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Data" sheetId="2" r:id="rId4"/>
    <sheet state="visible" name="Scalar" sheetId="3" r:id="rId5"/>
  </sheets>
  <definedNames/>
  <calcPr/>
</workbook>
</file>

<file path=xl/sharedStrings.xml><?xml version="1.0" encoding="utf-8"?>
<sst xmlns="http://schemas.openxmlformats.org/spreadsheetml/2006/main" count="807" uniqueCount="800">
  <si>
    <t>This spreadsheet forms part of additional material for the following book:</t>
  </si>
  <si>
    <t>Systematic Trading: A unique new method for designing trading and investing systems</t>
  </si>
  <si>
    <t>Sheet name: Example of rescaling forecasts (Appendix D)</t>
  </si>
  <si>
    <t>Instructions: This sheet illustrates how to find the right scalar for a trading rule (in this case the EWMAC trading rule). Note we'd normally use more than a few years data for a single instrument to find the scalar.</t>
  </si>
  <si>
    <t>INSTRUCTION: Enter fast and slow lookbacks. This sheet exists purely to give us a series of forecasts to check scaling for (column M)</t>
  </si>
  <si>
    <t>Fast lookback (days)</t>
  </si>
  <si>
    <t>I use values of 2,4,8,16,32,64</t>
  </si>
  <si>
    <t>Slow lookback (days)</t>
  </si>
  <si>
    <t>I use values of slow that are 4 times greater than fast</t>
  </si>
  <si>
    <t>Standard deviation lookback (days)</t>
  </si>
  <si>
    <t>Fast decay</t>
  </si>
  <si>
    <t>Slow decay</t>
  </si>
  <si>
    <t>Std. Deviation decay</t>
  </si>
  <si>
    <t>Date</t>
  </si>
  <si>
    <t>Price</t>
  </si>
  <si>
    <t>Return</t>
  </si>
  <si>
    <t>Square ret</t>
  </si>
  <si>
    <t>EWMA fast</t>
  </si>
  <si>
    <t>EWMA slow</t>
  </si>
  <si>
    <t>Raw crossover</t>
  </si>
  <si>
    <t>Variance</t>
  </si>
  <si>
    <t>Std. Deviation</t>
  </si>
  <si>
    <t>FORECAST</t>
  </si>
  <si>
    <t>2007-01-02</t>
  </si>
  <si>
    <t>2007-01-03</t>
  </si>
  <si>
    <t>2007-01-04</t>
  </si>
  <si>
    <t>2007-01-05</t>
  </si>
  <si>
    <t>2007-01-08</t>
  </si>
  <si>
    <t>2007-01-09</t>
  </si>
  <si>
    <t>2007-01-10</t>
  </si>
  <si>
    <t>2007-01-11</t>
  </si>
  <si>
    <t>2007-01-12</t>
  </si>
  <si>
    <t>2007-01-16</t>
  </si>
  <si>
    <t>2007-01-17</t>
  </si>
  <si>
    <t>2007-01-18</t>
  </si>
  <si>
    <t>2007-01-19</t>
  </si>
  <si>
    <t>2007-01-22</t>
  </si>
  <si>
    <t>2007-01-23</t>
  </si>
  <si>
    <t>2007-01-24</t>
  </si>
  <si>
    <t>2007-01-25</t>
  </si>
  <si>
    <t>2007-01-26</t>
  </si>
  <si>
    <t>2007-01-29</t>
  </si>
  <si>
    <t>2007-01-30</t>
  </si>
  <si>
    <t>2007-01-31</t>
  </si>
  <si>
    <t>2007-02-01</t>
  </si>
  <si>
    <t>2007-02-02</t>
  </si>
  <si>
    <t>2007-02-05</t>
  </si>
  <si>
    <t>2007-02-06</t>
  </si>
  <si>
    <t>2007-02-07</t>
  </si>
  <si>
    <t>2007-02-08</t>
  </si>
  <si>
    <t>2007-02-09</t>
  </si>
  <si>
    <t>2007-02-12</t>
  </si>
  <si>
    <t>2007-02-13</t>
  </si>
  <si>
    <t>2007-02-14</t>
  </si>
  <si>
    <t>2007-02-15</t>
  </si>
  <si>
    <t>2007-02-16</t>
  </si>
  <si>
    <t>2007-02-20</t>
  </si>
  <si>
    <t>2007-02-21</t>
  </si>
  <si>
    <t>2007-02-22</t>
  </si>
  <si>
    <t>2007-02-23</t>
  </si>
  <si>
    <t>2007-02-26</t>
  </si>
  <si>
    <t>2007-02-27</t>
  </si>
  <si>
    <t>2007-02-28</t>
  </si>
  <si>
    <t>2007-03-01</t>
  </si>
  <si>
    <t>2007-03-02</t>
  </si>
  <si>
    <t>2007-03-05</t>
  </si>
  <si>
    <t>2007-03-06</t>
  </si>
  <si>
    <t>2007-03-07</t>
  </si>
  <si>
    <t>2007-03-08</t>
  </si>
  <si>
    <t>2007-03-09</t>
  </si>
  <si>
    <t>2007-03-12</t>
  </si>
  <si>
    <t>2007-03-13</t>
  </si>
  <si>
    <t>2007-03-14</t>
  </si>
  <si>
    <t>2007-03-15</t>
  </si>
  <si>
    <t>2007-03-16</t>
  </si>
  <si>
    <t>2007-03-19</t>
  </si>
  <si>
    <t>2007-03-20</t>
  </si>
  <si>
    <t>2007-03-21</t>
  </si>
  <si>
    <t>2007-03-22</t>
  </si>
  <si>
    <t>2007-03-23</t>
  </si>
  <si>
    <t>2007-03-26</t>
  </si>
  <si>
    <t>2007-03-27</t>
  </si>
  <si>
    <t>2007-03-28</t>
  </si>
  <si>
    <t>2007-03-29</t>
  </si>
  <si>
    <t>2007-03-30</t>
  </si>
  <si>
    <t>2007-04-02</t>
  </si>
  <si>
    <t>2007-04-03</t>
  </si>
  <si>
    <t>2007-04-04</t>
  </si>
  <si>
    <t>2007-04-05</t>
  </si>
  <si>
    <t>2007-04-09</t>
  </si>
  <si>
    <t>2007-04-10</t>
  </si>
  <si>
    <t>2007-04-11</t>
  </si>
  <si>
    <t>2007-04-12</t>
  </si>
  <si>
    <t>2007-04-13</t>
  </si>
  <si>
    <t>2007-04-16</t>
  </si>
  <si>
    <t>2007-04-17</t>
  </si>
  <si>
    <t>2007-04-18</t>
  </si>
  <si>
    <t>2007-04-19</t>
  </si>
  <si>
    <t>2007-04-20</t>
  </si>
  <si>
    <t>2007-04-23</t>
  </si>
  <si>
    <t>2007-04-24</t>
  </si>
  <si>
    <t>2007-04-25</t>
  </si>
  <si>
    <t>2007-04-26</t>
  </si>
  <si>
    <t>2007-04-27</t>
  </si>
  <si>
    <t>2007-04-30</t>
  </si>
  <si>
    <t>2007-05-01</t>
  </si>
  <si>
    <t>2007-05-02</t>
  </si>
  <si>
    <t>2007-05-03</t>
  </si>
  <si>
    <t>2007-05-04</t>
  </si>
  <si>
    <t>2007-05-07</t>
  </si>
  <si>
    <t>2007-05-08</t>
  </si>
  <si>
    <t>2007-05-09</t>
  </si>
  <si>
    <t>2007-05-10</t>
  </si>
  <si>
    <t>2007-05-11</t>
  </si>
  <si>
    <t>2007-05-14</t>
  </si>
  <si>
    <t>2007-05-15</t>
  </si>
  <si>
    <t>2007-05-16</t>
  </si>
  <si>
    <t>2007-05-17</t>
  </si>
  <si>
    <t>2007-05-18</t>
  </si>
  <si>
    <t>2007-05-21</t>
  </si>
  <si>
    <t>2007-05-22</t>
  </si>
  <si>
    <t>2007-05-23</t>
  </si>
  <si>
    <t>2007-05-24</t>
  </si>
  <si>
    <t>2007-05-25</t>
  </si>
  <si>
    <t>2007-05-29</t>
  </si>
  <si>
    <t>2007-05-30</t>
  </si>
  <si>
    <t>2007-05-31</t>
  </si>
  <si>
    <t>2007-06-01</t>
  </si>
  <si>
    <t>2007-06-04</t>
  </si>
  <si>
    <t>2007-06-05</t>
  </si>
  <si>
    <t>2007-06-06</t>
  </si>
  <si>
    <t>2007-06-07</t>
  </si>
  <si>
    <t>2007-06-08</t>
  </si>
  <si>
    <t>2007-06-11</t>
  </si>
  <si>
    <t>2007-06-12</t>
  </si>
  <si>
    <t>2007-06-13</t>
  </si>
  <si>
    <t>2007-06-14</t>
  </si>
  <si>
    <t>2007-06-15</t>
  </si>
  <si>
    <t>2007-06-18</t>
  </si>
  <si>
    <t>2007-06-19</t>
  </si>
  <si>
    <t>2007-06-20</t>
  </si>
  <si>
    <t>2007-06-21</t>
  </si>
  <si>
    <t>2007-06-22</t>
  </si>
  <si>
    <t>2007-06-25</t>
  </si>
  <si>
    <t>2007-06-26</t>
  </si>
  <si>
    <t>2007-06-27</t>
  </si>
  <si>
    <t>2007-06-28</t>
  </si>
  <si>
    <t>2007-06-29</t>
  </si>
  <si>
    <t>2007-07-02</t>
  </si>
  <si>
    <t>2007-07-03</t>
  </si>
  <si>
    <t>2007-07-05</t>
  </si>
  <si>
    <t>2007-07-06</t>
  </si>
  <si>
    <t>2007-07-09</t>
  </si>
  <si>
    <t>2007-07-10</t>
  </si>
  <si>
    <t>2007-07-11</t>
  </si>
  <si>
    <t>2007-07-12</t>
  </si>
  <si>
    <t>2007-07-13</t>
  </si>
  <si>
    <t>2007-07-16</t>
  </si>
  <si>
    <t>2007-07-17</t>
  </si>
  <si>
    <t>2007-07-18</t>
  </si>
  <si>
    <t>2007-07-19</t>
  </si>
  <si>
    <t>2007-07-20</t>
  </si>
  <si>
    <t>2007-07-23</t>
  </si>
  <si>
    <t>2007-07-24</t>
  </si>
  <si>
    <t>2007-07-25</t>
  </si>
  <si>
    <t>2007-07-26</t>
  </si>
  <si>
    <t>2007-07-27</t>
  </si>
  <si>
    <t>2007-07-30</t>
  </si>
  <si>
    <t>2007-07-31</t>
  </si>
  <si>
    <t>2007-08-01</t>
  </si>
  <si>
    <t>2007-08-02</t>
  </si>
  <si>
    <t>2007-08-03</t>
  </si>
  <si>
    <t>2007-08-06</t>
  </si>
  <si>
    <t>2007-08-07</t>
  </si>
  <si>
    <t>2007-08-08</t>
  </si>
  <si>
    <t>2007-08-09</t>
  </si>
  <si>
    <t>2007-08-10</t>
  </si>
  <si>
    <t>2007-08-13</t>
  </si>
  <si>
    <t>2007-08-14</t>
  </si>
  <si>
    <t>2007-08-15</t>
  </si>
  <si>
    <t>2007-08-16</t>
  </si>
  <si>
    <t>2007-08-17</t>
  </si>
  <si>
    <t>2007-08-20</t>
  </si>
  <si>
    <t>2007-08-21</t>
  </si>
  <si>
    <t>2007-08-22</t>
  </si>
  <si>
    <t>2007-08-23</t>
  </si>
  <si>
    <t>2007-08-24</t>
  </si>
  <si>
    <t>2007-08-27</t>
  </si>
  <si>
    <t>2007-08-28</t>
  </si>
  <si>
    <t>2007-08-29</t>
  </si>
  <si>
    <t>2007-08-30</t>
  </si>
  <si>
    <t>2007-08-31</t>
  </si>
  <si>
    <t>2007-09-04</t>
  </si>
  <si>
    <t>2007-09-05</t>
  </si>
  <si>
    <t>2007-09-06</t>
  </si>
  <si>
    <t>2007-09-07</t>
  </si>
  <si>
    <t>2007-09-10</t>
  </si>
  <si>
    <t>2007-09-11</t>
  </si>
  <si>
    <t>2007-09-12</t>
  </si>
  <si>
    <t>2007-09-13</t>
  </si>
  <si>
    <t>2007-09-14</t>
  </si>
  <si>
    <t>2007-09-17</t>
  </si>
  <si>
    <t>2007-09-18</t>
  </si>
  <si>
    <t>2007-09-19</t>
  </si>
  <si>
    <t>2007-09-20</t>
  </si>
  <si>
    <t>2007-09-21</t>
  </si>
  <si>
    <t>2007-09-24</t>
  </si>
  <si>
    <t>2007-09-25</t>
  </si>
  <si>
    <t>2007-09-26</t>
  </si>
  <si>
    <t>2007-09-27</t>
  </si>
  <si>
    <t>2007-09-28</t>
  </si>
  <si>
    <t>2007-10-01</t>
  </si>
  <si>
    <t>2007-10-02</t>
  </si>
  <si>
    <t>2007-10-03</t>
  </si>
  <si>
    <t>2007-10-04</t>
  </si>
  <si>
    <t>2007-10-05</t>
  </si>
  <si>
    <t>2007-10-08</t>
  </si>
  <si>
    <t>2007-10-09</t>
  </si>
  <si>
    <t>2007-10-10</t>
  </si>
  <si>
    <t>2007-10-11</t>
  </si>
  <si>
    <t>2007-10-12</t>
  </si>
  <si>
    <t>2007-10-15</t>
  </si>
  <si>
    <t>2007-10-16</t>
  </si>
  <si>
    <t>2007-10-17</t>
  </si>
  <si>
    <t>2007-10-18</t>
  </si>
  <si>
    <t>2007-10-19</t>
  </si>
  <si>
    <t>2007-10-22</t>
  </si>
  <si>
    <t>2007-10-23</t>
  </si>
  <si>
    <t>2007-10-24</t>
  </si>
  <si>
    <t>2007-10-25</t>
  </si>
  <si>
    <t>2007-10-26</t>
  </si>
  <si>
    <t>2007-10-29</t>
  </si>
  <si>
    <t>2007-10-30</t>
  </si>
  <si>
    <t>2007-10-31</t>
  </si>
  <si>
    <t>2007-11-01</t>
  </si>
  <si>
    <t>2007-11-02</t>
  </si>
  <si>
    <t>2007-11-05</t>
  </si>
  <si>
    <t>2007-11-06</t>
  </si>
  <si>
    <t>2007-11-07</t>
  </si>
  <si>
    <t>2007-11-08</t>
  </si>
  <si>
    <t>2007-11-09</t>
  </si>
  <si>
    <t>2007-11-12</t>
  </si>
  <si>
    <t>2007-11-13</t>
  </si>
  <si>
    <t>2007-11-14</t>
  </si>
  <si>
    <t>2007-11-15</t>
  </si>
  <si>
    <t>2007-11-16</t>
  </si>
  <si>
    <t>2007-11-19</t>
  </si>
  <si>
    <t>2007-11-20</t>
  </si>
  <si>
    <t>2007-11-21</t>
  </si>
  <si>
    <t>2007-11-23</t>
  </si>
  <si>
    <t>2007-11-26</t>
  </si>
  <si>
    <t>2007-11-27</t>
  </si>
  <si>
    <t>2007-11-28</t>
  </si>
  <si>
    <t>2007-11-29</t>
  </si>
  <si>
    <t>2007-11-30</t>
  </si>
  <si>
    <t>2007-12-03</t>
  </si>
  <si>
    <t>2007-12-04</t>
  </si>
  <si>
    <t>2007-12-05</t>
  </si>
  <si>
    <t>2007-12-06</t>
  </si>
  <si>
    <t>2007-12-07</t>
  </si>
  <si>
    <t>2007-12-10</t>
  </si>
  <si>
    <t>2007-12-11</t>
  </si>
  <si>
    <t>2007-12-12</t>
  </si>
  <si>
    <t>2007-12-13</t>
  </si>
  <si>
    <t>2007-12-14</t>
  </si>
  <si>
    <t>2007-12-17</t>
  </si>
  <si>
    <t>2007-12-18</t>
  </si>
  <si>
    <t>2007-12-19</t>
  </si>
  <si>
    <t>2007-12-20</t>
  </si>
  <si>
    <t>2007-12-21</t>
  </si>
  <si>
    <t>2007-12-24</t>
  </si>
  <si>
    <t>2007-12-26</t>
  </si>
  <si>
    <t>2007-12-27</t>
  </si>
  <si>
    <t>2007-12-28</t>
  </si>
  <si>
    <t>2007-12-31</t>
  </si>
  <si>
    <t>2008-01-02</t>
  </si>
  <si>
    <t>2008-01-03</t>
  </si>
  <si>
    <t>2008-01-04</t>
  </si>
  <si>
    <t>2008-01-07</t>
  </si>
  <si>
    <t>2008-01-08</t>
  </si>
  <si>
    <t>2008-01-09</t>
  </si>
  <si>
    <t>2008-01-10</t>
  </si>
  <si>
    <t>2008-01-11</t>
  </si>
  <si>
    <t>2008-01-14</t>
  </si>
  <si>
    <t>2008-01-15</t>
  </si>
  <si>
    <t>2008-01-16</t>
  </si>
  <si>
    <t>2008-01-17</t>
  </si>
  <si>
    <t>2008-01-18</t>
  </si>
  <si>
    <t>2008-01-22</t>
  </si>
  <si>
    <t>2008-01-23</t>
  </si>
  <si>
    <t>2008-01-24</t>
  </si>
  <si>
    <t>2008-01-25</t>
  </si>
  <si>
    <t>2008-01-28</t>
  </si>
  <si>
    <t>2008-01-29</t>
  </si>
  <si>
    <t>2008-01-30</t>
  </si>
  <si>
    <t>2008-01-31</t>
  </si>
  <si>
    <t>2008-02-01</t>
  </si>
  <si>
    <t>2008-02-04</t>
  </si>
  <si>
    <t>2008-02-05</t>
  </si>
  <si>
    <t>2008-02-06</t>
  </si>
  <si>
    <t>2008-02-07</t>
  </si>
  <si>
    <t>2008-02-08</t>
  </si>
  <si>
    <t>2008-02-11</t>
  </si>
  <si>
    <t>2008-02-12</t>
  </si>
  <si>
    <t>2008-02-13</t>
  </si>
  <si>
    <t>2008-02-14</t>
  </si>
  <si>
    <t>2008-02-15</t>
  </si>
  <si>
    <t>2008-02-19</t>
  </si>
  <si>
    <t>2008-02-20</t>
  </si>
  <si>
    <t>2008-02-21</t>
  </si>
  <si>
    <t>2008-02-22</t>
  </si>
  <si>
    <t>2008-02-25</t>
  </si>
  <si>
    <t>2008-02-26</t>
  </si>
  <si>
    <t>2008-02-27</t>
  </si>
  <si>
    <t>2008-02-28</t>
  </si>
  <si>
    <t>2008-02-29</t>
  </si>
  <si>
    <t>2008-03-03</t>
  </si>
  <si>
    <t>2008-03-04</t>
  </si>
  <si>
    <t>2008-03-05</t>
  </si>
  <si>
    <t>2008-03-06</t>
  </si>
  <si>
    <t>2008-03-07</t>
  </si>
  <si>
    <t>2008-03-10</t>
  </si>
  <si>
    <t>2008-03-11</t>
  </si>
  <si>
    <t>2008-03-12</t>
  </si>
  <si>
    <t>2008-03-13</t>
  </si>
  <si>
    <t>2008-03-14</t>
  </si>
  <si>
    <t>2008-03-17</t>
  </si>
  <si>
    <t>2008-03-18</t>
  </si>
  <si>
    <t>2008-03-19</t>
  </si>
  <si>
    <t>2008-03-20</t>
  </si>
  <si>
    <t>2008-03-24</t>
  </si>
  <si>
    <t>2008-03-25</t>
  </si>
  <si>
    <t>2008-03-26</t>
  </si>
  <si>
    <t>2008-03-27</t>
  </si>
  <si>
    <t>2008-03-28</t>
  </si>
  <si>
    <t>2008-03-31</t>
  </si>
  <si>
    <t>2008-04-01</t>
  </si>
  <si>
    <t>2008-04-02</t>
  </si>
  <si>
    <t>2008-04-03</t>
  </si>
  <si>
    <t>2008-04-04</t>
  </si>
  <si>
    <t>2008-04-07</t>
  </si>
  <si>
    <t>2008-04-08</t>
  </si>
  <si>
    <t>2008-04-09</t>
  </si>
  <si>
    <t>2008-04-10</t>
  </si>
  <si>
    <t>2008-04-11</t>
  </si>
  <si>
    <t>2008-04-14</t>
  </si>
  <si>
    <t>2008-04-15</t>
  </si>
  <si>
    <t>2008-04-16</t>
  </si>
  <si>
    <t>2008-04-17</t>
  </si>
  <si>
    <t>2008-04-18</t>
  </si>
  <si>
    <t>2008-04-21</t>
  </si>
  <si>
    <t>2008-04-22</t>
  </si>
  <si>
    <t>2008-04-23</t>
  </si>
  <si>
    <t>2008-04-24</t>
  </si>
  <si>
    <t>2008-04-25</t>
  </si>
  <si>
    <t>2008-04-28</t>
  </si>
  <si>
    <t>2008-04-29</t>
  </si>
  <si>
    <t>2008-04-30</t>
  </si>
  <si>
    <t>2008-05-01</t>
  </si>
  <si>
    <t>2008-05-02</t>
  </si>
  <si>
    <t>2008-05-05</t>
  </si>
  <si>
    <t>2008-05-06</t>
  </si>
  <si>
    <t>2008-05-07</t>
  </si>
  <si>
    <t>2008-05-08</t>
  </si>
  <si>
    <t>2008-05-09</t>
  </si>
  <si>
    <t>2008-05-12</t>
  </si>
  <si>
    <t>2008-05-13</t>
  </si>
  <si>
    <t>2008-05-14</t>
  </si>
  <si>
    <t>2008-05-15</t>
  </si>
  <si>
    <t>2008-05-16</t>
  </si>
  <si>
    <t>2008-05-19</t>
  </si>
  <si>
    <t>2008-05-20</t>
  </si>
  <si>
    <t>2008-05-21</t>
  </si>
  <si>
    <t>2008-05-22</t>
  </si>
  <si>
    <t>2008-05-23</t>
  </si>
  <si>
    <t>2008-05-27</t>
  </si>
  <si>
    <t>2008-05-28</t>
  </si>
  <si>
    <t>2008-05-29</t>
  </si>
  <si>
    <t>2008-05-30</t>
  </si>
  <si>
    <t>2008-06-02</t>
  </si>
  <si>
    <t>2008-06-03</t>
  </si>
  <si>
    <t>2008-06-04</t>
  </si>
  <si>
    <t>2008-06-05</t>
  </si>
  <si>
    <t>2008-06-06</t>
  </si>
  <si>
    <t>2008-06-09</t>
  </si>
  <si>
    <t>2008-06-10</t>
  </si>
  <si>
    <t>2008-06-11</t>
  </si>
  <si>
    <t>2008-06-12</t>
  </si>
  <si>
    <t>2008-06-13</t>
  </si>
  <si>
    <t>2008-06-16</t>
  </si>
  <si>
    <t>2008-06-17</t>
  </si>
  <si>
    <t>2008-06-18</t>
  </si>
  <si>
    <t>2008-06-19</t>
  </si>
  <si>
    <t>2008-06-20</t>
  </si>
  <si>
    <t>2008-06-23</t>
  </si>
  <si>
    <t>2008-06-24</t>
  </si>
  <si>
    <t>2008-06-25</t>
  </si>
  <si>
    <t>2008-06-26</t>
  </si>
  <si>
    <t>2008-06-27</t>
  </si>
  <si>
    <t>2008-06-30</t>
  </si>
  <si>
    <t>2008-07-01</t>
  </si>
  <si>
    <t>2008-07-02</t>
  </si>
  <si>
    <t>2008-07-03</t>
  </si>
  <si>
    <t>2008-07-07</t>
  </si>
  <si>
    <t>2008-07-08</t>
  </si>
  <si>
    <t>2008-07-09</t>
  </si>
  <si>
    <t>2008-07-10</t>
  </si>
  <si>
    <t>2008-07-11</t>
  </si>
  <si>
    <t>2008-07-14</t>
  </si>
  <si>
    <t>2008-07-15</t>
  </si>
  <si>
    <t>2008-07-16</t>
  </si>
  <si>
    <t>2008-07-17</t>
  </si>
  <si>
    <t>2008-07-18</t>
  </si>
  <si>
    <t>2008-07-21</t>
  </si>
  <si>
    <t>2008-07-22</t>
  </si>
  <si>
    <t>2008-07-23</t>
  </si>
  <si>
    <t>2008-07-24</t>
  </si>
  <si>
    <t>2008-07-25</t>
  </si>
  <si>
    <t>2008-07-28</t>
  </si>
  <si>
    <t>2008-07-29</t>
  </si>
  <si>
    <t>2008-07-30</t>
  </si>
  <si>
    <t>2008-07-31</t>
  </si>
  <si>
    <t>2008-08-01</t>
  </si>
  <si>
    <t>2008-08-04</t>
  </si>
  <si>
    <t>2008-08-05</t>
  </si>
  <si>
    <t>2008-08-06</t>
  </si>
  <si>
    <t>2008-08-07</t>
  </si>
  <si>
    <t>2008-08-08</t>
  </si>
  <si>
    <t>2008-08-11</t>
  </si>
  <si>
    <t>2008-08-12</t>
  </si>
  <si>
    <t>2008-08-13</t>
  </si>
  <si>
    <t>2008-08-14</t>
  </si>
  <si>
    <t>2008-08-15</t>
  </si>
  <si>
    <t>2008-08-18</t>
  </si>
  <si>
    <t>2008-08-19</t>
  </si>
  <si>
    <t>2008-08-20</t>
  </si>
  <si>
    <t>2008-08-21</t>
  </si>
  <si>
    <t>2008-08-22</t>
  </si>
  <si>
    <t>2008-08-25</t>
  </si>
  <si>
    <t>2008-08-26</t>
  </si>
  <si>
    <t>2008-08-27</t>
  </si>
  <si>
    <t>2008-08-28</t>
  </si>
  <si>
    <t>2008-08-29</t>
  </si>
  <si>
    <t>2008-09-02</t>
  </si>
  <si>
    <t>2008-09-03</t>
  </si>
  <si>
    <t>2008-09-04</t>
  </si>
  <si>
    <t>2008-09-05</t>
  </si>
  <si>
    <t>2008-09-08</t>
  </si>
  <si>
    <t>2008-09-09</t>
  </si>
  <si>
    <t>2008-09-10</t>
  </si>
  <si>
    <t>2008-09-11</t>
  </si>
  <si>
    <t>2008-09-12</t>
  </si>
  <si>
    <t>2008-09-15</t>
  </si>
  <si>
    <t>2008-09-16</t>
  </si>
  <si>
    <t>2008-09-17</t>
  </si>
  <si>
    <t>2008-09-18</t>
  </si>
  <si>
    <t>2008-09-19</t>
  </si>
  <si>
    <t>2008-09-22</t>
  </si>
  <si>
    <t>2008-09-23</t>
  </si>
  <si>
    <t>2008-09-24</t>
  </si>
  <si>
    <t>2008-09-25</t>
  </si>
  <si>
    <t>2008-09-26</t>
  </si>
  <si>
    <t>2008-09-29</t>
  </si>
  <si>
    <t>2008-09-30</t>
  </si>
  <si>
    <t>2008-10-01</t>
  </si>
  <si>
    <t>2008-10-02</t>
  </si>
  <si>
    <t>2008-10-03</t>
  </si>
  <si>
    <t>2008-10-06</t>
  </si>
  <si>
    <t>2008-10-07</t>
  </si>
  <si>
    <t>2008-10-08</t>
  </si>
  <si>
    <t>2008-10-09</t>
  </si>
  <si>
    <t>2008-10-10</t>
  </si>
  <si>
    <t>2008-10-13</t>
  </si>
  <si>
    <t>2008-10-14</t>
  </si>
  <si>
    <t>2008-10-15</t>
  </si>
  <si>
    <t>2008-10-16</t>
  </si>
  <si>
    <t>2008-10-17</t>
  </si>
  <si>
    <t>2008-10-20</t>
  </si>
  <si>
    <t>2008-10-21</t>
  </si>
  <si>
    <t>2008-10-22</t>
  </si>
  <si>
    <t>2008-10-23</t>
  </si>
  <si>
    <t>2008-10-24</t>
  </si>
  <si>
    <t>2008-10-27</t>
  </si>
  <si>
    <t>2008-10-28</t>
  </si>
  <si>
    <t>2008-10-29</t>
  </si>
  <si>
    <t>2008-10-30</t>
  </si>
  <si>
    <t>2008-10-31</t>
  </si>
  <si>
    <t>2008-11-03</t>
  </si>
  <si>
    <t>2008-11-04</t>
  </si>
  <si>
    <t>2008-11-05</t>
  </si>
  <si>
    <t>2008-11-06</t>
  </si>
  <si>
    <t>2008-11-07</t>
  </si>
  <si>
    <t>2008-11-10</t>
  </si>
  <si>
    <t>2008-11-11</t>
  </si>
  <si>
    <t>2008-11-12</t>
  </si>
  <si>
    <t>2008-11-13</t>
  </si>
  <si>
    <t>2008-11-14</t>
  </si>
  <si>
    <t>2008-11-17</t>
  </si>
  <si>
    <t>2008-11-18</t>
  </si>
  <si>
    <t>2008-11-19</t>
  </si>
  <si>
    <t>2008-11-20</t>
  </si>
  <si>
    <t>2008-11-21</t>
  </si>
  <si>
    <t>2008-11-24</t>
  </si>
  <si>
    <t>2008-11-25</t>
  </si>
  <si>
    <t>2008-11-26</t>
  </si>
  <si>
    <t>2008-11-28</t>
  </si>
  <si>
    <t>2008-12-01</t>
  </si>
  <si>
    <t>2008-12-02</t>
  </si>
  <si>
    <t>2008-12-03</t>
  </si>
  <si>
    <t>2008-12-04</t>
  </si>
  <si>
    <t>2008-12-05</t>
  </si>
  <si>
    <t>2008-12-08</t>
  </si>
  <si>
    <t>2008-12-09</t>
  </si>
  <si>
    <t>2008-12-10</t>
  </si>
  <si>
    <t>2008-12-11</t>
  </si>
  <si>
    <t>2008-12-12</t>
  </si>
  <si>
    <t>2008-12-15</t>
  </si>
  <si>
    <t>2008-12-16</t>
  </si>
  <si>
    <t>2008-12-17</t>
  </si>
  <si>
    <t>2008-12-18</t>
  </si>
  <si>
    <t>2008-12-19</t>
  </si>
  <si>
    <t>2008-12-22</t>
  </si>
  <si>
    <t>2008-12-23</t>
  </si>
  <si>
    <t>2008-12-24</t>
  </si>
  <si>
    <t>2008-12-26</t>
  </si>
  <si>
    <t>2008-12-29</t>
  </si>
  <si>
    <t>2008-12-30</t>
  </si>
  <si>
    <t>2008-12-31</t>
  </si>
  <si>
    <t>2009-01-02</t>
  </si>
  <si>
    <t>2009-01-05</t>
  </si>
  <si>
    <t>2009-01-06</t>
  </si>
  <si>
    <t>2009-01-07</t>
  </si>
  <si>
    <t>2009-01-08</t>
  </si>
  <si>
    <t>2009-01-09</t>
  </si>
  <si>
    <t>2009-01-12</t>
  </si>
  <si>
    <t>2009-01-13</t>
  </si>
  <si>
    <t>2009-01-14</t>
  </si>
  <si>
    <t>2009-01-15</t>
  </si>
  <si>
    <t>2009-01-16</t>
  </si>
  <si>
    <t>2009-01-20</t>
  </si>
  <si>
    <t>2009-01-21</t>
  </si>
  <si>
    <t>2009-01-22</t>
  </si>
  <si>
    <t>2009-01-23</t>
  </si>
  <si>
    <t>2009-01-26</t>
  </si>
  <si>
    <t>2009-01-27</t>
  </si>
  <si>
    <t>2009-01-28</t>
  </si>
  <si>
    <t>2009-01-29</t>
  </si>
  <si>
    <t>2009-01-30</t>
  </si>
  <si>
    <t>2009-02-02</t>
  </si>
  <si>
    <t>2009-02-03</t>
  </si>
  <si>
    <t>2009-02-04</t>
  </si>
  <si>
    <t>2009-02-05</t>
  </si>
  <si>
    <t>2009-02-06</t>
  </si>
  <si>
    <t>2009-02-09</t>
  </si>
  <si>
    <t>2009-02-10</t>
  </si>
  <si>
    <t>2009-02-11</t>
  </si>
  <si>
    <t>2009-02-12</t>
  </si>
  <si>
    <t>2009-02-13</t>
  </si>
  <si>
    <t>2009-02-17</t>
  </si>
  <si>
    <t>2009-02-18</t>
  </si>
  <si>
    <t>2009-02-19</t>
  </si>
  <si>
    <t>2009-02-20</t>
  </si>
  <si>
    <t>2009-02-23</t>
  </si>
  <si>
    <t>2009-02-24</t>
  </si>
  <si>
    <t>2009-02-25</t>
  </si>
  <si>
    <t>2009-02-26</t>
  </si>
  <si>
    <t>2009-02-27</t>
  </si>
  <si>
    <t>2009-03-02</t>
  </si>
  <si>
    <t>2009-03-03</t>
  </si>
  <si>
    <t>2009-03-04</t>
  </si>
  <si>
    <t>2009-03-05</t>
  </si>
  <si>
    <t>2009-03-06</t>
  </si>
  <si>
    <t>2009-03-09</t>
  </si>
  <si>
    <t>2009-03-10</t>
  </si>
  <si>
    <t>2009-03-11</t>
  </si>
  <si>
    <t>2009-03-12</t>
  </si>
  <si>
    <t>2009-03-13</t>
  </si>
  <si>
    <t>2009-03-16</t>
  </si>
  <si>
    <t>2009-03-17</t>
  </si>
  <si>
    <t>2009-03-18</t>
  </si>
  <si>
    <t>2009-03-19</t>
  </si>
  <si>
    <t>2009-03-20</t>
  </si>
  <si>
    <t>2009-03-23</t>
  </si>
  <si>
    <t>2009-03-24</t>
  </si>
  <si>
    <t>2009-03-25</t>
  </si>
  <si>
    <t>2009-03-26</t>
  </si>
  <si>
    <t>2009-03-27</t>
  </si>
  <si>
    <t>2009-03-30</t>
  </si>
  <si>
    <t>2009-03-31</t>
  </si>
  <si>
    <t>2009-04-01</t>
  </si>
  <si>
    <t>2009-04-02</t>
  </si>
  <si>
    <t>2009-04-03</t>
  </si>
  <si>
    <t>2009-04-06</t>
  </si>
  <si>
    <t>2009-04-07</t>
  </si>
  <si>
    <t>2009-04-08</t>
  </si>
  <si>
    <t>2009-04-09</t>
  </si>
  <si>
    <t>2009-04-13</t>
  </si>
  <si>
    <t>2009-04-14</t>
  </si>
  <si>
    <t>2009-04-15</t>
  </si>
  <si>
    <t>2009-04-16</t>
  </si>
  <si>
    <t>2009-04-17</t>
  </si>
  <si>
    <t>2009-04-20</t>
  </si>
  <si>
    <t>2009-04-21</t>
  </si>
  <si>
    <t>2009-04-22</t>
  </si>
  <si>
    <t>2009-04-23</t>
  </si>
  <si>
    <t>2009-04-24</t>
  </si>
  <si>
    <t>2009-04-27</t>
  </si>
  <si>
    <t>2009-04-28</t>
  </si>
  <si>
    <t>2009-04-29</t>
  </si>
  <si>
    <t>2009-04-30</t>
  </si>
  <si>
    <t>2009-05-01</t>
  </si>
  <si>
    <t>2009-05-04</t>
  </si>
  <si>
    <t>2009-05-05</t>
  </si>
  <si>
    <t>2009-05-06</t>
  </si>
  <si>
    <t>2009-05-07</t>
  </si>
  <si>
    <t>2009-05-08</t>
  </si>
  <si>
    <t>2009-05-11</t>
  </si>
  <si>
    <t>2009-05-12</t>
  </si>
  <si>
    <t>2009-05-13</t>
  </si>
  <si>
    <t>2009-05-14</t>
  </si>
  <si>
    <t>2009-05-15</t>
  </si>
  <si>
    <t>2009-05-18</t>
  </si>
  <si>
    <t>2009-05-19</t>
  </si>
  <si>
    <t>2009-05-20</t>
  </si>
  <si>
    <t>2009-05-21</t>
  </si>
  <si>
    <t>2009-05-22</t>
  </si>
  <si>
    <t>2009-05-26</t>
  </si>
  <si>
    <t>2009-05-27</t>
  </si>
  <si>
    <t>2009-05-28</t>
  </si>
  <si>
    <t>2009-05-29</t>
  </si>
  <si>
    <t>2009-06-01</t>
  </si>
  <si>
    <t>2009-06-02</t>
  </si>
  <si>
    <t>2009-06-03</t>
  </si>
  <si>
    <t>2009-06-04</t>
  </si>
  <si>
    <t>2009-06-05</t>
  </si>
  <si>
    <t>2009-06-08</t>
  </si>
  <si>
    <t>2009-06-09</t>
  </si>
  <si>
    <t>2009-06-10</t>
  </si>
  <si>
    <t>2009-06-11</t>
  </si>
  <si>
    <t>2009-06-12</t>
  </si>
  <si>
    <t>2009-06-15</t>
  </si>
  <si>
    <t>2009-06-16</t>
  </si>
  <si>
    <t>2009-06-17</t>
  </si>
  <si>
    <t>2009-06-18</t>
  </si>
  <si>
    <t>2009-06-19</t>
  </si>
  <si>
    <t>2009-06-22</t>
  </si>
  <si>
    <t>2009-06-23</t>
  </si>
  <si>
    <t>2009-06-24</t>
  </si>
  <si>
    <t>2009-06-25</t>
  </si>
  <si>
    <t>2009-06-26</t>
  </si>
  <si>
    <t>2009-06-29</t>
  </si>
  <si>
    <t>2009-06-30</t>
  </si>
  <si>
    <t>2009-07-01</t>
  </si>
  <si>
    <t>2009-07-02</t>
  </si>
  <si>
    <t>2009-07-06</t>
  </si>
  <si>
    <t>2009-07-07</t>
  </si>
  <si>
    <t>2009-07-08</t>
  </si>
  <si>
    <t>2009-07-09</t>
  </si>
  <si>
    <t>2009-07-10</t>
  </si>
  <si>
    <t>2009-07-13</t>
  </si>
  <si>
    <t>2009-07-14</t>
  </si>
  <si>
    <t>2009-07-15</t>
  </si>
  <si>
    <t>2009-07-16</t>
  </si>
  <si>
    <t>2009-07-17</t>
  </si>
  <si>
    <t>2009-07-20</t>
  </si>
  <si>
    <t>2009-07-21</t>
  </si>
  <si>
    <t>2009-07-22</t>
  </si>
  <si>
    <t>2009-07-23</t>
  </si>
  <si>
    <t>2009-07-24</t>
  </si>
  <si>
    <t>2009-07-27</t>
  </si>
  <si>
    <t>2009-07-28</t>
  </si>
  <si>
    <t>2009-07-29</t>
  </si>
  <si>
    <t>2009-07-30</t>
  </si>
  <si>
    <t>2009-07-31</t>
  </si>
  <si>
    <t>2009-08-03</t>
  </si>
  <si>
    <t>2009-08-04</t>
  </si>
  <si>
    <t>2009-08-05</t>
  </si>
  <si>
    <t>2009-08-06</t>
  </si>
  <si>
    <t>2009-08-07</t>
  </si>
  <si>
    <t>2009-08-10</t>
  </si>
  <si>
    <t>2009-08-11</t>
  </si>
  <si>
    <t>2009-08-12</t>
  </si>
  <si>
    <t>2009-08-13</t>
  </si>
  <si>
    <t>2009-08-14</t>
  </si>
  <si>
    <t>2009-08-17</t>
  </si>
  <si>
    <t>2009-08-18</t>
  </si>
  <si>
    <t>2009-08-19</t>
  </si>
  <si>
    <t>2009-08-20</t>
  </si>
  <si>
    <t>2009-08-21</t>
  </si>
  <si>
    <t>2009-08-24</t>
  </si>
  <si>
    <t>2009-08-25</t>
  </si>
  <si>
    <t>2009-08-26</t>
  </si>
  <si>
    <t>2009-08-27</t>
  </si>
  <si>
    <t>2009-08-28</t>
  </si>
  <si>
    <t>2009-08-31</t>
  </si>
  <si>
    <t>2009-09-01</t>
  </si>
  <si>
    <t>2009-09-02</t>
  </si>
  <si>
    <t>2009-09-03</t>
  </si>
  <si>
    <t>2009-09-04</t>
  </si>
  <si>
    <t>2009-09-08</t>
  </si>
  <si>
    <t>2009-09-09</t>
  </si>
  <si>
    <t>2009-09-10</t>
  </si>
  <si>
    <t>2009-09-11</t>
  </si>
  <si>
    <t>2009-09-14</t>
  </si>
  <si>
    <t>2009-09-15</t>
  </si>
  <si>
    <t>2009-09-16</t>
  </si>
  <si>
    <t>2009-09-17</t>
  </si>
  <si>
    <t>2009-09-18</t>
  </si>
  <si>
    <t>2009-09-21</t>
  </si>
  <si>
    <t>2009-09-22</t>
  </si>
  <si>
    <t>2009-09-23</t>
  </si>
  <si>
    <t>2009-09-24</t>
  </si>
  <si>
    <t>2009-09-25</t>
  </si>
  <si>
    <t>2009-09-28</t>
  </si>
  <si>
    <t>2009-09-29</t>
  </si>
  <si>
    <t>2009-09-30</t>
  </si>
  <si>
    <t>2009-10-01</t>
  </si>
  <si>
    <t>2009-10-02</t>
  </si>
  <si>
    <t>2009-10-05</t>
  </si>
  <si>
    <t>2009-10-06</t>
  </si>
  <si>
    <t>2009-10-07</t>
  </si>
  <si>
    <t>2009-10-08</t>
  </si>
  <si>
    <t>2009-10-09</t>
  </si>
  <si>
    <t>2009-10-12</t>
  </si>
  <si>
    <t>2009-10-13</t>
  </si>
  <si>
    <t>2009-10-14</t>
  </si>
  <si>
    <t>2009-10-15</t>
  </si>
  <si>
    <t>2009-10-16</t>
  </si>
  <si>
    <t>2009-10-19</t>
  </si>
  <si>
    <t>2009-10-20</t>
  </si>
  <si>
    <t>2009-10-21</t>
  </si>
  <si>
    <t>2009-10-22</t>
  </si>
  <si>
    <t>2009-10-23</t>
  </si>
  <si>
    <t>2009-10-26</t>
  </si>
  <si>
    <t>2009-10-27</t>
  </si>
  <si>
    <t>2009-10-28</t>
  </si>
  <si>
    <t>2009-10-29</t>
  </si>
  <si>
    <t>2009-10-30</t>
  </si>
  <si>
    <t>2009-11-02</t>
  </si>
  <si>
    <t>2009-11-03</t>
  </si>
  <si>
    <t>2009-11-04</t>
  </si>
  <si>
    <t>2009-11-05</t>
  </si>
  <si>
    <t>2009-11-06</t>
  </si>
  <si>
    <t>2009-11-09</t>
  </si>
  <si>
    <t>2009-11-10</t>
  </si>
  <si>
    <t>2009-11-11</t>
  </si>
  <si>
    <t>2009-11-12</t>
  </si>
  <si>
    <t>2009-11-13</t>
  </si>
  <si>
    <t>2009-11-16</t>
  </si>
  <si>
    <t>2009-11-17</t>
  </si>
  <si>
    <t>2009-11-18</t>
  </si>
  <si>
    <t>2009-11-19</t>
  </si>
  <si>
    <t>2009-11-20</t>
  </si>
  <si>
    <t>2009-11-23</t>
  </si>
  <si>
    <t>2009-11-24</t>
  </si>
  <si>
    <t>2009-11-25</t>
  </si>
  <si>
    <t>2009-11-27</t>
  </si>
  <si>
    <t>2009-11-30</t>
  </si>
  <si>
    <t>2009-12-01</t>
  </si>
  <si>
    <t>2009-12-02</t>
  </si>
  <si>
    <t>2009-12-03</t>
  </si>
  <si>
    <t>2009-12-04</t>
  </si>
  <si>
    <t>2009-12-07</t>
  </si>
  <si>
    <t>2009-12-08</t>
  </si>
  <si>
    <t>2009-12-09</t>
  </si>
  <si>
    <t>2009-12-10</t>
  </si>
  <si>
    <t>2009-12-11</t>
  </si>
  <si>
    <t>2009-12-14</t>
  </si>
  <si>
    <t>2009-12-15</t>
  </si>
  <si>
    <t>2009-12-16</t>
  </si>
  <si>
    <t>2009-12-17</t>
  </si>
  <si>
    <t>2009-12-18</t>
  </si>
  <si>
    <t>2009-12-21</t>
  </si>
  <si>
    <t>2009-12-22</t>
  </si>
  <si>
    <t>2009-12-23</t>
  </si>
  <si>
    <t>2009-12-24</t>
  </si>
  <si>
    <t>2009-12-28</t>
  </si>
  <si>
    <t>2009-12-29</t>
  </si>
  <si>
    <t>2009-12-30</t>
  </si>
  <si>
    <t>2009-12-31</t>
  </si>
  <si>
    <t>INSTRUCTION: We calculate the forecast scalar eithier by using the average absolute value, or the standard deviation</t>
  </si>
  <si>
    <t>The results will be significantly different if the average is not zero (eg the trading rule is biased)</t>
  </si>
  <si>
    <t>DATA</t>
  </si>
  <si>
    <t>ABS(DATA)</t>
  </si>
  <si>
    <t>1-RESCALE(ABS)</t>
  </si>
  <si>
    <t>ABS(1)</t>
  </si>
  <si>
    <t>2-RESCALE (STD)</t>
  </si>
  <si>
    <t>ABS(2)</t>
  </si>
  <si>
    <t>Required ABS</t>
  </si>
  <si>
    <t>Required std. Dev</t>
  </si>
  <si>
    <t>Original data</t>
  </si>
  <si>
    <t>Average</t>
  </si>
  <si>
    <t>Average ABS</t>
  </si>
  <si>
    <t>Standard deviation</t>
  </si>
  <si>
    <t>Scalar using ABS</t>
  </si>
  <si>
    <t>Scalar using std. Dev</t>
  </si>
  <si>
    <t>Statistics after rescaling:</t>
  </si>
  <si>
    <t>1 – Rescale (ABS)</t>
  </si>
  <si>
    <t>Will always be 10</t>
  </si>
  <si>
    <t>2 – Rescale (ABS)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</si>
</sst>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b/>
      <sz val="16.0"/>
      <color rgb="FFDC2300"/>
      <name val="Arial"/>
    </font>
    <font>
      <sz val="12.0"/>
      <name val="Arial"/>
    </font>
    <font>
      <b/>
      <sz val="12.0"/>
      <name val="Arial"/>
    </font>
  </fonts>
  <fills count="3">
    <fill>
      <patternFill patternType="none"/>
    </fill>
    <fill>
      <patternFill patternType="lightGray"/>
    </fill>
    <fill>
      <patternFill patternType="solid">
        <fgColor rgb="FFFFFF00"/>
        <bgColor rgb="FFFFFF00"/>
      </patternFill>
    </fill>
  </fills>
  <borders count="9">
    <border>
      <left/>
      <right/>
      <top/>
      <bottom/>
    </border>
    <border>
      <left style="dotted">
        <color rgb="FF000000"/>
      </left>
      <right/>
      <top style="dotted">
        <color rgb="FF000000"/>
      </top>
      <bottom/>
    </border>
    <border>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36">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Alignment="1" applyFont="1">
      <alignment horizontal="left" vertical="center"/>
    </xf>
    <xf borderId="0" fillId="0" fontId="9" numFmtId="0" xfId="0" applyFont="1"/>
    <xf borderId="1" fillId="0" fontId="1" numFmtId="0" xfId="0" applyBorder="1" applyFont="1"/>
    <xf borderId="2" fillId="0" fontId="1" numFmtId="0" xfId="0" applyBorder="1" applyFont="1"/>
    <xf borderId="2" fillId="2" fontId="1" numFmtId="0" xfId="0" applyBorder="1" applyFill="1" applyFont="1"/>
    <xf borderId="3" fillId="0" fontId="1" numFmtId="0" xfId="0" applyBorder="1" applyFont="1"/>
    <xf borderId="4" fillId="0" fontId="1" numFmtId="0" xfId="0" applyBorder="1" applyFont="1"/>
    <xf borderId="0" fillId="0" fontId="1" numFmtId="0" xfId="0" applyFont="1"/>
    <xf borderId="5" fillId="0" fontId="1" numFmtId="0" xfId="0" applyBorder="1" applyFont="1"/>
    <xf borderId="0" fillId="2" fontId="1" numFmtId="0" xfId="0" applyBorder="1" applyFont="1"/>
    <xf borderId="0" fillId="0" fontId="1" numFmtId="0" xfId="0" applyFont="1"/>
    <xf borderId="6" fillId="0" fontId="1" numFmtId="0" xfId="0" applyBorder="1" applyFont="1"/>
    <xf borderId="7" fillId="0" fontId="1" numFmtId="0" xfId="0" applyBorder="1" applyFont="1"/>
    <xf borderId="7" fillId="0" fontId="1" numFmtId="0" xfId="0" applyBorder="1" applyFont="1"/>
    <xf borderId="8" fillId="0" fontId="1" numFmtId="0" xfId="0" applyBorder="1" applyFont="1"/>
    <xf borderId="0" fillId="0" fontId="10" numFmtId="0" xfId="0" applyFont="1"/>
    <xf borderId="0" fillId="0" fontId="9" numFmtId="49" xfId="0" applyFont="1" applyNumberFormat="1"/>
    <xf borderId="0" fillId="0" fontId="9" numFmtId="0" xfId="0" applyFont="1"/>
    <xf borderId="0" fillId="0" fontId="10" numFmtId="0" xfId="0" applyFont="1"/>
    <xf borderId="0" fillId="2" fontId="9" numFmtId="0" xfId="0" applyBorder="1" applyFont="1"/>
    <xf borderId="1" fillId="0" fontId="9" numFmtId="0" xfId="0" applyBorder="1" applyFont="1"/>
    <xf borderId="3" fillId="0" fontId="9" numFmtId="0" xfId="0" applyBorder="1" applyFont="1"/>
    <xf borderId="4" fillId="0" fontId="9" numFmtId="0" xfId="0" applyBorder="1" applyFont="1"/>
    <xf borderId="5" fillId="0" fontId="9" numFmtId="0" xfId="0" applyBorder="1" applyFont="1"/>
    <xf borderId="5" fillId="0" fontId="9" numFmtId="0" xfId="0" applyBorder="1" applyFont="1"/>
    <xf borderId="6" fillId="0" fontId="9" numFmtId="0" xfId="0" applyBorder="1" applyFont="1"/>
    <xf borderId="8" fillId="0" fontId="9" numFmtId="0" xfId="0" applyBorder="1" applyFont="1"/>
    <xf borderId="8" fillId="0"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3" width="11.57"/>
    <col customWidth="1" min="24" max="26" width="10.0"/>
  </cols>
  <sheetData>
    <row r="1" ht="21.0" customHeight="1">
      <c r="A1" s="8" t="s">
        <v>4</v>
      </c>
      <c r="B1" s="9"/>
      <c r="C1" s="9"/>
      <c r="D1" s="9"/>
      <c r="E1" s="9"/>
      <c r="F1" s="9"/>
      <c r="G1" s="9"/>
      <c r="H1" s="9"/>
      <c r="I1" s="9"/>
      <c r="J1" s="9"/>
      <c r="K1" s="9"/>
      <c r="L1" s="9"/>
      <c r="M1" s="9"/>
      <c r="N1" s="9"/>
      <c r="O1" s="9"/>
      <c r="P1" s="9"/>
      <c r="Q1" s="9"/>
      <c r="R1" s="9"/>
      <c r="S1" s="9"/>
      <c r="T1" s="9"/>
      <c r="U1" s="9"/>
      <c r="V1" s="9"/>
      <c r="W1" s="9"/>
      <c r="X1" s="9"/>
      <c r="Y1" s="9"/>
      <c r="Z1" s="9"/>
    </row>
    <row r="2" ht="16.5" customHeight="1">
      <c r="A2" s="9"/>
      <c r="B2" s="9"/>
      <c r="C2" s="9"/>
      <c r="D2" s="9"/>
      <c r="E2" s="9"/>
      <c r="F2" s="9"/>
      <c r="G2" s="9"/>
      <c r="H2" s="9"/>
      <c r="I2" s="9"/>
      <c r="J2" s="9"/>
      <c r="K2" s="9"/>
      <c r="L2" s="9"/>
      <c r="M2" s="9"/>
      <c r="N2" s="9"/>
      <c r="O2" s="9"/>
      <c r="P2" s="9"/>
      <c r="Q2" s="9"/>
      <c r="R2" s="9"/>
      <c r="S2" s="9"/>
      <c r="T2" s="9"/>
      <c r="U2" s="9"/>
      <c r="V2" s="9"/>
      <c r="W2" s="9"/>
      <c r="X2" s="9"/>
      <c r="Y2" s="9"/>
      <c r="Z2" s="9"/>
    </row>
    <row r="3" ht="18.75" customHeight="1">
      <c r="A3" s="9"/>
      <c r="B3" s="9"/>
      <c r="C3" s="10" t="s">
        <v>5</v>
      </c>
      <c r="D3" s="11"/>
      <c r="E3" s="11"/>
      <c r="F3" s="12">
        <v>2.0</v>
      </c>
      <c r="G3" s="11" t="s">
        <v>6</v>
      </c>
      <c r="H3" s="11"/>
      <c r="I3" s="11"/>
      <c r="J3" s="11"/>
      <c r="K3" s="11"/>
      <c r="L3" s="11"/>
      <c r="M3" s="11"/>
      <c r="N3" s="11"/>
      <c r="O3" s="13"/>
      <c r="P3" s="9"/>
      <c r="Q3" s="9"/>
      <c r="R3" s="9"/>
      <c r="S3" s="9"/>
      <c r="T3" s="9"/>
      <c r="U3" s="9"/>
      <c r="V3" s="9"/>
      <c r="W3" s="9"/>
      <c r="X3" s="9"/>
      <c r="Y3" s="9"/>
      <c r="Z3" s="9"/>
    </row>
    <row r="4" ht="18.75" customHeight="1">
      <c r="A4" s="9"/>
      <c r="B4" s="9"/>
      <c r="C4" s="14"/>
      <c r="D4" s="15"/>
      <c r="E4" s="15"/>
      <c r="F4" s="15"/>
      <c r="G4" s="15"/>
      <c r="H4" s="15"/>
      <c r="I4" s="15"/>
      <c r="J4" s="15"/>
      <c r="K4" s="15"/>
      <c r="L4" s="15"/>
      <c r="M4" s="15"/>
      <c r="N4" s="15"/>
      <c r="O4" s="16"/>
      <c r="P4" s="9"/>
      <c r="Q4" s="9"/>
      <c r="R4" s="9"/>
      <c r="S4" s="9"/>
      <c r="T4" s="9"/>
      <c r="U4" s="9"/>
      <c r="V4" s="9"/>
      <c r="W4" s="9"/>
      <c r="X4" s="9"/>
      <c r="Y4" s="9"/>
      <c r="Z4" s="9"/>
    </row>
    <row r="5" ht="18.75" customHeight="1">
      <c r="A5" s="9"/>
      <c r="B5" s="9"/>
      <c r="C5" s="14" t="s">
        <v>7</v>
      </c>
      <c r="D5" s="15"/>
      <c r="E5" s="15"/>
      <c r="F5" s="17">
        <v>8.0</v>
      </c>
      <c r="G5" s="15" t="s">
        <v>8</v>
      </c>
      <c r="H5" s="15"/>
      <c r="I5" s="15"/>
      <c r="J5" s="15"/>
      <c r="K5" s="15"/>
      <c r="L5" s="15"/>
      <c r="M5" s="15"/>
      <c r="N5" s="15"/>
      <c r="O5" s="16"/>
      <c r="P5" s="9"/>
      <c r="Q5" s="9"/>
      <c r="R5" s="9"/>
      <c r="S5" s="9"/>
      <c r="T5" s="9"/>
      <c r="U5" s="9"/>
      <c r="V5" s="9"/>
      <c r="W5" s="9"/>
      <c r="X5" s="9"/>
      <c r="Y5" s="9"/>
      <c r="Z5" s="9"/>
    </row>
    <row r="6" ht="18.75" customHeight="1">
      <c r="A6" s="9"/>
      <c r="B6" s="9"/>
      <c r="C6" s="14"/>
      <c r="D6" s="15"/>
      <c r="E6" s="15"/>
      <c r="F6" s="15"/>
      <c r="G6" s="15"/>
      <c r="H6" s="15"/>
      <c r="I6" s="15"/>
      <c r="J6" s="15"/>
      <c r="K6" s="15"/>
      <c r="L6" s="15"/>
      <c r="M6" s="15"/>
      <c r="N6" s="15"/>
      <c r="O6" s="16"/>
      <c r="P6" s="9"/>
      <c r="Q6" s="9"/>
      <c r="R6" s="9"/>
      <c r="S6" s="9"/>
      <c r="T6" s="9"/>
      <c r="U6" s="9"/>
      <c r="V6" s="9"/>
      <c r="W6" s="9"/>
      <c r="X6" s="9"/>
      <c r="Y6" s="9"/>
      <c r="Z6" s="9"/>
    </row>
    <row r="7" ht="18.75" customHeight="1">
      <c r="A7" s="9"/>
      <c r="B7" s="9"/>
      <c r="C7" s="14" t="s">
        <v>9</v>
      </c>
      <c r="D7" s="15"/>
      <c r="E7" s="15"/>
      <c r="F7" s="15">
        <v>36.0</v>
      </c>
      <c r="G7" s="15"/>
      <c r="H7" s="15"/>
      <c r="I7" s="15"/>
      <c r="J7" s="15"/>
      <c r="K7" s="15"/>
      <c r="L7" s="15"/>
      <c r="M7" s="15"/>
      <c r="N7" s="15"/>
      <c r="O7" s="16"/>
      <c r="P7" s="9"/>
      <c r="Q7" s="9"/>
      <c r="R7" s="9"/>
      <c r="S7" s="9"/>
      <c r="T7" s="9"/>
      <c r="U7" s="9"/>
      <c r="V7" s="9"/>
      <c r="W7" s="9"/>
      <c r="X7" s="9"/>
      <c r="Y7" s="9"/>
      <c r="Z7" s="9"/>
    </row>
    <row r="8" ht="18.75" customHeight="1">
      <c r="A8" s="9"/>
      <c r="B8" s="9"/>
      <c r="C8" s="14"/>
      <c r="D8" s="15"/>
      <c r="E8" s="15"/>
      <c r="F8" s="15"/>
      <c r="G8" s="15"/>
      <c r="H8" s="15"/>
      <c r="I8" s="15"/>
      <c r="J8" s="15"/>
      <c r="K8" s="15"/>
      <c r="L8" s="15"/>
      <c r="M8" s="15"/>
      <c r="N8" s="15"/>
      <c r="O8" s="16"/>
      <c r="P8" s="9"/>
      <c r="Q8" s="9"/>
      <c r="R8" s="9"/>
      <c r="S8" s="9"/>
      <c r="T8" s="9"/>
      <c r="U8" s="9"/>
      <c r="V8" s="9"/>
      <c r="W8" s="9"/>
      <c r="X8" s="9"/>
      <c r="Y8" s="9"/>
      <c r="Z8" s="9"/>
    </row>
    <row r="9" ht="18.75" customHeight="1">
      <c r="A9" s="9"/>
      <c r="B9" s="9"/>
      <c r="C9" s="14"/>
      <c r="D9" s="15"/>
      <c r="E9" s="15"/>
      <c r="F9" s="15"/>
      <c r="G9" s="15"/>
      <c r="H9" s="15"/>
      <c r="I9" s="15"/>
      <c r="J9" s="15"/>
      <c r="K9" s="15"/>
      <c r="L9" s="15"/>
      <c r="M9" s="15"/>
      <c r="N9" s="15"/>
      <c r="O9" s="16"/>
      <c r="P9" s="9"/>
      <c r="Q9" s="9"/>
      <c r="R9" s="9"/>
      <c r="S9" s="9"/>
      <c r="T9" s="9"/>
      <c r="U9" s="9"/>
      <c r="V9" s="9"/>
      <c r="W9" s="9"/>
      <c r="X9" s="9"/>
      <c r="Y9" s="9"/>
      <c r="Z9" s="9"/>
    </row>
    <row r="10" ht="18.75" customHeight="1">
      <c r="A10" s="9"/>
      <c r="B10" s="9"/>
      <c r="C10" s="14"/>
      <c r="D10" s="15"/>
      <c r="E10" s="15"/>
      <c r="F10" s="15"/>
      <c r="G10" s="15"/>
      <c r="H10" s="15"/>
      <c r="I10" s="15"/>
      <c r="J10" s="15"/>
      <c r="K10" s="15"/>
      <c r="L10" s="15"/>
      <c r="M10" s="15"/>
      <c r="N10" s="15"/>
      <c r="O10" s="16"/>
      <c r="P10" s="9"/>
      <c r="Q10" s="9"/>
      <c r="R10" s="9"/>
      <c r="S10" s="9"/>
      <c r="T10" s="9"/>
      <c r="U10" s="9"/>
      <c r="V10" s="9"/>
      <c r="W10" s="9"/>
      <c r="X10" s="9"/>
      <c r="Y10" s="9"/>
      <c r="Z10" s="9"/>
    </row>
    <row r="11" ht="18.75" customHeight="1">
      <c r="A11" s="9"/>
      <c r="B11" s="9"/>
      <c r="C11" s="14"/>
      <c r="D11" s="15"/>
      <c r="E11" s="15"/>
      <c r="F11" s="15"/>
      <c r="G11" s="15"/>
      <c r="H11" s="15"/>
      <c r="I11" s="15"/>
      <c r="J11" s="15"/>
      <c r="K11" s="15"/>
      <c r="L11" s="15"/>
      <c r="M11" s="15"/>
      <c r="N11" s="15"/>
      <c r="O11" s="16"/>
      <c r="P11" s="9"/>
      <c r="Q11" s="9"/>
      <c r="R11" s="9"/>
      <c r="S11" s="9"/>
      <c r="T11" s="9"/>
      <c r="U11" s="9"/>
      <c r="V11" s="9"/>
      <c r="W11" s="9"/>
      <c r="X11" s="9"/>
      <c r="Y11" s="9"/>
      <c r="Z11" s="9"/>
    </row>
    <row r="12" ht="18.75" customHeight="1">
      <c r="A12" s="9"/>
      <c r="B12" s="9"/>
      <c r="C12" s="14" t="s">
        <v>10</v>
      </c>
      <c r="D12" s="15"/>
      <c r="E12" s="15"/>
      <c r="F12" s="18" t="str">
        <f>2/(F3+1)</f>
        <v>0.6666666667</v>
      </c>
      <c r="G12" s="15"/>
      <c r="H12" s="15"/>
      <c r="I12" s="15"/>
      <c r="J12" s="15"/>
      <c r="K12" s="15"/>
      <c r="L12" s="15"/>
      <c r="M12" s="15"/>
      <c r="N12" s="15"/>
      <c r="O12" s="16"/>
      <c r="P12" s="9"/>
      <c r="Q12" s="9"/>
      <c r="R12" s="9"/>
      <c r="S12" s="9"/>
      <c r="T12" s="9"/>
      <c r="U12" s="9"/>
      <c r="V12" s="9"/>
      <c r="W12" s="9"/>
      <c r="X12" s="9"/>
      <c r="Y12" s="9"/>
      <c r="Z12" s="9"/>
    </row>
    <row r="13" ht="18.75" customHeight="1">
      <c r="A13" s="9"/>
      <c r="B13" s="9"/>
      <c r="C13" s="14"/>
      <c r="D13" s="15"/>
      <c r="E13" s="15"/>
      <c r="F13" s="15"/>
      <c r="G13" s="15"/>
      <c r="H13" s="15"/>
      <c r="I13" s="15"/>
      <c r="J13" s="15"/>
      <c r="K13" s="15"/>
      <c r="L13" s="15"/>
      <c r="M13" s="15"/>
      <c r="N13" s="15"/>
      <c r="O13" s="16"/>
      <c r="P13" s="9"/>
      <c r="Q13" s="9"/>
      <c r="R13" s="9"/>
      <c r="S13" s="9"/>
      <c r="T13" s="9"/>
      <c r="U13" s="9"/>
      <c r="V13" s="9"/>
      <c r="W13" s="9"/>
      <c r="X13" s="9"/>
      <c r="Y13" s="9"/>
      <c r="Z13" s="9"/>
    </row>
    <row r="14" ht="18.75" customHeight="1">
      <c r="A14" s="9"/>
      <c r="B14" s="9"/>
      <c r="C14" s="14" t="s">
        <v>11</v>
      </c>
      <c r="D14" s="15"/>
      <c r="E14" s="15"/>
      <c r="F14" s="18" t="str">
        <f>2/(F5+1)</f>
        <v>0.2222222222</v>
      </c>
      <c r="G14" s="15"/>
      <c r="H14" s="15"/>
      <c r="I14" s="15"/>
      <c r="J14" s="15"/>
      <c r="K14" s="15"/>
      <c r="L14" s="15"/>
      <c r="M14" s="15"/>
      <c r="N14" s="15"/>
      <c r="O14" s="16"/>
      <c r="P14" s="9"/>
      <c r="Q14" s="9"/>
      <c r="R14" s="9"/>
      <c r="S14" s="9"/>
      <c r="T14" s="9"/>
      <c r="U14" s="9"/>
      <c r="V14" s="9"/>
      <c r="W14" s="9"/>
      <c r="X14" s="9"/>
      <c r="Y14" s="9"/>
      <c r="Z14" s="9"/>
    </row>
    <row r="15" ht="18.75" customHeight="1">
      <c r="A15" s="9"/>
      <c r="B15" s="9"/>
      <c r="C15" s="14"/>
      <c r="D15" s="15"/>
      <c r="E15" s="15"/>
      <c r="F15" s="15"/>
      <c r="G15" s="15"/>
      <c r="H15" s="15"/>
      <c r="I15" s="15"/>
      <c r="J15" s="15"/>
      <c r="K15" s="15"/>
      <c r="L15" s="15"/>
      <c r="M15" s="15"/>
      <c r="N15" s="15"/>
      <c r="O15" s="16"/>
      <c r="P15" s="9"/>
      <c r="Q15" s="9"/>
      <c r="R15" s="9"/>
      <c r="S15" s="9"/>
      <c r="T15" s="9"/>
      <c r="U15" s="9"/>
      <c r="V15" s="9"/>
      <c r="W15" s="9"/>
      <c r="X15" s="9"/>
      <c r="Y15" s="9"/>
      <c r="Z15" s="9"/>
    </row>
    <row r="16" ht="18.75" customHeight="1">
      <c r="A16" s="9"/>
      <c r="B16" s="9"/>
      <c r="C16" s="19" t="s">
        <v>12</v>
      </c>
      <c r="D16" s="20"/>
      <c r="E16" s="20"/>
      <c r="F16" s="21" t="str">
        <f>2/(F7+1)</f>
        <v>0.05405405405</v>
      </c>
      <c r="G16" s="20"/>
      <c r="H16" s="20"/>
      <c r="I16" s="20"/>
      <c r="J16" s="20"/>
      <c r="K16" s="20"/>
      <c r="L16" s="20"/>
      <c r="M16" s="20"/>
      <c r="N16" s="20"/>
      <c r="O16" s="22"/>
      <c r="P16" s="9"/>
      <c r="Q16" s="9"/>
      <c r="R16" s="9"/>
      <c r="S16" s="9"/>
      <c r="T16" s="9"/>
      <c r="U16" s="9"/>
      <c r="V16" s="9"/>
      <c r="W16" s="9"/>
      <c r="X16" s="9"/>
      <c r="Y16" s="9"/>
      <c r="Z16" s="9"/>
    </row>
    <row r="17" ht="16.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6.5" customHeight="1">
      <c r="A18" s="9"/>
      <c r="B18" s="9" t="s">
        <v>13</v>
      </c>
      <c r="C18" s="9" t="s">
        <v>14</v>
      </c>
      <c r="D18" s="9" t="s">
        <v>15</v>
      </c>
      <c r="E18" s="9" t="s">
        <v>16</v>
      </c>
      <c r="F18" s="9" t="s">
        <v>17</v>
      </c>
      <c r="G18" s="9" t="s">
        <v>18</v>
      </c>
      <c r="H18" s="9"/>
      <c r="I18" s="9" t="s">
        <v>19</v>
      </c>
      <c r="J18" s="9" t="s">
        <v>20</v>
      </c>
      <c r="K18" s="9" t="s">
        <v>21</v>
      </c>
      <c r="L18" s="9"/>
      <c r="M18" s="23" t="s">
        <v>22</v>
      </c>
      <c r="N18" s="9"/>
      <c r="O18" s="9"/>
      <c r="P18" s="9"/>
      <c r="Q18" s="9"/>
      <c r="R18" s="9"/>
      <c r="S18" s="9"/>
      <c r="T18" s="9"/>
      <c r="U18" s="9"/>
      <c r="V18" s="9"/>
      <c r="W18" s="9"/>
      <c r="X18" s="9"/>
      <c r="Y18" s="9"/>
      <c r="Z18" s="9"/>
    </row>
    <row r="19" ht="16.5" customHeight="1">
      <c r="A19" s="9"/>
      <c r="B19" s="24"/>
      <c r="C19" s="9"/>
      <c r="D19" s="9"/>
      <c r="E19" s="9"/>
      <c r="F19" s="9"/>
      <c r="G19" s="9"/>
      <c r="H19" s="9"/>
      <c r="I19" s="9"/>
      <c r="J19" s="9"/>
      <c r="K19" s="9"/>
      <c r="L19" s="9"/>
      <c r="M19" s="23"/>
      <c r="N19" s="9"/>
      <c r="O19" s="9"/>
      <c r="P19" s="9"/>
      <c r="Q19" s="9"/>
      <c r="R19" s="9"/>
      <c r="S19" s="9"/>
      <c r="T19" s="9"/>
      <c r="U19" s="9"/>
      <c r="V19" s="9"/>
      <c r="W19" s="9"/>
      <c r="X19" s="9"/>
      <c r="Y19" s="9"/>
      <c r="Z19" s="9"/>
    </row>
    <row r="20" ht="16.5" customHeight="1">
      <c r="A20" s="9"/>
      <c r="B20" s="24" t="s">
        <v>23</v>
      </c>
      <c r="C20" s="9">
        <v>60.77</v>
      </c>
      <c r="D20" s="9"/>
      <c r="E20" s="9"/>
      <c r="F20" s="25" t="str">
        <f>C20</f>
        <v>60.77</v>
      </c>
      <c r="G20" s="25" t="str">
        <f>C20</f>
        <v>60.77</v>
      </c>
      <c r="H20" s="9"/>
      <c r="I20" s="25" t="str">
        <f t="shared" ref="I20:I776" si="1">F20-G20</f>
        <v>0</v>
      </c>
      <c r="J20" s="9"/>
      <c r="K20" s="9"/>
      <c r="L20" s="9"/>
      <c r="M20" s="23"/>
      <c r="N20" s="9"/>
      <c r="O20" s="9"/>
      <c r="P20" s="9"/>
      <c r="Q20" s="9"/>
      <c r="R20" s="9"/>
      <c r="S20" s="9"/>
      <c r="T20" s="9"/>
      <c r="U20" s="9"/>
      <c r="V20" s="9"/>
      <c r="W20" s="9"/>
      <c r="X20" s="9"/>
      <c r="Y20" s="9"/>
      <c r="Z20" s="9"/>
    </row>
    <row r="21" ht="16.5" customHeight="1">
      <c r="A21" s="9"/>
      <c r="B21" s="24" t="s">
        <v>24</v>
      </c>
      <c r="C21" s="9">
        <v>58.31</v>
      </c>
      <c r="D21" s="25" t="str">
        <f t="shared" ref="D21:D776" si="2">C21-C20</f>
        <v>-2.46</v>
      </c>
      <c r="E21" s="9" t="str">
        <f t="shared" ref="E21:E776" si="3">D21^2</f>
        <v>6.0516</v>
      </c>
      <c r="F21" s="25" t="str">
        <f t="shared" ref="F21:F776" si="4">$F$12*C21+(F20*(1-$F$12))</f>
        <v>59.13</v>
      </c>
      <c r="G21" s="25" t="str">
        <f t="shared" ref="G21:G776" si="5">$F$14*C21+(G20*(1-$F$14))</f>
        <v>60.22333333</v>
      </c>
      <c r="H21" s="9"/>
      <c r="I21" s="25" t="str">
        <f t="shared" si="1"/>
        <v>-1.093333333</v>
      </c>
      <c r="J21" s="25" t="str">
        <f>E21</f>
        <v>6.0516</v>
      </c>
      <c r="K21" s="9" t="str">
        <f t="shared" ref="K21:K776" si="6">SQRT(J21)</f>
        <v>2.46</v>
      </c>
      <c r="L21" s="9"/>
      <c r="M21" s="26" t="str">
        <f t="shared" ref="M21:M776" si="7">I21/K21</f>
        <v>-0.4444444444</v>
      </c>
      <c r="N21" s="9"/>
      <c r="O21" s="9"/>
      <c r="P21" s="9"/>
      <c r="Q21" s="9"/>
      <c r="R21" s="9"/>
      <c r="S21" s="9"/>
      <c r="T21" s="9"/>
      <c r="U21" s="9"/>
      <c r="V21" s="9"/>
      <c r="W21" s="9"/>
      <c r="X21" s="9"/>
      <c r="Y21" s="9"/>
      <c r="Z21" s="9"/>
    </row>
    <row r="22" ht="16.5" customHeight="1">
      <c r="A22" s="9"/>
      <c r="B22" s="24" t="s">
        <v>25</v>
      </c>
      <c r="C22" s="9">
        <v>55.65</v>
      </c>
      <c r="D22" s="25" t="str">
        <f t="shared" si="2"/>
        <v>-2.66</v>
      </c>
      <c r="E22" s="9" t="str">
        <f t="shared" si="3"/>
        <v>7.0756</v>
      </c>
      <c r="F22" s="25" t="str">
        <f t="shared" si="4"/>
        <v>56.81</v>
      </c>
      <c r="G22" s="25" t="str">
        <f t="shared" si="5"/>
        <v>59.20703704</v>
      </c>
      <c r="H22" s="9"/>
      <c r="I22" s="25" t="str">
        <f t="shared" si="1"/>
        <v>-2.397037037</v>
      </c>
      <c r="J22" s="25" t="str">
        <f t="shared" ref="J22:J776" si="8">$F$16*E22+(1-$F$16)*J21</f>
        <v>6.106951351</v>
      </c>
      <c r="K22" s="9" t="str">
        <f t="shared" si="6"/>
        <v>2.471224666</v>
      </c>
      <c r="L22" s="9"/>
      <c r="M22" s="26" t="str">
        <f t="shared" si="7"/>
        <v>-0.9699794073</v>
      </c>
      <c r="N22" s="9"/>
      <c r="O22" s="9"/>
      <c r="P22" s="9"/>
      <c r="Q22" s="9"/>
      <c r="R22" s="9"/>
      <c r="S22" s="9"/>
      <c r="T22" s="9"/>
      <c r="U22" s="9"/>
      <c r="V22" s="9"/>
      <c r="W22" s="9"/>
      <c r="X22" s="9"/>
      <c r="Y22" s="9"/>
      <c r="Z22" s="9"/>
    </row>
    <row r="23" ht="16.5" customHeight="1">
      <c r="A23" s="9"/>
      <c r="B23" s="24" t="s">
        <v>26</v>
      </c>
      <c r="C23" s="9">
        <v>56.29</v>
      </c>
      <c r="D23" s="25" t="str">
        <f t="shared" si="2"/>
        <v>0.64</v>
      </c>
      <c r="E23" s="9" t="str">
        <f t="shared" si="3"/>
        <v>0.4096</v>
      </c>
      <c r="F23" s="25" t="str">
        <f t="shared" si="4"/>
        <v>56.46333333</v>
      </c>
      <c r="G23" s="25" t="str">
        <f t="shared" si="5"/>
        <v>58.55880658</v>
      </c>
      <c r="H23" s="9"/>
      <c r="I23" s="25" t="str">
        <f t="shared" si="1"/>
        <v>-2.095473251</v>
      </c>
      <c r="J23" s="25" t="str">
        <f t="shared" si="8"/>
        <v>5.798986413</v>
      </c>
      <c r="K23" s="9" t="str">
        <f t="shared" si="6"/>
        <v>2.408108472</v>
      </c>
      <c r="L23" s="9"/>
      <c r="M23" s="26" t="str">
        <f t="shared" si="7"/>
        <v>-0.8701739458</v>
      </c>
      <c r="N23" s="9"/>
      <c r="O23" s="9"/>
      <c r="P23" s="9"/>
      <c r="Q23" s="9"/>
      <c r="R23" s="9"/>
      <c r="S23" s="9"/>
      <c r="T23" s="9"/>
      <c r="U23" s="9"/>
      <c r="V23" s="9"/>
      <c r="W23" s="9"/>
      <c r="X23" s="9"/>
      <c r="Y23" s="9"/>
      <c r="Z23" s="9"/>
    </row>
    <row r="24" ht="16.5" customHeight="1">
      <c r="A24" s="9"/>
      <c r="B24" s="24" t="s">
        <v>27</v>
      </c>
      <c r="C24" s="9">
        <v>56.08</v>
      </c>
      <c r="D24" s="25" t="str">
        <f t="shared" si="2"/>
        <v>-0.21</v>
      </c>
      <c r="E24" s="9" t="str">
        <f t="shared" si="3"/>
        <v>0.0441</v>
      </c>
      <c r="F24" s="25" t="str">
        <f t="shared" si="4"/>
        <v>56.20777778</v>
      </c>
      <c r="G24" s="25" t="str">
        <f t="shared" si="5"/>
        <v>58.00796068</v>
      </c>
      <c r="H24" s="9"/>
      <c r="I24" s="25" t="str">
        <f t="shared" si="1"/>
        <v>-1.800182899</v>
      </c>
      <c r="J24" s="25" t="str">
        <f t="shared" si="8"/>
        <v>5.487911472</v>
      </c>
      <c r="K24" s="9" t="str">
        <f t="shared" si="6"/>
        <v>2.342629179</v>
      </c>
      <c r="L24" s="9"/>
      <c r="M24" s="26" t="str">
        <f t="shared" si="7"/>
        <v>-0.7684455204</v>
      </c>
      <c r="N24" s="9"/>
      <c r="O24" s="9"/>
      <c r="P24" s="9"/>
      <c r="Q24" s="9"/>
      <c r="R24" s="9"/>
      <c r="S24" s="9"/>
      <c r="T24" s="9"/>
      <c r="U24" s="9"/>
      <c r="V24" s="9"/>
      <c r="W24" s="9"/>
      <c r="X24" s="9"/>
      <c r="Y24" s="9"/>
      <c r="Z24" s="9"/>
    </row>
    <row r="25" ht="16.5" customHeight="1">
      <c r="A25" s="9"/>
      <c r="B25" s="24" t="s">
        <v>28</v>
      </c>
      <c r="C25" s="9">
        <v>55.65</v>
      </c>
      <c r="D25" s="25" t="str">
        <f t="shared" si="2"/>
        <v>-0.43</v>
      </c>
      <c r="E25" s="9" t="str">
        <f t="shared" si="3"/>
        <v>0.1849</v>
      </c>
      <c r="F25" s="25" t="str">
        <f t="shared" si="4"/>
        <v>55.83592593</v>
      </c>
      <c r="G25" s="25" t="str">
        <f t="shared" si="5"/>
        <v>57.48396942</v>
      </c>
      <c r="H25" s="9"/>
      <c r="I25" s="25" t="str">
        <f t="shared" si="1"/>
        <v>-1.648043489</v>
      </c>
      <c r="J25" s="25" t="str">
        <f t="shared" si="8"/>
        <v>5.201262203</v>
      </c>
      <c r="K25" s="9" t="str">
        <f t="shared" si="6"/>
        <v>2.28062759</v>
      </c>
      <c r="L25" s="9"/>
      <c r="M25" s="26" t="str">
        <f t="shared" si="7"/>
        <v>-0.7226271824</v>
      </c>
      <c r="N25" s="9"/>
      <c r="O25" s="9"/>
      <c r="P25" s="9"/>
      <c r="Q25" s="9"/>
      <c r="R25" s="9"/>
      <c r="S25" s="9"/>
      <c r="T25" s="9"/>
      <c r="U25" s="9"/>
      <c r="V25" s="9"/>
      <c r="W25" s="9"/>
      <c r="X25" s="9"/>
      <c r="Y25" s="9"/>
      <c r="Z25" s="9"/>
    </row>
    <row r="26" ht="16.5" customHeight="1">
      <c r="A26" s="9"/>
      <c r="B26" s="24" t="s">
        <v>29</v>
      </c>
      <c r="C26" s="9">
        <v>53.95</v>
      </c>
      <c r="D26" s="25" t="str">
        <f t="shared" si="2"/>
        <v>-1.7</v>
      </c>
      <c r="E26" s="9" t="str">
        <f t="shared" si="3"/>
        <v>2.89</v>
      </c>
      <c r="F26" s="25" t="str">
        <f t="shared" si="4"/>
        <v>54.57864198</v>
      </c>
      <c r="G26" s="25" t="str">
        <f t="shared" si="5"/>
        <v>56.69864288</v>
      </c>
      <c r="H26" s="9"/>
      <c r="I26" s="25" t="str">
        <f t="shared" si="1"/>
        <v>-2.120000903</v>
      </c>
      <c r="J26" s="25" t="str">
        <f t="shared" si="8"/>
        <v>5.076329111</v>
      </c>
      <c r="K26" s="9" t="str">
        <f t="shared" si="6"/>
        <v>2.25307104</v>
      </c>
      <c r="L26" s="9"/>
      <c r="M26" s="26" t="str">
        <f t="shared" si="7"/>
        <v>-0.9409383306</v>
      </c>
      <c r="N26" s="9"/>
      <c r="O26" s="9"/>
      <c r="P26" s="9"/>
      <c r="Q26" s="9"/>
      <c r="R26" s="9"/>
      <c r="S26" s="9"/>
      <c r="T26" s="9"/>
      <c r="U26" s="9"/>
      <c r="V26" s="9"/>
      <c r="W26" s="9"/>
      <c r="X26" s="9"/>
      <c r="Y26" s="9"/>
      <c r="Z26" s="9"/>
    </row>
    <row r="27" ht="16.5" customHeight="1">
      <c r="A27" s="9"/>
      <c r="B27" s="24" t="s">
        <v>30</v>
      </c>
      <c r="C27" s="9">
        <v>51.91</v>
      </c>
      <c r="D27" s="25" t="str">
        <f t="shared" si="2"/>
        <v>-2.04</v>
      </c>
      <c r="E27" s="9" t="str">
        <f t="shared" si="3"/>
        <v>4.1616</v>
      </c>
      <c r="F27" s="25" t="str">
        <f t="shared" si="4"/>
        <v>52.79954733</v>
      </c>
      <c r="G27" s="25" t="str">
        <f t="shared" si="5"/>
        <v>55.63450002</v>
      </c>
      <c r="H27" s="9"/>
      <c r="I27" s="25" t="str">
        <f t="shared" si="1"/>
        <v>-2.834952692</v>
      </c>
      <c r="J27" s="25" t="str">
        <f t="shared" si="8"/>
        <v>5.026884295</v>
      </c>
      <c r="K27" s="9" t="str">
        <f t="shared" si="6"/>
        <v>2.242071429</v>
      </c>
      <c r="L27" s="9"/>
      <c r="M27" s="26" t="str">
        <f t="shared" si="7"/>
        <v>-1.2644346</v>
      </c>
      <c r="N27" s="9"/>
      <c r="O27" s="9"/>
      <c r="P27" s="9"/>
      <c r="Q27" s="9"/>
      <c r="R27" s="9"/>
      <c r="S27" s="9"/>
      <c r="T27" s="9"/>
      <c r="U27" s="9"/>
      <c r="V27" s="9"/>
      <c r="W27" s="9"/>
      <c r="X27" s="9"/>
      <c r="Y27" s="9"/>
      <c r="Z27" s="9"/>
    </row>
    <row r="28" ht="16.5" customHeight="1">
      <c r="A28" s="9"/>
      <c r="B28" s="24" t="s">
        <v>31</v>
      </c>
      <c r="C28" s="9">
        <v>52.96</v>
      </c>
      <c r="D28" s="25" t="str">
        <f t="shared" si="2"/>
        <v>1.05</v>
      </c>
      <c r="E28" s="9" t="str">
        <f t="shared" si="3"/>
        <v>1.1025</v>
      </c>
      <c r="F28" s="25" t="str">
        <f t="shared" si="4"/>
        <v>52.90651578</v>
      </c>
      <c r="G28" s="25" t="str">
        <f t="shared" si="5"/>
        <v>55.04016668</v>
      </c>
      <c r="H28" s="9"/>
      <c r="I28" s="25" t="str">
        <f t="shared" si="1"/>
        <v>-2.133650905</v>
      </c>
      <c r="J28" s="25" t="str">
        <f t="shared" si="8"/>
        <v>4.814755414</v>
      </c>
      <c r="K28" s="9" t="str">
        <f t="shared" si="6"/>
        <v>2.194255093</v>
      </c>
      <c r="L28" s="9"/>
      <c r="M28" s="26" t="str">
        <f t="shared" si="7"/>
        <v>-0.9723805182</v>
      </c>
      <c r="N28" s="9"/>
      <c r="O28" s="9"/>
      <c r="P28" s="9"/>
      <c r="Q28" s="9"/>
      <c r="R28" s="9"/>
      <c r="S28" s="9"/>
      <c r="T28" s="9"/>
      <c r="U28" s="9"/>
      <c r="V28" s="9"/>
      <c r="W28" s="9"/>
      <c r="X28" s="9"/>
      <c r="Y28" s="9"/>
      <c r="Z28" s="9"/>
    </row>
    <row r="29" ht="16.5" customHeight="1">
      <c r="A29" s="9"/>
      <c r="B29" s="24" t="s">
        <v>32</v>
      </c>
      <c r="C29" s="9">
        <v>51.23</v>
      </c>
      <c r="D29" s="25" t="str">
        <f t="shared" si="2"/>
        <v>-1.73</v>
      </c>
      <c r="E29" s="9" t="str">
        <f t="shared" si="3"/>
        <v>2.9929</v>
      </c>
      <c r="F29" s="25" t="str">
        <f t="shared" si="4"/>
        <v>51.78883859</v>
      </c>
      <c r="G29" s="25" t="str">
        <f t="shared" si="5"/>
        <v>54.19346297</v>
      </c>
      <c r="H29" s="9"/>
      <c r="I29" s="25" t="str">
        <f t="shared" si="1"/>
        <v>-2.404624381</v>
      </c>
      <c r="J29" s="25" t="str">
        <f t="shared" si="8"/>
        <v>4.716276743</v>
      </c>
      <c r="K29" s="9" t="str">
        <f t="shared" si="6"/>
        <v>2.171699045</v>
      </c>
      <c r="L29" s="9"/>
      <c r="M29" s="26" t="str">
        <f t="shared" si="7"/>
        <v>-1.107254887</v>
      </c>
      <c r="N29" s="9"/>
      <c r="O29" s="9"/>
      <c r="P29" s="9"/>
      <c r="Q29" s="9"/>
      <c r="R29" s="9"/>
      <c r="S29" s="9"/>
      <c r="T29" s="9"/>
      <c r="U29" s="9"/>
      <c r="V29" s="9"/>
      <c r="W29" s="9"/>
      <c r="X29" s="9"/>
      <c r="Y29" s="9"/>
      <c r="Z29" s="9"/>
    </row>
    <row r="30" ht="16.5" customHeight="1">
      <c r="A30" s="9"/>
      <c r="B30" s="24" t="s">
        <v>33</v>
      </c>
      <c r="C30" s="9">
        <v>52.3</v>
      </c>
      <c r="D30" s="25" t="str">
        <f t="shared" si="2"/>
        <v>1.07</v>
      </c>
      <c r="E30" s="9" t="str">
        <f t="shared" si="3"/>
        <v>1.1449</v>
      </c>
      <c r="F30" s="25" t="str">
        <f t="shared" si="4"/>
        <v>52.12961286</v>
      </c>
      <c r="G30" s="25" t="str">
        <f t="shared" si="5"/>
        <v>53.77269342</v>
      </c>
      <c r="H30" s="9"/>
      <c r="I30" s="25" t="str">
        <f t="shared" si="1"/>
        <v>-1.64308056</v>
      </c>
      <c r="J30" s="25" t="str">
        <f t="shared" si="8"/>
        <v>4.523229351</v>
      </c>
      <c r="K30" s="9" t="str">
        <f t="shared" si="6"/>
        <v>2.126788506</v>
      </c>
      <c r="L30" s="9"/>
      <c r="M30" s="26" t="str">
        <f t="shared" si="7"/>
        <v>-0.7725641523</v>
      </c>
      <c r="N30" s="9"/>
      <c r="O30" s="9"/>
      <c r="P30" s="9"/>
      <c r="Q30" s="9"/>
      <c r="R30" s="9"/>
      <c r="S30" s="9"/>
      <c r="T30" s="9"/>
      <c r="U30" s="9"/>
      <c r="V30" s="9"/>
      <c r="W30" s="9"/>
      <c r="X30" s="9"/>
      <c r="Y30" s="9"/>
      <c r="Z30" s="9"/>
    </row>
    <row r="31" ht="16.5" customHeight="1">
      <c r="A31" s="9"/>
      <c r="B31" s="24" t="s">
        <v>34</v>
      </c>
      <c r="C31" s="9">
        <v>50.51</v>
      </c>
      <c r="D31" s="25" t="str">
        <f t="shared" si="2"/>
        <v>-1.79</v>
      </c>
      <c r="E31" s="9" t="str">
        <f t="shared" si="3"/>
        <v>3.2041</v>
      </c>
      <c r="F31" s="25" t="str">
        <f t="shared" si="4"/>
        <v>51.04987095</v>
      </c>
      <c r="G31" s="25" t="str">
        <f t="shared" si="5"/>
        <v>53.04765044</v>
      </c>
      <c r="H31" s="9"/>
      <c r="I31" s="25" t="str">
        <f t="shared" si="1"/>
        <v>-1.997779486</v>
      </c>
      <c r="J31" s="25" t="str">
        <f t="shared" si="8"/>
        <v>4.451925062</v>
      </c>
      <c r="K31" s="9" t="str">
        <f t="shared" si="6"/>
        <v>2.109958545</v>
      </c>
      <c r="L31" s="9"/>
      <c r="M31" s="26" t="str">
        <f t="shared" si="7"/>
        <v>-0.9468335245</v>
      </c>
      <c r="N31" s="9"/>
      <c r="O31" s="9"/>
      <c r="P31" s="9"/>
      <c r="Q31" s="9"/>
      <c r="R31" s="9"/>
      <c r="S31" s="9"/>
      <c r="T31" s="9"/>
      <c r="U31" s="9"/>
      <c r="V31" s="9"/>
      <c r="W31" s="9"/>
      <c r="X31" s="9"/>
      <c r="Y31" s="9"/>
      <c r="Z31" s="9"/>
    </row>
    <row r="32" ht="16.5" customHeight="1">
      <c r="A32" s="9"/>
      <c r="B32" s="24" t="s">
        <v>35</v>
      </c>
      <c r="C32" s="9">
        <v>51.98</v>
      </c>
      <c r="D32" s="25" t="str">
        <f t="shared" si="2"/>
        <v>1.47</v>
      </c>
      <c r="E32" s="9" t="str">
        <f t="shared" si="3"/>
        <v>2.1609</v>
      </c>
      <c r="F32" s="25" t="str">
        <f t="shared" si="4"/>
        <v>51.66995698</v>
      </c>
      <c r="G32" s="25" t="str">
        <f t="shared" si="5"/>
        <v>52.81039479</v>
      </c>
      <c r="H32" s="9"/>
      <c r="I32" s="25" t="str">
        <f t="shared" si="1"/>
        <v>-1.140437802</v>
      </c>
      <c r="J32" s="25" t="str">
        <f t="shared" si="8"/>
        <v>4.328085869</v>
      </c>
      <c r="K32" s="9" t="str">
        <f t="shared" si="6"/>
        <v>2.080405218</v>
      </c>
      <c r="L32" s="9"/>
      <c r="M32" s="26" t="str">
        <f t="shared" si="7"/>
        <v>-0.5481806104</v>
      </c>
      <c r="N32" s="9"/>
      <c r="O32" s="9"/>
      <c r="P32" s="9"/>
      <c r="Q32" s="9"/>
      <c r="R32" s="9"/>
      <c r="S32" s="9"/>
      <c r="T32" s="9"/>
      <c r="U32" s="9"/>
      <c r="V32" s="9"/>
      <c r="W32" s="9"/>
      <c r="X32" s="9"/>
      <c r="Y32" s="9"/>
      <c r="Z32" s="9"/>
    </row>
    <row r="33" ht="16.5" customHeight="1">
      <c r="A33" s="9"/>
      <c r="B33" s="24" t="s">
        <v>36</v>
      </c>
      <c r="C33" s="9">
        <v>51.11</v>
      </c>
      <c r="D33" s="25" t="str">
        <f t="shared" si="2"/>
        <v>-0.87</v>
      </c>
      <c r="E33" s="9" t="str">
        <f t="shared" si="3"/>
        <v>0.7569</v>
      </c>
      <c r="F33" s="25" t="str">
        <f t="shared" si="4"/>
        <v>51.29665233</v>
      </c>
      <c r="G33" s="25" t="str">
        <f t="shared" si="5"/>
        <v>52.43252928</v>
      </c>
      <c r="H33" s="9"/>
      <c r="I33" s="25" t="str">
        <f t="shared" si="1"/>
        <v>-1.135876951</v>
      </c>
      <c r="J33" s="25" t="str">
        <f t="shared" si="8"/>
        <v>4.135048795</v>
      </c>
      <c r="K33" s="9" t="str">
        <f t="shared" si="6"/>
        <v>2.033481939</v>
      </c>
      <c r="L33" s="9"/>
      <c r="M33" s="26" t="str">
        <f t="shared" si="7"/>
        <v>-0.5585871843</v>
      </c>
      <c r="N33" s="9"/>
      <c r="O33" s="9"/>
      <c r="P33" s="9"/>
      <c r="Q33" s="9"/>
      <c r="R33" s="9"/>
      <c r="S33" s="9"/>
      <c r="T33" s="9"/>
      <c r="U33" s="9"/>
      <c r="V33" s="9"/>
      <c r="W33" s="9"/>
      <c r="X33" s="9"/>
      <c r="Y33" s="9"/>
      <c r="Z33" s="9"/>
    </row>
    <row r="34" ht="16.5" customHeight="1">
      <c r="A34" s="9"/>
      <c r="B34" s="24" t="s">
        <v>37</v>
      </c>
      <c r="C34" s="9">
        <v>53.61</v>
      </c>
      <c r="D34" s="25" t="str">
        <f t="shared" si="2"/>
        <v>2.5</v>
      </c>
      <c r="E34" s="9" t="str">
        <f t="shared" si="3"/>
        <v>6.25</v>
      </c>
      <c r="F34" s="25" t="str">
        <f t="shared" si="4"/>
        <v>52.83888411</v>
      </c>
      <c r="G34" s="25" t="str">
        <f t="shared" si="5"/>
        <v>52.69418944</v>
      </c>
      <c r="H34" s="9"/>
      <c r="I34" s="25" t="str">
        <f t="shared" si="1"/>
        <v>0.1446946704</v>
      </c>
      <c r="J34" s="25" t="str">
        <f t="shared" si="8"/>
        <v>4.249370482</v>
      </c>
      <c r="K34" s="9" t="str">
        <f t="shared" si="6"/>
        <v>2.061400127</v>
      </c>
      <c r="L34" s="9"/>
      <c r="M34" s="26" t="str">
        <f t="shared" si="7"/>
        <v>0.07019242334</v>
      </c>
      <c r="N34" s="9"/>
      <c r="O34" s="9"/>
      <c r="P34" s="9"/>
      <c r="Q34" s="9"/>
      <c r="R34" s="9"/>
      <c r="S34" s="9"/>
      <c r="T34" s="9"/>
      <c r="U34" s="9"/>
      <c r="V34" s="9"/>
      <c r="W34" s="9"/>
      <c r="X34" s="9"/>
      <c r="Y34" s="9"/>
      <c r="Z34" s="9"/>
    </row>
    <row r="35" ht="16.5" customHeight="1">
      <c r="A35" s="9"/>
      <c r="B35" s="24" t="s">
        <v>38</v>
      </c>
      <c r="C35" s="9">
        <v>54.24</v>
      </c>
      <c r="D35" s="25" t="str">
        <f t="shared" si="2"/>
        <v>0.63</v>
      </c>
      <c r="E35" s="9" t="str">
        <f t="shared" si="3"/>
        <v>0.3969</v>
      </c>
      <c r="F35" s="25" t="str">
        <f t="shared" si="4"/>
        <v>53.77296137</v>
      </c>
      <c r="G35" s="25" t="str">
        <f t="shared" si="5"/>
        <v>53.0377029</v>
      </c>
      <c r="H35" s="9"/>
      <c r="I35" s="25" t="str">
        <f t="shared" si="1"/>
        <v>0.7352584728</v>
      </c>
      <c r="J35" s="25" t="str">
        <f t="shared" si="8"/>
        <v>4.041128834</v>
      </c>
      <c r="K35" s="9" t="str">
        <f t="shared" si="6"/>
        <v>2.010255913</v>
      </c>
      <c r="L35" s="9"/>
      <c r="M35" s="26" t="str">
        <f t="shared" si="7"/>
        <v>0.3657536675</v>
      </c>
      <c r="N35" s="9"/>
      <c r="O35" s="9"/>
      <c r="P35" s="9"/>
      <c r="Q35" s="9"/>
      <c r="R35" s="9"/>
      <c r="S35" s="9"/>
      <c r="T35" s="9"/>
      <c r="U35" s="9"/>
      <c r="V35" s="9"/>
      <c r="W35" s="9"/>
      <c r="X35" s="9"/>
      <c r="Y35" s="9"/>
      <c r="Z35" s="9"/>
    </row>
    <row r="36" ht="16.5" customHeight="1">
      <c r="A36" s="9"/>
      <c r="B36" s="24" t="s">
        <v>39</v>
      </c>
      <c r="C36" s="9">
        <v>53.49</v>
      </c>
      <c r="D36" s="25" t="str">
        <f t="shared" si="2"/>
        <v>-0.75</v>
      </c>
      <c r="E36" s="9" t="str">
        <f t="shared" si="3"/>
        <v>0.5625</v>
      </c>
      <c r="F36" s="25" t="str">
        <f t="shared" si="4"/>
        <v>53.58432046</v>
      </c>
      <c r="G36" s="25" t="str">
        <f t="shared" si="5"/>
        <v>53.13821336</v>
      </c>
      <c r="H36" s="9"/>
      <c r="I36" s="25" t="str">
        <f t="shared" si="1"/>
        <v>0.4461070922</v>
      </c>
      <c r="J36" s="25" t="str">
        <f t="shared" si="8"/>
        <v>3.853094843</v>
      </c>
      <c r="K36" s="9" t="str">
        <f t="shared" si="6"/>
        <v>1.962930168</v>
      </c>
      <c r="L36" s="9"/>
      <c r="M36" s="26" t="str">
        <f t="shared" si="7"/>
        <v>0.2272659005</v>
      </c>
      <c r="N36" s="9"/>
      <c r="O36" s="9"/>
      <c r="P36" s="9"/>
      <c r="Q36" s="9"/>
      <c r="R36" s="9"/>
      <c r="S36" s="9"/>
      <c r="T36" s="9"/>
      <c r="U36" s="9"/>
      <c r="V36" s="9"/>
      <c r="W36" s="9"/>
      <c r="X36" s="9"/>
      <c r="Y36" s="9"/>
      <c r="Z36" s="9"/>
    </row>
    <row r="37" ht="16.5" customHeight="1">
      <c r="A37" s="9"/>
      <c r="B37" s="24" t="s">
        <v>40</v>
      </c>
      <c r="C37" s="9">
        <v>55.38</v>
      </c>
      <c r="D37" s="25" t="str">
        <f t="shared" si="2"/>
        <v>1.89</v>
      </c>
      <c r="E37" s="9" t="str">
        <f t="shared" si="3"/>
        <v>3.5721</v>
      </c>
      <c r="F37" s="25" t="str">
        <f t="shared" si="4"/>
        <v>54.78144015</v>
      </c>
      <c r="G37" s="25" t="str">
        <f t="shared" si="5"/>
        <v>53.63638817</v>
      </c>
      <c r="H37" s="9"/>
      <c r="I37" s="25" t="str">
        <f t="shared" si="1"/>
        <v>1.14505198</v>
      </c>
      <c r="J37" s="25" t="str">
        <f t="shared" si="8"/>
        <v>3.837905933</v>
      </c>
      <c r="K37" s="9" t="str">
        <f t="shared" si="6"/>
        <v>1.959057409</v>
      </c>
      <c r="L37" s="9"/>
      <c r="M37" s="26" t="str">
        <f t="shared" si="7"/>
        <v>0.5844912837</v>
      </c>
      <c r="N37" s="9"/>
      <c r="O37" s="9"/>
      <c r="P37" s="9"/>
      <c r="Q37" s="9"/>
      <c r="R37" s="9"/>
      <c r="S37" s="9"/>
      <c r="T37" s="9"/>
      <c r="U37" s="9"/>
      <c r="V37" s="9"/>
      <c r="W37" s="9"/>
      <c r="X37" s="9"/>
      <c r="Y37" s="9"/>
      <c r="Z37" s="9"/>
    </row>
    <row r="38" ht="16.5" customHeight="1">
      <c r="A38" s="9"/>
      <c r="B38" s="24" t="s">
        <v>41</v>
      </c>
      <c r="C38" s="9">
        <v>54.01</v>
      </c>
      <c r="D38" s="25" t="str">
        <f t="shared" si="2"/>
        <v>-1.37</v>
      </c>
      <c r="E38" s="9" t="str">
        <f t="shared" si="3"/>
        <v>1.8769</v>
      </c>
      <c r="F38" s="25" t="str">
        <f t="shared" si="4"/>
        <v>54.26714672</v>
      </c>
      <c r="G38" s="25" t="str">
        <f t="shared" si="5"/>
        <v>53.71941302</v>
      </c>
      <c r="H38" s="9"/>
      <c r="I38" s="25" t="str">
        <f t="shared" si="1"/>
        <v>0.5477336945</v>
      </c>
      <c r="J38" s="25" t="str">
        <f t="shared" si="8"/>
        <v>3.731905612</v>
      </c>
      <c r="K38" s="9" t="str">
        <f t="shared" si="6"/>
        <v>1.931814073</v>
      </c>
      <c r="L38" s="9"/>
      <c r="M38" s="26" t="str">
        <f t="shared" si="7"/>
        <v>0.283533339</v>
      </c>
      <c r="N38" s="9"/>
      <c r="O38" s="9"/>
      <c r="P38" s="9"/>
      <c r="Q38" s="9"/>
      <c r="R38" s="9"/>
      <c r="S38" s="9"/>
      <c r="T38" s="9"/>
      <c r="U38" s="9"/>
      <c r="V38" s="9"/>
      <c r="W38" s="9"/>
      <c r="X38" s="9"/>
      <c r="Y38" s="9"/>
      <c r="Z38" s="9"/>
    </row>
    <row r="39" ht="16.5" customHeight="1">
      <c r="A39" s="9"/>
      <c r="B39" s="24" t="s">
        <v>42</v>
      </c>
      <c r="C39" s="9">
        <v>57.03</v>
      </c>
      <c r="D39" s="25" t="str">
        <f t="shared" si="2"/>
        <v>3.02</v>
      </c>
      <c r="E39" s="9" t="str">
        <f t="shared" si="3"/>
        <v>9.1204</v>
      </c>
      <c r="F39" s="25" t="str">
        <f t="shared" si="4"/>
        <v>56.10904891</v>
      </c>
      <c r="G39" s="25" t="str">
        <f t="shared" si="5"/>
        <v>54.45509902</v>
      </c>
      <c r="H39" s="9"/>
      <c r="I39" s="25" t="str">
        <f t="shared" si="1"/>
        <v>1.653949888</v>
      </c>
      <c r="J39" s="25" t="str">
        <f t="shared" si="8"/>
        <v>4.023175579</v>
      </c>
      <c r="K39" s="9" t="str">
        <f t="shared" si="6"/>
        <v>2.005785527</v>
      </c>
      <c r="L39" s="9"/>
      <c r="M39" s="26" t="str">
        <f t="shared" si="7"/>
        <v>0.8245896014</v>
      </c>
      <c r="N39" s="9"/>
      <c r="O39" s="9"/>
      <c r="P39" s="9"/>
      <c r="Q39" s="9"/>
      <c r="R39" s="9"/>
      <c r="S39" s="9"/>
      <c r="T39" s="9"/>
      <c r="U39" s="9"/>
      <c r="V39" s="9"/>
      <c r="W39" s="9"/>
      <c r="X39" s="9"/>
      <c r="Y39" s="9"/>
      <c r="Z39" s="9"/>
    </row>
    <row r="40" ht="16.5" customHeight="1">
      <c r="A40" s="9"/>
      <c r="B40" s="24" t="s">
        <v>43</v>
      </c>
      <c r="C40" s="9">
        <v>58.17</v>
      </c>
      <c r="D40" s="25" t="str">
        <f t="shared" si="2"/>
        <v>1.14</v>
      </c>
      <c r="E40" s="9" t="str">
        <f t="shared" si="3"/>
        <v>1.2996</v>
      </c>
      <c r="F40" s="25" t="str">
        <f t="shared" si="4"/>
        <v>57.4830163</v>
      </c>
      <c r="G40" s="25" t="str">
        <f t="shared" si="5"/>
        <v>55.28063257</v>
      </c>
      <c r="H40" s="9"/>
      <c r="I40" s="25" t="str">
        <f t="shared" si="1"/>
        <v>2.202383733</v>
      </c>
      <c r="J40" s="25" t="str">
        <f t="shared" si="8"/>
        <v>3.875955278</v>
      </c>
      <c r="K40" s="9" t="str">
        <f t="shared" si="6"/>
        <v>1.968744594</v>
      </c>
      <c r="L40" s="9"/>
      <c r="M40" s="26" t="str">
        <f t="shared" si="7"/>
        <v>1.118674174</v>
      </c>
      <c r="N40" s="9"/>
      <c r="O40" s="9"/>
      <c r="P40" s="9"/>
      <c r="Q40" s="9"/>
      <c r="R40" s="9"/>
      <c r="S40" s="9"/>
      <c r="T40" s="9"/>
      <c r="U40" s="9"/>
      <c r="V40" s="9"/>
      <c r="W40" s="9"/>
      <c r="X40" s="9"/>
      <c r="Y40" s="9"/>
      <c r="Z40" s="9"/>
    </row>
    <row r="41" ht="16.5" customHeight="1">
      <c r="A41" s="9"/>
      <c r="B41" s="24" t="s">
        <v>44</v>
      </c>
      <c r="C41" s="9">
        <v>57.35</v>
      </c>
      <c r="D41" s="25" t="str">
        <f t="shared" si="2"/>
        <v>-0.82</v>
      </c>
      <c r="E41" s="9" t="str">
        <f t="shared" si="3"/>
        <v>0.6724</v>
      </c>
      <c r="F41" s="25" t="str">
        <f t="shared" si="4"/>
        <v>57.39433877</v>
      </c>
      <c r="G41" s="25" t="str">
        <f t="shared" si="5"/>
        <v>55.740492</v>
      </c>
      <c r="H41" s="9"/>
      <c r="I41" s="25" t="str">
        <f t="shared" si="1"/>
        <v>1.653846769</v>
      </c>
      <c r="J41" s="25" t="str">
        <f t="shared" si="8"/>
        <v>3.702790127</v>
      </c>
      <c r="K41" s="9" t="str">
        <f t="shared" si="6"/>
        <v>1.924263529</v>
      </c>
      <c r="L41" s="9"/>
      <c r="M41" s="26" t="str">
        <f t="shared" si="7"/>
        <v>0.8594699969</v>
      </c>
      <c r="N41" s="9"/>
      <c r="O41" s="9"/>
      <c r="P41" s="9"/>
      <c r="Q41" s="9"/>
      <c r="R41" s="9"/>
      <c r="S41" s="9"/>
      <c r="T41" s="9"/>
      <c r="U41" s="9"/>
      <c r="V41" s="9"/>
      <c r="W41" s="9"/>
      <c r="X41" s="9"/>
      <c r="Y41" s="9"/>
      <c r="Z41" s="9"/>
    </row>
    <row r="42" ht="16.5" customHeight="1">
      <c r="A42" s="9"/>
      <c r="B42" s="24" t="s">
        <v>45</v>
      </c>
      <c r="C42" s="9">
        <v>59.01</v>
      </c>
      <c r="D42" s="25" t="str">
        <f t="shared" si="2"/>
        <v>1.66</v>
      </c>
      <c r="E42" s="9" t="str">
        <f t="shared" si="3"/>
        <v>2.7556</v>
      </c>
      <c r="F42" s="25" t="str">
        <f t="shared" si="4"/>
        <v>58.47144626</v>
      </c>
      <c r="G42" s="25" t="str">
        <f t="shared" si="5"/>
        <v>56.46704933</v>
      </c>
      <c r="H42" s="9"/>
      <c r="I42" s="25" t="str">
        <f t="shared" si="1"/>
        <v>2.004396924</v>
      </c>
      <c r="J42" s="25" t="str">
        <f t="shared" si="8"/>
        <v>3.651590661</v>
      </c>
      <c r="K42" s="9" t="str">
        <f t="shared" si="6"/>
        <v>1.910913567</v>
      </c>
      <c r="L42" s="9"/>
      <c r="M42" s="26" t="str">
        <f t="shared" si="7"/>
        <v>1.048920767</v>
      </c>
      <c r="N42" s="9"/>
      <c r="O42" s="9"/>
      <c r="P42" s="9"/>
      <c r="Q42" s="9"/>
      <c r="R42" s="9"/>
      <c r="S42" s="9"/>
      <c r="T42" s="9"/>
      <c r="U42" s="9"/>
      <c r="V42" s="9"/>
      <c r="W42" s="9"/>
      <c r="X42" s="9"/>
      <c r="Y42" s="9"/>
      <c r="Z42" s="9"/>
    </row>
    <row r="43" ht="16.5" customHeight="1">
      <c r="A43" s="9"/>
      <c r="B43" s="24" t="s">
        <v>46</v>
      </c>
      <c r="C43" s="9">
        <v>58.69</v>
      </c>
      <c r="D43" s="25" t="str">
        <f t="shared" si="2"/>
        <v>-0.32</v>
      </c>
      <c r="E43" s="9" t="str">
        <f t="shared" si="3"/>
        <v>0.1024</v>
      </c>
      <c r="F43" s="25" t="str">
        <f t="shared" si="4"/>
        <v>58.61714875</v>
      </c>
      <c r="G43" s="25" t="str">
        <f t="shared" si="5"/>
        <v>56.96103837</v>
      </c>
      <c r="H43" s="9"/>
      <c r="I43" s="25" t="str">
        <f t="shared" si="1"/>
        <v>1.656110383</v>
      </c>
      <c r="J43" s="25" t="str">
        <f t="shared" si="8"/>
        <v>3.459742517</v>
      </c>
      <c r="K43" s="9" t="str">
        <f t="shared" si="6"/>
        <v>1.860038311</v>
      </c>
      <c r="L43" s="9"/>
      <c r="M43" s="26" t="str">
        <f t="shared" si="7"/>
        <v>0.8903635871</v>
      </c>
      <c r="N43" s="9"/>
      <c r="O43" s="9"/>
      <c r="P43" s="9"/>
      <c r="Q43" s="9"/>
      <c r="R43" s="9"/>
      <c r="S43" s="9"/>
      <c r="T43" s="9"/>
      <c r="U43" s="9"/>
      <c r="V43" s="9"/>
      <c r="W43" s="9"/>
      <c r="X43" s="9"/>
      <c r="Y43" s="9"/>
      <c r="Z43" s="9"/>
    </row>
    <row r="44" ht="16.5" customHeight="1">
      <c r="A44" s="9"/>
      <c r="B44" s="24" t="s">
        <v>47</v>
      </c>
      <c r="C44" s="9">
        <v>58.91</v>
      </c>
      <c r="D44" s="25" t="str">
        <f t="shared" si="2"/>
        <v>0.22</v>
      </c>
      <c r="E44" s="9" t="str">
        <f t="shared" si="3"/>
        <v>0.0484</v>
      </c>
      <c r="F44" s="25" t="str">
        <f t="shared" si="4"/>
        <v>58.81238292</v>
      </c>
      <c r="G44" s="25" t="str">
        <f t="shared" si="5"/>
        <v>57.39414095</v>
      </c>
      <c r="H44" s="9"/>
      <c r="I44" s="25" t="str">
        <f t="shared" si="1"/>
        <v>1.418241963</v>
      </c>
      <c r="J44" s="25" t="str">
        <f t="shared" si="8"/>
        <v>3.275345624</v>
      </c>
      <c r="K44" s="9" t="str">
        <f t="shared" si="6"/>
        <v>1.809791597</v>
      </c>
      <c r="L44" s="9"/>
      <c r="M44" s="26" t="str">
        <f t="shared" si="7"/>
        <v>0.783649325</v>
      </c>
      <c r="N44" s="9"/>
      <c r="O44" s="9"/>
      <c r="P44" s="9"/>
      <c r="Q44" s="9"/>
      <c r="R44" s="9"/>
      <c r="S44" s="9"/>
      <c r="T44" s="9"/>
      <c r="U44" s="9"/>
      <c r="V44" s="9"/>
      <c r="W44" s="9"/>
      <c r="X44" s="9"/>
      <c r="Y44" s="9"/>
      <c r="Z44" s="9"/>
    </row>
    <row r="45" ht="16.5" customHeight="1">
      <c r="A45" s="9"/>
      <c r="B45" s="24" t="s">
        <v>48</v>
      </c>
      <c r="C45" s="9">
        <v>57.75</v>
      </c>
      <c r="D45" s="25" t="str">
        <f t="shared" si="2"/>
        <v>-1.16</v>
      </c>
      <c r="E45" s="9" t="str">
        <f t="shared" si="3"/>
        <v>1.3456</v>
      </c>
      <c r="F45" s="25" t="str">
        <f t="shared" si="4"/>
        <v>58.10412764</v>
      </c>
      <c r="G45" s="25" t="str">
        <f t="shared" si="5"/>
        <v>57.47322074</v>
      </c>
      <c r="H45" s="9"/>
      <c r="I45" s="25" t="str">
        <f t="shared" si="1"/>
        <v>0.6309068971</v>
      </c>
      <c r="J45" s="25" t="str">
        <f t="shared" si="8"/>
        <v>3.17103505</v>
      </c>
      <c r="K45" s="9" t="str">
        <f t="shared" si="6"/>
        <v>1.780740029</v>
      </c>
      <c r="L45" s="9"/>
      <c r="M45" s="26" t="str">
        <f t="shared" si="7"/>
        <v>0.3542947802</v>
      </c>
      <c r="N45" s="9"/>
      <c r="O45" s="9"/>
      <c r="P45" s="9"/>
      <c r="Q45" s="9"/>
      <c r="R45" s="9"/>
      <c r="S45" s="9"/>
      <c r="T45" s="9"/>
      <c r="U45" s="9"/>
      <c r="V45" s="9"/>
      <c r="W45" s="9"/>
      <c r="X45" s="9"/>
      <c r="Y45" s="9"/>
      <c r="Z45" s="9"/>
    </row>
    <row r="46" ht="16.5" customHeight="1">
      <c r="A46" s="9"/>
      <c r="B46" s="24" t="s">
        <v>49</v>
      </c>
      <c r="C46" s="9">
        <v>59.76</v>
      </c>
      <c r="D46" s="25" t="str">
        <f t="shared" si="2"/>
        <v>2.01</v>
      </c>
      <c r="E46" s="9" t="str">
        <f t="shared" si="3"/>
        <v>4.0401</v>
      </c>
      <c r="F46" s="25" t="str">
        <f t="shared" si="4"/>
        <v>59.20804255</v>
      </c>
      <c r="G46" s="25" t="str">
        <f t="shared" si="5"/>
        <v>57.98139391</v>
      </c>
      <c r="H46" s="9"/>
      <c r="I46" s="25" t="str">
        <f t="shared" si="1"/>
        <v>1.226648636</v>
      </c>
      <c r="J46" s="25" t="str">
        <f t="shared" si="8"/>
        <v>3.218011534</v>
      </c>
      <c r="K46" s="9" t="str">
        <f t="shared" si="6"/>
        <v>1.793881695</v>
      </c>
      <c r="L46" s="9"/>
      <c r="M46" s="26" t="str">
        <f t="shared" si="7"/>
        <v>0.6837957262</v>
      </c>
      <c r="N46" s="9"/>
      <c r="O46" s="9"/>
      <c r="P46" s="9"/>
      <c r="Q46" s="9"/>
      <c r="R46" s="9"/>
      <c r="S46" s="9"/>
      <c r="T46" s="9"/>
      <c r="U46" s="9"/>
      <c r="V46" s="9"/>
      <c r="W46" s="9"/>
      <c r="X46" s="9"/>
      <c r="Y46" s="9"/>
      <c r="Z46" s="9"/>
    </row>
    <row r="47" ht="16.5" customHeight="1">
      <c r="A47" s="9"/>
      <c r="B47" s="24" t="s">
        <v>50</v>
      </c>
      <c r="C47" s="9">
        <v>59.86</v>
      </c>
      <c r="D47" s="25" t="str">
        <f t="shared" si="2"/>
        <v>0.1</v>
      </c>
      <c r="E47" s="9" t="str">
        <f t="shared" si="3"/>
        <v>0.01</v>
      </c>
      <c r="F47" s="25" t="str">
        <f t="shared" si="4"/>
        <v>59.64268085</v>
      </c>
      <c r="G47" s="25" t="str">
        <f t="shared" si="5"/>
        <v>58.39886193</v>
      </c>
      <c r="H47" s="9"/>
      <c r="I47" s="25" t="str">
        <f t="shared" si="1"/>
        <v>1.243818918</v>
      </c>
      <c r="J47" s="25" t="str">
        <f t="shared" si="8"/>
        <v>3.044605505</v>
      </c>
      <c r="K47" s="9" t="str">
        <f t="shared" si="6"/>
        <v>1.744879797</v>
      </c>
      <c r="L47" s="9"/>
      <c r="M47" s="26" t="str">
        <f t="shared" si="7"/>
        <v>0.7128393146</v>
      </c>
      <c r="N47" s="9"/>
      <c r="O47" s="9"/>
      <c r="P47" s="9"/>
      <c r="Q47" s="9"/>
      <c r="R47" s="9"/>
      <c r="S47" s="9"/>
      <c r="T47" s="9"/>
      <c r="U47" s="9"/>
      <c r="V47" s="9"/>
      <c r="W47" s="9"/>
      <c r="X47" s="9"/>
      <c r="Y47" s="9"/>
      <c r="Z47" s="9"/>
    </row>
    <row r="48" ht="16.5" customHeight="1">
      <c r="A48" s="9"/>
      <c r="B48" s="24" t="s">
        <v>51</v>
      </c>
      <c r="C48" s="9">
        <v>57.76</v>
      </c>
      <c r="D48" s="25" t="str">
        <f t="shared" si="2"/>
        <v>-2.1</v>
      </c>
      <c r="E48" s="9" t="str">
        <f t="shared" si="3"/>
        <v>4.41</v>
      </c>
      <c r="F48" s="25" t="str">
        <f t="shared" si="4"/>
        <v>58.38756028</v>
      </c>
      <c r="G48" s="25" t="str">
        <f t="shared" si="5"/>
        <v>58.25689261</v>
      </c>
      <c r="H48" s="9"/>
      <c r="I48" s="25" t="str">
        <f t="shared" si="1"/>
        <v>0.1306676704</v>
      </c>
      <c r="J48" s="25" t="str">
        <f t="shared" si="8"/>
        <v>3.118410613</v>
      </c>
      <c r="K48" s="9" t="str">
        <f t="shared" si="6"/>
        <v>1.765902209</v>
      </c>
      <c r="L48" s="9"/>
      <c r="M48" s="26" t="str">
        <f t="shared" si="7"/>
        <v>0.07399485076</v>
      </c>
      <c r="N48" s="9"/>
      <c r="O48" s="9"/>
      <c r="P48" s="9"/>
      <c r="Q48" s="9"/>
      <c r="R48" s="9"/>
      <c r="S48" s="9"/>
      <c r="T48" s="9"/>
      <c r="U48" s="9"/>
      <c r="V48" s="9"/>
      <c r="W48" s="9"/>
      <c r="X48" s="9"/>
      <c r="Y48" s="9"/>
      <c r="Z48" s="9"/>
    </row>
    <row r="49" ht="16.5" customHeight="1">
      <c r="A49" s="9"/>
      <c r="B49" s="24" t="s">
        <v>52</v>
      </c>
      <c r="C49" s="9">
        <v>58.98</v>
      </c>
      <c r="D49" s="25" t="str">
        <f t="shared" si="2"/>
        <v>1.22</v>
      </c>
      <c r="E49" s="9" t="str">
        <f t="shared" si="3"/>
        <v>1.4884</v>
      </c>
      <c r="F49" s="25" t="str">
        <f t="shared" si="4"/>
        <v>58.78252009</v>
      </c>
      <c r="G49" s="25" t="str">
        <f t="shared" si="5"/>
        <v>58.41758314</v>
      </c>
      <c r="H49" s="9"/>
      <c r="I49" s="25" t="str">
        <f t="shared" si="1"/>
        <v>0.3649369513</v>
      </c>
      <c r="J49" s="25" t="str">
        <f t="shared" si="8"/>
        <v>3.030301931</v>
      </c>
      <c r="K49" s="9" t="str">
        <f t="shared" si="6"/>
        <v>1.740776244</v>
      </c>
      <c r="L49" s="9"/>
      <c r="M49" s="26" t="str">
        <f t="shared" si="7"/>
        <v>0.2096403559</v>
      </c>
      <c r="N49" s="9"/>
      <c r="O49" s="9"/>
      <c r="P49" s="9"/>
      <c r="Q49" s="9"/>
      <c r="R49" s="9"/>
      <c r="S49" s="9"/>
      <c r="T49" s="9"/>
      <c r="U49" s="9"/>
      <c r="V49" s="9"/>
      <c r="W49" s="9"/>
      <c r="X49" s="9"/>
      <c r="Y49" s="9"/>
      <c r="Z49" s="9"/>
    </row>
    <row r="50" ht="16.5" customHeight="1">
      <c r="A50" s="9"/>
      <c r="B50" s="24" t="s">
        <v>53</v>
      </c>
      <c r="C50" s="9">
        <v>58.0</v>
      </c>
      <c r="D50" s="25" t="str">
        <f t="shared" si="2"/>
        <v>-0.98</v>
      </c>
      <c r="E50" s="9" t="str">
        <f t="shared" si="3"/>
        <v>0.9604</v>
      </c>
      <c r="F50" s="25" t="str">
        <f t="shared" si="4"/>
        <v>58.26084003</v>
      </c>
      <c r="G50" s="25" t="str">
        <f t="shared" si="5"/>
        <v>58.32478689</v>
      </c>
      <c r="H50" s="9"/>
      <c r="I50" s="25" t="str">
        <f t="shared" si="1"/>
        <v>-0.0639468576</v>
      </c>
      <c r="J50" s="25" t="str">
        <f t="shared" si="8"/>
        <v>2.91841534</v>
      </c>
      <c r="K50" s="9" t="str">
        <f t="shared" si="6"/>
        <v>1.70833701</v>
      </c>
      <c r="L50" s="9"/>
      <c r="M50" s="26" t="str">
        <f t="shared" si="7"/>
        <v>-0.03743222632</v>
      </c>
      <c r="N50" s="9"/>
      <c r="O50" s="9"/>
      <c r="P50" s="9"/>
      <c r="Q50" s="9"/>
      <c r="R50" s="9"/>
      <c r="S50" s="9"/>
      <c r="T50" s="9"/>
      <c r="U50" s="9"/>
      <c r="V50" s="9"/>
      <c r="W50" s="9"/>
      <c r="X50" s="9"/>
      <c r="Y50" s="9"/>
      <c r="Z50" s="9"/>
    </row>
    <row r="51" ht="16.5" customHeight="1">
      <c r="A51" s="9"/>
      <c r="B51" s="24" t="s">
        <v>54</v>
      </c>
      <c r="C51" s="9">
        <v>57.92</v>
      </c>
      <c r="D51" s="25" t="str">
        <f t="shared" si="2"/>
        <v>-0.08</v>
      </c>
      <c r="E51" s="9" t="str">
        <f t="shared" si="3"/>
        <v>0.0064</v>
      </c>
      <c r="F51" s="25" t="str">
        <f t="shared" si="4"/>
        <v>58.03361334</v>
      </c>
      <c r="G51" s="25" t="str">
        <f t="shared" si="5"/>
        <v>58.23483425</v>
      </c>
      <c r="H51" s="9"/>
      <c r="I51" s="25" t="str">
        <f t="shared" si="1"/>
        <v>-0.2012209032</v>
      </c>
      <c r="J51" s="25" t="str">
        <f t="shared" si="8"/>
        <v>2.761009106</v>
      </c>
      <c r="K51" s="9" t="str">
        <f t="shared" si="6"/>
        <v>1.66162845</v>
      </c>
      <c r="L51" s="9"/>
      <c r="M51" s="26" t="str">
        <f t="shared" si="7"/>
        <v>-0.1210986146</v>
      </c>
      <c r="N51" s="9"/>
      <c r="O51" s="9"/>
      <c r="P51" s="9"/>
      <c r="Q51" s="9"/>
      <c r="R51" s="9"/>
      <c r="S51" s="9"/>
      <c r="T51" s="9"/>
      <c r="U51" s="9"/>
      <c r="V51" s="9"/>
      <c r="W51" s="9"/>
      <c r="X51" s="9"/>
      <c r="Y51" s="9"/>
      <c r="Z51" s="9"/>
    </row>
    <row r="52" ht="16.5" customHeight="1">
      <c r="A52" s="9"/>
      <c r="B52" s="24" t="s">
        <v>55</v>
      </c>
      <c r="C52" s="9">
        <v>59.38</v>
      </c>
      <c r="D52" s="25" t="str">
        <f t="shared" si="2"/>
        <v>1.46</v>
      </c>
      <c r="E52" s="9" t="str">
        <f t="shared" si="3"/>
        <v>2.1316</v>
      </c>
      <c r="F52" s="25" t="str">
        <f t="shared" si="4"/>
        <v>58.93120445</v>
      </c>
      <c r="G52" s="25" t="str">
        <f t="shared" si="5"/>
        <v>58.48931553</v>
      </c>
      <c r="H52" s="9"/>
      <c r="I52" s="25" t="str">
        <f t="shared" si="1"/>
        <v>0.4418889225</v>
      </c>
      <c r="J52" s="25" t="str">
        <f t="shared" si="8"/>
        <v>2.726986992</v>
      </c>
      <c r="K52" s="9" t="str">
        <f t="shared" si="6"/>
        <v>1.651359135</v>
      </c>
      <c r="L52" s="9"/>
      <c r="M52" s="26" t="str">
        <f t="shared" si="7"/>
        <v>0.2675910486</v>
      </c>
      <c r="N52" s="9"/>
      <c r="O52" s="9"/>
      <c r="P52" s="9"/>
      <c r="Q52" s="9"/>
      <c r="R52" s="9"/>
      <c r="S52" s="9"/>
      <c r="T52" s="9"/>
      <c r="U52" s="9"/>
      <c r="V52" s="9"/>
      <c r="W52" s="9"/>
      <c r="X52" s="9"/>
      <c r="Y52" s="9"/>
      <c r="Z52" s="9"/>
    </row>
    <row r="53" ht="16.5" customHeight="1">
      <c r="A53" s="9"/>
      <c r="B53" s="24" t="s">
        <v>56</v>
      </c>
      <c r="C53" s="9">
        <v>58.32</v>
      </c>
      <c r="D53" s="25" t="str">
        <f t="shared" si="2"/>
        <v>-1.06</v>
      </c>
      <c r="E53" s="9" t="str">
        <f t="shared" si="3"/>
        <v>1.1236</v>
      </c>
      <c r="F53" s="25" t="str">
        <f t="shared" si="4"/>
        <v>58.52373482</v>
      </c>
      <c r="G53" s="25" t="str">
        <f t="shared" si="5"/>
        <v>58.45168985</v>
      </c>
      <c r="H53" s="9"/>
      <c r="I53" s="25" t="str">
        <f t="shared" si="1"/>
        <v>0.07204496284</v>
      </c>
      <c r="J53" s="25" t="str">
        <f t="shared" si="8"/>
        <v>2.640317425</v>
      </c>
      <c r="K53" s="9" t="str">
        <f t="shared" si="6"/>
        <v>1.624905359</v>
      </c>
      <c r="L53" s="9"/>
      <c r="M53" s="26" t="str">
        <f t="shared" si="7"/>
        <v>0.04433794402</v>
      </c>
      <c r="N53" s="9"/>
      <c r="O53" s="9"/>
      <c r="P53" s="9"/>
      <c r="Q53" s="9"/>
      <c r="R53" s="9"/>
      <c r="S53" s="9"/>
      <c r="T53" s="9"/>
      <c r="U53" s="9"/>
      <c r="V53" s="9"/>
      <c r="W53" s="9"/>
      <c r="X53" s="9"/>
      <c r="Y53" s="9"/>
      <c r="Z53" s="9"/>
    </row>
    <row r="54" ht="16.5" customHeight="1">
      <c r="A54" s="9"/>
      <c r="B54" s="24" t="s">
        <v>57</v>
      </c>
      <c r="C54" s="9">
        <v>59.4</v>
      </c>
      <c r="D54" s="25" t="str">
        <f t="shared" si="2"/>
        <v>1.08</v>
      </c>
      <c r="E54" s="9" t="str">
        <f t="shared" si="3"/>
        <v>1.1664</v>
      </c>
      <c r="F54" s="25" t="str">
        <f t="shared" si="4"/>
        <v>59.10791161</v>
      </c>
      <c r="G54" s="25" t="str">
        <f t="shared" si="5"/>
        <v>58.66242544</v>
      </c>
      <c r="H54" s="9"/>
      <c r="I54" s="25" t="str">
        <f t="shared" si="1"/>
        <v>0.445486164</v>
      </c>
      <c r="J54" s="25" t="str">
        <f t="shared" si="8"/>
        <v>2.560646213</v>
      </c>
      <c r="K54" s="9" t="str">
        <f t="shared" si="6"/>
        <v>1.600201929</v>
      </c>
      <c r="L54" s="9"/>
      <c r="M54" s="26" t="str">
        <f t="shared" si="7"/>
        <v>0.2783937177</v>
      </c>
      <c r="N54" s="9"/>
      <c r="O54" s="9"/>
      <c r="P54" s="9"/>
      <c r="Q54" s="9"/>
      <c r="R54" s="9"/>
      <c r="S54" s="9"/>
      <c r="T54" s="9"/>
      <c r="U54" s="9"/>
      <c r="V54" s="9"/>
      <c r="W54" s="9"/>
      <c r="X54" s="9"/>
      <c r="Y54" s="9"/>
      <c r="Z54" s="9"/>
    </row>
    <row r="55" ht="16.5" customHeight="1">
      <c r="A55" s="9"/>
      <c r="B55" s="24" t="s">
        <v>58</v>
      </c>
      <c r="C55" s="9">
        <v>60.28</v>
      </c>
      <c r="D55" s="25" t="str">
        <f t="shared" si="2"/>
        <v>0.88</v>
      </c>
      <c r="E55" s="9" t="str">
        <f t="shared" si="3"/>
        <v>0.7744</v>
      </c>
      <c r="F55" s="25" t="str">
        <f t="shared" si="4"/>
        <v>59.88930387</v>
      </c>
      <c r="G55" s="25" t="str">
        <f t="shared" si="5"/>
        <v>59.02188645</v>
      </c>
      <c r="H55" s="9"/>
      <c r="I55" s="25" t="str">
        <f t="shared" si="1"/>
        <v>0.8674174141</v>
      </c>
      <c r="J55" s="25" t="str">
        <f t="shared" si="8"/>
        <v>2.464092363</v>
      </c>
      <c r="K55" s="9" t="str">
        <f t="shared" si="6"/>
        <v>1.56974277</v>
      </c>
      <c r="L55" s="9"/>
      <c r="M55" s="26" t="str">
        <f t="shared" si="7"/>
        <v>0.5525857043</v>
      </c>
      <c r="N55" s="9"/>
      <c r="O55" s="9"/>
      <c r="P55" s="9"/>
      <c r="Q55" s="9"/>
      <c r="R55" s="9"/>
      <c r="S55" s="9"/>
      <c r="T55" s="9"/>
      <c r="U55" s="9"/>
      <c r="V55" s="9"/>
      <c r="W55" s="9"/>
      <c r="X55" s="9"/>
      <c r="Y55" s="9"/>
      <c r="Z55" s="9"/>
    </row>
    <row r="56" ht="16.5" customHeight="1">
      <c r="A56" s="9"/>
      <c r="B56" s="24" t="s">
        <v>59</v>
      </c>
      <c r="C56" s="9">
        <v>60.28</v>
      </c>
      <c r="D56" s="25" t="str">
        <f t="shared" si="2"/>
        <v>0</v>
      </c>
      <c r="E56" s="9" t="str">
        <f t="shared" si="3"/>
        <v>0</v>
      </c>
      <c r="F56" s="25" t="str">
        <f t="shared" si="4"/>
        <v>60.14976796</v>
      </c>
      <c r="G56" s="25" t="str">
        <f t="shared" si="5"/>
        <v>59.30146724</v>
      </c>
      <c r="H56" s="9"/>
      <c r="I56" s="25" t="str">
        <f t="shared" si="1"/>
        <v>0.8483007139</v>
      </c>
      <c r="J56" s="25" t="str">
        <f t="shared" si="8"/>
        <v>2.330898181</v>
      </c>
      <c r="K56" s="9" t="str">
        <f t="shared" si="6"/>
        <v>1.526727933</v>
      </c>
      <c r="L56" s="9"/>
      <c r="M56" s="26" t="str">
        <f t="shared" si="7"/>
        <v>0.5556331914</v>
      </c>
      <c r="N56" s="9"/>
      <c r="O56" s="9"/>
      <c r="P56" s="9"/>
      <c r="Q56" s="9"/>
      <c r="R56" s="9"/>
      <c r="S56" s="9"/>
      <c r="T56" s="9"/>
      <c r="U56" s="9"/>
      <c r="V56" s="9"/>
      <c r="W56" s="9"/>
      <c r="X56" s="9"/>
      <c r="Y56" s="9"/>
      <c r="Z56" s="9"/>
    </row>
    <row r="57" ht="16.5" customHeight="1">
      <c r="A57" s="9"/>
      <c r="B57" s="24" t="s">
        <v>60</v>
      </c>
      <c r="C57" s="9">
        <v>61.41</v>
      </c>
      <c r="D57" s="25" t="str">
        <f t="shared" si="2"/>
        <v>1.13</v>
      </c>
      <c r="E57" s="9" t="str">
        <f t="shared" si="3"/>
        <v>1.2769</v>
      </c>
      <c r="F57" s="25" t="str">
        <f t="shared" si="4"/>
        <v>60.98992265</v>
      </c>
      <c r="G57" s="25" t="str">
        <f t="shared" si="5"/>
        <v>59.77003008</v>
      </c>
      <c r="H57" s="9"/>
      <c r="I57" s="25" t="str">
        <f t="shared" si="1"/>
        <v>1.219892575</v>
      </c>
      <c r="J57" s="25" t="str">
        <f t="shared" si="8"/>
        <v>2.273925307</v>
      </c>
      <c r="K57" s="9" t="str">
        <f t="shared" si="6"/>
        <v>1.507954013</v>
      </c>
      <c r="L57" s="9"/>
      <c r="M57" s="26" t="str">
        <f t="shared" si="7"/>
        <v>0.8089720004</v>
      </c>
      <c r="N57" s="9"/>
      <c r="O57" s="9"/>
      <c r="P57" s="9"/>
      <c r="Q57" s="9"/>
      <c r="R57" s="9"/>
      <c r="S57" s="9"/>
      <c r="T57" s="9"/>
      <c r="U57" s="9"/>
      <c r="V57" s="9"/>
      <c r="W57" s="9"/>
      <c r="X57" s="9"/>
      <c r="Y57" s="9"/>
      <c r="Z57" s="9"/>
    </row>
    <row r="58" ht="16.5" customHeight="1">
      <c r="A58" s="9"/>
      <c r="B58" s="24" t="s">
        <v>61</v>
      </c>
      <c r="C58" s="9">
        <v>61.46</v>
      </c>
      <c r="D58" s="25" t="str">
        <f t="shared" si="2"/>
        <v>0.05</v>
      </c>
      <c r="E58" s="9" t="str">
        <f t="shared" si="3"/>
        <v>0.0025</v>
      </c>
      <c r="F58" s="25" t="str">
        <f t="shared" si="4"/>
        <v>61.30330755</v>
      </c>
      <c r="G58" s="25" t="str">
        <f t="shared" si="5"/>
        <v>60.14557895</v>
      </c>
      <c r="H58" s="9"/>
      <c r="I58" s="25" t="str">
        <f t="shared" si="1"/>
        <v>1.157728602</v>
      </c>
      <c r="J58" s="25" t="str">
        <f t="shared" si="8"/>
        <v>2.15114556</v>
      </c>
      <c r="K58" s="9" t="str">
        <f t="shared" si="6"/>
        <v>1.466678411</v>
      </c>
      <c r="L58" s="9"/>
      <c r="M58" s="26" t="str">
        <f t="shared" si="7"/>
        <v>0.7893540896</v>
      </c>
      <c r="N58" s="9"/>
      <c r="O58" s="9"/>
      <c r="P58" s="9"/>
      <c r="Q58" s="9"/>
      <c r="R58" s="9"/>
      <c r="S58" s="9"/>
      <c r="T58" s="9"/>
      <c r="U58" s="9"/>
      <c r="V58" s="9"/>
      <c r="W58" s="9"/>
      <c r="X58" s="9"/>
      <c r="Y58" s="9"/>
      <c r="Z58" s="9"/>
    </row>
    <row r="59" ht="16.5" customHeight="1">
      <c r="A59" s="9"/>
      <c r="B59" s="24" t="s">
        <v>62</v>
      </c>
      <c r="C59" s="9">
        <v>61.78</v>
      </c>
      <c r="D59" s="25" t="str">
        <f t="shared" si="2"/>
        <v>0.32</v>
      </c>
      <c r="E59" s="9" t="str">
        <f t="shared" si="3"/>
        <v>0.1024</v>
      </c>
      <c r="F59" s="25" t="str">
        <f t="shared" si="4"/>
        <v>61.62110252</v>
      </c>
      <c r="G59" s="25" t="str">
        <f t="shared" si="5"/>
        <v>60.50878363</v>
      </c>
      <c r="H59" s="9"/>
      <c r="I59" s="25" t="str">
        <f t="shared" si="1"/>
        <v>1.11231889</v>
      </c>
      <c r="J59" s="25" t="str">
        <f t="shared" si="8"/>
        <v>2.040402557</v>
      </c>
      <c r="K59" s="9" t="str">
        <f t="shared" si="6"/>
        <v>1.428426602</v>
      </c>
      <c r="L59" s="9"/>
      <c r="M59" s="26" t="str">
        <f t="shared" si="7"/>
        <v>0.7787021667</v>
      </c>
      <c r="N59" s="9"/>
      <c r="O59" s="9"/>
      <c r="P59" s="9"/>
      <c r="Q59" s="9"/>
      <c r="R59" s="9"/>
      <c r="S59" s="9"/>
      <c r="T59" s="9"/>
      <c r="U59" s="9"/>
      <c r="V59" s="9"/>
      <c r="W59" s="9"/>
      <c r="X59" s="9"/>
      <c r="Y59" s="9"/>
      <c r="Z59" s="9"/>
    </row>
    <row r="60" ht="16.5" customHeight="1">
      <c r="A60" s="9"/>
      <c r="B60" s="24" t="s">
        <v>63</v>
      </c>
      <c r="C60" s="9">
        <v>61.97</v>
      </c>
      <c r="D60" s="25" t="str">
        <f t="shared" si="2"/>
        <v>0.19</v>
      </c>
      <c r="E60" s="9" t="str">
        <f t="shared" si="3"/>
        <v>0.0361</v>
      </c>
      <c r="F60" s="25" t="str">
        <f t="shared" si="4"/>
        <v>61.85370084</v>
      </c>
      <c r="G60" s="25" t="str">
        <f t="shared" si="5"/>
        <v>60.83349838</v>
      </c>
      <c r="H60" s="9"/>
      <c r="I60" s="25" t="str">
        <f t="shared" si="1"/>
        <v>1.020202462</v>
      </c>
      <c r="J60" s="25" t="str">
        <f t="shared" si="8"/>
        <v>1.932061878</v>
      </c>
      <c r="K60" s="9" t="str">
        <f t="shared" si="6"/>
        <v>1.389986287</v>
      </c>
      <c r="L60" s="9"/>
      <c r="M60" s="26" t="str">
        <f t="shared" si="7"/>
        <v>0.7339658469</v>
      </c>
      <c r="N60" s="9"/>
      <c r="O60" s="9"/>
      <c r="P60" s="9"/>
      <c r="Q60" s="9"/>
      <c r="R60" s="9"/>
      <c r="S60" s="9"/>
      <c r="T60" s="9"/>
      <c r="U60" s="9"/>
      <c r="V60" s="9"/>
      <c r="W60" s="9"/>
      <c r="X60" s="9"/>
      <c r="Y60" s="9"/>
      <c r="Z60" s="9"/>
    </row>
    <row r="61" ht="16.5" customHeight="1">
      <c r="A61" s="9"/>
      <c r="B61" s="24" t="s">
        <v>64</v>
      </c>
      <c r="C61" s="9">
        <v>61.58</v>
      </c>
      <c r="D61" s="25" t="str">
        <f t="shared" si="2"/>
        <v>-0.39</v>
      </c>
      <c r="E61" s="9" t="str">
        <f t="shared" si="3"/>
        <v>0.1521</v>
      </c>
      <c r="F61" s="25" t="str">
        <f t="shared" si="4"/>
        <v>61.67123361</v>
      </c>
      <c r="G61" s="25" t="str">
        <f t="shared" si="5"/>
        <v>60.99938763</v>
      </c>
      <c r="H61" s="9"/>
      <c r="I61" s="25" t="str">
        <f t="shared" si="1"/>
        <v>0.6718459868</v>
      </c>
      <c r="J61" s="25" t="str">
        <f t="shared" si="8"/>
        <v>1.835847723</v>
      </c>
      <c r="K61" s="9" t="str">
        <f t="shared" si="6"/>
        <v>1.354934582</v>
      </c>
      <c r="L61" s="9"/>
      <c r="M61" s="26" t="str">
        <f t="shared" si="7"/>
        <v>0.4958512355</v>
      </c>
      <c r="N61" s="9"/>
      <c r="O61" s="9"/>
      <c r="P61" s="9"/>
      <c r="Q61" s="9"/>
      <c r="R61" s="9"/>
      <c r="S61" s="9"/>
      <c r="T61" s="9"/>
      <c r="U61" s="9"/>
      <c r="V61" s="9"/>
      <c r="W61" s="9"/>
      <c r="X61" s="9"/>
      <c r="Y61" s="9"/>
      <c r="Z61" s="9"/>
    </row>
    <row r="62" ht="16.5" customHeight="1">
      <c r="A62" s="9"/>
      <c r="B62" s="24" t="s">
        <v>65</v>
      </c>
      <c r="C62" s="9">
        <v>60.05</v>
      </c>
      <c r="D62" s="25" t="str">
        <f t="shared" si="2"/>
        <v>-1.53</v>
      </c>
      <c r="E62" s="9" t="str">
        <f t="shared" si="3"/>
        <v>2.3409</v>
      </c>
      <c r="F62" s="25" t="str">
        <f t="shared" si="4"/>
        <v>60.5904112</v>
      </c>
      <c r="G62" s="25" t="str">
        <f t="shared" si="5"/>
        <v>60.7884126</v>
      </c>
      <c r="H62" s="9"/>
      <c r="I62" s="25" t="str">
        <f t="shared" si="1"/>
        <v>-0.1980013938</v>
      </c>
      <c r="J62" s="25" t="str">
        <f t="shared" si="8"/>
        <v>1.863147846</v>
      </c>
      <c r="K62" s="9" t="str">
        <f t="shared" si="6"/>
        <v>1.364971738</v>
      </c>
      <c r="L62" s="9"/>
      <c r="M62" s="26" t="str">
        <f t="shared" si="7"/>
        <v>-0.1450589696</v>
      </c>
      <c r="N62" s="9"/>
      <c r="O62" s="9"/>
      <c r="P62" s="9"/>
      <c r="Q62" s="9"/>
      <c r="R62" s="9"/>
      <c r="S62" s="9"/>
      <c r="T62" s="9"/>
      <c r="U62" s="9"/>
      <c r="V62" s="9"/>
      <c r="W62" s="9"/>
      <c r="X62" s="9"/>
      <c r="Y62" s="9"/>
      <c r="Z62" s="9"/>
    </row>
    <row r="63" ht="16.5" customHeight="1">
      <c r="A63" s="9"/>
      <c r="B63" s="24" t="s">
        <v>66</v>
      </c>
      <c r="C63" s="9">
        <v>60.66</v>
      </c>
      <c r="D63" s="25" t="str">
        <f t="shared" si="2"/>
        <v>0.61</v>
      </c>
      <c r="E63" s="9" t="str">
        <f t="shared" si="3"/>
        <v>0.3721</v>
      </c>
      <c r="F63" s="25" t="str">
        <f t="shared" si="4"/>
        <v>60.63680373</v>
      </c>
      <c r="G63" s="25" t="str">
        <f t="shared" si="5"/>
        <v>60.75987647</v>
      </c>
      <c r="H63" s="9"/>
      <c r="I63" s="25" t="str">
        <f t="shared" si="1"/>
        <v>-0.1230727305</v>
      </c>
      <c r="J63" s="25" t="str">
        <f t="shared" si="8"/>
        <v>1.782550665</v>
      </c>
      <c r="K63" s="9" t="str">
        <f t="shared" si="6"/>
        <v>1.335121966</v>
      </c>
      <c r="L63" s="9"/>
      <c r="M63" s="26" t="str">
        <f t="shared" si="7"/>
        <v>-0.09218088952</v>
      </c>
      <c r="N63" s="9"/>
      <c r="O63" s="9"/>
      <c r="P63" s="9"/>
      <c r="Q63" s="9"/>
      <c r="R63" s="9"/>
      <c r="S63" s="9"/>
      <c r="T63" s="9"/>
      <c r="U63" s="9"/>
      <c r="V63" s="9"/>
      <c r="W63" s="9"/>
      <c r="X63" s="9"/>
      <c r="Y63" s="9"/>
      <c r="Z63" s="9"/>
    </row>
    <row r="64" ht="16.5" customHeight="1">
      <c r="A64" s="9"/>
      <c r="B64" s="24" t="s">
        <v>67</v>
      </c>
      <c r="C64" s="9">
        <v>61.85</v>
      </c>
      <c r="D64" s="25" t="str">
        <f t="shared" si="2"/>
        <v>1.19</v>
      </c>
      <c r="E64" s="9" t="str">
        <f t="shared" si="3"/>
        <v>1.4161</v>
      </c>
      <c r="F64" s="25" t="str">
        <f t="shared" si="4"/>
        <v>61.44560124</v>
      </c>
      <c r="G64" s="25" t="str">
        <f t="shared" si="5"/>
        <v>61.00212614</v>
      </c>
      <c r="H64" s="9"/>
      <c r="I64" s="25" t="str">
        <f t="shared" si="1"/>
        <v>0.4434751053</v>
      </c>
      <c r="J64" s="25" t="str">
        <f t="shared" si="8"/>
        <v>1.762742521</v>
      </c>
      <c r="K64" s="9" t="str">
        <f t="shared" si="6"/>
        <v>1.32768314</v>
      </c>
      <c r="L64" s="9"/>
      <c r="M64" s="26" t="str">
        <f t="shared" si="7"/>
        <v>0.3340217947</v>
      </c>
      <c r="N64" s="9"/>
      <c r="O64" s="9"/>
      <c r="P64" s="9"/>
      <c r="Q64" s="9"/>
      <c r="R64" s="9"/>
      <c r="S64" s="9"/>
      <c r="T64" s="9"/>
      <c r="U64" s="9"/>
      <c r="V64" s="9"/>
      <c r="W64" s="9"/>
      <c r="X64" s="9"/>
      <c r="Y64" s="9"/>
      <c r="Z64" s="9"/>
    </row>
    <row r="65" ht="16.5" customHeight="1">
      <c r="A65" s="9"/>
      <c r="B65" s="24" t="s">
        <v>68</v>
      </c>
      <c r="C65" s="9">
        <v>61.63</v>
      </c>
      <c r="D65" s="25" t="str">
        <f t="shared" si="2"/>
        <v>-0.22</v>
      </c>
      <c r="E65" s="9" t="str">
        <f t="shared" si="3"/>
        <v>0.0484</v>
      </c>
      <c r="F65" s="25" t="str">
        <f t="shared" si="4"/>
        <v>61.56853375</v>
      </c>
      <c r="G65" s="25" t="str">
        <f t="shared" si="5"/>
        <v>61.14165366</v>
      </c>
      <c r="H65" s="9"/>
      <c r="I65" s="25" t="str">
        <f t="shared" si="1"/>
        <v>0.4268800841</v>
      </c>
      <c r="J65" s="25" t="str">
        <f t="shared" si="8"/>
        <v>1.670075358</v>
      </c>
      <c r="K65" s="9" t="str">
        <f t="shared" si="6"/>
        <v>1.292313955</v>
      </c>
      <c r="L65" s="9"/>
      <c r="M65" s="26" t="str">
        <f t="shared" si="7"/>
        <v>0.3303222739</v>
      </c>
      <c r="N65" s="9"/>
      <c r="O65" s="9"/>
      <c r="P65" s="9"/>
      <c r="Q65" s="9"/>
      <c r="R65" s="9"/>
      <c r="S65" s="9"/>
      <c r="T65" s="9"/>
      <c r="U65" s="9"/>
      <c r="V65" s="9"/>
      <c r="W65" s="9"/>
      <c r="X65" s="9"/>
      <c r="Y65" s="9"/>
      <c r="Z65" s="9"/>
    </row>
    <row r="66" ht="16.5" customHeight="1">
      <c r="A66" s="9"/>
      <c r="B66" s="24" t="s">
        <v>69</v>
      </c>
      <c r="C66" s="9">
        <v>60.06</v>
      </c>
      <c r="D66" s="25" t="str">
        <f t="shared" si="2"/>
        <v>-1.57</v>
      </c>
      <c r="E66" s="9" t="str">
        <f t="shared" si="3"/>
        <v>2.4649</v>
      </c>
      <c r="F66" s="25" t="str">
        <f t="shared" si="4"/>
        <v>60.56284458</v>
      </c>
      <c r="G66" s="25" t="str">
        <f t="shared" si="5"/>
        <v>60.90128618</v>
      </c>
      <c r="H66" s="9"/>
      <c r="I66" s="25" t="str">
        <f t="shared" si="1"/>
        <v>-0.3384416005</v>
      </c>
      <c r="J66" s="25" t="str">
        <f t="shared" si="8"/>
        <v>1.713038852</v>
      </c>
      <c r="K66" s="9" t="str">
        <f t="shared" si="6"/>
        <v>1.308831101</v>
      </c>
      <c r="L66" s="9"/>
      <c r="M66" s="26" t="str">
        <f t="shared" si="7"/>
        <v>-0.2585830976</v>
      </c>
      <c r="N66" s="9"/>
      <c r="O66" s="9"/>
      <c r="P66" s="9"/>
      <c r="Q66" s="9"/>
      <c r="R66" s="9"/>
      <c r="S66" s="9"/>
      <c r="T66" s="9"/>
      <c r="U66" s="9"/>
      <c r="V66" s="9"/>
      <c r="W66" s="9"/>
      <c r="X66" s="9"/>
      <c r="Y66" s="9"/>
      <c r="Z66" s="9"/>
    </row>
    <row r="67" ht="16.5" customHeight="1">
      <c r="A67" s="9"/>
      <c r="B67" s="24" t="s">
        <v>70</v>
      </c>
      <c r="C67" s="9">
        <v>58.94</v>
      </c>
      <c r="D67" s="25" t="str">
        <f t="shared" si="2"/>
        <v>-1.12</v>
      </c>
      <c r="E67" s="9" t="str">
        <f t="shared" si="3"/>
        <v>1.2544</v>
      </c>
      <c r="F67" s="25" t="str">
        <f t="shared" si="4"/>
        <v>59.48094819</v>
      </c>
      <c r="G67" s="25" t="str">
        <f t="shared" si="5"/>
        <v>60.46544481</v>
      </c>
      <c r="H67" s="9"/>
      <c r="I67" s="25" t="str">
        <f t="shared" si="1"/>
        <v>-0.9844966149</v>
      </c>
      <c r="J67" s="25" t="str">
        <f t="shared" si="8"/>
        <v>1.688247563</v>
      </c>
      <c r="K67" s="9" t="str">
        <f t="shared" si="6"/>
        <v>1.299325811</v>
      </c>
      <c r="L67" s="9"/>
      <c r="M67" s="26" t="str">
        <f t="shared" si="7"/>
        <v>-0.757698036</v>
      </c>
      <c r="N67" s="9"/>
      <c r="O67" s="9"/>
      <c r="P67" s="9"/>
      <c r="Q67" s="9"/>
      <c r="R67" s="9"/>
      <c r="S67" s="9"/>
      <c r="T67" s="9"/>
      <c r="U67" s="9"/>
      <c r="V67" s="9"/>
      <c r="W67" s="9"/>
      <c r="X67" s="9"/>
      <c r="Y67" s="9"/>
      <c r="Z67" s="9"/>
    </row>
    <row r="68" ht="16.5" customHeight="1">
      <c r="A68" s="9"/>
      <c r="B68" s="24" t="s">
        <v>71</v>
      </c>
      <c r="C68" s="9">
        <v>58.03</v>
      </c>
      <c r="D68" s="25" t="str">
        <f t="shared" si="2"/>
        <v>-0.91</v>
      </c>
      <c r="E68" s="9" t="str">
        <f t="shared" si="3"/>
        <v>0.8281</v>
      </c>
      <c r="F68" s="25" t="str">
        <f t="shared" si="4"/>
        <v>58.5136494</v>
      </c>
      <c r="G68" s="25" t="str">
        <f t="shared" si="5"/>
        <v>59.92423485</v>
      </c>
      <c r="H68" s="9"/>
      <c r="I68" s="25" t="str">
        <f t="shared" si="1"/>
        <v>-1.410585454</v>
      </c>
      <c r="J68" s="25" t="str">
        <f t="shared" si="8"/>
        <v>1.6417531</v>
      </c>
      <c r="K68" s="9" t="str">
        <f t="shared" si="6"/>
        <v>1.281309135</v>
      </c>
      <c r="L68" s="9"/>
      <c r="M68" s="26" t="str">
        <f t="shared" si="7"/>
        <v>-1.100893933</v>
      </c>
      <c r="N68" s="9"/>
      <c r="O68" s="9"/>
      <c r="P68" s="9"/>
      <c r="Q68" s="9"/>
      <c r="R68" s="9"/>
      <c r="S68" s="9"/>
      <c r="T68" s="9"/>
      <c r="U68" s="9"/>
      <c r="V68" s="9"/>
      <c r="W68" s="9"/>
      <c r="X68" s="9"/>
      <c r="Y68" s="9"/>
      <c r="Z68" s="9"/>
    </row>
    <row r="69" ht="16.5" customHeight="1">
      <c r="A69" s="9"/>
      <c r="B69" s="24" t="s">
        <v>72</v>
      </c>
      <c r="C69" s="9">
        <v>58.15</v>
      </c>
      <c r="D69" s="25" t="str">
        <f t="shared" si="2"/>
        <v>0.12</v>
      </c>
      <c r="E69" s="9" t="str">
        <f t="shared" si="3"/>
        <v>0.0144</v>
      </c>
      <c r="F69" s="25" t="str">
        <f t="shared" si="4"/>
        <v>58.27121647</v>
      </c>
      <c r="G69" s="25" t="str">
        <f t="shared" si="5"/>
        <v>59.52996044</v>
      </c>
      <c r="H69" s="9"/>
      <c r="I69" s="25" t="str">
        <f t="shared" si="1"/>
        <v>-1.258743974</v>
      </c>
      <c r="J69" s="25" t="str">
        <f t="shared" si="8"/>
        <v>1.553788067</v>
      </c>
      <c r="K69" s="9" t="str">
        <f t="shared" si="6"/>
        <v>1.246510356</v>
      </c>
      <c r="L69" s="9"/>
      <c r="M69" s="26" t="str">
        <f t="shared" si="7"/>
        <v>-1.009814293</v>
      </c>
      <c r="N69" s="9"/>
      <c r="O69" s="9"/>
      <c r="P69" s="9"/>
      <c r="Q69" s="9"/>
      <c r="R69" s="9"/>
      <c r="S69" s="9"/>
      <c r="T69" s="9"/>
      <c r="U69" s="9"/>
      <c r="V69" s="9"/>
      <c r="W69" s="9"/>
      <c r="X69" s="9"/>
      <c r="Y69" s="9"/>
      <c r="Z69" s="9"/>
    </row>
    <row r="70" ht="16.5" customHeight="1">
      <c r="A70" s="9"/>
      <c r="B70" s="24" t="s">
        <v>73</v>
      </c>
      <c r="C70" s="9">
        <v>57.52</v>
      </c>
      <c r="D70" s="25" t="str">
        <f t="shared" si="2"/>
        <v>-0.63</v>
      </c>
      <c r="E70" s="9" t="str">
        <f t="shared" si="3"/>
        <v>0.3969</v>
      </c>
      <c r="F70" s="25" t="str">
        <f t="shared" si="4"/>
        <v>57.77040549</v>
      </c>
      <c r="G70" s="25" t="str">
        <f t="shared" si="5"/>
        <v>59.08330256</v>
      </c>
      <c r="H70" s="9"/>
      <c r="I70" s="25" t="str">
        <f t="shared" si="1"/>
        <v>-1.312897076</v>
      </c>
      <c r="J70" s="25" t="str">
        <f t="shared" si="8"/>
        <v>1.491253577</v>
      </c>
      <c r="K70" s="9" t="str">
        <f t="shared" si="6"/>
        <v>1.221168939</v>
      </c>
      <c r="L70" s="9"/>
      <c r="M70" s="26" t="str">
        <f t="shared" si="7"/>
        <v>-1.075115026</v>
      </c>
      <c r="N70" s="9"/>
      <c r="O70" s="9"/>
      <c r="P70" s="9"/>
      <c r="Q70" s="9"/>
      <c r="R70" s="9"/>
      <c r="S70" s="9"/>
      <c r="T70" s="9"/>
      <c r="U70" s="9"/>
      <c r="V70" s="9"/>
      <c r="W70" s="9"/>
      <c r="X70" s="9"/>
      <c r="Y70" s="9"/>
      <c r="Z70" s="9"/>
    </row>
    <row r="71" ht="16.5" customHeight="1">
      <c r="A71" s="9"/>
      <c r="B71" s="24" t="s">
        <v>74</v>
      </c>
      <c r="C71" s="9">
        <v>57.06</v>
      </c>
      <c r="D71" s="25" t="str">
        <f t="shared" si="2"/>
        <v>-0.46</v>
      </c>
      <c r="E71" s="9" t="str">
        <f t="shared" si="3"/>
        <v>0.2116</v>
      </c>
      <c r="F71" s="25" t="str">
        <f t="shared" si="4"/>
        <v>57.29680183</v>
      </c>
      <c r="G71" s="25" t="str">
        <f t="shared" si="5"/>
        <v>58.63367977</v>
      </c>
      <c r="H71" s="9"/>
      <c r="I71" s="25" t="str">
        <f t="shared" si="1"/>
        <v>-1.336877943</v>
      </c>
      <c r="J71" s="25" t="str">
        <f t="shared" si="8"/>
        <v>1.422083114</v>
      </c>
      <c r="K71" s="9" t="str">
        <f t="shared" si="6"/>
        <v>1.192511263</v>
      </c>
      <c r="L71" s="9"/>
      <c r="M71" s="26" t="str">
        <f t="shared" si="7"/>
        <v>-1.121061061</v>
      </c>
      <c r="N71" s="9"/>
      <c r="O71" s="9"/>
      <c r="P71" s="9"/>
      <c r="Q71" s="9"/>
      <c r="R71" s="9"/>
      <c r="S71" s="9"/>
      <c r="T71" s="9"/>
      <c r="U71" s="9"/>
      <c r="V71" s="9"/>
      <c r="W71" s="9"/>
      <c r="X71" s="9"/>
      <c r="Y71" s="9"/>
      <c r="Z71" s="9"/>
    </row>
    <row r="72" ht="16.5" customHeight="1">
      <c r="A72" s="9"/>
      <c r="B72" s="24" t="s">
        <v>75</v>
      </c>
      <c r="C72" s="9">
        <v>56.65</v>
      </c>
      <c r="D72" s="25" t="str">
        <f t="shared" si="2"/>
        <v>-0.41</v>
      </c>
      <c r="E72" s="9" t="str">
        <f t="shared" si="3"/>
        <v>0.1681</v>
      </c>
      <c r="F72" s="25" t="str">
        <f t="shared" si="4"/>
        <v>56.86560061</v>
      </c>
      <c r="G72" s="25" t="str">
        <f t="shared" si="5"/>
        <v>58.19286205</v>
      </c>
      <c r="H72" s="9"/>
      <c r="I72" s="25" t="str">
        <f t="shared" si="1"/>
        <v>-1.327261435</v>
      </c>
      <c r="J72" s="25" t="str">
        <f t="shared" si="8"/>
        <v>1.354300243</v>
      </c>
      <c r="K72" s="9" t="str">
        <f t="shared" si="6"/>
        <v>1.163744062</v>
      </c>
      <c r="L72" s="9"/>
      <c r="M72" s="26" t="str">
        <f t="shared" si="7"/>
        <v>-1.140509738</v>
      </c>
      <c r="N72" s="9"/>
      <c r="O72" s="9"/>
      <c r="P72" s="9"/>
      <c r="Q72" s="9"/>
      <c r="R72" s="9"/>
      <c r="S72" s="9"/>
      <c r="T72" s="9"/>
      <c r="U72" s="9"/>
      <c r="V72" s="9"/>
      <c r="W72" s="9"/>
      <c r="X72" s="9"/>
      <c r="Y72" s="9"/>
      <c r="Z72" s="9"/>
    </row>
    <row r="73" ht="16.5" customHeight="1">
      <c r="A73" s="9"/>
      <c r="B73" s="24" t="s">
        <v>76</v>
      </c>
      <c r="C73" s="9">
        <v>56.41</v>
      </c>
      <c r="D73" s="25" t="str">
        <f t="shared" si="2"/>
        <v>-0.24</v>
      </c>
      <c r="E73" s="9" t="str">
        <f t="shared" si="3"/>
        <v>0.0576</v>
      </c>
      <c r="F73" s="25" t="str">
        <f t="shared" si="4"/>
        <v>56.56186687</v>
      </c>
      <c r="G73" s="25" t="str">
        <f t="shared" si="5"/>
        <v>57.79667048</v>
      </c>
      <c r="H73" s="9"/>
      <c r="I73" s="25" t="str">
        <f t="shared" si="1"/>
        <v>-1.23480361</v>
      </c>
      <c r="J73" s="25" t="str">
        <f t="shared" si="8"/>
        <v>1.284208338</v>
      </c>
      <c r="K73" s="9" t="str">
        <f t="shared" si="6"/>
        <v>1.133229164</v>
      </c>
      <c r="L73" s="9"/>
      <c r="M73" s="26" t="str">
        <f t="shared" si="7"/>
        <v>-1.08963275</v>
      </c>
      <c r="N73" s="9"/>
      <c r="O73" s="9"/>
      <c r="P73" s="9"/>
      <c r="Q73" s="9"/>
      <c r="R73" s="9"/>
      <c r="S73" s="9"/>
      <c r="T73" s="9"/>
      <c r="U73" s="9"/>
      <c r="V73" s="9"/>
      <c r="W73" s="9"/>
      <c r="X73" s="9"/>
      <c r="Y73" s="9"/>
      <c r="Z73" s="9"/>
    </row>
    <row r="74" ht="16.5" customHeight="1">
      <c r="A74" s="9"/>
      <c r="B74" s="24" t="s">
        <v>77</v>
      </c>
      <c r="C74" s="9">
        <v>56.98</v>
      </c>
      <c r="D74" s="25" t="str">
        <f t="shared" si="2"/>
        <v>0.57</v>
      </c>
      <c r="E74" s="9" t="str">
        <f t="shared" si="3"/>
        <v>0.3249</v>
      </c>
      <c r="F74" s="25" t="str">
        <f t="shared" si="4"/>
        <v>56.84062229</v>
      </c>
      <c r="G74" s="25" t="str">
        <f t="shared" si="5"/>
        <v>57.61518815</v>
      </c>
      <c r="H74" s="9"/>
      <c r="I74" s="25" t="str">
        <f t="shared" si="1"/>
        <v>-0.7745658608</v>
      </c>
      <c r="J74" s="25" t="str">
        <f t="shared" si="8"/>
        <v>1.232353833</v>
      </c>
      <c r="K74" s="9" t="str">
        <f t="shared" si="6"/>
        <v>1.110114333</v>
      </c>
      <c r="L74" s="9"/>
      <c r="M74" s="26" t="str">
        <f t="shared" si="7"/>
        <v>-0.6977352131</v>
      </c>
      <c r="N74" s="9"/>
      <c r="O74" s="9"/>
      <c r="P74" s="9"/>
      <c r="Q74" s="9"/>
      <c r="R74" s="9"/>
      <c r="S74" s="9"/>
      <c r="T74" s="9"/>
      <c r="U74" s="9"/>
      <c r="V74" s="9"/>
      <c r="W74" s="9"/>
      <c r="X74" s="9"/>
      <c r="Y74" s="9"/>
      <c r="Z74" s="9"/>
    </row>
    <row r="75" ht="16.5" customHeight="1">
      <c r="A75" s="9"/>
      <c r="B75" s="24" t="s">
        <v>78</v>
      </c>
      <c r="C75" s="9">
        <v>60.21</v>
      </c>
      <c r="D75" s="25" t="str">
        <f t="shared" si="2"/>
        <v>3.23</v>
      </c>
      <c r="E75" s="9" t="str">
        <f t="shared" si="3"/>
        <v>10.4329</v>
      </c>
      <c r="F75" s="25" t="str">
        <f t="shared" si="4"/>
        <v>59.0868741</v>
      </c>
      <c r="G75" s="25" t="str">
        <f t="shared" si="5"/>
        <v>58.19181301</v>
      </c>
      <c r="H75" s="9"/>
      <c r="I75" s="25" t="str">
        <f t="shared" si="1"/>
        <v>0.8950610905</v>
      </c>
      <c r="J75" s="25" t="str">
        <f t="shared" si="8"/>
        <v>1.729680653</v>
      </c>
      <c r="K75" s="9" t="str">
        <f t="shared" si="6"/>
        <v>1.315173241</v>
      </c>
      <c r="L75" s="9"/>
      <c r="M75" s="26" t="str">
        <f t="shared" si="7"/>
        <v>0.6805651627</v>
      </c>
      <c r="N75" s="9"/>
      <c r="O75" s="9"/>
      <c r="P75" s="9"/>
      <c r="Q75" s="9"/>
      <c r="R75" s="9"/>
      <c r="S75" s="9"/>
      <c r="T75" s="9"/>
      <c r="U75" s="9"/>
      <c r="V75" s="9"/>
      <c r="W75" s="9"/>
      <c r="X75" s="9"/>
      <c r="Y75" s="9"/>
      <c r="Z75" s="9"/>
    </row>
    <row r="76" ht="16.5" customHeight="1">
      <c r="A76" s="9"/>
      <c r="B76" s="24" t="s">
        <v>79</v>
      </c>
      <c r="C76" s="9">
        <v>61.07</v>
      </c>
      <c r="D76" s="25" t="str">
        <f t="shared" si="2"/>
        <v>0.86</v>
      </c>
      <c r="E76" s="9" t="str">
        <f t="shared" si="3"/>
        <v>0.7396</v>
      </c>
      <c r="F76" s="25" t="str">
        <f t="shared" si="4"/>
        <v>60.40895803</v>
      </c>
      <c r="G76" s="25" t="str">
        <f t="shared" si="5"/>
        <v>58.83141012</v>
      </c>
      <c r="H76" s="9"/>
      <c r="I76" s="25" t="str">
        <f t="shared" si="1"/>
        <v>1.577547916</v>
      </c>
      <c r="J76" s="25" t="str">
        <f t="shared" si="8"/>
        <v>1.67616278</v>
      </c>
      <c r="K76" s="9" t="str">
        <f t="shared" si="6"/>
        <v>1.294667054</v>
      </c>
      <c r="L76" s="9"/>
      <c r="M76" s="26" t="str">
        <f t="shared" si="7"/>
        <v>1.218496997</v>
      </c>
      <c r="N76" s="9"/>
      <c r="O76" s="9"/>
      <c r="P76" s="9"/>
      <c r="Q76" s="9"/>
      <c r="R76" s="9"/>
      <c r="S76" s="9"/>
      <c r="T76" s="9"/>
      <c r="U76" s="9"/>
      <c r="V76" s="9"/>
      <c r="W76" s="9"/>
      <c r="X76" s="9"/>
      <c r="Y76" s="9"/>
      <c r="Z76" s="9"/>
    </row>
    <row r="77" ht="16.5" customHeight="1">
      <c r="A77" s="9"/>
      <c r="B77" s="24" t="s">
        <v>80</v>
      </c>
      <c r="C77" s="9">
        <v>61.77</v>
      </c>
      <c r="D77" s="25" t="str">
        <f t="shared" si="2"/>
        <v>0.7</v>
      </c>
      <c r="E77" s="9" t="str">
        <f t="shared" si="3"/>
        <v>0.49</v>
      </c>
      <c r="F77" s="25" t="str">
        <f t="shared" si="4"/>
        <v>61.31631934</v>
      </c>
      <c r="G77" s="25" t="str">
        <f t="shared" si="5"/>
        <v>59.48443009</v>
      </c>
      <c r="H77" s="9"/>
      <c r="I77" s="25" t="str">
        <f t="shared" si="1"/>
        <v>1.831889254</v>
      </c>
      <c r="J77" s="25" t="str">
        <f t="shared" si="8"/>
        <v>1.612045873</v>
      </c>
      <c r="K77" s="9" t="str">
        <f t="shared" si="6"/>
        <v>1.269663685</v>
      </c>
      <c r="L77" s="9"/>
      <c r="M77" s="26" t="str">
        <f t="shared" si="7"/>
        <v>1.442814562</v>
      </c>
      <c r="N77" s="9"/>
      <c r="O77" s="9"/>
      <c r="P77" s="9"/>
      <c r="Q77" s="9"/>
      <c r="R77" s="9"/>
      <c r="S77" s="9"/>
      <c r="T77" s="9"/>
      <c r="U77" s="9"/>
      <c r="V77" s="9"/>
      <c r="W77" s="9"/>
      <c r="X77" s="9"/>
      <c r="Y77" s="9"/>
      <c r="Z77" s="9"/>
    </row>
    <row r="78" ht="16.5" customHeight="1">
      <c r="A78" s="9"/>
      <c r="B78" s="24" t="s">
        <v>81</v>
      </c>
      <c r="C78" s="9">
        <v>62.98</v>
      </c>
      <c r="D78" s="25" t="str">
        <f t="shared" si="2"/>
        <v>1.21</v>
      </c>
      <c r="E78" s="9" t="str">
        <f t="shared" si="3"/>
        <v>1.4641</v>
      </c>
      <c r="F78" s="25" t="str">
        <f t="shared" si="4"/>
        <v>62.42543978</v>
      </c>
      <c r="G78" s="25" t="str">
        <f t="shared" si="5"/>
        <v>60.2612234</v>
      </c>
      <c r="H78" s="9"/>
      <c r="I78" s="25" t="str">
        <f t="shared" si="1"/>
        <v>2.164216378</v>
      </c>
      <c r="J78" s="25" t="str">
        <f t="shared" si="8"/>
        <v>1.604048798</v>
      </c>
      <c r="K78" s="9" t="str">
        <f t="shared" si="6"/>
        <v>1.266510481</v>
      </c>
      <c r="L78" s="9"/>
      <c r="M78" s="26" t="str">
        <f t="shared" si="7"/>
        <v>1.70880258</v>
      </c>
      <c r="N78" s="9"/>
      <c r="O78" s="9"/>
      <c r="P78" s="9"/>
      <c r="Q78" s="9"/>
      <c r="R78" s="9"/>
      <c r="S78" s="9"/>
      <c r="T78" s="9"/>
      <c r="U78" s="9"/>
      <c r="V78" s="9"/>
      <c r="W78" s="9"/>
      <c r="X78" s="9"/>
      <c r="Y78" s="9"/>
      <c r="Z78" s="9"/>
    </row>
    <row r="79" ht="16.5" customHeight="1">
      <c r="A79" s="9"/>
      <c r="B79" s="24" t="s">
        <v>82</v>
      </c>
      <c r="C79" s="9">
        <v>64.11</v>
      </c>
      <c r="D79" s="25" t="str">
        <f t="shared" si="2"/>
        <v>1.13</v>
      </c>
      <c r="E79" s="9" t="str">
        <f t="shared" si="3"/>
        <v>1.2769</v>
      </c>
      <c r="F79" s="25" t="str">
        <f t="shared" si="4"/>
        <v>63.54847993</v>
      </c>
      <c r="G79" s="25" t="str">
        <f t="shared" si="5"/>
        <v>61.11650709</v>
      </c>
      <c r="H79" s="9"/>
      <c r="I79" s="25" t="str">
        <f t="shared" si="1"/>
        <v>2.431972836</v>
      </c>
      <c r="J79" s="25" t="str">
        <f t="shared" si="8"/>
        <v>1.58636508</v>
      </c>
      <c r="K79" s="9" t="str">
        <f t="shared" si="6"/>
        <v>1.259509857</v>
      </c>
      <c r="L79" s="9"/>
      <c r="M79" s="26" t="str">
        <f t="shared" si="7"/>
        <v>1.930888291</v>
      </c>
      <c r="N79" s="9"/>
      <c r="O79" s="9"/>
      <c r="P79" s="9"/>
      <c r="Q79" s="9"/>
      <c r="R79" s="9"/>
      <c r="S79" s="9"/>
      <c r="T79" s="9"/>
      <c r="U79" s="9"/>
      <c r="V79" s="9"/>
      <c r="W79" s="9"/>
      <c r="X79" s="9"/>
      <c r="Y79" s="9"/>
      <c r="Z79" s="9"/>
    </row>
    <row r="80" ht="16.5" customHeight="1">
      <c r="A80" s="9"/>
      <c r="B80" s="24" t="s">
        <v>83</v>
      </c>
      <c r="C80" s="9">
        <v>66.1</v>
      </c>
      <c r="D80" s="25" t="str">
        <f t="shared" si="2"/>
        <v>1.99</v>
      </c>
      <c r="E80" s="9" t="str">
        <f t="shared" si="3"/>
        <v>3.9601</v>
      </c>
      <c r="F80" s="25" t="str">
        <f t="shared" si="4"/>
        <v>65.24949331</v>
      </c>
      <c r="G80" s="25" t="str">
        <f t="shared" si="5"/>
        <v>62.22394996</v>
      </c>
      <c r="H80" s="9"/>
      <c r="I80" s="25" t="str">
        <f t="shared" si="1"/>
        <v>3.025543349</v>
      </c>
      <c r="J80" s="25" t="str">
        <f t="shared" si="8"/>
        <v>1.714675075</v>
      </c>
      <c r="K80" s="9" t="str">
        <f t="shared" si="6"/>
        <v>1.309456023</v>
      </c>
      <c r="L80" s="9"/>
      <c r="M80" s="26" t="str">
        <f t="shared" si="7"/>
        <v>2.310534525</v>
      </c>
      <c r="N80" s="9"/>
      <c r="O80" s="9"/>
      <c r="P80" s="9"/>
      <c r="Q80" s="9"/>
      <c r="R80" s="9"/>
      <c r="S80" s="9"/>
      <c r="T80" s="9"/>
      <c r="U80" s="9"/>
      <c r="V80" s="9"/>
      <c r="W80" s="9"/>
      <c r="X80" s="9"/>
      <c r="Y80" s="9"/>
      <c r="Z80" s="9"/>
    </row>
    <row r="81" ht="16.5" customHeight="1">
      <c r="A81" s="9"/>
      <c r="B81" s="24" t="s">
        <v>84</v>
      </c>
      <c r="C81" s="9">
        <v>65.94</v>
      </c>
      <c r="D81" s="25" t="str">
        <f t="shared" si="2"/>
        <v>-0.16</v>
      </c>
      <c r="E81" s="9" t="str">
        <f t="shared" si="3"/>
        <v>0.0256</v>
      </c>
      <c r="F81" s="25" t="str">
        <f t="shared" si="4"/>
        <v>65.7098311</v>
      </c>
      <c r="G81" s="25" t="str">
        <f t="shared" si="5"/>
        <v>63.04973886</v>
      </c>
      <c r="H81" s="9"/>
      <c r="I81" s="25" t="str">
        <f t="shared" si="1"/>
        <v>2.660092245</v>
      </c>
      <c r="J81" s="25" t="str">
        <f t="shared" si="8"/>
        <v>1.62337372</v>
      </c>
      <c r="K81" s="9" t="str">
        <f t="shared" si="6"/>
        <v>1.274116839</v>
      </c>
      <c r="L81" s="9"/>
      <c r="M81" s="26" t="str">
        <f t="shared" si="7"/>
        <v>2.087793021</v>
      </c>
      <c r="N81" s="9"/>
      <c r="O81" s="9"/>
      <c r="P81" s="9"/>
      <c r="Q81" s="9"/>
      <c r="R81" s="9"/>
      <c r="S81" s="9"/>
      <c r="T81" s="9"/>
      <c r="U81" s="9"/>
      <c r="V81" s="9"/>
      <c r="W81" s="9"/>
      <c r="X81" s="9"/>
      <c r="Y81" s="9"/>
      <c r="Z81" s="9"/>
    </row>
    <row r="82" ht="16.5" customHeight="1">
      <c r="A82" s="9"/>
      <c r="B82" s="24" t="s">
        <v>85</v>
      </c>
      <c r="C82" s="9">
        <v>66.03</v>
      </c>
      <c r="D82" s="25" t="str">
        <f t="shared" si="2"/>
        <v>0.09</v>
      </c>
      <c r="E82" s="9" t="str">
        <f t="shared" si="3"/>
        <v>0.0081</v>
      </c>
      <c r="F82" s="25" t="str">
        <f t="shared" si="4"/>
        <v>65.92327703</v>
      </c>
      <c r="G82" s="25" t="str">
        <f t="shared" si="5"/>
        <v>63.71201911</v>
      </c>
      <c r="H82" s="9"/>
      <c r="I82" s="25" t="str">
        <f t="shared" si="1"/>
        <v>2.211257923</v>
      </c>
      <c r="J82" s="25" t="str">
        <f t="shared" si="8"/>
        <v>1.536061627</v>
      </c>
      <c r="K82" s="9" t="str">
        <f t="shared" si="6"/>
        <v>1.239379533</v>
      </c>
      <c r="L82" s="9"/>
      <c r="M82" s="26" t="str">
        <f t="shared" si="7"/>
        <v>1.784165273</v>
      </c>
      <c r="N82" s="9"/>
      <c r="O82" s="9"/>
      <c r="P82" s="9"/>
      <c r="Q82" s="9"/>
      <c r="R82" s="9"/>
      <c r="S82" s="9"/>
      <c r="T82" s="9"/>
      <c r="U82" s="9"/>
      <c r="V82" s="9"/>
      <c r="W82" s="9"/>
      <c r="X82" s="9"/>
      <c r="Y82" s="9"/>
      <c r="Z82" s="9"/>
    </row>
    <row r="83" ht="16.5" customHeight="1">
      <c r="A83" s="9"/>
      <c r="B83" s="24" t="s">
        <v>86</v>
      </c>
      <c r="C83" s="9">
        <v>64.59</v>
      </c>
      <c r="D83" s="25" t="str">
        <f t="shared" si="2"/>
        <v>-1.44</v>
      </c>
      <c r="E83" s="9" t="str">
        <f t="shared" si="3"/>
        <v>2.0736</v>
      </c>
      <c r="F83" s="25" t="str">
        <f t="shared" si="4"/>
        <v>65.03442568</v>
      </c>
      <c r="G83" s="25" t="str">
        <f t="shared" si="5"/>
        <v>63.90712598</v>
      </c>
      <c r="H83" s="9"/>
      <c r="I83" s="25" t="str">
        <f t="shared" si="1"/>
        <v>1.127299702</v>
      </c>
      <c r="J83" s="25" t="str">
        <f t="shared" si="8"/>
        <v>1.565117755</v>
      </c>
      <c r="K83" s="9" t="str">
        <f t="shared" si="6"/>
        <v>1.251046664</v>
      </c>
      <c r="L83" s="9"/>
      <c r="M83" s="26" t="str">
        <f t="shared" si="7"/>
        <v>0.9010852552</v>
      </c>
      <c r="N83" s="9"/>
      <c r="O83" s="9"/>
      <c r="P83" s="9"/>
      <c r="Q83" s="9"/>
      <c r="R83" s="9"/>
      <c r="S83" s="9"/>
      <c r="T83" s="9"/>
      <c r="U83" s="9"/>
      <c r="V83" s="9"/>
      <c r="W83" s="9"/>
      <c r="X83" s="9"/>
      <c r="Y83" s="9"/>
      <c r="Z83" s="9"/>
    </row>
    <row r="84" ht="16.5" customHeight="1">
      <c r="A84" s="9"/>
      <c r="B84" s="24" t="s">
        <v>87</v>
      </c>
      <c r="C84" s="9">
        <v>64.4</v>
      </c>
      <c r="D84" s="25" t="str">
        <f t="shared" si="2"/>
        <v>-0.19</v>
      </c>
      <c r="E84" s="9" t="str">
        <f t="shared" si="3"/>
        <v>0.0361</v>
      </c>
      <c r="F84" s="25" t="str">
        <f t="shared" si="4"/>
        <v>64.61147523</v>
      </c>
      <c r="G84" s="25" t="str">
        <f t="shared" si="5"/>
        <v>64.01665354</v>
      </c>
      <c r="H84" s="9"/>
      <c r="I84" s="25" t="str">
        <f t="shared" si="1"/>
        <v>0.5948216893</v>
      </c>
      <c r="J84" s="25" t="str">
        <f t="shared" si="8"/>
        <v>1.482468147</v>
      </c>
      <c r="K84" s="9" t="str">
        <f t="shared" si="6"/>
        <v>1.217566486</v>
      </c>
      <c r="L84" s="9"/>
      <c r="M84" s="26" t="str">
        <f t="shared" si="7"/>
        <v>0.4885332312</v>
      </c>
      <c r="N84" s="9"/>
      <c r="O84" s="9"/>
      <c r="P84" s="9"/>
      <c r="Q84" s="9"/>
      <c r="R84" s="9"/>
      <c r="S84" s="9"/>
      <c r="T84" s="9"/>
      <c r="U84" s="9"/>
      <c r="V84" s="9"/>
      <c r="W84" s="9"/>
      <c r="X84" s="9"/>
      <c r="Y84" s="9"/>
      <c r="Z84" s="9"/>
    </row>
    <row r="85" ht="16.5" customHeight="1">
      <c r="A85" s="9"/>
      <c r="B85" s="24" t="s">
        <v>88</v>
      </c>
      <c r="C85" s="9">
        <v>64.26</v>
      </c>
      <c r="D85" s="25" t="str">
        <f t="shared" si="2"/>
        <v>-0.14</v>
      </c>
      <c r="E85" s="9" t="str">
        <f t="shared" si="3"/>
        <v>0.0196</v>
      </c>
      <c r="F85" s="25" t="str">
        <f t="shared" si="4"/>
        <v>64.37715841</v>
      </c>
      <c r="G85" s="25" t="str">
        <f t="shared" si="5"/>
        <v>64.07073053</v>
      </c>
      <c r="H85" s="9"/>
      <c r="I85" s="25" t="str">
        <f t="shared" si="1"/>
        <v>0.3064278801</v>
      </c>
      <c r="J85" s="25" t="str">
        <f t="shared" si="8"/>
        <v>1.403394193</v>
      </c>
      <c r="K85" s="9" t="str">
        <f t="shared" si="6"/>
        <v>1.184649397</v>
      </c>
      <c r="L85" s="9"/>
      <c r="M85" s="26" t="str">
        <f t="shared" si="7"/>
        <v>0.2586654592</v>
      </c>
      <c r="N85" s="9"/>
      <c r="O85" s="9"/>
      <c r="P85" s="9"/>
      <c r="Q85" s="9"/>
      <c r="R85" s="9"/>
      <c r="S85" s="9"/>
      <c r="T85" s="9"/>
      <c r="U85" s="9"/>
      <c r="V85" s="9"/>
      <c r="W85" s="9"/>
      <c r="X85" s="9"/>
      <c r="Y85" s="9"/>
      <c r="Z85" s="9"/>
    </row>
    <row r="86" ht="16.5" customHeight="1">
      <c r="A86" s="9"/>
      <c r="B86" s="24" t="s">
        <v>89</v>
      </c>
      <c r="C86" s="9">
        <v>61.51</v>
      </c>
      <c r="D86" s="25" t="str">
        <f t="shared" si="2"/>
        <v>-2.75</v>
      </c>
      <c r="E86" s="9" t="str">
        <f t="shared" si="3"/>
        <v>7.5625</v>
      </c>
      <c r="F86" s="25" t="str">
        <f t="shared" si="4"/>
        <v>62.46571947</v>
      </c>
      <c r="G86" s="25" t="str">
        <f t="shared" si="5"/>
        <v>63.5016793</v>
      </c>
      <c r="H86" s="9"/>
      <c r="I86" s="25" t="str">
        <f t="shared" si="1"/>
        <v>-1.03595983</v>
      </c>
      <c r="J86" s="25" t="str">
        <f t="shared" si="8"/>
        <v>1.736318831</v>
      </c>
      <c r="K86" s="9" t="str">
        <f t="shared" si="6"/>
        <v>1.317694514</v>
      </c>
      <c r="L86" s="9"/>
      <c r="M86" s="26" t="str">
        <f t="shared" si="7"/>
        <v>-0.7861911997</v>
      </c>
      <c r="N86" s="9"/>
      <c r="O86" s="9"/>
      <c r="P86" s="9"/>
      <c r="Q86" s="9"/>
      <c r="R86" s="9"/>
      <c r="S86" s="9"/>
      <c r="T86" s="9"/>
      <c r="U86" s="9"/>
      <c r="V86" s="9"/>
      <c r="W86" s="9"/>
      <c r="X86" s="9"/>
      <c r="Y86" s="9"/>
      <c r="Z86" s="9"/>
    </row>
    <row r="87" ht="16.5" customHeight="1">
      <c r="A87" s="9"/>
      <c r="B87" s="24" t="s">
        <v>90</v>
      </c>
      <c r="C87" s="9">
        <v>61.92</v>
      </c>
      <c r="D87" s="25" t="str">
        <f t="shared" si="2"/>
        <v>0.41</v>
      </c>
      <c r="E87" s="9" t="str">
        <f t="shared" si="3"/>
        <v>0.1681</v>
      </c>
      <c r="F87" s="25" t="str">
        <f t="shared" si="4"/>
        <v>62.10190649</v>
      </c>
      <c r="G87" s="25" t="str">
        <f t="shared" si="5"/>
        <v>63.15019501</v>
      </c>
      <c r="H87" s="9"/>
      <c r="I87" s="25" t="str">
        <f t="shared" si="1"/>
        <v>-1.048288521</v>
      </c>
      <c r="J87" s="25" t="str">
        <f t="shared" si="8"/>
        <v>1.651550246</v>
      </c>
      <c r="K87" s="9" t="str">
        <f t="shared" si="6"/>
        <v>1.285126548</v>
      </c>
      <c r="L87" s="9"/>
      <c r="M87" s="26" t="str">
        <f t="shared" si="7"/>
        <v>-0.8157084004</v>
      </c>
      <c r="N87" s="9"/>
      <c r="O87" s="9"/>
      <c r="P87" s="9"/>
      <c r="Q87" s="9"/>
      <c r="R87" s="9"/>
      <c r="S87" s="9"/>
      <c r="T87" s="9"/>
      <c r="U87" s="9"/>
      <c r="V87" s="9"/>
      <c r="W87" s="9"/>
      <c r="X87" s="9"/>
      <c r="Y87" s="9"/>
      <c r="Z87" s="9"/>
    </row>
    <row r="88" ht="16.5" customHeight="1">
      <c r="A88" s="9"/>
      <c r="B88" s="24" t="s">
        <v>91</v>
      </c>
      <c r="C88" s="9">
        <v>61.98</v>
      </c>
      <c r="D88" s="25" t="str">
        <f t="shared" si="2"/>
        <v>0.06</v>
      </c>
      <c r="E88" s="9" t="str">
        <f t="shared" si="3"/>
        <v>0.0036</v>
      </c>
      <c r="F88" s="25" t="str">
        <f t="shared" si="4"/>
        <v>62.0206355</v>
      </c>
      <c r="G88" s="25" t="str">
        <f t="shared" si="5"/>
        <v>62.89015168</v>
      </c>
      <c r="H88" s="9"/>
      <c r="I88" s="25" t="str">
        <f t="shared" si="1"/>
        <v>-0.8695161787</v>
      </c>
      <c r="J88" s="25" t="str">
        <f t="shared" si="8"/>
        <v>1.562471854</v>
      </c>
      <c r="K88" s="9" t="str">
        <f t="shared" si="6"/>
        <v>1.249988742</v>
      </c>
      <c r="L88" s="9"/>
      <c r="M88" s="26" t="str">
        <f t="shared" si="7"/>
        <v>-0.6956192082</v>
      </c>
      <c r="N88" s="9"/>
      <c r="O88" s="9"/>
      <c r="P88" s="9"/>
      <c r="Q88" s="9"/>
      <c r="R88" s="9"/>
      <c r="S88" s="9"/>
      <c r="T88" s="9"/>
      <c r="U88" s="9"/>
      <c r="V88" s="9"/>
      <c r="W88" s="9"/>
      <c r="X88" s="9"/>
      <c r="Y88" s="9"/>
      <c r="Z88" s="9"/>
    </row>
    <row r="89" ht="16.5" customHeight="1">
      <c r="A89" s="9"/>
      <c r="B89" s="24" t="s">
        <v>92</v>
      </c>
      <c r="C89" s="9">
        <v>63.87</v>
      </c>
      <c r="D89" s="25" t="str">
        <f t="shared" si="2"/>
        <v>1.89</v>
      </c>
      <c r="E89" s="9" t="str">
        <f t="shared" si="3"/>
        <v>3.5721</v>
      </c>
      <c r="F89" s="25" t="str">
        <f t="shared" si="4"/>
        <v>63.25354517</v>
      </c>
      <c r="G89" s="25" t="str">
        <f t="shared" si="5"/>
        <v>63.10789575</v>
      </c>
      <c r="H89" s="9"/>
      <c r="I89" s="25" t="str">
        <f t="shared" si="1"/>
        <v>0.1456494181</v>
      </c>
      <c r="J89" s="25" t="str">
        <f t="shared" si="8"/>
        <v>1.671100402</v>
      </c>
      <c r="K89" s="9" t="str">
        <f t="shared" si="6"/>
        <v>1.292710487</v>
      </c>
      <c r="L89" s="9"/>
      <c r="M89" s="26" t="str">
        <f t="shared" si="7"/>
        <v>0.1126697892</v>
      </c>
      <c r="N89" s="9"/>
      <c r="O89" s="9"/>
      <c r="P89" s="9"/>
      <c r="Q89" s="9"/>
      <c r="R89" s="9"/>
      <c r="S89" s="9"/>
      <c r="T89" s="9"/>
      <c r="U89" s="9"/>
      <c r="V89" s="9"/>
      <c r="W89" s="9"/>
      <c r="X89" s="9"/>
      <c r="Y89" s="9"/>
      <c r="Z89" s="9"/>
    </row>
    <row r="90" ht="16.5" customHeight="1">
      <c r="A90" s="9"/>
      <c r="B90" s="24" t="s">
        <v>93</v>
      </c>
      <c r="C90" s="9">
        <v>63.63</v>
      </c>
      <c r="D90" s="25" t="str">
        <f t="shared" si="2"/>
        <v>-0.24</v>
      </c>
      <c r="E90" s="9" t="str">
        <f t="shared" si="3"/>
        <v>0.0576</v>
      </c>
      <c r="F90" s="25" t="str">
        <f t="shared" si="4"/>
        <v>63.50451506</v>
      </c>
      <c r="G90" s="25" t="str">
        <f t="shared" si="5"/>
        <v>63.22391891</v>
      </c>
      <c r="H90" s="9"/>
      <c r="I90" s="25" t="str">
        <f t="shared" si="1"/>
        <v>0.2805961405</v>
      </c>
      <c r="J90" s="25" t="str">
        <f t="shared" si="8"/>
        <v>1.583884164</v>
      </c>
      <c r="K90" s="9" t="str">
        <f t="shared" si="6"/>
        <v>1.258524598</v>
      </c>
      <c r="L90" s="9"/>
      <c r="M90" s="26" t="str">
        <f t="shared" si="7"/>
        <v>0.2229564213</v>
      </c>
      <c r="N90" s="9"/>
      <c r="O90" s="9"/>
      <c r="P90" s="9"/>
      <c r="Q90" s="9"/>
      <c r="R90" s="9"/>
      <c r="S90" s="9"/>
      <c r="T90" s="9"/>
      <c r="U90" s="9"/>
      <c r="V90" s="9"/>
      <c r="W90" s="9"/>
      <c r="X90" s="9"/>
      <c r="Y90" s="9"/>
      <c r="Z90" s="9"/>
    </row>
    <row r="91" ht="16.5" customHeight="1">
      <c r="A91" s="9"/>
      <c r="B91" s="24" t="s">
        <v>94</v>
      </c>
      <c r="C91" s="9">
        <v>63.63</v>
      </c>
      <c r="D91" s="25" t="str">
        <f t="shared" si="2"/>
        <v>0</v>
      </c>
      <c r="E91" s="9" t="str">
        <f t="shared" si="3"/>
        <v>0</v>
      </c>
      <c r="F91" s="25" t="str">
        <f t="shared" si="4"/>
        <v>63.58817169</v>
      </c>
      <c r="G91" s="25" t="str">
        <f t="shared" si="5"/>
        <v>63.31415916</v>
      </c>
      <c r="H91" s="9"/>
      <c r="I91" s="25" t="str">
        <f t="shared" si="1"/>
        <v>0.2740125292</v>
      </c>
      <c r="J91" s="25" t="str">
        <f t="shared" si="8"/>
        <v>1.498268804</v>
      </c>
      <c r="K91" s="9" t="str">
        <f t="shared" si="6"/>
        <v>1.22403791</v>
      </c>
      <c r="L91" s="9"/>
      <c r="M91" s="26" t="str">
        <f t="shared" si="7"/>
        <v>0.2238595121</v>
      </c>
      <c r="N91" s="9"/>
      <c r="O91" s="9"/>
      <c r="P91" s="9"/>
      <c r="Q91" s="9"/>
      <c r="R91" s="9"/>
      <c r="S91" s="9"/>
      <c r="T91" s="9"/>
      <c r="U91" s="9"/>
      <c r="V91" s="9"/>
      <c r="W91" s="9"/>
      <c r="X91" s="9"/>
      <c r="Y91" s="9"/>
      <c r="Z91" s="9"/>
    </row>
    <row r="92" ht="16.5" customHeight="1">
      <c r="A92" s="9"/>
      <c r="B92" s="24" t="s">
        <v>95</v>
      </c>
      <c r="C92" s="9">
        <v>63.14</v>
      </c>
      <c r="D92" s="25" t="str">
        <f t="shared" si="2"/>
        <v>-0.49</v>
      </c>
      <c r="E92" s="9" t="str">
        <f t="shared" si="3"/>
        <v>0.2401</v>
      </c>
      <c r="F92" s="25" t="str">
        <f t="shared" si="4"/>
        <v>63.28939056</v>
      </c>
      <c r="G92" s="25" t="str">
        <f t="shared" si="5"/>
        <v>63.27545712</v>
      </c>
      <c r="H92" s="9"/>
      <c r="I92" s="25" t="str">
        <f t="shared" si="1"/>
        <v>0.01393344046</v>
      </c>
      <c r="J92" s="25" t="str">
        <f t="shared" si="8"/>
        <v>1.43025968</v>
      </c>
      <c r="K92" s="9" t="str">
        <f t="shared" si="6"/>
        <v>1.195934647</v>
      </c>
      <c r="L92" s="9"/>
      <c r="M92" s="26" t="str">
        <f t="shared" si="7"/>
        <v>0.01165067046</v>
      </c>
      <c r="N92" s="9"/>
      <c r="O92" s="9"/>
      <c r="P92" s="9"/>
      <c r="Q92" s="9"/>
      <c r="R92" s="9"/>
      <c r="S92" s="9"/>
      <c r="T92" s="9"/>
      <c r="U92" s="9"/>
      <c r="V92" s="9"/>
      <c r="W92" s="9"/>
      <c r="X92" s="9"/>
      <c r="Y92" s="9"/>
      <c r="Z92" s="9"/>
    </row>
    <row r="93" ht="16.5" customHeight="1">
      <c r="A93" s="9"/>
      <c r="B93" s="24" t="s">
        <v>96</v>
      </c>
      <c r="C93" s="9">
        <v>63.14</v>
      </c>
      <c r="D93" s="25" t="str">
        <f t="shared" si="2"/>
        <v>0</v>
      </c>
      <c r="E93" s="9" t="str">
        <f t="shared" si="3"/>
        <v>0</v>
      </c>
      <c r="F93" s="25" t="str">
        <f t="shared" si="4"/>
        <v>63.18979685</v>
      </c>
      <c r="G93" s="25" t="str">
        <f t="shared" si="5"/>
        <v>63.24535554</v>
      </c>
      <c r="H93" s="9"/>
      <c r="I93" s="25" t="str">
        <f t="shared" si="1"/>
        <v>-0.05555868484</v>
      </c>
      <c r="J93" s="25" t="str">
        <f t="shared" si="8"/>
        <v>1.352948346</v>
      </c>
      <c r="K93" s="9" t="str">
        <f t="shared" si="6"/>
        <v>1.163163078</v>
      </c>
      <c r="L93" s="9"/>
      <c r="M93" s="26" t="str">
        <f t="shared" si="7"/>
        <v>-0.04776517231</v>
      </c>
      <c r="N93" s="9"/>
      <c r="O93" s="9"/>
      <c r="P93" s="9"/>
      <c r="Q93" s="9"/>
      <c r="R93" s="9"/>
      <c r="S93" s="9"/>
      <c r="T93" s="9"/>
      <c r="U93" s="9"/>
      <c r="V93" s="9"/>
      <c r="W93" s="9"/>
      <c r="X93" s="9"/>
      <c r="Y93" s="9"/>
      <c r="Z93" s="9"/>
    </row>
    <row r="94" ht="16.5" customHeight="1">
      <c r="A94" s="9"/>
      <c r="B94" s="24" t="s">
        <v>97</v>
      </c>
      <c r="C94" s="9">
        <v>61.81</v>
      </c>
      <c r="D94" s="25" t="str">
        <f t="shared" si="2"/>
        <v>-1.33</v>
      </c>
      <c r="E94" s="9" t="str">
        <f t="shared" si="3"/>
        <v>1.7689</v>
      </c>
      <c r="F94" s="25" t="str">
        <f t="shared" si="4"/>
        <v>62.26993228</v>
      </c>
      <c r="G94" s="25" t="str">
        <f t="shared" si="5"/>
        <v>62.92638764</v>
      </c>
      <c r="H94" s="9"/>
      <c r="I94" s="25" t="str">
        <f t="shared" si="1"/>
        <v>-0.6564553566</v>
      </c>
      <c r="J94" s="25" t="str">
        <f t="shared" si="8"/>
        <v>1.375432219</v>
      </c>
      <c r="K94" s="9" t="str">
        <f t="shared" si="6"/>
        <v>1.172788224</v>
      </c>
      <c r="L94" s="9"/>
      <c r="M94" s="26" t="str">
        <f t="shared" si="7"/>
        <v>-0.5597390416</v>
      </c>
      <c r="N94" s="9"/>
      <c r="O94" s="9"/>
      <c r="P94" s="9"/>
      <c r="Q94" s="9"/>
      <c r="R94" s="9"/>
      <c r="S94" s="9"/>
      <c r="T94" s="9"/>
      <c r="U94" s="9"/>
      <c r="V94" s="9"/>
      <c r="W94" s="9"/>
      <c r="X94" s="9"/>
      <c r="Y94" s="9"/>
      <c r="Z94" s="9"/>
    </row>
    <row r="95" ht="16.5" customHeight="1">
      <c r="A95" s="9"/>
      <c r="B95" s="24" t="s">
        <v>98</v>
      </c>
      <c r="C95" s="9">
        <v>63.56</v>
      </c>
      <c r="D95" s="25" t="str">
        <f t="shared" si="2"/>
        <v>1.75</v>
      </c>
      <c r="E95" s="9" t="str">
        <f t="shared" si="3"/>
        <v>3.0625</v>
      </c>
      <c r="F95" s="25" t="str">
        <f t="shared" si="4"/>
        <v>63.12997743</v>
      </c>
      <c r="G95" s="25" t="str">
        <f t="shared" si="5"/>
        <v>63.06719039</v>
      </c>
      <c r="H95" s="9"/>
      <c r="I95" s="25" t="str">
        <f t="shared" si="1"/>
        <v>0.06278704058</v>
      </c>
      <c r="J95" s="25" t="str">
        <f t="shared" si="8"/>
        <v>1.466625072</v>
      </c>
      <c r="K95" s="9" t="str">
        <f t="shared" si="6"/>
        <v>1.211042969</v>
      </c>
      <c r="L95" s="9"/>
      <c r="M95" s="26" t="str">
        <f t="shared" si="7"/>
        <v>0.05184542763</v>
      </c>
      <c r="N95" s="9"/>
      <c r="O95" s="9"/>
      <c r="P95" s="9"/>
      <c r="Q95" s="9"/>
      <c r="R95" s="9"/>
      <c r="S95" s="9"/>
      <c r="T95" s="9"/>
      <c r="U95" s="9"/>
      <c r="V95" s="9"/>
      <c r="W95" s="9"/>
      <c r="X95" s="9"/>
      <c r="Y95" s="9"/>
      <c r="Z95" s="9"/>
    </row>
    <row r="96" ht="16.5" customHeight="1">
      <c r="A96" s="9"/>
      <c r="B96" s="24" t="s">
        <v>99</v>
      </c>
      <c r="C96" s="9">
        <v>65.33</v>
      </c>
      <c r="D96" s="25" t="str">
        <f t="shared" si="2"/>
        <v>1.77</v>
      </c>
      <c r="E96" s="9" t="str">
        <f t="shared" si="3"/>
        <v>3.1329</v>
      </c>
      <c r="F96" s="25" t="str">
        <f t="shared" si="4"/>
        <v>64.59665914</v>
      </c>
      <c r="G96" s="25" t="str">
        <f t="shared" si="5"/>
        <v>63.57003697</v>
      </c>
      <c r="H96" s="9"/>
      <c r="I96" s="25" t="str">
        <f t="shared" si="1"/>
        <v>1.026622175</v>
      </c>
      <c r="J96" s="25" t="str">
        <f t="shared" si="8"/>
        <v>1.556693987</v>
      </c>
      <c r="K96" s="9" t="str">
        <f t="shared" si="6"/>
        <v>1.247675433</v>
      </c>
      <c r="L96" s="9"/>
      <c r="M96" s="26" t="str">
        <f t="shared" si="7"/>
        <v>0.8228279144</v>
      </c>
      <c r="N96" s="9"/>
      <c r="O96" s="9"/>
      <c r="P96" s="9"/>
      <c r="Q96" s="9"/>
      <c r="R96" s="9"/>
      <c r="S96" s="9"/>
      <c r="T96" s="9"/>
      <c r="U96" s="9"/>
      <c r="V96" s="9"/>
      <c r="W96" s="9"/>
      <c r="X96" s="9"/>
      <c r="Y96" s="9"/>
      <c r="Z96" s="9"/>
    </row>
    <row r="97" ht="16.5" customHeight="1">
      <c r="A97" s="9"/>
      <c r="B97" s="24" t="s">
        <v>100</v>
      </c>
      <c r="C97" s="9">
        <v>64.1</v>
      </c>
      <c r="D97" s="25" t="str">
        <f t="shared" si="2"/>
        <v>-1.23</v>
      </c>
      <c r="E97" s="9" t="str">
        <f t="shared" si="3"/>
        <v>1.5129</v>
      </c>
      <c r="F97" s="25" t="str">
        <f t="shared" si="4"/>
        <v>64.26555305</v>
      </c>
      <c r="G97" s="25" t="str">
        <f t="shared" si="5"/>
        <v>63.68780653</v>
      </c>
      <c r="H97" s="9"/>
      <c r="I97" s="25" t="str">
        <f t="shared" si="1"/>
        <v>0.5777465168</v>
      </c>
      <c r="J97" s="25" t="str">
        <f t="shared" si="8"/>
        <v>1.554326744</v>
      </c>
      <c r="K97" s="9" t="str">
        <f t="shared" si="6"/>
        <v>1.246726411</v>
      </c>
      <c r="L97" s="9"/>
      <c r="M97" s="26" t="str">
        <f t="shared" si="7"/>
        <v>0.4634108266</v>
      </c>
      <c r="N97" s="9"/>
      <c r="O97" s="9"/>
      <c r="P97" s="9"/>
      <c r="Q97" s="9"/>
      <c r="R97" s="9"/>
      <c r="S97" s="9"/>
      <c r="T97" s="9"/>
      <c r="U97" s="9"/>
      <c r="V97" s="9"/>
      <c r="W97" s="9"/>
      <c r="X97" s="9"/>
      <c r="Y97" s="9"/>
      <c r="Z97" s="9"/>
    </row>
    <row r="98" ht="16.5" customHeight="1">
      <c r="A98" s="9"/>
      <c r="B98" s="24" t="s">
        <v>101</v>
      </c>
      <c r="C98" s="9">
        <v>65.33</v>
      </c>
      <c r="D98" s="25" t="str">
        <f t="shared" si="2"/>
        <v>1.23</v>
      </c>
      <c r="E98" s="9" t="str">
        <f t="shared" si="3"/>
        <v>1.5129</v>
      </c>
      <c r="F98" s="25" t="str">
        <f t="shared" si="4"/>
        <v>64.97518435</v>
      </c>
      <c r="G98" s="25" t="str">
        <f t="shared" si="5"/>
        <v>64.05273841</v>
      </c>
      <c r="H98" s="9"/>
      <c r="I98" s="25" t="str">
        <f t="shared" si="1"/>
        <v>0.9224459364</v>
      </c>
      <c r="J98" s="25" t="str">
        <f t="shared" si="8"/>
        <v>1.552087461</v>
      </c>
      <c r="K98" s="9" t="str">
        <f t="shared" si="6"/>
        <v>1.245828022</v>
      </c>
      <c r="L98" s="9"/>
      <c r="M98" s="26" t="str">
        <f t="shared" si="7"/>
        <v>0.7404279884</v>
      </c>
      <c r="N98" s="9"/>
      <c r="O98" s="9"/>
      <c r="P98" s="9"/>
      <c r="Q98" s="9"/>
      <c r="R98" s="9"/>
      <c r="S98" s="9"/>
      <c r="T98" s="9"/>
      <c r="U98" s="9"/>
      <c r="V98" s="9"/>
      <c r="W98" s="9"/>
      <c r="X98" s="9"/>
      <c r="Y98" s="9"/>
      <c r="Z98" s="9"/>
    </row>
    <row r="99" ht="16.5" customHeight="1">
      <c r="A99" s="9"/>
      <c r="B99" s="24" t="s">
        <v>102</v>
      </c>
      <c r="C99" s="9">
        <v>65.08</v>
      </c>
      <c r="D99" s="25" t="str">
        <f t="shared" si="2"/>
        <v>-0.25</v>
      </c>
      <c r="E99" s="9" t="str">
        <f t="shared" si="3"/>
        <v>0.0625</v>
      </c>
      <c r="F99" s="25" t="str">
        <f t="shared" si="4"/>
        <v>65.04506145</v>
      </c>
      <c r="G99" s="25" t="str">
        <f t="shared" si="5"/>
        <v>64.28101877</v>
      </c>
      <c r="H99" s="9"/>
      <c r="I99" s="25" t="str">
        <f t="shared" si="1"/>
        <v>0.7640426842</v>
      </c>
      <c r="J99" s="25" t="str">
        <f t="shared" si="8"/>
        <v>1.47156922</v>
      </c>
      <c r="K99" s="9" t="str">
        <f t="shared" si="6"/>
        <v>1.213082528</v>
      </c>
      <c r="L99" s="9"/>
      <c r="M99" s="26" t="str">
        <f t="shared" si="7"/>
        <v>0.6298357008</v>
      </c>
      <c r="N99" s="9"/>
      <c r="O99" s="9"/>
      <c r="P99" s="9"/>
      <c r="Q99" s="9"/>
      <c r="R99" s="9"/>
      <c r="S99" s="9"/>
      <c r="T99" s="9"/>
      <c r="U99" s="9"/>
      <c r="V99" s="9"/>
      <c r="W99" s="9"/>
      <c r="X99" s="9"/>
      <c r="Y99" s="9"/>
      <c r="Z99" s="9"/>
    </row>
    <row r="100" ht="16.5" customHeight="1">
      <c r="A100" s="9"/>
      <c r="B100" s="24" t="s">
        <v>103</v>
      </c>
      <c r="C100" s="9">
        <v>66.45</v>
      </c>
      <c r="D100" s="25" t="str">
        <f t="shared" si="2"/>
        <v>1.37</v>
      </c>
      <c r="E100" s="9" t="str">
        <f t="shared" si="3"/>
        <v>1.8769</v>
      </c>
      <c r="F100" s="25" t="str">
        <f t="shared" si="4"/>
        <v>65.98168715</v>
      </c>
      <c r="G100" s="25" t="str">
        <f t="shared" si="5"/>
        <v>64.7630146</v>
      </c>
      <c r="H100" s="9"/>
      <c r="I100" s="25" t="str">
        <f t="shared" si="1"/>
        <v>1.218672554</v>
      </c>
      <c r="J100" s="25" t="str">
        <f t="shared" si="8"/>
        <v>1.493478992</v>
      </c>
      <c r="K100" s="9" t="str">
        <f t="shared" si="6"/>
        <v>1.222079781</v>
      </c>
      <c r="L100" s="9"/>
      <c r="M100" s="26" t="str">
        <f t="shared" si="7"/>
        <v>0.9972119441</v>
      </c>
      <c r="N100" s="9"/>
      <c r="O100" s="9"/>
      <c r="P100" s="9"/>
      <c r="Q100" s="9"/>
      <c r="R100" s="9"/>
      <c r="S100" s="9"/>
      <c r="T100" s="9"/>
      <c r="U100" s="9"/>
      <c r="V100" s="9"/>
      <c r="W100" s="9"/>
      <c r="X100" s="9"/>
      <c r="Y100" s="9"/>
      <c r="Z100" s="9"/>
    </row>
    <row r="101" ht="16.5" customHeight="1">
      <c r="A101" s="9"/>
      <c r="B101" s="24" t="s">
        <v>104</v>
      </c>
      <c r="C101" s="9">
        <v>65.78</v>
      </c>
      <c r="D101" s="25" t="str">
        <f t="shared" si="2"/>
        <v>-0.67</v>
      </c>
      <c r="E101" s="9" t="str">
        <f t="shared" si="3"/>
        <v>0.4489</v>
      </c>
      <c r="F101" s="25" t="str">
        <f t="shared" si="4"/>
        <v>65.84722905</v>
      </c>
      <c r="G101" s="25" t="str">
        <f t="shared" si="5"/>
        <v>64.98901135</v>
      </c>
      <c r="H101" s="9"/>
      <c r="I101" s="25" t="str">
        <f t="shared" si="1"/>
        <v>0.858217698</v>
      </c>
      <c r="J101" s="25" t="str">
        <f t="shared" si="8"/>
        <v>1.437015262</v>
      </c>
      <c r="K101" s="9" t="str">
        <f t="shared" si="6"/>
        <v>1.198755714</v>
      </c>
      <c r="L101" s="9"/>
      <c r="M101" s="26" t="str">
        <f t="shared" si="7"/>
        <v>0.7159237598</v>
      </c>
      <c r="N101" s="9"/>
      <c r="O101" s="9"/>
      <c r="P101" s="9"/>
      <c r="Q101" s="9"/>
      <c r="R101" s="9"/>
      <c r="S101" s="9"/>
      <c r="T101" s="9"/>
      <c r="U101" s="9"/>
      <c r="V101" s="9"/>
      <c r="W101" s="9"/>
      <c r="X101" s="9"/>
      <c r="Y101" s="9"/>
      <c r="Z101" s="9"/>
    </row>
    <row r="102" ht="16.5" customHeight="1">
      <c r="A102" s="9"/>
      <c r="B102" s="24" t="s">
        <v>105</v>
      </c>
      <c r="C102" s="9">
        <v>64.43</v>
      </c>
      <c r="D102" s="25" t="str">
        <f t="shared" si="2"/>
        <v>-1.35</v>
      </c>
      <c r="E102" s="9" t="str">
        <f t="shared" si="3"/>
        <v>1.8225</v>
      </c>
      <c r="F102" s="25" t="str">
        <f t="shared" si="4"/>
        <v>64.90240968</v>
      </c>
      <c r="G102" s="25" t="str">
        <f t="shared" si="5"/>
        <v>64.86478661</v>
      </c>
      <c r="H102" s="9"/>
      <c r="I102" s="25" t="str">
        <f t="shared" si="1"/>
        <v>0.03762307622</v>
      </c>
      <c r="J102" s="25" t="str">
        <f t="shared" si="8"/>
        <v>1.457852275</v>
      </c>
      <c r="K102" s="9" t="str">
        <f t="shared" si="6"/>
        <v>1.207415535</v>
      </c>
      <c r="L102" s="9"/>
      <c r="M102" s="26" t="str">
        <f t="shared" si="7"/>
        <v>0.03116000674</v>
      </c>
      <c r="N102" s="9"/>
      <c r="O102" s="9"/>
      <c r="P102" s="9"/>
      <c r="Q102" s="9"/>
      <c r="R102" s="9"/>
      <c r="S102" s="9"/>
      <c r="T102" s="9"/>
      <c r="U102" s="9"/>
      <c r="V102" s="9"/>
      <c r="W102" s="9"/>
      <c r="X102" s="9"/>
      <c r="Y102" s="9"/>
      <c r="Z102" s="9"/>
    </row>
    <row r="103" ht="16.5" customHeight="1">
      <c r="A103" s="9"/>
      <c r="B103" s="24" t="s">
        <v>106</v>
      </c>
      <c r="C103" s="9">
        <v>63.78</v>
      </c>
      <c r="D103" s="25" t="str">
        <f t="shared" si="2"/>
        <v>-0.65</v>
      </c>
      <c r="E103" s="9" t="str">
        <f t="shared" si="3"/>
        <v>0.4225</v>
      </c>
      <c r="F103" s="25" t="str">
        <f t="shared" si="4"/>
        <v>64.15413656</v>
      </c>
      <c r="G103" s="25" t="str">
        <f t="shared" si="5"/>
        <v>64.62372292</v>
      </c>
      <c r="H103" s="9"/>
      <c r="I103" s="25" t="str">
        <f t="shared" si="1"/>
        <v>-0.4695863555</v>
      </c>
      <c r="J103" s="25" t="str">
        <f t="shared" si="8"/>
        <v>1.401887287</v>
      </c>
      <c r="K103" s="9" t="str">
        <f t="shared" si="6"/>
        <v>1.184013212</v>
      </c>
      <c r="L103" s="9"/>
      <c r="M103" s="26" t="str">
        <f t="shared" si="7"/>
        <v>-0.3966056718</v>
      </c>
      <c r="N103" s="9"/>
      <c r="O103" s="9"/>
      <c r="P103" s="9"/>
      <c r="Q103" s="9"/>
      <c r="R103" s="9"/>
      <c r="S103" s="9"/>
      <c r="T103" s="9"/>
      <c r="U103" s="9"/>
      <c r="V103" s="9"/>
      <c r="W103" s="9"/>
      <c r="X103" s="9"/>
      <c r="Y103" s="9"/>
      <c r="Z103" s="9"/>
    </row>
    <row r="104" ht="16.5" customHeight="1">
      <c r="A104" s="9"/>
      <c r="B104" s="24" t="s">
        <v>107</v>
      </c>
      <c r="C104" s="9">
        <v>63.23</v>
      </c>
      <c r="D104" s="25" t="str">
        <f t="shared" si="2"/>
        <v>-0.55</v>
      </c>
      <c r="E104" s="9" t="str">
        <f t="shared" si="3"/>
        <v>0.3025</v>
      </c>
      <c r="F104" s="25" t="str">
        <f t="shared" si="4"/>
        <v>63.53804552</v>
      </c>
      <c r="G104" s="25" t="str">
        <f t="shared" si="5"/>
        <v>64.31400671</v>
      </c>
      <c r="H104" s="9"/>
      <c r="I104" s="25" t="str">
        <f t="shared" si="1"/>
        <v>-0.7759611926</v>
      </c>
      <c r="J104" s="25" t="str">
        <f t="shared" si="8"/>
        <v>1.342460948</v>
      </c>
      <c r="K104" s="9" t="str">
        <f t="shared" si="6"/>
        <v>1.15864617</v>
      </c>
      <c r="L104" s="9"/>
      <c r="M104" s="26" t="str">
        <f t="shared" si="7"/>
        <v>-0.6697136819</v>
      </c>
      <c r="N104" s="9"/>
      <c r="O104" s="9"/>
      <c r="P104" s="9"/>
      <c r="Q104" s="9"/>
      <c r="R104" s="9"/>
      <c r="S104" s="9"/>
      <c r="T104" s="9"/>
      <c r="U104" s="9"/>
      <c r="V104" s="9"/>
      <c r="W104" s="9"/>
      <c r="X104" s="9"/>
      <c r="Y104" s="9"/>
      <c r="Z104" s="9"/>
    </row>
    <row r="105" ht="16.5" customHeight="1">
      <c r="A105" s="9"/>
      <c r="B105" s="24" t="s">
        <v>108</v>
      </c>
      <c r="C105" s="9">
        <v>61.89</v>
      </c>
      <c r="D105" s="25" t="str">
        <f t="shared" si="2"/>
        <v>-1.34</v>
      </c>
      <c r="E105" s="9" t="str">
        <f t="shared" si="3"/>
        <v>1.7956</v>
      </c>
      <c r="F105" s="25" t="str">
        <f t="shared" si="4"/>
        <v>62.43934851</v>
      </c>
      <c r="G105" s="25" t="str">
        <f t="shared" si="5"/>
        <v>63.77533855</v>
      </c>
      <c r="H105" s="9"/>
      <c r="I105" s="25" t="str">
        <f t="shared" si="1"/>
        <v>-1.335990048</v>
      </c>
      <c r="J105" s="25" t="str">
        <f t="shared" si="8"/>
        <v>1.36695495</v>
      </c>
      <c r="K105" s="9" t="str">
        <f t="shared" si="6"/>
        <v>1.169168487</v>
      </c>
      <c r="L105" s="9"/>
      <c r="M105" s="26" t="str">
        <f t="shared" si="7"/>
        <v>-1.142683936</v>
      </c>
      <c r="N105" s="9"/>
      <c r="O105" s="9"/>
      <c r="P105" s="9"/>
      <c r="Q105" s="9"/>
      <c r="R105" s="9"/>
      <c r="S105" s="9"/>
      <c r="T105" s="9"/>
      <c r="U105" s="9"/>
      <c r="V105" s="9"/>
      <c r="W105" s="9"/>
      <c r="X105" s="9"/>
      <c r="Y105" s="9"/>
      <c r="Z105" s="9"/>
    </row>
    <row r="106" ht="16.5" customHeight="1">
      <c r="A106" s="9"/>
      <c r="B106" s="24" t="s">
        <v>109</v>
      </c>
      <c r="C106" s="9">
        <v>61.48</v>
      </c>
      <c r="D106" s="25" t="str">
        <f t="shared" si="2"/>
        <v>-0.41</v>
      </c>
      <c r="E106" s="9" t="str">
        <f t="shared" si="3"/>
        <v>0.1681</v>
      </c>
      <c r="F106" s="25" t="str">
        <f t="shared" si="4"/>
        <v>61.79978284</v>
      </c>
      <c r="G106" s="25" t="str">
        <f t="shared" si="5"/>
        <v>63.26526332</v>
      </c>
      <c r="H106" s="9"/>
      <c r="I106" s="25" t="str">
        <f t="shared" si="1"/>
        <v>-1.465480485</v>
      </c>
      <c r="J106" s="25" t="str">
        <f t="shared" si="8"/>
        <v>1.30215198</v>
      </c>
      <c r="K106" s="9" t="str">
        <f t="shared" si="6"/>
        <v>1.141118741</v>
      </c>
      <c r="L106" s="9"/>
      <c r="M106" s="26" t="str">
        <f t="shared" si="7"/>
        <v>-1.284248898</v>
      </c>
      <c r="N106" s="9"/>
      <c r="O106" s="9"/>
      <c r="P106" s="9"/>
      <c r="Q106" s="9"/>
      <c r="R106" s="9"/>
      <c r="S106" s="9"/>
      <c r="T106" s="9"/>
      <c r="U106" s="9"/>
      <c r="V106" s="9"/>
      <c r="W106" s="9"/>
      <c r="X106" s="9"/>
      <c r="Y106" s="9"/>
      <c r="Z106" s="9"/>
    </row>
    <row r="107" ht="16.5" customHeight="1">
      <c r="A107" s="9"/>
      <c r="B107" s="24" t="s">
        <v>110</v>
      </c>
      <c r="C107" s="9">
        <v>62.26</v>
      </c>
      <c r="D107" s="25" t="str">
        <f t="shared" si="2"/>
        <v>0.78</v>
      </c>
      <c r="E107" s="9" t="str">
        <f t="shared" si="3"/>
        <v>0.6084</v>
      </c>
      <c r="F107" s="25" t="str">
        <f t="shared" si="4"/>
        <v>62.10659428</v>
      </c>
      <c r="G107" s="25" t="str">
        <f t="shared" si="5"/>
        <v>63.04187147</v>
      </c>
      <c r="H107" s="9"/>
      <c r="I107" s="25" t="str">
        <f t="shared" si="1"/>
        <v>-0.9352771927</v>
      </c>
      <c r="J107" s="25" t="str">
        <f t="shared" si="8"/>
        <v>1.264651873</v>
      </c>
      <c r="K107" s="9" t="str">
        <f t="shared" si="6"/>
        <v>1.124567416</v>
      </c>
      <c r="L107" s="9"/>
      <c r="M107" s="26" t="str">
        <f t="shared" si="7"/>
        <v>-0.8316773005</v>
      </c>
      <c r="N107" s="9"/>
      <c r="O107" s="9"/>
      <c r="P107" s="9"/>
      <c r="Q107" s="9"/>
      <c r="R107" s="9"/>
      <c r="S107" s="9"/>
      <c r="T107" s="9"/>
      <c r="U107" s="9"/>
      <c r="V107" s="9"/>
      <c r="W107" s="9"/>
      <c r="X107" s="9"/>
      <c r="Y107" s="9"/>
      <c r="Z107" s="9"/>
    </row>
    <row r="108" ht="16.5" customHeight="1">
      <c r="A108" s="9"/>
      <c r="B108" s="24" t="s">
        <v>111</v>
      </c>
      <c r="C108" s="9">
        <v>61.54</v>
      </c>
      <c r="D108" s="25" t="str">
        <f t="shared" si="2"/>
        <v>-0.72</v>
      </c>
      <c r="E108" s="9" t="str">
        <f t="shared" si="3"/>
        <v>0.5184</v>
      </c>
      <c r="F108" s="25" t="str">
        <f t="shared" si="4"/>
        <v>61.72886476</v>
      </c>
      <c r="G108" s="25" t="str">
        <f t="shared" si="5"/>
        <v>62.70812226</v>
      </c>
      <c r="H108" s="9"/>
      <c r="I108" s="25" t="str">
        <f t="shared" si="1"/>
        <v>-0.9792574959</v>
      </c>
      <c r="J108" s="25" t="str">
        <f t="shared" si="8"/>
        <v>1.224313934</v>
      </c>
      <c r="K108" s="9" t="str">
        <f t="shared" si="6"/>
        <v>1.106487205</v>
      </c>
      <c r="L108" s="9"/>
      <c r="M108" s="26" t="str">
        <f t="shared" si="7"/>
        <v>-0.8850147492</v>
      </c>
      <c r="N108" s="9"/>
      <c r="O108" s="9"/>
      <c r="P108" s="9"/>
      <c r="Q108" s="9"/>
      <c r="R108" s="9"/>
      <c r="S108" s="9"/>
      <c r="T108" s="9"/>
      <c r="U108" s="9"/>
      <c r="V108" s="9"/>
      <c r="W108" s="9"/>
      <c r="X108" s="9"/>
      <c r="Y108" s="9"/>
      <c r="Z108" s="9"/>
    </row>
    <row r="109" ht="16.5" customHeight="1">
      <c r="A109" s="9"/>
      <c r="B109" s="24" t="s">
        <v>112</v>
      </c>
      <c r="C109" s="9">
        <v>61.85</v>
      </c>
      <c r="D109" s="25" t="str">
        <f t="shared" si="2"/>
        <v>0.31</v>
      </c>
      <c r="E109" s="9" t="str">
        <f t="shared" si="3"/>
        <v>0.0961</v>
      </c>
      <c r="F109" s="25" t="str">
        <f t="shared" si="4"/>
        <v>61.80962159</v>
      </c>
      <c r="G109" s="25" t="str">
        <f t="shared" si="5"/>
        <v>62.51742842</v>
      </c>
      <c r="H109" s="9"/>
      <c r="I109" s="25" t="str">
        <f t="shared" si="1"/>
        <v>-0.7078068344</v>
      </c>
      <c r="J109" s="25" t="str">
        <f t="shared" si="8"/>
        <v>1.163329397</v>
      </c>
      <c r="K109" s="9" t="str">
        <f t="shared" si="6"/>
        <v>1.078577488</v>
      </c>
      <c r="L109" s="9"/>
      <c r="M109" s="26" t="str">
        <f t="shared" si="7"/>
        <v>-0.6562410605</v>
      </c>
      <c r="N109" s="9"/>
      <c r="O109" s="9"/>
      <c r="P109" s="9"/>
      <c r="Q109" s="9"/>
      <c r="R109" s="9"/>
      <c r="S109" s="9"/>
      <c r="T109" s="9"/>
      <c r="U109" s="9"/>
      <c r="V109" s="9"/>
      <c r="W109" s="9"/>
      <c r="X109" s="9"/>
      <c r="Y109" s="9"/>
      <c r="Z109" s="9"/>
    </row>
    <row r="110" ht="16.5" customHeight="1">
      <c r="A110" s="9"/>
      <c r="B110" s="24" t="s">
        <v>113</v>
      </c>
      <c r="C110" s="9">
        <v>62.35</v>
      </c>
      <c r="D110" s="25" t="str">
        <f t="shared" si="2"/>
        <v>0.5</v>
      </c>
      <c r="E110" s="9" t="str">
        <f t="shared" si="3"/>
        <v>0.25</v>
      </c>
      <c r="F110" s="25" t="str">
        <f t="shared" si="4"/>
        <v>62.16987386</v>
      </c>
      <c r="G110" s="25" t="str">
        <f t="shared" si="5"/>
        <v>62.48022211</v>
      </c>
      <c r="H110" s="9"/>
      <c r="I110" s="25" t="str">
        <f t="shared" si="1"/>
        <v>-0.310348243</v>
      </c>
      <c r="J110" s="25" t="str">
        <f t="shared" si="8"/>
        <v>1.11396024</v>
      </c>
      <c r="K110" s="9" t="str">
        <f t="shared" si="6"/>
        <v>1.055443149</v>
      </c>
      <c r="L110" s="9"/>
      <c r="M110" s="26" t="str">
        <f t="shared" si="7"/>
        <v>-0.294045438</v>
      </c>
      <c r="N110" s="9"/>
      <c r="O110" s="9"/>
      <c r="P110" s="9"/>
      <c r="Q110" s="9"/>
      <c r="R110" s="9"/>
      <c r="S110" s="9"/>
      <c r="T110" s="9"/>
      <c r="U110" s="9"/>
      <c r="V110" s="9"/>
      <c r="W110" s="9"/>
      <c r="X110" s="9"/>
      <c r="Y110" s="9"/>
      <c r="Z110" s="9"/>
    </row>
    <row r="111" ht="16.5" customHeight="1">
      <c r="A111" s="9"/>
      <c r="B111" s="24" t="s">
        <v>114</v>
      </c>
      <c r="C111" s="9">
        <v>62.55</v>
      </c>
      <c r="D111" s="25" t="str">
        <f t="shared" si="2"/>
        <v>0.2</v>
      </c>
      <c r="E111" s="9" t="str">
        <f t="shared" si="3"/>
        <v>0.04</v>
      </c>
      <c r="F111" s="25" t="str">
        <f t="shared" si="4"/>
        <v>62.42329129</v>
      </c>
      <c r="G111" s="25" t="str">
        <f t="shared" si="5"/>
        <v>62.4957283</v>
      </c>
      <c r="H111" s="9"/>
      <c r="I111" s="25" t="str">
        <f t="shared" si="1"/>
        <v>-0.0724370166</v>
      </c>
      <c r="J111" s="25" t="str">
        <f t="shared" si="8"/>
        <v>1.055908335</v>
      </c>
      <c r="K111" s="9" t="str">
        <f t="shared" si="6"/>
        <v>1.027574005</v>
      </c>
      <c r="L111" s="9"/>
      <c r="M111" s="26" t="str">
        <f t="shared" si="7"/>
        <v>-0.07049323577</v>
      </c>
      <c r="N111" s="9"/>
      <c r="O111" s="9"/>
      <c r="P111" s="9"/>
      <c r="Q111" s="9"/>
      <c r="R111" s="9"/>
      <c r="S111" s="9"/>
      <c r="T111" s="9"/>
      <c r="U111" s="9"/>
      <c r="V111" s="9"/>
      <c r="W111" s="9"/>
      <c r="X111" s="9"/>
      <c r="Y111" s="9"/>
      <c r="Z111" s="9"/>
    </row>
    <row r="112" ht="16.5" customHeight="1">
      <c r="A112" s="9"/>
      <c r="B112" s="24" t="s">
        <v>115</v>
      </c>
      <c r="C112" s="9">
        <v>63.16</v>
      </c>
      <c r="D112" s="25" t="str">
        <f t="shared" si="2"/>
        <v>0.61</v>
      </c>
      <c r="E112" s="9" t="str">
        <f t="shared" si="3"/>
        <v>0.3721</v>
      </c>
      <c r="F112" s="25" t="str">
        <f t="shared" si="4"/>
        <v>62.91443043</v>
      </c>
      <c r="G112" s="25" t="str">
        <f t="shared" si="5"/>
        <v>62.64334424</v>
      </c>
      <c r="H112" s="9"/>
      <c r="I112" s="25" t="str">
        <f t="shared" si="1"/>
        <v>0.2710861927</v>
      </c>
      <c r="J112" s="25" t="str">
        <f t="shared" si="8"/>
        <v>1.018945723</v>
      </c>
      <c r="K112" s="9" t="str">
        <f t="shared" si="6"/>
        <v>1.009428414</v>
      </c>
      <c r="L112" s="9"/>
      <c r="M112" s="26" t="str">
        <f t="shared" si="7"/>
        <v>0.268554153</v>
      </c>
      <c r="N112" s="9"/>
      <c r="O112" s="9"/>
      <c r="P112" s="9"/>
      <c r="Q112" s="9"/>
      <c r="R112" s="9"/>
      <c r="S112" s="9"/>
      <c r="T112" s="9"/>
      <c r="U112" s="9"/>
      <c r="V112" s="9"/>
      <c r="W112" s="9"/>
      <c r="X112" s="9"/>
      <c r="Y112" s="9"/>
      <c r="Z112" s="9"/>
    </row>
    <row r="113" ht="16.5" customHeight="1">
      <c r="A113" s="9"/>
      <c r="B113" s="24" t="s">
        <v>116</v>
      </c>
      <c r="C113" s="9">
        <v>62.57</v>
      </c>
      <c r="D113" s="25" t="str">
        <f t="shared" si="2"/>
        <v>-0.59</v>
      </c>
      <c r="E113" s="9" t="str">
        <f t="shared" si="3"/>
        <v>0.3481</v>
      </c>
      <c r="F113" s="25" t="str">
        <f t="shared" si="4"/>
        <v>62.68481014</v>
      </c>
      <c r="G113" s="25" t="str">
        <f t="shared" si="5"/>
        <v>62.62704552</v>
      </c>
      <c r="H113" s="9"/>
      <c r="I113" s="25" t="str">
        <f t="shared" si="1"/>
        <v>0.05776462582</v>
      </c>
      <c r="J113" s="25" t="str">
        <f t="shared" si="8"/>
        <v>0.9826837918</v>
      </c>
      <c r="K113" s="9" t="str">
        <f t="shared" si="6"/>
        <v>0.9913040864</v>
      </c>
      <c r="L113" s="9"/>
      <c r="M113" s="26" t="str">
        <f t="shared" si="7"/>
        <v>0.05827134842</v>
      </c>
      <c r="N113" s="9"/>
      <c r="O113" s="9"/>
      <c r="P113" s="9"/>
      <c r="Q113" s="9"/>
      <c r="R113" s="9"/>
      <c r="S113" s="9"/>
      <c r="T113" s="9"/>
      <c r="U113" s="9"/>
      <c r="V113" s="9"/>
      <c r="W113" s="9"/>
      <c r="X113" s="9"/>
      <c r="Y113" s="9"/>
      <c r="Z113" s="9"/>
    </row>
    <row r="114" ht="16.5" customHeight="1">
      <c r="A114" s="9"/>
      <c r="B114" s="24" t="s">
        <v>117</v>
      </c>
      <c r="C114" s="9">
        <v>64.83</v>
      </c>
      <c r="D114" s="25" t="str">
        <f t="shared" si="2"/>
        <v>2.26</v>
      </c>
      <c r="E114" s="9" t="str">
        <f t="shared" si="3"/>
        <v>5.1076</v>
      </c>
      <c r="F114" s="25" t="str">
        <f t="shared" si="4"/>
        <v>64.11493671</v>
      </c>
      <c r="G114" s="25" t="str">
        <f t="shared" si="5"/>
        <v>63.11659096</v>
      </c>
      <c r="H114" s="9"/>
      <c r="I114" s="25" t="str">
        <f t="shared" si="1"/>
        <v>0.9983457565</v>
      </c>
      <c r="J114" s="25" t="str">
        <f t="shared" si="8"/>
        <v>1.205652235</v>
      </c>
      <c r="K114" s="9" t="str">
        <f t="shared" si="6"/>
        <v>1.098021965</v>
      </c>
      <c r="L114" s="9"/>
      <c r="M114" s="26" t="str">
        <f t="shared" si="7"/>
        <v>0.9092220269</v>
      </c>
      <c r="N114" s="9"/>
      <c r="O114" s="9"/>
      <c r="P114" s="9"/>
      <c r="Q114" s="9"/>
      <c r="R114" s="9"/>
      <c r="S114" s="9"/>
      <c r="T114" s="9"/>
      <c r="U114" s="9"/>
      <c r="V114" s="9"/>
      <c r="W114" s="9"/>
      <c r="X114" s="9"/>
      <c r="Y114" s="9"/>
      <c r="Z114" s="9"/>
    </row>
    <row r="115" ht="16.5" customHeight="1">
      <c r="A115" s="9"/>
      <c r="B115" s="24" t="s">
        <v>118</v>
      </c>
      <c r="C115" s="9">
        <v>64.93</v>
      </c>
      <c r="D115" s="25" t="str">
        <f t="shared" si="2"/>
        <v>0.1</v>
      </c>
      <c r="E115" s="9" t="str">
        <f t="shared" si="3"/>
        <v>0.01</v>
      </c>
      <c r="F115" s="25" t="str">
        <f t="shared" si="4"/>
        <v>64.65831224</v>
      </c>
      <c r="G115" s="25" t="str">
        <f t="shared" si="5"/>
        <v>63.51957074</v>
      </c>
      <c r="H115" s="9"/>
      <c r="I115" s="25" t="str">
        <f t="shared" si="1"/>
        <v>1.138741493</v>
      </c>
      <c r="J115" s="25" t="str">
        <f t="shared" si="8"/>
        <v>1.141022385</v>
      </c>
      <c r="K115" s="9" t="str">
        <f t="shared" si="6"/>
        <v>1.068186494</v>
      </c>
      <c r="L115" s="9"/>
      <c r="M115" s="26" t="str">
        <f t="shared" si="7"/>
        <v>1.0660512</v>
      </c>
      <c r="N115" s="9"/>
      <c r="O115" s="9"/>
      <c r="P115" s="9"/>
      <c r="Q115" s="9"/>
      <c r="R115" s="9"/>
      <c r="S115" s="9"/>
      <c r="T115" s="9"/>
      <c r="U115" s="9"/>
      <c r="V115" s="9"/>
      <c r="W115" s="9"/>
      <c r="X115" s="9"/>
      <c r="Y115" s="9"/>
      <c r="Z115" s="9"/>
    </row>
    <row r="116" ht="16.5" customHeight="1">
      <c r="A116" s="9"/>
      <c r="B116" s="24" t="s">
        <v>119</v>
      </c>
      <c r="C116" s="9">
        <v>66.25</v>
      </c>
      <c r="D116" s="25" t="str">
        <f t="shared" si="2"/>
        <v>1.32</v>
      </c>
      <c r="E116" s="9" t="str">
        <f t="shared" si="3"/>
        <v>1.7424</v>
      </c>
      <c r="F116" s="25" t="str">
        <f t="shared" si="4"/>
        <v>65.71943741</v>
      </c>
      <c r="G116" s="25" t="str">
        <f t="shared" si="5"/>
        <v>64.1263328</v>
      </c>
      <c r="H116" s="9"/>
      <c r="I116" s="25" t="str">
        <f t="shared" si="1"/>
        <v>1.593104611</v>
      </c>
      <c r="J116" s="25" t="str">
        <f t="shared" si="8"/>
        <v>1.173529283</v>
      </c>
      <c r="K116" s="9" t="str">
        <f t="shared" si="6"/>
        <v>1.083295566</v>
      </c>
      <c r="L116" s="9"/>
      <c r="M116" s="26" t="str">
        <f t="shared" si="7"/>
        <v>1.470609371</v>
      </c>
      <c r="N116" s="9"/>
      <c r="O116" s="9"/>
      <c r="P116" s="9"/>
      <c r="Q116" s="9"/>
      <c r="R116" s="9"/>
      <c r="S116" s="9"/>
      <c r="T116" s="9"/>
      <c r="U116" s="9"/>
      <c r="V116" s="9"/>
      <c r="W116" s="9"/>
      <c r="X116" s="9"/>
      <c r="Y116" s="9"/>
      <c r="Z116" s="9"/>
    </row>
    <row r="117" ht="16.5" customHeight="1">
      <c r="A117" s="9"/>
      <c r="B117" s="24" t="s">
        <v>120</v>
      </c>
      <c r="C117" s="9">
        <v>64.91</v>
      </c>
      <c r="D117" s="25" t="str">
        <f t="shared" si="2"/>
        <v>-1.34</v>
      </c>
      <c r="E117" s="9" t="str">
        <f t="shared" si="3"/>
        <v>1.7956</v>
      </c>
      <c r="F117" s="25" t="str">
        <f t="shared" si="4"/>
        <v>65.17981247</v>
      </c>
      <c r="G117" s="25" t="str">
        <f t="shared" si="5"/>
        <v>64.30048107</v>
      </c>
      <c r="H117" s="9"/>
      <c r="I117" s="25" t="str">
        <f t="shared" si="1"/>
        <v>0.8793314029</v>
      </c>
      <c r="J117" s="25" t="str">
        <f t="shared" si="8"/>
        <v>1.207154727</v>
      </c>
      <c r="K117" s="9" t="str">
        <f t="shared" si="6"/>
        <v>1.098705933</v>
      </c>
      <c r="L117" s="9"/>
      <c r="M117" s="26" t="str">
        <f t="shared" si="7"/>
        <v>0.8003337167</v>
      </c>
      <c r="N117" s="9"/>
      <c r="O117" s="9"/>
      <c r="P117" s="9"/>
      <c r="Q117" s="9"/>
      <c r="R117" s="9"/>
      <c r="S117" s="9"/>
      <c r="T117" s="9"/>
      <c r="U117" s="9"/>
      <c r="V117" s="9"/>
      <c r="W117" s="9"/>
      <c r="X117" s="9"/>
      <c r="Y117" s="9"/>
      <c r="Z117" s="9"/>
    </row>
    <row r="118" ht="16.5" customHeight="1">
      <c r="A118" s="9"/>
      <c r="B118" s="24" t="s">
        <v>121</v>
      </c>
      <c r="C118" s="9">
        <v>65.1</v>
      </c>
      <c r="D118" s="25" t="str">
        <f t="shared" si="2"/>
        <v>0.19</v>
      </c>
      <c r="E118" s="9" t="str">
        <f t="shared" si="3"/>
        <v>0.0361</v>
      </c>
      <c r="F118" s="25" t="str">
        <f t="shared" si="4"/>
        <v>65.12660416</v>
      </c>
      <c r="G118" s="25" t="str">
        <f t="shared" si="5"/>
        <v>64.47815194</v>
      </c>
      <c r="H118" s="9"/>
      <c r="I118" s="25" t="str">
        <f t="shared" si="1"/>
        <v>0.6484522152</v>
      </c>
      <c r="J118" s="25" t="str">
        <f t="shared" si="8"/>
        <v>1.143854472</v>
      </c>
      <c r="K118" s="9" t="str">
        <f t="shared" si="6"/>
        <v>1.069511324</v>
      </c>
      <c r="L118" s="9"/>
      <c r="M118" s="26" t="str">
        <f t="shared" si="7"/>
        <v>0.6063070122</v>
      </c>
      <c r="N118" s="9"/>
      <c r="O118" s="9"/>
      <c r="P118" s="9"/>
      <c r="Q118" s="9"/>
      <c r="R118" s="9"/>
      <c r="S118" s="9"/>
      <c r="T118" s="9"/>
      <c r="U118" s="9"/>
      <c r="V118" s="9"/>
      <c r="W118" s="9"/>
      <c r="X118" s="9"/>
      <c r="Y118" s="9"/>
      <c r="Z118" s="9"/>
    </row>
    <row r="119" ht="16.5" customHeight="1">
      <c r="A119" s="9"/>
      <c r="B119" s="24" t="s">
        <v>122</v>
      </c>
      <c r="C119" s="9">
        <v>63.62</v>
      </c>
      <c r="D119" s="25" t="str">
        <f t="shared" si="2"/>
        <v>-1.48</v>
      </c>
      <c r="E119" s="9" t="str">
        <f t="shared" si="3"/>
        <v>2.1904</v>
      </c>
      <c r="F119" s="25" t="str">
        <f t="shared" si="4"/>
        <v>64.12220139</v>
      </c>
      <c r="G119" s="25" t="str">
        <f t="shared" si="5"/>
        <v>64.28745151</v>
      </c>
      <c r="H119" s="9"/>
      <c r="I119" s="25" t="str">
        <f t="shared" si="1"/>
        <v>-0.1652501246</v>
      </c>
      <c r="J119" s="25" t="str">
        <f t="shared" si="8"/>
        <v>1.2004245</v>
      </c>
      <c r="K119" s="9" t="str">
        <f t="shared" si="6"/>
        <v>1.095638855</v>
      </c>
      <c r="L119" s="9"/>
      <c r="M119" s="26" t="str">
        <f t="shared" si="7"/>
        <v>-0.1508253599</v>
      </c>
      <c r="N119" s="9"/>
      <c r="O119" s="9"/>
      <c r="P119" s="9"/>
      <c r="Q119" s="9"/>
      <c r="R119" s="9"/>
      <c r="S119" s="9"/>
      <c r="T119" s="9"/>
      <c r="U119" s="9"/>
      <c r="V119" s="9"/>
      <c r="W119" s="9"/>
      <c r="X119" s="9"/>
      <c r="Y119" s="9"/>
      <c r="Z119" s="9"/>
    </row>
    <row r="120" ht="16.5" customHeight="1">
      <c r="A120" s="9"/>
      <c r="B120" s="24" t="s">
        <v>123</v>
      </c>
      <c r="C120" s="9">
        <v>64.59</v>
      </c>
      <c r="D120" s="25" t="str">
        <f t="shared" si="2"/>
        <v>0.97</v>
      </c>
      <c r="E120" s="9" t="str">
        <f t="shared" si="3"/>
        <v>0.9409</v>
      </c>
      <c r="F120" s="25" t="str">
        <f t="shared" si="4"/>
        <v>64.43406713</v>
      </c>
      <c r="G120" s="25" t="str">
        <f t="shared" si="5"/>
        <v>64.35468451</v>
      </c>
      <c r="H120" s="9"/>
      <c r="I120" s="25" t="str">
        <f t="shared" si="1"/>
        <v>0.07938262058</v>
      </c>
      <c r="J120" s="25" t="str">
        <f t="shared" si="8"/>
        <v>1.186396149</v>
      </c>
      <c r="K120" s="9" t="str">
        <f t="shared" si="6"/>
        <v>1.089218136</v>
      </c>
      <c r="L120" s="9"/>
      <c r="M120" s="26" t="str">
        <f t="shared" si="7"/>
        <v>0.0728803698</v>
      </c>
      <c r="N120" s="9"/>
      <c r="O120" s="9"/>
      <c r="P120" s="9"/>
      <c r="Q120" s="9"/>
      <c r="R120" s="9"/>
      <c r="S120" s="9"/>
      <c r="T120" s="9"/>
      <c r="U120" s="9"/>
      <c r="V120" s="9"/>
      <c r="W120" s="9"/>
      <c r="X120" s="9"/>
      <c r="Y120" s="9"/>
      <c r="Z120" s="9"/>
    </row>
    <row r="121" ht="16.5" customHeight="1">
      <c r="A121" s="9"/>
      <c r="B121" s="24" t="s">
        <v>124</v>
      </c>
      <c r="C121" s="9">
        <v>63.19</v>
      </c>
      <c r="D121" s="25" t="str">
        <f t="shared" si="2"/>
        <v>-1.4</v>
      </c>
      <c r="E121" s="9" t="str">
        <f t="shared" si="3"/>
        <v>1.96</v>
      </c>
      <c r="F121" s="25" t="str">
        <f t="shared" si="4"/>
        <v>63.60468904</v>
      </c>
      <c r="G121" s="25" t="str">
        <f t="shared" si="5"/>
        <v>64.09586573</v>
      </c>
      <c r="H121" s="9"/>
      <c r="I121" s="25" t="str">
        <f t="shared" si="1"/>
        <v>-0.4911766856</v>
      </c>
      <c r="J121" s="25" t="str">
        <f t="shared" si="8"/>
        <v>1.228212573</v>
      </c>
      <c r="K121" s="9" t="str">
        <f t="shared" si="6"/>
        <v>1.108247523</v>
      </c>
      <c r="L121" s="9"/>
      <c r="M121" s="26" t="str">
        <f t="shared" si="7"/>
        <v>-0.4432012481</v>
      </c>
      <c r="N121" s="9"/>
      <c r="O121" s="9"/>
      <c r="P121" s="9"/>
      <c r="Q121" s="9"/>
      <c r="R121" s="9"/>
      <c r="S121" s="9"/>
      <c r="T121" s="9"/>
      <c r="U121" s="9"/>
      <c r="V121" s="9"/>
      <c r="W121" s="9"/>
      <c r="X121" s="9"/>
      <c r="Y121" s="9"/>
      <c r="Z121" s="9"/>
    </row>
    <row r="122" ht="16.5" customHeight="1">
      <c r="A122" s="9"/>
      <c r="B122" s="24" t="s">
        <v>125</v>
      </c>
      <c r="C122" s="9">
        <v>63.47</v>
      </c>
      <c r="D122" s="25" t="str">
        <f t="shared" si="2"/>
        <v>0.28</v>
      </c>
      <c r="E122" s="9" t="str">
        <f t="shared" si="3"/>
        <v>0.0784</v>
      </c>
      <c r="F122" s="25" t="str">
        <f t="shared" si="4"/>
        <v>63.51489635</v>
      </c>
      <c r="G122" s="25" t="str">
        <f t="shared" si="5"/>
        <v>63.95678446</v>
      </c>
      <c r="H122" s="9"/>
      <c r="I122" s="25" t="str">
        <f t="shared" si="1"/>
        <v>-0.4418881078</v>
      </c>
      <c r="J122" s="25" t="str">
        <f t="shared" si="8"/>
        <v>1.166060542</v>
      </c>
      <c r="K122" s="9" t="str">
        <f t="shared" si="6"/>
        <v>1.079842832</v>
      </c>
      <c r="L122" s="9"/>
      <c r="M122" s="26" t="str">
        <f t="shared" si="7"/>
        <v>-0.4092152067</v>
      </c>
      <c r="N122" s="9"/>
      <c r="O122" s="9"/>
      <c r="P122" s="9"/>
      <c r="Q122" s="9"/>
      <c r="R122" s="9"/>
      <c r="S122" s="9"/>
      <c r="T122" s="9"/>
      <c r="U122" s="9"/>
      <c r="V122" s="9"/>
      <c r="W122" s="9"/>
      <c r="X122" s="9"/>
      <c r="Y122" s="9"/>
      <c r="Z122" s="9"/>
    </row>
    <row r="123" ht="16.5" customHeight="1">
      <c r="A123" s="9"/>
      <c r="B123" s="24" t="s">
        <v>126</v>
      </c>
      <c r="C123" s="9">
        <v>64.02</v>
      </c>
      <c r="D123" s="25" t="str">
        <f t="shared" si="2"/>
        <v>0.55</v>
      </c>
      <c r="E123" s="9" t="str">
        <f t="shared" si="3"/>
        <v>0.3025</v>
      </c>
      <c r="F123" s="25" t="str">
        <f t="shared" si="4"/>
        <v>63.85163212</v>
      </c>
      <c r="G123" s="25" t="str">
        <f t="shared" si="5"/>
        <v>63.97083235</v>
      </c>
      <c r="H123" s="9"/>
      <c r="I123" s="25" t="str">
        <f t="shared" si="1"/>
        <v>-0.1192002384</v>
      </c>
      <c r="J123" s="25" t="str">
        <f t="shared" si="8"/>
        <v>1.119381594</v>
      </c>
      <c r="K123" s="9" t="str">
        <f t="shared" si="6"/>
        <v>1.058008315</v>
      </c>
      <c r="L123" s="9"/>
      <c r="M123" s="26" t="str">
        <f t="shared" si="7"/>
        <v>-0.1126647463</v>
      </c>
      <c r="N123" s="9"/>
      <c r="O123" s="9"/>
      <c r="P123" s="9"/>
      <c r="Q123" s="9"/>
      <c r="R123" s="9"/>
      <c r="S123" s="9"/>
      <c r="T123" s="9"/>
      <c r="U123" s="9"/>
      <c r="V123" s="9"/>
      <c r="W123" s="9"/>
      <c r="X123" s="9"/>
      <c r="Y123" s="9"/>
      <c r="Z123" s="9"/>
    </row>
    <row r="124" ht="16.5" customHeight="1">
      <c r="A124" s="9"/>
      <c r="B124" s="24" t="s">
        <v>127</v>
      </c>
      <c r="C124" s="9">
        <v>65.09</v>
      </c>
      <c r="D124" s="25" t="str">
        <f t="shared" si="2"/>
        <v>1.07</v>
      </c>
      <c r="E124" s="9" t="str">
        <f t="shared" si="3"/>
        <v>1.1449</v>
      </c>
      <c r="F124" s="25" t="str">
        <f t="shared" si="4"/>
        <v>64.67721071</v>
      </c>
      <c r="G124" s="25" t="str">
        <f t="shared" si="5"/>
        <v>64.21953628</v>
      </c>
      <c r="H124" s="9"/>
      <c r="I124" s="25" t="str">
        <f t="shared" si="1"/>
        <v>0.4576744298</v>
      </c>
      <c r="J124" s="25" t="str">
        <f t="shared" si="8"/>
        <v>1.120760967</v>
      </c>
      <c r="K124" s="9" t="str">
        <f t="shared" si="6"/>
        <v>1.058659987</v>
      </c>
      <c r="L124" s="9"/>
      <c r="M124" s="26" t="str">
        <f t="shared" si="7"/>
        <v>0.4323148466</v>
      </c>
      <c r="N124" s="9"/>
      <c r="O124" s="9"/>
      <c r="P124" s="9"/>
      <c r="Q124" s="9"/>
      <c r="R124" s="9"/>
      <c r="S124" s="9"/>
      <c r="T124" s="9"/>
      <c r="U124" s="9"/>
      <c r="V124" s="9"/>
      <c r="W124" s="9"/>
      <c r="X124" s="9"/>
      <c r="Y124" s="9"/>
      <c r="Z124" s="9"/>
    </row>
    <row r="125" ht="16.5" customHeight="1">
      <c r="A125" s="9"/>
      <c r="B125" s="24" t="s">
        <v>128</v>
      </c>
      <c r="C125" s="9">
        <v>66.17</v>
      </c>
      <c r="D125" s="25" t="str">
        <f t="shared" si="2"/>
        <v>1.08</v>
      </c>
      <c r="E125" s="9" t="str">
        <f t="shared" si="3"/>
        <v>1.1664</v>
      </c>
      <c r="F125" s="25" t="str">
        <f t="shared" si="4"/>
        <v>65.67240357</v>
      </c>
      <c r="G125" s="25" t="str">
        <f t="shared" si="5"/>
        <v>64.65297266</v>
      </c>
      <c r="H125" s="9"/>
      <c r="I125" s="25" t="str">
        <f t="shared" si="1"/>
        <v>1.01943091</v>
      </c>
      <c r="J125" s="25" t="str">
        <f t="shared" si="8"/>
        <v>1.123227942</v>
      </c>
      <c r="K125" s="9" t="str">
        <f t="shared" si="6"/>
        <v>1.059824486</v>
      </c>
      <c r="L125" s="9"/>
      <c r="M125" s="26" t="str">
        <f t="shared" si="7"/>
        <v>0.9618865413</v>
      </c>
      <c r="N125" s="9"/>
      <c r="O125" s="9"/>
      <c r="P125" s="9"/>
      <c r="Q125" s="9"/>
      <c r="R125" s="9"/>
      <c r="S125" s="9"/>
      <c r="T125" s="9"/>
      <c r="U125" s="9"/>
      <c r="V125" s="9"/>
      <c r="W125" s="9"/>
      <c r="X125" s="9"/>
      <c r="Y125" s="9"/>
      <c r="Z125" s="9"/>
    </row>
    <row r="126" ht="16.5" customHeight="1">
      <c r="A126" s="9"/>
      <c r="B126" s="24" t="s">
        <v>129</v>
      </c>
      <c r="C126" s="9">
        <v>65.63</v>
      </c>
      <c r="D126" s="25" t="str">
        <f t="shared" si="2"/>
        <v>-0.54</v>
      </c>
      <c r="E126" s="9" t="str">
        <f t="shared" si="3"/>
        <v>0.2916</v>
      </c>
      <c r="F126" s="25" t="str">
        <f t="shared" si="4"/>
        <v>65.64413452</v>
      </c>
      <c r="G126" s="25" t="str">
        <f t="shared" si="5"/>
        <v>64.87008985</v>
      </c>
      <c r="H126" s="9"/>
      <c r="I126" s="25" t="str">
        <f t="shared" si="1"/>
        <v>0.7740446771</v>
      </c>
      <c r="J126" s="25" t="str">
        <f t="shared" si="8"/>
        <v>1.07827508</v>
      </c>
      <c r="K126" s="9" t="str">
        <f t="shared" si="6"/>
        <v>1.038400251</v>
      </c>
      <c r="L126" s="9"/>
      <c r="M126" s="26" t="str">
        <f t="shared" si="7"/>
        <v>0.745420349</v>
      </c>
      <c r="N126" s="9"/>
      <c r="O126" s="9"/>
      <c r="P126" s="9"/>
      <c r="Q126" s="9"/>
      <c r="R126" s="9"/>
      <c r="S126" s="9"/>
      <c r="T126" s="9"/>
      <c r="U126" s="9"/>
      <c r="V126" s="9"/>
      <c r="W126" s="9"/>
      <c r="X126" s="9"/>
      <c r="Y126" s="9"/>
      <c r="Z126" s="9"/>
    </row>
    <row r="127" ht="16.5" customHeight="1">
      <c r="A127" s="9"/>
      <c r="B127" s="24" t="s">
        <v>130</v>
      </c>
      <c r="C127" s="9">
        <v>65.97</v>
      </c>
      <c r="D127" s="25" t="str">
        <f t="shared" si="2"/>
        <v>0.34</v>
      </c>
      <c r="E127" s="9" t="str">
        <f t="shared" si="3"/>
        <v>0.1156</v>
      </c>
      <c r="F127" s="25" t="str">
        <f t="shared" si="4"/>
        <v>65.86137817</v>
      </c>
      <c r="G127" s="25" t="str">
        <f t="shared" si="5"/>
        <v>65.11451432</v>
      </c>
      <c r="H127" s="9"/>
      <c r="I127" s="25" t="str">
        <f t="shared" si="1"/>
        <v>0.7468638499</v>
      </c>
      <c r="J127" s="25" t="str">
        <f t="shared" si="8"/>
        <v>1.02623859</v>
      </c>
      <c r="K127" s="9" t="str">
        <f t="shared" si="6"/>
        <v>1.013034348</v>
      </c>
      <c r="L127" s="9"/>
      <c r="M127" s="26" t="str">
        <f t="shared" si="7"/>
        <v>0.737254222</v>
      </c>
      <c r="N127" s="9"/>
      <c r="O127" s="9"/>
      <c r="P127" s="9"/>
      <c r="Q127" s="9"/>
      <c r="R127" s="9"/>
      <c r="S127" s="9"/>
      <c r="T127" s="9"/>
      <c r="U127" s="9"/>
      <c r="V127" s="9"/>
      <c r="W127" s="9"/>
      <c r="X127" s="9"/>
      <c r="Y127" s="9"/>
      <c r="Z127" s="9"/>
    </row>
    <row r="128" ht="16.5" customHeight="1">
      <c r="A128" s="9"/>
      <c r="B128" s="24" t="s">
        <v>131</v>
      </c>
      <c r="C128" s="9">
        <v>66.93</v>
      </c>
      <c r="D128" s="25" t="str">
        <f t="shared" si="2"/>
        <v>0.96</v>
      </c>
      <c r="E128" s="9" t="str">
        <f t="shared" si="3"/>
        <v>0.9216</v>
      </c>
      <c r="F128" s="25" t="str">
        <f t="shared" si="4"/>
        <v>66.57379272</v>
      </c>
      <c r="G128" s="25" t="str">
        <f t="shared" si="5"/>
        <v>65.51795559</v>
      </c>
      <c r="H128" s="9"/>
      <c r="I128" s="25" t="str">
        <f t="shared" si="1"/>
        <v>1.055837139</v>
      </c>
      <c r="J128" s="25" t="str">
        <f t="shared" si="8"/>
        <v>1.02058245</v>
      </c>
      <c r="K128" s="9" t="str">
        <f t="shared" si="6"/>
        <v>1.010238808</v>
      </c>
      <c r="L128" s="9"/>
      <c r="M128" s="26" t="str">
        <f t="shared" si="7"/>
        <v>1.04513619</v>
      </c>
      <c r="N128" s="9"/>
      <c r="O128" s="9"/>
      <c r="P128" s="9"/>
      <c r="Q128" s="9"/>
      <c r="R128" s="9"/>
      <c r="S128" s="9"/>
      <c r="T128" s="9"/>
      <c r="U128" s="9"/>
      <c r="V128" s="9"/>
      <c r="W128" s="9"/>
      <c r="X128" s="9"/>
      <c r="Y128" s="9"/>
      <c r="Z128" s="9"/>
    </row>
    <row r="129" ht="16.5" customHeight="1">
      <c r="A129" s="9"/>
      <c r="B129" s="24" t="s">
        <v>132</v>
      </c>
      <c r="C129" s="9">
        <v>64.78</v>
      </c>
      <c r="D129" s="25" t="str">
        <f t="shared" si="2"/>
        <v>-2.15</v>
      </c>
      <c r="E129" s="9" t="str">
        <f t="shared" si="3"/>
        <v>4.6225</v>
      </c>
      <c r="F129" s="25" t="str">
        <f t="shared" si="4"/>
        <v>65.37793091</v>
      </c>
      <c r="G129" s="25" t="str">
        <f t="shared" si="5"/>
        <v>65.35396546</v>
      </c>
      <c r="H129" s="9"/>
      <c r="I129" s="25" t="str">
        <f t="shared" si="1"/>
        <v>0.02396545274</v>
      </c>
      <c r="J129" s="25" t="str">
        <f t="shared" si="8"/>
        <v>1.215280696</v>
      </c>
      <c r="K129" s="9" t="str">
        <f t="shared" si="6"/>
        <v>1.102397703</v>
      </c>
      <c r="L129" s="9"/>
      <c r="M129" s="26" t="str">
        <f t="shared" si="7"/>
        <v>0.02173938922</v>
      </c>
      <c r="N129" s="9"/>
      <c r="O129" s="9"/>
      <c r="P129" s="9"/>
      <c r="Q129" s="9"/>
      <c r="R129" s="9"/>
      <c r="S129" s="9"/>
      <c r="T129" s="9"/>
      <c r="U129" s="9"/>
      <c r="V129" s="9"/>
      <c r="W129" s="9"/>
      <c r="X129" s="9"/>
      <c r="Y129" s="9"/>
      <c r="Z129" s="9"/>
    </row>
    <row r="130" ht="16.5" customHeight="1">
      <c r="A130" s="9"/>
      <c r="B130" s="24" t="s">
        <v>133</v>
      </c>
      <c r="C130" s="9">
        <v>65.93</v>
      </c>
      <c r="D130" s="25" t="str">
        <f t="shared" si="2"/>
        <v>1.15</v>
      </c>
      <c r="E130" s="9" t="str">
        <f t="shared" si="3"/>
        <v>1.3225</v>
      </c>
      <c r="F130" s="25" t="str">
        <f t="shared" si="4"/>
        <v>65.74597697</v>
      </c>
      <c r="G130" s="25" t="str">
        <f t="shared" si="5"/>
        <v>65.48197313</v>
      </c>
      <c r="H130" s="9"/>
      <c r="I130" s="25" t="str">
        <f t="shared" si="1"/>
        <v>0.2640038374</v>
      </c>
      <c r="J130" s="25" t="str">
        <f t="shared" si="8"/>
        <v>1.221076334</v>
      </c>
      <c r="K130" s="9" t="str">
        <f t="shared" si="6"/>
        <v>1.105023228</v>
      </c>
      <c r="L130" s="9"/>
      <c r="M130" s="26" t="str">
        <f t="shared" si="7"/>
        <v>0.2389124778</v>
      </c>
      <c r="N130" s="9"/>
      <c r="O130" s="9"/>
      <c r="P130" s="9"/>
      <c r="Q130" s="9"/>
      <c r="R130" s="9"/>
      <c r="S130" s="9"/>
      <c r="T130" s="9"/>
      <c r="U130" s="9"/>
      <c r="V130" s="9"/>
      <c r="W130" s="9"/>
      <c r="X130" s="9"/>
      <c r="Y130" s="9"/>
      <c r="Z130" s="9"/>
    </row>
    <row r="131" ht="16.5" customHeight="1">
      <c r="A131" s="9"/>
      <c r="B131" s="24" t="s">
        <v>134</v>
      </c>
      <c r="C131" s="9">
        <v>65.36</v>
      </c>
      <c r="D131" s="25" t="str">
        <f t="shared" si="2"/>
        <v>-0.57</v>
      </c>
      <c r="E131" s="9" t="str">
        <f t="shared" si="3"/>
        <v>0.3249</v>
      </c>
      <c r="F131" s="25" t="str">
        <f t="shared" si="4"/>
        <v>65.48865899</v>
      </c>
      <c r="G131" s="25" t="str">
        <f t="shared" si="5"/>
        <v>65.45486799</v>
      </c>
      <c r="H131" s="9"/>
      <c r="I131" s="25" t="str">
        <f t="shared" si="1"/>
        <v>0.0337909982</v>
      </c>
      <c r="J131" s="25" t="str">
        <f t="shared" si="8"/>
        <v>1.17263437</v>
      </c>
      <c r="K131" s="9" t="str">
        <f t="shared" si="6"/>
        <v>1.082882436</v>
      </c>
      <c r="L131" s="9"/>
      <c r="M131" s="26" t="str">
        <f t="shared" si="7"/>
        <v>0.03120467844</v>
      </c>
      <c r="N131" s="9"/>
      <c r="O131" s="9"/>
      <c r="P131" s="9"/>
      <c r="Q131" s="9"/>
      <c r="R131" s="9"/>
      <c r="S131" s="9"/>
      <c r="T131" s="9"/>
      <c r="U131" s="9"/>
      <c r="V131" s="9"/>
      <c r="W131" s="9"/>
      <c r="X131" s="9"/>
      <c r="Y131" s="9"/>
      <c r="Z131" s="9"/>
    </row>
    <row r="132" ht="16.5" customHeight="1">
      <c r="A132" s="9"/>
      <c r="B132" s="24" t="s">
        <v>135</v>
      </c>
      <c r="C132" s="9">
        <v>66.17</v>
      </c>
      <c r="D132" s="25" t="str">
        <f t="shared" si="2"/>
        <v>0.81</v>
      </c>
      <c r="E132" s="9" t="str">
        <f t="shared" si="3"/>
        <v>0.6561</v>
      </c>
      <c r="F132" s="25" t="str">
        <f t="shared" si="4"/>
        <v>65.94288633</v>
      </c>
      <c r="G132" s="25" t="str">
        <f t="shared" si="5"/>
        <v>65.61378622</v>
      </c>
      <c r="H132" s="9"/>
      <c r="I132" s="25" t="str">
        <f t="shared" si="1"/>
        <v>0.3291001142</v>
      </c>
      <c r="J132" s="25" t="str">
        <f t="shared" si="8"/>
        <v>1.144713593</v>
      </c>
      <c r="K132" s="9" t="str">
        <f t="shared" si="6"/>
        <v>1.06991289</v>
      </c>
      <c r="L132" s="9"/>
      <c r="M132" s="26" t="str">
        <f t="shared" si="7"/>
        <v>0.3075952418</v>
      </c>
      <c r="N132" s="9"/>
      <c r="O132" s="9"/>
      <c r="P132" s="9"/>
      <c r="Q132" s="9"/>
      <c r="R132" s="9"/>
      <c r="S132" s="9"/>
      <c r="T132" s="9"/>
      <c r="U132" s="9"/>
      <c r="V132" s="9"/>
      <c r="W132" s="9"/>
      <c r="X132" s="9"/>
      <c r="Y132" s="9"/>
      <c r="Z132" s="9"/>
    </row>
    <row r="133" ht="16.5" customHeight="1">
      <c r="A133" s="9"/>
      <c r="B133" s="24" t="s">
        <v>136</v>
      </c>
      <c r="C133" s="9">
        <v>67.62</v>
      </c>
      <c r="D133" s="25" t="str">
        <f t="shared" si="2"/>
        <v>1.45</v>
      </c>
      <c r="E133" s="9" t="str">
        <f t="shared" si="3"/>
        <v>2.1025</v>
      </c>
      <c r="F133" s="25" t="str">
        <f t="shared" si="4"/>
        <v>67.06096211</v>
      </c>
      <c r="G133" s="25" t="str">
        <f t="shared" si="5"/>
        <v>66.0596115</v>
      </c>
      <c r="H133" s="9"/>
      <c r="I133" s="25" t="str">
        <f t="shared" si="1"/>
        <v>1.001350609</v>
      </c>
      <c r="J133" s="25" t="str">
        <f t="shared" si="8"/>
        <v>1.196485831</v>
      </c>
      <c r="K133" s="9" t="str">
        <f t="shared" si="6"/>
        <v>1.093839948</v>
      </c>
      <c r="L133" s="9"/>
      <c r="M133" s="26" t="str">
        <f t="shared" si="7"/>
        <v>0.9154452724</v>
      </c>
      <c r="N133" s="9"/>
      <c r="O133" s="9"/>
      <c r="P133" s="9"/>
      <c r="Q133" s="9"/>
      <c r="R133" s="9"/>
      <c r="S133" s="9"/>
      <c r="T133" s="9"/>
      <c r="U133" s="9"/>
      <c r="V133" s="9"/>
      <c r="W133" s="9"/>
      <c r="X133" s="9"/>
      <c r="Y133" s="9"/>
      <c r="Z133" s="9"/>
    </row>
    <row r="134" ht="16.5" customHeight="1">
      <c r="A134" s="9"/>
      <c r="B134" s="24" t="s">
        <v>137</v>
      </c>
      <c r="C134" s="9">
        <v>68.04</v>
      </c>
      <c r="D134" s="25" t="str">
        <f t="shared" si="2"/>
        <v>0.42</v>
      </c>
      <c r="E134" s="9" t="str">
        <f t="shared" si="3"/>
        <v>0.1764</v>
      </c>
      <c r="F134" s="25" t="str">
        <f t="shared" si="4"/>
        <v>67.71365404</v>
      </c>
      <c r="G134" s="25" t="str">
        <f t="shared" si="5"/>
        <v>66.49969783</v>
      </c>
      <c r="H134" s="9"/>
      <c r="I134" s="25" t="str">
        <f t="shared" si="1"/>
        <v>1.213956202</v>
      </c>
      <c r="J134" s="25" t="str">
        <f t="shared" si="8"/>
        <v>1.141346056</v>
      </c>
      <c r="K134" s="9" t="str">
        <f t="shared" si="6"/>
        <v>1.068337988</v>
      </c>
      <c r="L134" s="9"/>
      <c r="M134" s="26" t="str">
        <f t="shared" si="7"/>
        <v>1.136303507</v>
      </c>
      <c r="N134" s="9"/>
      <c r="O134" s="9"/>
      <c r="P134" s="9"/>
      <c r="Q134" s="9"/>
      <c r="R134" s="9"/>
      <c r="S134" s="9"/>
      <c r="T134" s="9"/>
      <c r="U134" s="9"/>
      <c r="V134" s="9"/>
      <c r="W134" s="9"/>
      <c r="X134" s="9"/>
      <c r="Y134" s="9"/>
      <c r="Z134" s="9"/>
    </row>
    <row r="135" ht="16.5" customHeight="1">
      <c r="A135" s="9"/>
      <c r="B135" s="24" t="s">
        <v>138</v>
      </c>
      <c r="C135" s="9">
        <v>69.06</v>
      </c>
      <c r="D135" s="25" t="str">
        <f t="shared" si="2"/>
        <v>1.02</v>
      </c>
      <c r="E135" s="9" t="str">
        <f t="shared" si="3"/>
        <v>1.0404</v>
      </c>
      <c r="F135" s="25" t="str">
        <f t="shared" si="4"/>
        <v>68.61121801</v>
      </c>
      <c r="G135" s="25" t="str">
        <f t="shared" si="5"/>
        <v>67.06865387</v>
      </c>
      <c r="H135" s="9"/>
      <c r="I135" s="25" t="str">
        <f t="shared" si="1"/>
        <v>1.542564141</v>
      </c>
      <c r="J135" s="25" t="str">
        <f t="shared" si="8"/>
        <v>1.135889513</v>
      </c>
      <c r="K135" s="9" t="str">
        <f t="shared" si="6"/>
        <v>1.065781175</v>
      </c>
      <c r="L135" s="9"/>
      <c r="M135" s="26" t="str">
        <f t="shared" si="7"/>
        <v>1.447355402</v>
      </c>
      <c r="N135" s="9"/>
      <c r="O135" s="9"/>
      <c r="P135" s="9"/>
      <c r="Q135" s="9"/>
      <c r="R135" s="9"/>
      <c r="S135" s="9"/>
      <c r="T135" s="9"/>
      <c r="U135" s="9"/>
      <c r="V135" s="9"/>
      <c r="W135" s="9"/>
      <c r="X135" s="9"/>
      <c r="Y135" s="9"/>
      <c r="Z135" s="9"/>
    </row>
    <row r="136" ht="16.5" customHeight="1">
      <c r="A136" s="9"/>
      <c r="B136" s="24" t="s">
        <v>139</v>
      </c>
      <c r="C136" s="9">
        <v>69.15</v>
      </c>
      <c r="D136" s="25" t="str">
        <f t="shared" si="2"/>
        <v>0.09</v>
      </c>
      <c r="E136" s="9" t="str">
        <f t="shared" si="3"/>
        <v>0.0081</v>
      </c>
      <c r="F136" s="25" t="str">
        <f t="shared" si="4"/>
        <v>68.970406</v>
      </c>
      <c r="G136" s="25" t="str">
        <f t="shared" si="5"/>
        <v>67.53117523</v>
      </c>
      <c r="H136" s="9"/>
      <c r="I136" s="25" t="str">
        <f t="shared" si="1"/>
        <v>1.439230771</v>
      </c>
      <c r="J136" s="25" t="str">
        <f t="shared" si="8"/>
        <v>1.074927918</v>
      </c>
      <c r="K136" s="9" t="str">
        <f t="shared" si="6"/>
        <v>1.036787306</v>
      </c>
      <c r="L136" s="9"/>
      <c r="M136" s="26" t="str">
        <f t="shared" si="7"/>
        <v>1.388163959</v>
      </c>
      <c r="N136" s="9"/>
      <c r="O136" s="9"/>
      <c r="P136" s="9"/>
      <c r="Q136" s="9"/>
      <c r="R136" s="9"/>
      <c r="S136" s="9"/>
      <c r="T136" s="9"/>
      <c r="U136" s="9"/>
      <c r="V136" s="9"/>
      <c r="W136" s="9"/>
      <c r="X136" s="9"/>
      <c r="Y136" s="9"/>
      <c r="Z136" s="9"/>
    </row>
    <row r="137" ht="16.5" customHeight="1">
      <c r="A137" s="9"/>
      <c r="B137" s="24" t="s">
        <v>140</v>
      </c>
      <c r="C137" s="9">
        <v>68.5</v>
      </c>
      <c r="D137" s="25" t="str">
        <f t="shared" si="2"/>
        <v>-0.65</v>
      </c>
      <c r="E137" s="9" t="str">
        <f t="shared" si="3"/>
        <v>0.4225</v>
      </c>
      <c r="F137" s="25" t="str">
        <f t="shared" si="4"/>
        <v>68.656802</v>
      </c>
      <c r="G137" s="25" t="str">
        <f t="shared" si="5"/>
        <v>67.74646963</v>
      </c>
      <c r="H137" s="9"/>
      <c r="I137" s="25" t="str">
        <f t="shared" si="1"/>
        <v>0.9103323757</v>
      </c>
      <c r="J137" s="25" t="str">
        <f t="shared" si="8"/>
        <v>1.039661544</v>
      </c>
      <c r="K137" s="9" t="str">
        <f t="shared" si="6"/>
        <v>1.019637947</v>
      </c>
      <c r="L137" s="9"/>
      <c r="M137" s="26" t="str">
        <f t="shared" si="7"/>
        <v>0.8927996237</v>
      </c>
      <c r="N137" s="9"/>
      <c r="O137" s="9"/>
      <c r="P137" s="9"/>
      <c r="Q137" s="9"/>
      <c r="R137" s="9"/>
      <c r="S137" s="9"/>
      <c r="T137" s="9"/>
      <c r="U137" s="9"/>
      <c r="V137" s="9"/>
      <c r="W137" s="9"/>
      <c r="X137" s="9"/>
      <c r="Y137" s="9"/>
      <c r="Z137" s="9"/>
    </row>
    <row r="138" ht="16.5" customHeight="1">
      <c r="A138" s="9"/>
      <c r="B138" s="24" t="s">
        <v>141</v>
      </c>
      <c r="C138" s="9">
        <v>68.35</v>
      </c>
      <c r="D138" s="25" t="str">
        <f t="shared" si="2"/>
        <v>-0.15</v>
      </c>
      <c r="E138" s="9" t="str">
        <f t="shared" si="3"/>
        <v>0.0225</v>
      </c>
      <c r="F138" s="25" t="str">
        <f t="shared" si="4"/>
        <v>68.45226733</v>
      </c>
      <c r="G138" s="25" t="str">
        <f t="shared" si="5"/>
        <v>67.88058749</v>
      </c>
      <c r="H138" s="9"/>
      <c r="I138" s="25" t="str">
        <f t="shared" si="1"/>
        <v>0.5716798471</v>
      </c>
      <c r="J138" s="25" t="str">
        <f t="shared" si="8"/>
        <v>0.9846798386</v>
      </c>
      <c r="K138" s="9" t="str">
        <f t="shared" si="6"/>
        <v>0.992310354</v>
      </c>
      <c r="L138" s="9"/>
      <c r="M138" s="26" t="str">
        <f t="shared" si="7"/>
        <v>0.5761099286</v>
      </c>
      <c r="N138" s="9"/>
      <c r="O138" s="9"/>
      <c r="P138" s="9"/>
      <c r="Q138" s="9"/>
      <c r="R138" s="9"/>
      <c r="S138" s="9"/>
      <c r="T138" s="9"/>
      <c r="U138" s="9"/>
      <c r="V138" s="9"/>
      <c r="W138" s="9"/>
      <c r="X138" s="9"/>
      <c r="Y138" s="9"/>
      <c r="Z138" s="9"/>
    </row>
    <row r="139" ht="16.5" customHeight="1">
      <c r="A139" s="9"/>
      <c r="B139" s="24" t="s">
        <v>142</v>
      </c>
      <c r="C139" s="9">
        <v>68.85</v>
      </c>
      <c r="D139" s="25" t="str">
        <f t="shared" si="2"/>
        <v>0.5</v>
      </c>
      <c r="E139" s="9" t="str">
        <f t="shared" si="3"/>
        <v>0.25</v>
      </c>
      <c r="F139" s="25" t="str">
        <f t="shared" si="4"/>
        <v>68.71742244</v>
      </c>
      <c r="G139" s="25" t="str">
        <f t="shared" si="5"/>
        <v>68.09601249</v>
      </c>
      <c r="H139" s="9"/>
      <c r="I139" s="25" t="str">
        <f t="shared" si="1"/>
        <v>0.621409955</v>
      </c>
      <c r="J139" s="25" t="str">
        <f t="shared" si="8"/>
        <v>0.9449674149</v>
      </c>
      <c r="K139" s="9" t="str">
        <f t="shared" si="6"/>
        <v>0.9720943446</v>
      </c>
      <c r="L139" s="9"/>
      <c r="M139" s="26" t="str">
        <f t="shared" si="7"/>
        <v>0.6392486063</v>
      </c>
      <c r="N139" s="9"/>
      <c r="O139" s="9"/>
      <c r="P139" s="9"/>
      <c r="Q139" s="9"/>
      <c r="R139" s="9"/>
      <c r="S139" s="9"/>
      <c r="T139" s="9"/>
      <c r="U139" s="9"/>
      <c r="V139" s="9"/>
      <c r="W139" s="9"/>
      <c r="X139" s="9"/>
      <c r="Y139" s="9"/>
      <c r="Z139" s="9"/>
    </row>
    <row r="140" ht="16.5" customHeight="1">
      <c r="A140" s="9"/>
      <c r="B140" s="24" t="s">
        <v>143</v>
      </c>
      <c r="C140" s="9">
        <v>68.83</v>
      </c>
      <c r="D140" s="25" t="str">
        <f t="shared" si="2"/>
        <v>-0.02</v>
      </c>
      <c r="E140" s="9" t="str">
        <f t="shared" si="3"/>
        <v>0.0004</v>
      </c>
      <c r="F140" s="25" t="str">
        <f t="shared" si="4"/>
        <v>68.79247415</v>
      </c>
      <c r="G140" s="25" t="str">
        <f t="shared" si="5"/>
        <v>68.25912083</v>
      </c>
      <c r="H140" s="9"/>
      <c r="I140" s="25" t="str">
        <f t="shared" si="1"/>
        <v>0.5333533229</v>
      </c>
      <c r="J140" s="25" t="str">
        <f t="shared" si="8"/>
        <v>0.8939097168</v>
      </c>
      <c r="K140" s="9" t="str">
        <f t="shared" si="6"/>
        <v>0.9454679882</v>
      </c>
      <c r="L140" s="9"/>
      <c r="M140" s="26" t="str">
        <f t="shared" si="7"/>
        <v>0.5641156862</v>
      </c>
      <c r="N140" s="9"/>
      <c r="O140" s="9"/>
      <c r="P140" s="9"/>
      <c r="Q140" s="9"/>
      <c r="R140" s="9"/>
      <c r="S140" s="9"/>
      <c r="T140" s="9"/>
      <c r="U140" s="9"/>
      <c r="V140" s="9"/>
      <c r="W140" s="9"/>
      <c r="X140" s="9"/>
      <c r="Y140" s="9"/>
      <c r="Z140" s="9"/>
    </row>
    <row r="141" ht="16.5" customHeight="1">
      <c r="A141" s="9"/>
      <c r="B141" s="24" t="s">
        <v>144</v>
      </c>
      <c r="C141" s="9">
        <v>67.78</v>
      </c>
      <c r="D141" s="25" t="str">
        <f t="shared" si="2"/>
        <v>-1.05</v>
      </c>
      <c r="E141" s="9" t="str">
        <f t="shared" si="3"/>
        <v>1.1025</v>
      </c>
      <c r="F141" s="25" t="str">
        <f t="shared" si="4"/>
        <v>68.11749138</v>
      </c>
      <c r="G141" s="25" t="str">
        <f t="shared" si="5"/>
        <v>68.15264953</v>
      </c>
      <c r="H141" s="9"/>
      <c r="I141" s="25" t="str">
        <f t="shared" si="1"/>
        <v>-0.03515814802</v>
      </c>
      <c r="J141" s="25" t="str">
        <f t="shared" si="8"/>
        <v>0.9051848672</v>
      </c>
      <c r="K141" s="9" t="str">
        <f t="shared" si="6"/>
        <v>0.9514120386</v>
      </c>
      <c r="L141" s="9"/>
      <c r="M141" s="26" t="str">
        <f t="shared" si="7"/>
        <v>-0.03695365057</v>
      </c>
      <c r="N141" s="9"/>
      <c r="O141" s="9"/>
      <c r="P141" s="9"/>
      <c r="Q141" s="9"/>
      <c r="R141" s="9"/>
      <c r="S141" s="9"/>
      <c r="T141" s="9"/>
      <c r="U141" s="9"/>
      <c r="V141" s="9"/>
      <c r="W141" s="9"/>
      <c r="X141" s="9"/>
      <c r="Y141" s="9"/>
      <c r="Z141" s="9"/>
    </row>
    <row r="142" ht="16.5" customHeight="1">
      <c r="A142" s="9"/>
      <c r="B142" s="24" t="s">
        <v>145</v>
      </c>
      <c r="C142" s="9">
        <v>68.98</v>
      </c>
      <c r="D142" s="25" t="str">
        <f t="shared" si="2"/>
        <v>1.2</v>
      </c>
      <c r="E142" s="9" t="str">
        <f t="shared" si="3"/>
        <v>1.44</v>
      </c>
      <c r="F142" s="25" t="str">
        <f t="shared" si="4"/>
        <v>68.69249713</v>
      </c>
      <c r="G142" s="25" t="str">
        <f t="shared" si="5"/>
        <v>68.33650519</v>
      </c>
      <c r="H142" s="9"/>
      <c r="I142" s="25" t="str">
        <f t="shared" si="1"/>
        <v>0.355991937</v>
      </c>
      <c r="J142" s="25" t="str">
        <f t="shared" si="8"/>
        <v>0.9340937933</v>
      </c>
      <c r="K142" s="9" t="str">
        <f t="shared" si="6"/>
        <v>0.9664852784</v>
      </c>
      <c r="L142" s="9"/>
      <c r="M142" s="26" t="str">
        <f t="shared" si="7"/>
        <v>0.3683366368</v>
      </c>
      <c r="N142" s="9"/>
      <c r="O142" s="9"/>
      <c r="P142" s="9"/>
      <c r="Q142" s="9"/>
      <c r="R142" s="9"/>
      <c r="S142" s="9"/>
      <c r="T142" s="9"/>
      <c r="U142" s="9"/>
      <c r="V142" s="9"/>
      <c r="W142" s="9"/>
      <c r="X142" s="9"/>
      <c r="Y142" s="9"/>
      <c r="Z142" s="9"/>
    </row>
    <row r="143" ht="16.5" customHeight="1">
      <c r="A143" s="9"/>
      <c r="B143" s="24" t="s">
        <v>146</v>
      </c>
      <c r="C143" s="9">
        <v>69.61</v>
      </c>
      <c r="D143" s="25" t="str">
        <f t="shared" si="2"/>
        <v>0.63</v>
      </c>
      <c r="E143" s="9" t="str">
        <f t="shared" si="3"/>
        <v>0.3969</v>
      </c>
      <c r="F143" s="25" t="str">
        <f t="shared" si="4"/>
        <v>69.30416571</v>
      </c>
      <c r="G143" s="25" t="str">
        <f t="shared" si="5"/>
        <v>68.61950404</v>
      </c>
      <c r="H143" s="9"/>
      <c r="I143" s="25" t="str">
        <f t="shared" si="1"/>
        <v>0.6846616721</v>
      </c>
      <c r="J143" s="25" t="str">
        <f t="shared" si="8"/>
        <v>0.905056291</v>
      </c>
      <c r="K143" s="9" t="str">
        <f t="shared" si="6"/>
        <v>0.9513444649</v>
      </c>
      <c r="L143" s="9"/>
      <c r="M143" s="26" t="str">
        <f t="shared" si="7"/>
        <v>0.7196779897</v>
      </c>
      <c r="N143" s="9"/>
      <c r="O143" s="9"/>
      <c r="P143" s="9"/>
      <c r="Q143" s="9"/>
      <c r="R143" s="9"/>
      <c r="S143" s="9"/>
      <c r="T143" s="9"/>
      <c r="U143" s="9"/>
      <c r="V143" s="9"/>
      <c r="W143" s="9"/>
      <c r="X143" s="9"/>
      <c r="Y143" s="9"/>
      <c r="Z143" s="9"/>
    </row>
    <row r="144" ht="16.5" customHeight="1">
      <c r="A144" s="9"/>
      <c r="B144" s="24" t="s">
        <v>147</v>
      </c>
      <c r="C144" s="9">
        <v>70.47</v>
      </c>
      <c r="D144" s="25" t="str">
        <f t="shared" si="2"/>
        <v>0.86</v>
      </c>
      <c r="E144" s="9" t="str">
        <f t="shared" si="3"/>
        <v>0.7396</v>
      </c>
      <c r="F144" s="25" t="str">
        <f t="shared" si="4"/>
        <v>70.08138857</v>
      </c>
      <c r="G144" s="25" t="str">
        <f t="shared" si="5"/>
        <v>69.03072536</v>
      </c>
      <c r="H144" s="9"/>
      <c r="I144" s="25" t="str">
        <f t="shared" si="1"/>
        <v>1.050663208</v>
      </c>
      <c r="J144" s="25" t="str">
        <f t="shared" si="8"/>
        <v>0.8961127077</v>
      </c>
      <c r="K144" s="9" t="str">
        <f t="shared" si="6"/>
        <v>0.946632298</v>
      </c>
      <c r="L144" s="9"/>
      <c r="M144" s="26" t="str">
        <f t="shared" si="7"/>
        <v>1.109895796</v>
      </c>
      <c r="N144" s="9"/>
      <c r="O144" s="9"/>
      <c r="P144" s="9"/>
      <c r="Q144" s="9"/>
      <c r="R144" s="9"/>
      <c r="S144" s="9"/>
      <c r="T144" s="9"/>
      <c r="U144" s="9"/>
      <c r="V144" s="9"/>
      <c r="W144" s="9"/>
      <c r="X144" s="9"/>
      <c r="Y144" s="9"/>
      <c r="Z144" s="9"/>
    </row>
    <row r="145" ht="16.5" customHeight="1">
      <c r="A145" s="9"/>
      <c r="B145" s="24" t="s">
        <v>148</v>
      </c>
      <c r="C145" s="9">
        <v>71.11</v>
      </c>
      <c r="D145" s="25" t="str">
        <f t="shared" si="2"/>
        <v>0.64</v>
      </c>
      <c r="E145" s="9" t="str">
        <f t="shared" si="3"/>
        <v>0.4096</v>
      </c>
      <c r="F145" s="25" t="str">
        <f t="shared" si="4"/>
        <v>70.76712952</v>
      </c>
      <c r="G145" s="25" t="str">
        <f t="shared" si="5"/>
        <v>69.49278639</v>
      </c>
      <c r="H145" s="9"/>
      <c r="I145" s="25" t="str">
        <f t="shared" si="1"/>
        <v>1.27434313</v>
      </c>
      <c r="J145" s="25" t="str">
        <f t="shared" si="8"/>
        <v>0.8698147235</v>
      </c>
      <c r="K145" s="9" t="str">
        <f t="shared" si="6"/>
        <v>0.9326385814</v>
      </c>
      <c r="L145" s="9"/>
      <c r="M145" s="26" t="str">
        <f t="shared" si="7"/>
        <v>1.366384745</v>
      </c>
      <c r="N145" s="9"/>
      <c r="O145" s="9"/>
      <c r="P145" s="9"/>
      <c r="Q145" s="9"/>
      <c r="R145" s="9"/>
      <c r="S145" s="9"/>
      <c r="T145" s="9"/>
      <c r="U145" s="9"/>
      <c r="V145" s="9"/>
      <c r="W145" s="9"/>
      <c r="X145" s="9"/>
      <c r="Y145" s="9"/>
      <c r="Z145" s="9"/>
    </row>
    <row r="146" ht="16.5" customHeight="1">
      <c r="A146" s="9"/>
      <c r="B146" s="24" t="s">
        <v>149</v>
      </c>
      <c r="C146" s="9">
        <v>71.41</v>
      </c>
      <c r="D146" s="25" t="str">
        <f t="shared" si="2"/>
        <v>0.3</v>
      </c>
      <c r="E146" s="9" t="str">
        <f t="shared" si="3"/>
        <v>0.09</v>
      </c>
      <c r="F146" s="25" t="str">
        <f t="shared" si="4"/>
        <v>71.19570984</v>
      </c>
      <c r="G146" s="25" t="str">
        <f t="shared" si="5"/>
        <v>69.91883386</v>
      </c>
      <c r="H146" s="9"/>
      <c r="I146" s="25" t="str">
        <f t="shared" si="1"/>
        <v>1.27687598</v>
      </c>
      <c r="J146" s="25" t="str">
        <f t="shared" si="8"/>
        <v>0.8276625763</v>
      </c>
      <c r="K146" s="9" t="str">
        <f t="shared" si="6"/>
        <v>0.9097596255</v>
      </c>
      <c r="L146" s="9"/>
      <c r="M146" s="26" t="str">
        <f t="shared" si="7"/>
        <v>1.403531157</v>
      </c>
      <c r="N146" s="9"/>
      <c r="O146" s="9"/>
      <c r="P146" s="9"/>
      <c r="Q146" s="9"/>
      <c r="R146" s="9"/>
      <c r="S146" s="9"/>
      <c r="T146" s="9"/>
      <c r="U146" s="9"/>
      <c r="V146" s="9"/>
      <c r="W146" s="9"/>
      <c r="X146" s="9"/>
      <c r="Y146" s="9"/>
      <c r="Z146" s="9"/>
    </row>
    <row r="147" ht="16.5" customHeight="1">
      <c r="A147" s="9"/>
      <c r="B147" s="24" t="s">
        <v>150</v>
      </c>
      <c r="C147" s="9">
        <v>71.81</v>
      </c>
      <c r="D147" s="25" t="str">
        <f t="shared" si="2"/>
        <v>0.4</v>
      </c>
      <c r="E147" s="9" t="str">
        <f t="shared" si="3"/>
        <v>0.16</v>
      </c>
      <c r="F147" s="25" t="str">
        <f t="shared" si="4"/>
        <v>71.60523661</v>
      </c>
      <c r="G147" s="25" t="str">
        <f t="shared" si="5"/>
        <v>70.339093</v>
      </c>
      <c r="H147" s="9"/>
      <c r="I147" s="25" t="str">
        <f t="shared" si="1"/>
        <v>1.266143611</v>
      </c>
      <c r="J147" s="25" t="str">
        <f t="shared" si="8"/>
        <v>0.7915727073</v>
      </c>
      <c r="K147" s="9" t="str">
        <f t="shared" si="6"/>
        <v>0.8897037188</v>
      </c>
      <c r="L147" s="9"/>
      <c r="M147" s="26" t="str">
        <f t="shared" si="7"/>
        <v>1.423107023</v>
      </c>
      <c r="N147" s="9"/>
      <c r="O147" s="9"/>
      <c r="P147" s="9"/>
      <c r="Q147" s="9"/>
      <c r="R147" s="9"/>
      <c r="S147" s="9"/>
      <c r="T147" s="9"/>
      <c r="U147" s="9"/>
      <c r="V147" s="9"/>
      <c r="W147" s="9"/>
      <c r="X147" s="9"/>
      <c r="Y147" s="9"/>
      <c r="Z147" s="9"/>
    </row>
    <row r="148" ht="16.5" customHeight="1">
      <c r="A148" s="9"/>
      <c r="B148" s="24" t="s">
        <v>151</v>
      </c>
      <c r="C148" s="9">
        <v>72.8</v>
      </c>
      <c r="D148" s="25" t="str">
        <f t="shared" si="2"/>
        <v>0.99</v>
      </c>
      <c r="E148" s="9" t="str">
        <f t="shared" si="3"/>
        <v>0.9801</v>
      </c>
      <c r="F148" s="25" t="str">
        <f t="shared" si="4"/>
        <v>72.40174554</v>
      </c>
      <c r="G148" s="25" t="str">
        <f t="shared" si="5"/>
        <v>70.88596122</v>
      </c>
      <c r="H148" s="9"/>
      <c r="I148" s="25" t="str">
        <f t="shared" si="1"/>
        <v>1.515784313</v>
      </c>
      <c r="J148" s="25" t="str">
        <f t="shared" si="8"/>
        <v>0.8017633717</v>
      </c>
      <c r="K148" s="9" t="str">
        <f t="shared" si="6"/>
        <v>0.8954124032</v>
      </c>
      <c r="L148" s="9"/>
      <c r="M148" s="26" t="str">
        <f t="shared" si="7"/>
        <v>1.692833724</v>
      </c>
      <c r="N148" s="9"/>
      <c r="O148" s="9"/>
      <c r="P148" s="9"/>
      <c r="Q148" s="9"/>
      <c r="R148" s="9"/>
      <c r="S148" s="9"/>
      <c r="T148" s="9"/>
      <c r="U148" s="9"/>
      <c r="V148" s="9"/>
      <c r="W148" s="9"/>
      <c r="X148" s="9"/>
      <c r="Y148" s="9"/>
      <c r="Z148" s="9"/>
    </row>
    <row r="149" ht="16.5" customHeight="1">
      <c r="A149" s="9"/>
      <c r="B149" s="24" t="s">
        <v>152</v>
      </c>
      <c r="C149" s="9">
        <v>72.14</v>
      </c>
      <c r="D149" s="25" t="str">
        <f t="shared" si="2"/>
        <v>-0.66</v>
      </c>
      <c r="E149" s="9" t="str">
        <f t="shared" si="3"/>
        <v>0.4356</v>
      </c>
      <c r="F149" s="25" t="str">
        <f t="shared" si="4"/>
        <v>72.22724851</v>
      </c>
      <c r="G149" s="25" t="str">
        <f t="shared" si="5"/>
        <v>71.16463651</v>
      </c>
      <c r="H149" s="9"/>
      <c r="I149" s="25" t="str">
        <f t="shared" si="1"/>
        <v>1.062612005</v>
      </c>
      <c r="J149" s="25" t="str">
        <f t="shared" si="8"/>
        <v>0.7819707571</v>
      </c>
      <c r="K149" s="9" t="str">
        <f t="shared" si="6"/>
        <v>0.8842911043</v>
      </c>
      <c r="L149" s="9"/>
      <c r="M149" s="26" t="str">
        <f t="shared" si="7"/>
        <v>1.20165407</v>
      </c>
      <c r="N149" s="9"/>
      <c r="O149" s="9"/>
      <c r="P149" s="9"/>
      <c r="Q149" s="9"/>
      <c r="R149" s="9"/>
      <c r="S149" s="9"/>
      <c r="T149" s="9"/>
      <c r="U149" s="9"/>
      <c r="V149" s="9"/>
      <c r="W149" s="9"/>
      <c r="X149" s="9"/>
      <c r="Y149" s="9"/>
      <c r="Z149" s="9"/>
    </row>
    <row r="150" ht="16.5" customHeight="1">
      <c r="A150" s="9"/>
      <c r="B150" s="24" t="s">
        <v>153</v>
      </c>
      <c r="C150" s="9">
        <v>72.8</v>
      </c>
      <c r="D150" s="25" t="str">
        <f t="shared" si="2"/>
        <v>0.66</v>
      </c>
      <c r="E150" s="9" t="str">
        <f t="shared" si="3"/>
        <v>0.4356</v>
      </c>
      <c r="F150" s="25" t="str">
        <f t="shared" si="4"/>
        <v>72.60908284</v>
      </c>
      <c r="G150" s="25" t="str">
        <f t="shared" si="5"/>
        <v>71.52805062</v>
      </c>
      <c r="H150" s="9"/>
      <c r="I150" s="25" t="str">
        <f t="shared" si="1"/>
        <v>1.08103222</v>
      </c>
      <c r="J150" s="25" t="str">
        <f t="shared" si="8"/>
        <v>0.7632480134</v>
      </c>
      <c r="K150" s="9" t="str">
        <f t="shared" si="6"/>
        <v>0.8736406661</v>
      </c>
      <c r="L150" s="9"/>
      <c r="M150" s="26" t="str">
        <f t="shared" si="7"/>
        <v>1.237387707</v>
      </c>
      <c r="N150" s="9"/>
      <c r="O150" s="9"/>
      <c r="P150" s="9"/>
      <c r="Q150" s="9"/>
      <c r="R150" s="9"/>
      <c r="S150" s="9"/>
      <c r="T150" s="9"/>
      <c r="U150" s="9"/>
      <c r="V150" s="9"/>
      <c r="W150" s="9"/>
      <c r="X150" s="9"/>
      <c r="Y150" s="9"/>
      <c r="Z150" s="9"/>
    </row>
    <row r="151" ht="16.5" customHeight="1">
      <c r="A151" s="9"/>
      <c r="B151" s="24" t="s">
        <v>154</v>
      </c>
      <c r="C151" s="9">
        <v>72.58</v>
      </c>
      <c r="D151" s="25" t="str">
        <f t="shared" si="2"/>
        <v>-0.22</v>
      </c>
      <c r="E151" s="9" t="str">
        <f t="shared" si="3"/>
        <v>0.0484</v>
      </c>
      <c r="F151" s="25" t="str">
        <f t="shared" si="4"/>
        <v>72.58969428</v>
      </c>
      <c r="G151" s="25" t="str">
        <f t="shared" si="5"/>
        <v>71.76181715</v>
      </c>
      <c r="H151" s="9"/>
      <c r="I151" s="25" t="str">
        <f t="shared" si="1"/>
        <v>0.8278771323</v>
      </c>
      <c r="J151" s="25" t="str">
        <f t="shared" si="8"/>
        <v>0.7246075803</v>
      </c>
      <c r="K151" s="9" t="str">
        <f t="shared" si="6"/>
        <v>0.8512388503</v>
      </c>
      <c r="L151" s="9"/>
      <c r="M151" s="26" t="str">
        <f t="shared" si="7"/>
        <v>0.9725556253</v>
      </c>
      <c r="N151" s="9"/>
      <c r="O151" s="9"/>
      <c r="P151" s="9"/>
      <c r="Q151" s="9"/>
      <c r="R151" s="9"/>
      <c r="S151" s="9"/>
      <c r="T151" s="9"/>
      <c r="U151" s="9"/>
      <c r="V151" s="9"/>
      <c r="W151" s="9"/>
      <c r="X151" s="9"/>
      <c r="Y151" s="9"/>
      <c r="Z151" s="9"/>
    </row>
    <row r="152" ht="16.5" customHeight="1">
      <c r="A152" s="9"/>
      <c r="B152" s="24" t="s">
        <v>155</v>
      </c>
      <c r="C152" s="9">
        <v>72.55</v>
      </c>
      <c r="D152" s="25" t="str">
        <f t="shared" si="2"/>
        <v>-0.03</v>
      </c>
      <c r="E152" s="9" t="str">
        <f t="shared" si="3"/>
        <v>0.0009</v>
      </c>
      <c r="F152" s="25" t="str">
        <f t="shared" si="4"/>
        <v>72.56323143</v>
      </c>
      <c r="G152" s="25" t="str">
        <f t="shared" si="5"/>
        <v>71.93696889</v>
      </c>
      <c r="H152" s="9"/>
      <c r="I152" s="25" t="str">
        <f t="shared" si="1"/>
        <v>0.6262625344</v>
      </c>
      <c r="J152" s="25" t="str">
        <f t="shared" si="8"/>
        <v>0.6854882516</v>
      </c>
      <c r="K152" s="9" t="str">
        <f t="shared" si="6"/>
        <v>0.8279421789</v>
      </c>
      <c r="L152" s="9"/>
      <c r="M152" s="26" t="str">
        <f t="shared" si="7"/>
        <v>0.7564085396</v>
      </c>
      <c r="N152" s="9"/>
      <c r="O152" s="9"/>
      <c r="P152" s="9"/>
      <c r="Q152" s="9"/>
      <c r="R152" s="9"/>
      <c r="S152" s="9"/>
      <c r="T152" s="9"/>
      <c r="U152" s="9"/>
      <c r="V152" s="9"/>
      <c r="W152" s="9"/>
      <c r="X152" s="9"/>
      <c r="Y152" s="9"/>
      <c r="Z152" s="9"/>
    </row>
    <row r="153" ht="16.5" customHeight="1">
      <c r="A153" s="9"/>
      <c r="B153" s="24" t="s">
        <v>156</v>
      </c>
      <c r="C153" s="9">
        <v>73.89</v>
      </c>
      <c r="D153" s="25" t="str">
        <f t="shared" si="2"/>
        <v>1.34</v>
      </c>
      <c r="E153" s="9" t="str">
        <f t="shared" si="3"/>
        <v>1.7956</v>
      </c>
      <c r="F153" s="25" t="str">
        <f t="shared" si="4"/>
        <v>73.44774381</v>
      </c>
      <c r="G153" s="25" t="str">
        <f t="shared" si="5"/>
        <v>72.3709758</v>
      </c>
      <c r="H153" s="9"/>
      <c r="I153" s="25" t="str">
        <f t="shared" si="1"/>
        <v>1.076768004</v>
      </c>
      <c r="J153" s="25" t="str">
        <f t="shared" si="8"/>
        <v>0.7454942921</v>
      </c>
      <c r="K153" s="9" t="str">
        <f t="shared" si="6"/>
        <v>0.8634201133</v>
      </c>
      <c r="L153" s="9"/>
      <c r="M153" s="26" t="str">
        <f t="shared" si="7"/>
        <v>1.247096271</v>
      </c>
      <c r="N153" s="9"/>
      <c r="O153" s="9"/>
      <c r="P153" s="9"/>
      <c r="Q153" s="9"/>
      <c r="R153" s="9"/>
      <c r="S153" s="9"/>
      <c r="T153" s="9"/>
      <c r="U153" s="9"/>
      <c r="V153" s="9"/>
      <c r="W153" s="9"/>
      <c r="X153" s="9"/>
      <c r="Y153" s="9"/>
      <c r="Z153" s="9"/>
    </row>
    <row r="154" ht="16.5" customHeight="1">
      <c r="A154" s="9"/>
      <c r="B154" s="24" t="s">
        <v>157</v>
      </c>
      <c r="C154" s="9">
        <v>74.11</v>
      </c>
      <c r="D154" s="25" t="str">
        <f t="shared" si="2"/>
        <v>0.22</v>
      </c>
      <c r="E154" s="9" t="str">
        <f t="shared" si="3"/>
        <v>0.0484</v>
      </c>
      <c r="F154" s="25" t="str">
        <f t="shared" si="4"/>
        <v>73.88924794</v>
      </c>
      <c r="G154" s="25" t="str">
        <f t="shared" si="5"/>
        <v>72.75742563</v>
      </c>
      <c r="H154" s="9"/>
      <c r="I154" s="25" t="str">
        <f t="shared" si="1"/>
        <v>1.13182231</v>
      </c>
      <c r="J154" s="25" t="str">
        <f t="shared" si="8"/>
        <v>0.7078135195</v>
      </c>
      <c r="K154" s="9" t="str">
        <f t="shared" si="6"/>
        <v>0.8413165394</v>
      </c>
      <c r="L154" s="9"/>
      <c r="M154" s="26" t="str">
        <f t="shared" si="7"/>
        <v>1.345299013</v>
      </c>
      <c r="N154" s="9"/>
      <c r="O154" s="9"/>
      <c r="P154" s="9"/>
      <c r="Q154" s="9"/>
      <c r="R154" s="9"/>
      <c r="S154" s="9"/>
      <c r="T154" s="9"/>
      <c r="U154" s="9"/>
      <c r="V154" s="9"/>
      <c r="W154" s="9"/>
      <c r="X154" s="9"/>
      <c r="Y154" s="9"/>
      <c r="Z154" s="9"/>
    </row>
    <row r="155" ht="16.5" customHeight="1">
      <c r="A155" s="9"/>
      <c r="B155" s="24" t="s">
        <v>158</v>
      </c>
      <c r="C155" s="9">
        <v>74.03</v>
      </c>
      <c r="D155" s="25" t="str">
        <f t="shared" si="2"/>
        <v>-0.08</v>
      </c>
      <c r="E155" s="9" t="str">
        <f t="shared" si="3"/>
        <v>0.0064</v>
      </c>
      <c r="F155" s="25" t="str">
        <f t="shared" si="4"/>
        <v>73.98308265</v>
      </c>
      <c r="G155" s="25" t="str">
        <f t="shared" si="5"/>
        <v>73.04021993</v>
      </c>
      <c r="H155" s="9"/>
      <c r="I155" s="25" t="str">
        <f t="shared" si="1"/>
        <v>0.9428627141</v>
      </c>
      <c r="J155" s="25" t="str">
        <f t="shared" si="8"/>
        <v>0.6698992752</v>
      </c>
      <c r="K155" s="9" t="str">
        <f t="shared" si="6"/>
        <v>0.8184737474</v>
      </c>
      <c r="L155" s="9"/>
      <c r="M155" s="26" t="str">
        <f t="shared" si="7"/>
        <v>1.151976734</v>
      </c>
      <c r="N155" s="9"/>
      <c r="O155" s="9"/>
      <c r="P155" s="9"/>
      <c r="Q155" s="9"/>
      <c r="R155" s="9"/>
      <c r="S155" s="9"/>
      <c r="T155" s="9"/>
      <c r="U155" s="9"/>
      <c r="V155" s="9"/>
      <c r="W155" s="9"/>
      <c r="X155" s="9"/>
      <c r="Y155" s="9"/>
      <c r="Z155" s="9"/>
    </row>
    <row r="156" ht="16.5" customHeight="1">
      <c r="A156" s="9"/>
      <c r="B156" s="24" t="s">
        <v>159</v>
      </c>
      <c r="C156" s="9">
        <v>75.03</v>
      </c>
      <c r="D156" s="25" t="str">
        <f t="shared" si="2"/>
        <v>1</v>
      </c>
      <c r="E156" s="9" t="str">
        <f t="shared" si="3"/>
        <v>1</v>
      </c>
      <c r="F156" s="25" t="str">
        <f t="shared" si="4"/>
        <v>74.68102755</v>
      </c>
      <c r="G156" s="25" t="str">
        <f t="shared" si="5"/>
        <v>73.48239328</v>
      </c>
      <c r="H156" s="9"/>
      <c r="I156" s="25" t="str">
        <f t="shared" si="1"/>
        <v>1.198634269</v>
      </c>
      <c r="J156" s="25" t="str">
        <f t="shared" si="8"/>
        <v>0.6877425576</v>
      </c>
      <c r="K156" s="9" t="str">
        <f t="shared" si="6"/>
        <v>0.8293024525</v>
      </c>
      <c r="L156" s="9"/>
      <c r="M156" s="26" t="str">
        <f t="shared" si="7"/>
        <v>1.445352374</v>
      </c>
      <c r="N156" s="9"/>
      <c r="O156" s="9"/>
      <c r="P156" s="9"/>
      <c r="Q156" s="9"/>
      <c r="R156" s="9"/>
      <c r="S156" s="9"/>
      <c r="T156" s="9"/>
      <c r="U156" s="9"/>
      <c r="V156" s="9"/>
      <c r="W156" s="9"/>
      <c r="X156" s="9"/>
      <c r="Y156" s="9"/>
      <c r="Z156" s="9"/>
    </row>
    <row r="157" ht="16.5" customHeight="1">
      <c r="A157" s="9"/>
      <c r="B157" s="24" t="s">
        <v>160</v>
      </c>
      <c r="C157" s="9">
        <v>75.9</v>
      </c>
      <c r="D157" s="25" t="str">
        <f t="shared" si="2"/>
        <v>0.87</v>
      </c>
      <c r="E157" s="9" t="str">
        <f t="shared" si="3"/>
        <v>0.7569</v>
      </c>
      <c r="F157" s="25" t="str">
        <f t="shared" si="4"/>
        <v>75.49367585</v>
      </c>
      <c r="G157" s="25" t="str">
        <f t="shared" si="5"/>
        <v>74.01963922</v>
      </c>
      <c r="H157" s="9"/>
      <c r="I157" s="25" t="str">
        <f t="shared" si="1"/>
        <v>1.474036632</v>
      </c>
      <c r="J157" s="25" t="str">
        <f t="shared" si="8"/>
        <v>0.6914807978</v>
      </c>
      <c r="K157" s="9" t="str">
        <f t="shared" si="6"/>
        <v>0.8315532441</v>
      </c>
      <c r="L157" s="9"/>
      <c r="M157" s="26" t="str">
        <f t="shared" si="7"/>
        <v>1.772630487</v>
      </c>
      <c r="N157" s="9"/>
      <c r="O157" s="9"/>
      <c r="P157" s="9"/>
      <c r="Q157" s="9"/>
      <c r="R157" s="9"/>
      <c r="S157" s="9"/>
      <c r="T157" s="9"/>
      <c r="U157" s="9"/>
      <c r="V157" s="9"/>
      <c r="W157" s="9"/>
      <c r="X157" s="9"/>
      <c r="Y157" s="9"/>
      <c r="Z157" s="9"/>
    </row>
    <row r="158" ht="16.5" customHeight="1">
      <c r="A158" s="9"/>
      <c r="B158" s="24" t="s">
        <v>161</v>
      </c>
      <c r="C158" s="9">
        <v>75.53</v>
      </c>
      <c r="D158" s="25" t="str">
        <f t="shared" si="2"/>
        <v>-0.37</v>
      </c>
      <c r="E158" s="9" t="str">
        <f t="shared" si="3"/>
        <v>0.1369</v>
      </c>
      <c r="F158" s="25" t="str">
        <f t="shared" si="4"/>
        <v>75.51789195</v>
      </c>
      <c r="G158" s="25" t="str">
        <f t="shared" si="5"/>
        <v>74.35527495</v>
      </c>
      <c r="H158" s="9"/>
      <c r="I158" s="25" t="str">
        <f t="shared" si="1"/>
        <v>1.162617003</v>
      </c>
      <c r="J158" s="25" t="str">
        <f t="shared" si="8"/>
        <v>0.6615034573</v>
      </c>
      <c r="K158" s="9" t="str">
        <f t="shared" si="6"/>
        <v>0.8133286281</v>
      </c>
      <c r="L158" s="9"/>
      <c r="M158" s="26" t="str">
        <f t="shared" si="7"/>
        <v>1.429455404</v>
      </c>
      <c r="N158" s="9"/>
      <c r="O158" s="9"/>
      <c r="P158" s="9"/>
      <c r="Q158" s="9"/>
      <c r="R158" s="9"/>
      <c r="S158" s="9"/>
      <c r="T158" s="9"/>
      <c r="U158" s="9"/>
      <c r="V158" s="9"/>
      <c r="W158" s="9"/>
      <c r="X158" s="9"/>
      <c r="Y158" s="9"/>
      <c r="Z158" s="9"/>
    </row>
    <row r="159" ht="16.5" customHeight="1">
      <c r="A159" s="9"/>
      <c r="B159" s="24" t="s">
        <v>162</v>
      </c>
      <c r="C159" s="9">
        <v>74.65</v>
      </c>
      <c r="D159" s="25" t="str">
        <f t="shared" si="2"/>
        <v>-0.88</v>
      </c>
      <c r="E159" s="9" t="str">
        <f t="shared" si="3"/>
        <v>0.7744</v>
      </c>
      <c r="F159" s="25" t="str">
        <f t="shared" si="4"/>
        <v>74.93929732</v>
      </c>
      <c r="G159" s="25" t="str">
        <f t="shared" si="5"/>
        <v>74.4207694</v>
      </c>
      <c r="H159" s="9"/>
      <c r="I159" s="25" t="str">
        <f t="shared" si="1"/>
        <v>0.5185279133</v>
      </c>
      <c r="J159" s="25" t="str">
        <f t="shared" si="8"/>
        <v>0.6676059732</v>
      </c>
      <c r="K159" s="9" t="str">
        <f t="shared" si="6"/>
        <v>0.8170715839</v>
      </c>
      <c r="L159" s="9"/>
      <c r="M159" s="26" t="str">
        <f t="shared" si="7"/>
        <v>0.6346174846</v>
      </c>
      <c r="N159" s="9"/>
      <c r="O159" s="9"/>
      <c r="P159" s="9"/>
      <c r="Q159" s="9"/>
      <c r="R159" s="9"/>
      <c r="S159" s="9"/>
      <c r="T159" s="9"/>
      <c r="U159" s="9"/>
      <c r="V159" s="9"/>
      <c r="W159" s="9"/>
      <c r="X159" s="9"/>
      <c r="Y159" s="9"/>
      <c r="Z159" s="9"/>
    </row>
    <row r="160" ht="16.5" customHeight="1">
      <c r="A160" s="9"/>
      <c r="B160" s="24" t="s">
        <v>163</v>
      </c>
      <c r="C160" s="9">
        <v>73.38</v>
      </c>
      <c r="D160" s="25" t="str">
        <f t="shared" si="2"/>
        <v>-1.27</v>
      </c>
      <c r="E160" s="9" t="str">
        <f t="shared" si="3"/>
        <v>1.6129</v>
      </c>
      <c r="F160" s="25" t="str">
        <f t="shared" si="4"/>
        <v>73.89976577</v>
      </c>
      <c r="G160" s="25" t="str">
        <f t="shared" si="5"/>
        <v>74.18948731</v>
      </c>
      <c r="H160" s="9"/>
      <c r="I160" s="25" t="str">
        <f t="shared" si="1"/>
        <v>-0.2897215415</v>
      </c>
      <c r="J160" s="25" t="str">
        <f t="shared" si="8"/>
        <v>0.7187029476</v>
      </c>
      <c r="K160" s="9" t="str">
        <f t="shared" si="6"/>
        <v>0.8477634974</v>
      </c>
      <c r="L160" s="9"/>
      <c r="M160" s="26" t="str">
        <f t="shared" si="7"/>
        <v>-0.3417480729</v>
      </c>
      <c r="N160" s="9"/>
      <c r="O160" s="9"/>
      <c r="P160" s="9"/>
      <c r="Q160" s="9"/>
      <c r="R160" s="9"/>
      <c r="S160" s="9"/>
      <c r="T160" s="9"/>
      <c r="U160" s="9"/>
      <c r="V160" s="9"/>
      <c r="W160" s="9"/>
      <c r="X160" s="9"/>
      <c r="Y160" s="9"/>
      <c r="Z160" s="9"/>
    </row>
    <row r="161" ht="16.5" customHeight="1">
      <c r="A161" s="9"/>
      <c r="B161" s="24" t="s">
        <v>164</v>
      </c>
      <c r="C161" s="9">
        <v>75.74</v>
      </c>
      <c r="D161" s="25" t="str">
        <f t="shared" si="2"/>
        <v>2.36</v>
      </c>
      <c r="E161" s="9" t="str">
        <f t="shared" si="3"/>
        <v>5.5696</v>
      </c>
      <c r="F161" s="25" t="str">
        <f t="shared" si="4"/>
        <v>75.12658859</v>
      </c>
      <c r="G161" s="25" t="str">
        <f t="shared" si="5"/>
        <v>74.53404569</v>
      </c>
      <c r="H161" s="9"/>
      <c r="I161" s="25" t="str">
        <f t="shared" si="1"/>
        <v>0.5925429023</v>
      </c>
      <c r="J161" s="25" t="str">
        <f t="shared" si="8"/>
        <v>0.9809135991</v>
      </c>
      <c r="K161" s="9" t="str">
        <f t="shared" si="6"/>
        <v>0.9904108234</v>
      </c>
      <c r="L161" s="9"/>
      <c r="M161" s="26" t="str">
        <f t="shared" si="7"/>
        <v>0.5982799141</v>
      </c>
      <c r="N161" s="9"/>
      <c r="O161" s="9"/>
      <c r="P161" s="9"/>
      <c r="Q161" s="9"/>
      <c r="R161" s="9"/>
      <c r="S161" s="9"/>
      <c r="T161" s="9"/>
      <c r="U161" s="9"/>
      <c r="V161" s="9"/>
      <c r="W161" s="9"/>
      <c r="X161" s="9"/>
      <c r="Y161" s="9"/>
      <c r="Z161" s="9"/>
    </row>
    <row r="162" ht="16.5" customHeight="1">
      <c r="A162" s="9"/>
      <c r="B162" s="24" t="s">
        <v>165</v>
      </c>
      <c r="C162" s="9">
        <v>74.96</v>
      </c>
      <c r="D162" s="25" t="str">
        <f t="shared" si="2"/>
        <v>-0.78</v>
      </c>
      <c r="E162" s="9" t="str">
        <f t="shared" si="3"/>
        <v>0.6084</v>
      </c>
      <c r="F162" s="25" t="str">
        <f t="shared" si="4"/>
        <v>75.01552953</v>
      </c>
      <c r="G162" s="25" t="str">
        <f t="shared" si="5"/>
        <v>74.6287022</v>
      </c>
      <c r="H162" s="9"/>
      <c r="I162" s="25" t="str">
        <f t="shared" si="1"/>
        <v>0.3868273281</v>
      </c>
      <c r="J162" s="25" t="str">
        <f t="shared" si="8"/>
        <v>0.9607777289</v>
      </c>
      <c r="K162" s="9" t="str">
        <f t="shared" si="6"/>
        <v>0.9801926999</v>
      </c>
      <c r="L162" s="9"/>
      <c r="M162" s="26" t="str">
        <f t="shared" si="7"/>
        <v>0.3946441635</v>
      </c>
      <c r="N162" s="9"/>
      <c r="O162" s="9"/>
      <c r="P162" s="9"/>
      <c r="Q162" s="9"/>
      <c r="R162" s="9"/>
      <c r="S162" s="9"/>
      <c r="T162" s="9"/>
      <c r="U162" s="9"/>
      <c r="V162" s="9"/>
      <c r="W162" s="9"/>
      <c r="X162" s="9"/>
      <c r="Y162" s="9"/>
      <c r="Z162" s="9"/>
    </row>
    <row r="163" ht="16.5" customHeight="1">
      <c r="A163" s="9"/>
      <c r="B163" s="24" t="s">
        <v>166</v>
      </c>
      <c r="C163" s="9">
        <v>77.03</v>
      </c>
      <c r="D163" s="25" t="str">
        <f t="shared" si="2"/>
        <v>2.07</v>
      </c>
      <c r="E163" s="9" t="str">
        <f t="shared" si="3"/>
        <v>4.2849</v>
      </c>
      <c r="F163" s="25" t="str">
        <f t="shared" si="4"/>
        <v>76.35850984</v>
      </c>
      <c r="G163" s="25" t="str">
        <f t="shared" si="5"/>
        <v>75.16232393</v>
      </c>
      <c r="H163" s="9"/>
      <c r="I163" s="25" t="str">
        <f t="shared" si="1"/>
        <v>1.196185908</v>
      </c>
      <c r="J163" s="25" t="str">
        <f t="shared" si="8"/>
        <v>1.140460014</v>
      </c>
      <c r="K163" s="9" t="str">
        <f t="shared" si="6"/>
        <v>1.067923225</v>
      </c>
      <c r="L163" s="9"/>
      <c r="M163" s="26" t="str">
        <f t="shared" si="7"/>
        <v>1.12010478</v>
      </c>
      <c r="N163" s="9"/>
      <c r="O163" s="9"/>
      <c r="P163" s="9"/>
      <c r="Q163" s="9"/>
      <c r="R163" s="9"/>
      <c r="S163" s="9"/>
      <c r="T163" s="9"/>
      <c r="U163" s="9"/>
      <c r="V163" s="9"/>
      <c r="W163" s="9"/>
      <c r="X163" s="9"/>
      <c r="Y163" s="9"/>
      <c r="Z163" s="9"/>
    </row>
    <row r="164" ht="16.5" customHeight="1">
      <c r="A164" s="9"/>
      <c r="B164" s="24" t="s">
        <v>167</v>
      </c>
      <c r="C164" s="9">
        <v>76.82</v>
      </c>
      <c r="D164" s="25" t="str">
        <f t="shared" si="2"/>
        <v>-0.21</v>
      </c>
      <c r="E164" s="9" t="str">
        <f t="shared" si="3"/>
        <v>0.0441</v>
      </c>
      <c r="F164" s="25" t="str">
        <f t="shared" si="4"/>
        <v>76.66616995</v>
      </c>
      <c r="G164" s="25" t="str">
        <f t="shared" si="5"/>
        <v>75.53069639</v>
      </c>
      <c r="H164" s="9"/>
      <c r="I164" s="25" t="str">
        <f t="shared" si="1"/>
        <v>1.135473554</v>
      </c>
      <c r="J164" s="25" t="str">
        <f t="shared" si="8"/>
        <v>1.08119731</v>
      </c>
      <c r="K164" s="9" t="str">
        <f t="shared" si="6"/>
        <v>1.039806381</v>
      </c>
      <c r="L164" s="9"/>
      <c r="M164" s="26" t="str">
        <f t="shared" si="7"/>
        <v>1.092004795</v>
      </c>
      <c r="N164" s="9"/>
      <c r="O164" s="9"/>
      <c r="P164" s="9"/>
      <c r="Q164" s="9"/>
      <c r="R164" s="9"/>
      <c r="S164" s="9"/>
      <c r="T164" s="9"/>
      <c r="U164" s="9"/>
      <c r="V164" s="9"/>
      <c r="W164" s="9"/>
      <c r="X164" s="9"/>
      <c r="Y164" s="9"/>
      <c r="Z164" s="9"/>
    </row>
    <row r="165" ht="16.5" customHeight="1">
      <c r="A165" s="9"/>
      <c r="B165" s="24" t="s">
        <v>168</v>
      </c>
      <c r="C165" s="9">
        <v>78.2</v>
      </c>
      <c r="D165" s="25" t="str">
        <f t="shared" si="2"/>
        <v>1.38</v>
      </c>
      <c r="E165" s="9" t="str">
        <f t="shared" si="3"/>
        <v>1.9044</v>
      </c>
      <c r="F165" s="25" t="str">
        <f t="shared" si="4"/>
        <v>77.68872332</v>
      </c>
      <c r="G165" s="25" t="str">
        <f t="shared" si="5"/>
        <v>76.12387497</v>
      </c>
      <c r="H165" s="9"/>
      <c r="I165" s="25" t="str">
        <f t="shared" si="1"/>
        <v>1.564848343</v>
      </c>
      <c r="J165" s="25" t="str">
        <f t="shared" si="8"/>
        <v>1.125694753</v>
      </c>
      <c r="K165" s="9" t="str">
        <f t="shared" si="6"/>
        <v>1.060987631</v>
      </c>
      <c r="L165" s="9"/>
      <c r="M165" s="26" t="str">
        <f t="shared" si="7"/>
        <v>1.474897819</v>
      </c>
      <c r="N165" s="9"/>
      <c r="O165" s="9"/>
      <c r="P165" s="9"/>
      <c r="Q165" s="9"/>
      <c r="R165" s="9"/>
      <c r="S165" s="9"/>
      <c r="T165" s="9"/>
      <c r="U165" s="9"/>
      <c r="V165" s="9"/>
      <c r="W165" s="9"/>
      <c r="X165" s="9"/>
      <c r="Y165" s="9"/>
      <c r="Z165" s="9"/>
    </row>
    <row r="166" ht="16.5" customHeight="1">
      <c r="A166" s="9"/>
      <c r="B166" s="24" t="s">
        <v>169</v>
      </c>
      <c r="C166" s="9">
        <v>76.49</v>
      </c>
      <c r="D166" s="25" t="str">
        <f t="shared" si="2"/>
        <v>-1.71</v>
      </c>
      <c r="E166" s="9" t="str">
        <f t="shared" si="3"/>
        <v>2.9241</v>
      </c>
      <c r="F166" s="25" t="str">
        <f t="shared" si="4"/>
        <v>76.88957444</v>
      </c>
      <c r="G166" s="25" t="str">
        <f t="shared" si="5"/>
        <v>76.20523609</v>
      </c>
      <c r="H166" s="9"/>
      <c r="I166" s="25" t="str">
        <f t="shared" si="1"/>
        <v>0.6843383485</v>
      </c>
      <c r="J166" s="25" t="str">
        <f t="shared" si="8"/>
        <v>1.222905847</v>
      </c>
      <c r="K166" s="9" t="str">
        <f t="shared" si="6"/>
        <v>1.105850735</v>
      </c>
      <c r="L166" s="9"/>
      <c r="M166" s="26" t="str">
        <f t="shared" si="7"/>
        <v>0.6188342848</v>
      </c>
      <c r="N166" s="9"/>
      <c r="O166" s="9"/>
      <c r="P166" s="9"/>
      <c r="Q166" s="9"/>
      <c r="R166" s="9"/>
      <c r="S166" s="9"/>
      <c r="T166" s="9"/>
      <c r="U166" s="9"/>
      <c r="V166" s="9"/>
      <c r="W166" s="9"/>
      <c r="X166" s="9"/>
      <c r="Y166" s="9"/>
      <c r="Z166" s="9"/>
    </row>
    <row r="167" ht="16.5" customHeight="1">
      <c r="A167" s="9"/>
      <c r="B167" s="24" t="s">
        <v>170</v>
      </c>
      <c r="C167" s="9">
        <v>76.84</v>
      </c>
      <c r="D167" s="25" t="str">
        <f t="shared" si="2"/>
        <v>0.35</v>
      </c>
      <c r="E167" s="9" t="str">
        <f t="shared" si="3"/>
        <v>0.1225</v>
      </c>
      <c r="F167" s="25" t="str">
        <f t="shared" si="4"/>
        <v>76.85652481</v>
      </c>
      <c r="G167" s="25" t="str">
        <f t="shared" si="5"/>
        <v>76.34629474</v>
      </c>
      <c r="H167" s="9"/>
      <c r="I167" s="25" t="str">
        <f t="shared" si="1"/>
        <v>0.5102300761</v>
      </c>
      <c r="J167" s="25" t="str">
        <f t="shared" si="8"/>
        <v>1.16342445</v>
      </c>
      <c r="K167" s="9" t="str">
        <f t="shared" si="6"/>
        <v>1.078621551</v>
      </c>
      <c r="L167" s="9"/>
      <c r="M167" s="26" t="str">
        <f t="shared" si="7"/>
        <v>0.4730390151</v>
      </c>
      <c r="N167" s="9"/>
      <c r="O167" s="9"/>
      <c r="P167" s="9"/>
      <c r="Q167" s="9"/>
      <c r="R167" s="9"/>
      <c r="S167" s="9"/>
      <c r="T167" s="9"/>
      <c r="U167" s="9"/>
      <c r="V167" s="9"/>
      <c r="W167" s="9"/>
      <c r="X167" s="9"/>
      <c r="Y167" s="9"/>
      <c r="Z167" s="9"/>
    </row>
    <row r="168" ht="16.5" customHeight="1">
      <c r="A168" s="9"/>
      <c r="B168" s="24" t="s">
        <v>171</v>
      </c>
      <c r="C168" s="9">
        <v>75.41</v>
      </c>
      <c r="D168" s="25" t="str">
        <f t="shared" si="2"/>
        <v>-1.43</v>
      </c>
      <c r="E168" s="9" t="str">
        <f t="shared" si="3"/>
        <v>2.0449</v>
      </c>
      <c r="F168" s="25" t="str">
        <f t="shared" si="4"/>
        <v>75.89217494</v>
      </c>
      <c r="G168" s="25" t="str">
        <f t="shared" si="5"/>
        <v>76.13822924</v>
      </c>
      <c r="H168" s="9"/>
      <c r="I168" s="25" t="str">
        <f t="shared" si="1"/>
        <v>-0.2460543021</v>
      </c>
      <c r="J168" s="25" t="str">
        <f t="shared" si="8"/>
        <v>1.211071777</v>
      </c>
      <c r="K168" s="9" t="str">
        <f t="shared" si="6"/>
        <v>1.100487064</v>
      </c>
      <c r="L168" s="9"/>
      <c r="M168" s="26" t="str">
        <f t="shared" si="7"/>
        <v>-0.2235867283</v>
      </c>
      <c r="N168" s="9"/>
      <c r="O168" s="9"/>
      <c r="P168" s="9"/>
      <c r="Q168" s="9"/>
      <c r="R168" s="9"/>
      <c r="S168" s="9"/>
      <c r="T168" s="9"/>
      <c r="U168" s="9"/>
      <c r="V168" s="9"/>
      <c r="W168" s="9"/>
      <c r="X168" s="9"/>
      <c r="Y168" s="9"/>
      <c r="Z168" s="9"/>
    </row>
    <row r="169" ht="16.5" customHeight="1">
      <c r="A169" s="9"/>
      <c r="B169" s="24" t="s">
        <v>172</v>
      </c>
      <c r="C169" s="9">
        <v>72.03</v>
      </c>
      <c r="D169" s="25" t="str">
        <f t="shared" si="2"/>
        <v>-3.38</v>
      </c>
      <c r="E169" s="9" t="str">
        <f t="shared" si="3"/>
        <v>11.4244</v>
      </c>
      <c r="F169" s="25" t="str">
        <f t="shared" si="4"/>
        <v>73.31739165</v>
      </c>
      <c r="G169" s="25" t="str">
        <f t="shared" si="5"/>
        <v>75.22528941</v>
      </c>
      <c r="H169" s="9"/>
      <c r="I169" s="25" t="str">
        <f t="shared" si="1"/>
        <v>-1.907897763</v>
      </c>
      <c r="J169" s="25" t="str">
        <f t="shared" si="8"/>
        <v>1.763143573</v>
      </c>
      <c r="K169" s="9" t="str">
        <f t="shared" si="6"/>
        <v>1.327834166</v>
      </c>
      <c r="L169" s="9"/>
      <c r="M169" s="26" t="str">
        <f t="shared" si="7"/>
        <v>-1.436849428</v>
      </c>
      <c r="N169" s="9"/>
      <c r="O169" s="9"/>
      <c r="P169" s="9"/>
      <c r="Q169" s="9"/>
      <c r="R169" s="9"/>
      <c r="S169" s="9"/>
      <c r="T169" s="9"/>
      <c r="U169" s="9"/>
      <c r="V169" s="9"/>
      <c r="W169" s="9"/>
      <c r="X169" s="9"/>
      <c r="Y169" s="9"/>
      <c r="Z169" s="9"/>
    </row>
    <row r="170" ht="16.5" customHeight="1">
      <c r="A170" s="9"/>
      <c r="B170" s="24" t="s">
        <v>173</v>
      </c>
      <c r="C170" s="9">
        <v>72.25</v>
      </c>
      <c r="D170" s="25" t="str">
        <f t="shared" si="2"/>
        <v>0.22</v>
      </c>
      <c r="E170" s="9" t="str">
        <f t="shared" si="3"/>
        <v>0.0484</v>
      </c>
      <c r="F170" s="25" t="str">
        <f t="shared" si="4"/>
        <v>72.60579722</v>
      </c>
      <c r="G170" s="25" t="str">
        <f t="shared" si="5"/>
        <v>74.56411398</v>
      </c>
      <c r="H170" s="9"/>
      <c r="I170" s="25" t="str">
        <f t="shared" si="1"/>
        <v>-1.958316769</v>
      </c>
      <c r="J170" s="25" t="str">
        <f t="shared" si="8"/>
        <v>1.670454731</v>
      </c>
      <c r="K170" s="9" t="str">
        <f t="shared" si="6"/>
        <v>1.292460727</v>
      </c>
      <c r="L170" s="9"/>
      <c r="M170" s="26" t="str">
        <f t="shared" si="7"/>
        <v>-1.515184739</v>
      </c>
      <c r="N170" s="9"/>
      <c r="O170" s="9"/>
      <c r="P170" s="9"/>
      <c r="Q170" s="9"/>
      <c r="R170" s="9"/>
      <c r="S170" s="9"/>
      <c r="T170" s="9"/>
      <c r="U170" s="9"/>
      <c r="V170" s="9"/>
      <c r="W170" s="9"/>
      <c r="X170" s="9"/>
      <c r="Y170" s="9"/>
      <c r="Z170" s="9"/>
    </row>
    <row r="171" ht="16.5" customHeight="1">
      <c r="A171" s="9"/>
      <c r="B171" s="24" t="s">
        <v>174</v>
      </c>
      <c r="C171" s="9">
        <v>72.23</v>
      </c>
      <c r="D171" s="25" t="str">
        <f t="shared" si="2"/>
        <v>-0.02</v>
      </c>
      <c r="E171" s="9" t="str">
        <f t="shared" si="3"/>
        <v>0.0004</v>
      </c>
      <c r="F171" s="25" t="str">
        <f t="shared" si="4"/>
        <v>72.35526574</v>
      </c>
      <c r="G171" s="25" t="str">
        <f t="shared" si="5"/>
        <v>74.04542199</v>
      </c>
      <c r="H171" s="9"/>
      <c r="I171" s="25" t="str">
        <f t="shared" si="1"/>
        <v>-1.69015625</v>
      </c>
      <c r="J171" s="25" t="str">
        <f t="shared" si="8"/>
        <v>1.580181503</v>
      </c>
      <c r="K171" s="9" t="str">
        <f t="shared" si="6"/>
        <v>1.257052705</v>
      </c>
      <c r="L171" s="9"/>
      <c r="M171" s="26" t="str">
        <f t="shared" si="7"/>
        <v>-1.344538891</v>
      </c>
      <c r="N171" s="9"/>
      <c r="O171" s="9"/>
      <c r="P171" s="9"/>
      <c r="Q171" s="9"/>
      <c r="R171" s="9"/>
      <c r="S171" s="9"/>
      <c r="T171" s="9"/>
      <c r="U171" s="9"/>
      <c r="V171" s="9"/>
      <c r="W171" s="9"/>
      <c r="X171" s="9"/>
      <c r="Y171" s="9"/>
      <c r="Z171" s="9"/>
    </row>
    <row r="172" ht="16.5" customHeight="1">
      <c r="A172" s="9"/>
      <c r="B172" s="24" t="s">
        <v>175</v>
      </c>
      <c r="C172" s="9">
        <v>71.62</v>
      </c>
      <c r="D172" s="25" t="str">
        <f t="shared" si="2"/>
        <v>-0.61</v>
      </c>
      <c r="E172" s="9" t="str">
        <f t="shared" si="3"/>
        <v>0.3721</v>
      </c>
      <c r="F172" s="25" t="str">
        <f t="shared" si="4"/>
        <v>71.86508858</v>
      </c>
      <c r="G172" s="25" t="str">
        <f t="shared" si="5"/>
        <v>73.50643932</v>
      </c>
      <c r="H172" s="9"/>
      <c r="I172" s="25" t="str">
        <f t="shared" si="1"/>
        <v>-1.641350744</v>
      </c>
      <c r="J172" s="25" t="str">
        <f t="shared" si="8"/>
        <v>1.5148798</v>
      </c>
      <c r="K172" s="9" t="str">
        <f t="shared" si="6"/>
        <v>1.230804534</v>
      </c>
      <c r="L172" s="9"/>
      <c r="M172" s="26" t="str">
        <f t="shared" si="7"/>
        <v>-1.333559229</v>
      </c>
      <c r="N172" s="9"/>
      <c r="O172" s="9"/>
      <c r="P172" s="9"/>
      <c r="Q172" s="9"/>
      <c r="R172" s="9"/>
      <c r="S172" s="9"/>
      <c r="T172" s="9"/>
      <c r="U172" s="9"/>
      <c r="V172" s="9"/>
      <c r="W172" s="9"/>
      <c r="X172" s="9"/>
      <c r="Y172" s="9"/>
      <c r="Z172" s="9"/>
    </row>
    <row r="173" ht="16.5" customHeight="1">
      <c r="A173" s="9"/>
      <c r="B173" s="24" t="s">
        <v>176</v>
      </c>
      <c r="C173" s="9">
        <v>71.49</v>
      </c>
      <c r="D173" s="25" t="str">
        <f t="shared" si="2"/>
        <v>-0.13</v>
      </c>
      <c r="E173" s="9" t="str">
        <f t="shared" si="3"/>
        <v>0.0169</v>
      </c>
      <c r="F173" s="25" t="str">
        <f t="shared" si="4"/>
        <v>71.61502953</v>
      </c>
      <c r="G173" s="25" t="str">
        <f t="shared" si="5"/>
        <v>73.0583417</v>
      </c>
      <c r="H173" s="9"/>
      <c r="I173" s="25" t="str">
        <f t="shared" si="1"/>
        <v>-1.44331217</v>
      </c>
      <c r="J173" s="25" t="str">
        <f t="shared" si="8"/>
        <v>1.433907919</v>
      </c>
      <c r="K173" s="9" t="str">
        <f t="shared" si="6"/>
        <v>1.197458942</v>
      </c>
      <c r="L173" s="9"/>
      <c r="M173" s="26" t="str">
        <f t="shared" si="7"/>
        <v>-1.205312449</v>
      </c>
      <c r="N173" s="9"/>
      <c r="O173" s="9"/>
      <c r="P173" s="9"/>
      <c r="Q173" s="9"/>
      <c r="R173" s="9"/>
      <c r="S173" s="9"/>
      <c r="T173" s="9"/>
      <c r="U173" s="9"/>
      <c r="V173" s="9"/>
      <c r="W173" s="9"/>
      <c r="X173" s="9"/>
      <c r="Y173" s="9"/>
      <c r="Z173" s="9"/>
    </row>
    <row r="174" ht="16.5" customHeight="1">
      <c r="A174" s="9"/>
      <c r="B174" s="24" t="s">
        <v>177</v>
      </c>
      <c r="C174" s="9">
        <v>71.6</v>
      </c>
      <c r="D174" s="25" t="str">
        <f t="shared" si="2"/>
        <v>0.11</v>
      </c>
      <c r="E174" s="9" t="str">
        <f t="shared" si="3"/>
        <v>0.0121</v>
      </c>
      <c r="F174" s="25" t="str">
        <f t="shared" si="4"/>
        <v>71.60500984</v>
      </c>
      <c r="G174" s="25" t="str">
        <f t="shared" si="5"/>
        <v>72.73426576</v>
      </c>
      <c r="H174" s="9"/>
      <c r="I174" s="25" t="str">
        <f t="shared" si="1"/>
        <v>-1.129255922</v>
      </c>
      <c r="J174" s="25" t="str">
        <f t="shared" si="8"/>
        <v>1.357053437</v>
      </c>
      <c r="K174" s="9" t="str">
        <f t="shared" si="6"/>
        <v>1.164926365</v>
      </c>
      <c r="L174" s="9"/>
      <c r="M174" s="26" t="str">
        <f t="shared" si="7"/>
        <v>-0.9693796581</v>
      </c>
      <c r="N174" s="9"/>
      <c r="O174" s="9"/>
      <c r="P174" s="9"/>
      <c r="Q174" s="9"/>
      <c r="R174" s="9"/>
      <c r="S174" s="9"/>
      <c r="T174" s="9"/>
      <c r="U174" s="9"/>
      <c r="V174" s="9"/>
      <c r="W174" s="9"/>
      <c r="X174" s="9"/>
      <c r="Y174" s="9"/>
      <c r="Z174" s="9"/>
    </row>
    <row r="175" ht="16.5" customHeight="1">
      <c r="A175" s="9"/>
      <c r="B175" s="24" t="s">
        <v>178</v>
      </c>
      <c r="C175" s="9">
        <v>72.4</v>
      </c>
      <c r="D175" s="25" t="str">
        <f t="shared" si="2"/>
        <v>0.8</v>
      </c>
      <c r="E175" s="9" t="str">
        <f t="shared" si="3"/>
        <v>0.64</v>
      </c>
      <c r="F175" s="25" t="str">
        <f t="shared" si="4"/>
        <v>72.13500328</v>
      </c>
      <c r="G175" s="25" t="str">
        <f t="shared" si="5"/>
        <v>72.65998448</v>
      </c>
      <c r="H175" s="9"/>
      <c r="I175" s="25" t="str">
        <f t="shared" si="1"/>
        <v>-0.5249812023</v>
      </c>
      <c r="J175" s="25" t="str">
        <f t="shared" si="8"/>
        <v>1.318293791</v>
      </c>
      <c r="K175" s="9" t="str">
        <f t="shared" si="6"/>
        <v>1.148169757</v>
      </c>
      <c r="L175" s="9"/>
      <c r="M175" s="26" t="str">
        <f t="shared" si="7"/>
        <v>-0.4572330868</v>
      </c>
      <c r="N175" s="9"/>
      <c r="O175" s="9"/>
      <c r="P175" s="9"/>
      <c r="Q175" s="9"/>
      <c r="R175" s="9"/>
      <c r="S175" s="9"/>
      <c r="T175" s="9"/>
      <c r="U175" s="9"/>
      <c r="V175" s="9"/>
      <c r="W175" s="9"/>
      <c r="X175" s="9"/>
      <c r="Y175" s="9"/>
      <c r="Z175" s="9"/>
    </row>
    <row r="176" ht="16.5" customHeight="1">
      <c r="A176" s="9"/>
      <c r="B176" s="24" t="s">
        <v>179</v>
      </c>
      <c r="C176" s="9">
        <v>73.36</v>
      </c>
      <c r="D176" s="25" t="str">
        <f t="shared" si="2"/>
        <v>0.96</v>
      </c>
      <c r="E176" s="9" t="str">
        <f t="shared" si="3"/>
        <v>0.9216</v>
      </c>
      <c r="F176" s="25" t="str">
        <f t="shared" si="4"/>
        <v>72.95166776</v>
      </c>
      <c r="G176" s="25" t="str">
        <f t="shared" si="5"/>
        <v>72.81554349</v>
      </c>
      <c r="H176" s="9"/>
      <c r="I176" s="25" t="str">
        <f t="shared" si="1"/>
        <v>0.1361242734</v>
      </c>
      <c r="J176" s="25" t="str">
        <f t="shared" si="8"/>
        <v>1.296850884</v>
      </c>
      <c r="K176" s="9" t="str">
        <f t="shared" si="6"/>
        <v>1.138793609</v>
      </c>
      <c r="L176" s="9"/>
      <c r="M176" s="26" t="str">
        <f t="shared" si="7"/>
        <v>0.1195337525</v>
      </c>
      <c r="N176" s="9"/>
      <c r="O176" s="9"/>
      <c r="P176" s="9"/>
      <c r="Q176" s="9"/>
      <c r="R176" s="9"/>
      <c r="S176" s="9"/>
      <c r="T176" s="9"/>
      <c r="U176" s="9"/>
      <c r="V176" s="9"/>
      <c r="W176" s="9"/>
      <c r="X176" s="9"/>
      <c r="Y176" s="9"/>
      <c r="Z176" s="9"/>
    </row>
    <row r="177" ht="16.5" customHeight="1">
      <c r="A177" s="9"/>
      <c r="B177" s="24" t="s">
        <v>180</v>
      </c>
      <c r="C177" s="9">
        <v>70.99</v>
      </c>
      <c r="D177" s="25" t="str">
        <f t="shared" si="2"/>
        <v>-2.37</v>
      </c>
      <c r="E177" s="9" t="str">
        <f t="shared" si="3"/>
        <v>5.6169</v>
      </c>
      <c r="F177" s="25" t="str">
        <f t="shared" si="4"/>
        <v>71.64388925</v>
      </c>
      <c r="G177" s="25" t="str">
        <f t="shared" si="5"/>
        <v>72.40986716</v>
      </c>
      <c r="H177" s="9"/>
      <c r="I177" s="25" t="str">
        <f t="shared" si="1"/>
        <v>-0.765977903</v>
      </c>
      <c r="J177" s="25" t="str">
        <f t="shared" si="8"/>
        <v>1.530367052</v>
      </c>
      <c r="K177" s="9" t="str">
        <f t="shared" si="6"/>
        <v>1.237080051</v>
      </c>
      <c r="L177" s="9"/>
      <c r="M177" s="26" t="str">
        <f t="shared" si="7"/>
        <v>-0.619182164</v>
      </c>
      <c r="N177" s="9"/>
      <c r="O177" s="9"/>
      <c r="P177" s="9"/>
      <c r="Q177" s="9"/>
      <c r="R177" s="9"/>
      <c r="S177" s="9"/>
      <c r="T177" s="9"/>
      <c r="U177" s="9"/>
      <c r="V177" s="9"/>
      <c r="W177" s="9"/>
      <c r="X177" s="9"/>
      <c r="Y177" s="9"/>
      <c r="Z177" s="9"/>
    </row>
    <row r="178" ht="16.5" customHeight="1">
      <c r="A178" s="9"/>
      <c r="B178" s="24" t="s">
        <v>181</v>
      </c>
      <c r="C178" s="9">
        <v>71.9</v>
      </c>
      <c r="D178" s="25" t="str">
        <f t="shared" si="2"/>
        <v>0.91</v>
      </c>
      <c r="E178" s="9" t="str">
        <f t="shared" si="3"/>
        <v>0.8281</v>
      </c>
      <c r="F178" s="25" t="str">
        <f t="shared" si="4"/>
        <v>71.81462975</v>
      </c>
      <c r="G178" s="25" t="str">
        <f t="shared" si="5"/>
        <v>72.29656334</v>
      </c>
      <c r="H178" s="9"/>
      <c r="I178" s="25" t="str">
        <f t="shared" si="1"/>
        <v>-0.4819335927</v>
      </c>
      <c r="J178" s="25" t="str">
        <f t="shared" si="8"/>
        <v>1.492406671</v>
      </c>
      <c r="K178" s="9" t="str">
        <f t="shared" si="6"/>
        <v>1.221640975</v>
      </c>
      <c r="L178" s="9"/>
      <c r="M178" s="26" t="str">
        <f t="shared" si="7"/>
        <v>-0.3944969125</v>
      </c>
      <c r="N178" s="9"/>
      <c r="O178" s="9"/>
      <c r="P178" s="9"/>
      <c r="Q178" s="9"/>
      <c r="R178" s="9"/>
      <c r="S178" s="9"/>
      <c r="T178" s="9"/>
      <c r="U178" s="9"/>
      <c r="V178" s="9"/>
      <c r="W178" s="9"/>
      <c r="X178" s="9"/>
      <c r="Y178" s="9"/>
      <c r="Z178" s="9"/>
    </row>
    <row r="179" ht="16.5" customHeight="1">
      <c r="A179" s="9"/>
      <c r="B179" s="24" t="s">
        <v>182</v>
      </c>
      <c r="C179" s="9">
        <v>71.12</v>
      </c>
      <c r="D179" s="25" t="str">
        <f t="shared" si="2"/>
        <v>-0.78</v>
      </c>
      <c r="E179" s="9" t="str">
        <f t="shared" si="3"/>
        <v>0.6084</v>
      </c>
      <c r="F179" s="25" t="str">
        <f t="shared" si="4"/>
        <v>71.35154325</v>
      </c>
      <c r="G179" s="25" t="str">
        <f t="shared" si="5"/>
        <v>72.03510482</v>
      </c>
      <c r="H179" s="9"/>
      <c r="I179" s="25" t="str">
        <f t="shared" si="1"/>
        <v>-0.6835615726</v>
      </c>
      <c r="J179" s="25" t="str">
        <f t="shared" si="8"/>
        <v>1.444622527</v>
      </c>
      <c r="K179" s="9" t="str">
        <f t="shared" si="6"/>
        <v>1.20192451</v>
      </c>
      <c r="L179" s="9"/>
      <c r="M179" s="26" t="str">
        <f t="shared" si="7"/>
        <v>-0.5687225505</v>
      </c>
      <c r="N179" s="9"/>
      <c r="O179" s="9"/>
      <c r="P179" s="9"/>
      <c r="Q179" s="9"/>
      <c r="R179" s="9"/>
      <c r="S179" s="9"/>
      <c r="T179" s="9"/>
      <c r="U179" s="9"/>
      <c r="V179" s="9"/>
      <c r="W179" s="9"/>
      <c r="X179" s="9"/>
      <c r="Y179" s="9"/>
      <c r="Z179" s="9"/>
    </row>
    <row r="180" ht="16.5" customHeight="1">
      <c r="A180" s="9"/>
      <c r="B180" s="24" t="s">
        <v>183</v>
      </c>
      <c r="C180" s="9">
        <v>69.49</v>
      </c>
      <c r="D180" s="25" t="str">
        <f t="shared" si="2"/>
        <v>-1.63</v>
      </c>
      <c r="E180" s="9" t="str">
        <f t="shared" si="3"/>
        <v>2.6569</v>
      </c>
      <c r="F180" s="25" t="str">
        <f t="shared" si="4"/>
        <v>70.11051442</v>
      </c>
      <c r="G180" s="25" t="str">
        <f t="shared" si="5"/>
        <v>71.46952597</v>
      </c>
      <c r="H180" s="9"/>
      <c r="I180" s="25" t="str">
        <f t="shared" si="1"/>
        <v>-1.359011557</v>
      </c>
      <c r="J180" s="25" t="str">
        <f t="shared" si="8"/>
        <v>1.510151039</v>
      </c>
      <c r="K180" s="9" t="str">
        <f t="shared" si="6"/>
        <v>1.228882028</v>
      </c>
      <c r="L180" s="9"/>
      <c r="M180" s="26" t="str">
        <f t="shared" si="7"/>
        <v>-1.105892613</v>
      </c>
      <c r="N180" s="9"/>
      <c r="O180" s="9"/>
      <c r="P180" s="9"/>
      <c r="Q180" s="9"/>
      <c r="R180" s="9"/>
      <c r="S180" s="9"/>
      <c r="T180" s="9"/>
      <c r="U180" s="9"/>
      <c r="V180" s="9"/>
      <c r="W180" s="9"/>
      <c r="X180" s="9"/>
      <c r="Y180" s="9"/>
      <c r="Z180" s="9"/>
    </row>
    <row r="181" ht="16.5" customHeight="1">
      <c r="A181" s="9"/>
      <c r="B181" s="24" t="s">
        <v>184</v>
      </c>
      <c r="C181" s="9">
        <v>69.3</v>
      </c>
      <c r="D181" s="25" t="str">
        <f t="shared" si="2"/>
        <v>-0.19</v>
      </c>
      <c r="E181" s="9" t="str">
        <f t="shared" si="3"/>
        <v>0.0361</v>
      </c>
      <c r="F181" s="25" t="str">
        <f t="shared" si="4"/>
        <v>69.57017147</v>
      </c>
      <c r="G181" s="25" t="str">
        <f t="shared" si="5"/>
        <v>70.98740909</v>
      </c>
      <c r="H181" s="9"/>
      <c r="I181" s="25" t="str">
        <f t="shared" si="1"/>
        <v>-1.417237618</v>
      </c>
      <c r="J181" s="25" t="str">
        <f t="shared" si="8"/>
        <v>1.430472604</v>
      </c>
      <c r="K181" s="9" t="str">
        <f t="shared" si="6"/>
        <v>1.196023664</v>
      </c>
      <c r="L181" s="9"/>
      <c r="M181" s="26" t="str">
        <f t="shared" si="7"/>
        <v>-1.184957841</v>
      </c>
      <c r="N181" s="9"/>
      <c r="O181" s="9"/>
      <c r="P181" s="9"/>
      <c r="Q181" s="9"/>
      <c r="R181" s="9"/>
      <c r="S181" s="9"/>
      <c r="T181" s="9"/>
      <c r="U181" s="9"/>
      <c r="V181" s="9"/>
      <c r="W181" s="9"/>
      <c r="X181" s="9"/>
      <c r="Y181" s="9"/>
      <c r="Z181" s="9"/>
    </row>
    <row r="182" ht="16.5" customHeight="1">
      <c r="A182" s="9"/>
      <c r="B182" s="24" t="s">
        <v>185</v>
      </c>
      <c r="C182" s="9">
        <v>69.86</v>
      </c>
      <c r="D182" s="25" t="str">
        <f t="shared" si="2"/>
        <v>0.56</v>
      </c>
      <c r="E182" s="9" t="str">
        <f t="shared" si="3"/>
        <v>0.3136</v>
      </c>
      <c r="F182" s="25" t="str">
        <f t="shared" si="4"/>
        <v>69.76339049</v>
      </c>
      <c r="G182" s="25" t="str">
        <f t="shared" si="5"/>
        <v>70.73687374</v>
      </c>
      <c r="H182" s="9"/>
      <c r="I182" s="25" t="str">
        <f t="shared" si="1"/>
        <v>-0.9734832463</v>
      </c>
      <c r="J182" s="25" t="str">
        <f t="shared" si="8"/>
        <v>1.370101112</v>
      </c>
      <c r="K182" s="9" t="str">
        <f t="shared" si="6"/>
        <v>1.170513183</v>
      </c>
      <c r="L182" s="9"/>
      <c r="M182" s="26" t="str">
        <f t="shared" si="7"/>
        <v>-0.8316721761</v>
      </c>
      <c r="N182" s="9"/>
      <c r="O182" s="9"/>
      <c r="P182" s="9"/>
      <c r="Q182" s="9"/>
      <c r="R182" s="9"/>
      <c r="S182" s="9"/>
      <c r="T182" s="9"/>
      <c r="U182" s="9"/>
      <c r="V182" s="9"/>
      <c r="W182" s="9"/>
      <c r="X182" s="9"/>
      <c r="Y182" s="9"/>
      <c r="Z182" s="9"/>
    </row>
    <row r="183" ht="16.5" customHeight="1">
      <c r="A183" s="9"/>
      <c r="B183" s="24" t="s">
        <v>186</v>
      </c>
      <c r="C183" s="9">
        <v>71.17</v>
      </c>
      <c r="D183" s="25" t="str">
        <f t="shared" si="2"/>
        <v>1.31</v>
      </c>
      <c r="E183" s="9" t="str">
        <f t="shared" si="3"/>
        <v>1.7161</v>
      </c>
      <c r="F183" s="25" t="str">
        <f t="shared" si="4"/>
        <v>70.70113016</v>
      </c>
      <c r="G183" s="25" t="str">
        <f t="shared" si="5"/>
        <v>70.83312402</v>
      </c>
      <c r="H183" s="9"/>
      <c r="I183" s="25" t="str">
        <f t="shared" si="1"/>
        <v>-0.1319938541</v>
      </c>
      <c r="J183" s="25" t="str">
        <f t="shared" si="8"/>
        <v>1.388803755</v>
      </c>
      <c r="K183" s="9" t="str">
        <f t="shared" si="6"/>
        <v>1.178475182</v>
      </c>
      <c r="L183" s="9"/>
      <c r="M183" s="26" t="str">
        <f t="shared" si="7"/>
        <v>-0.112003932</v>
      </c>
      <c r="N183" s="9"/>
      <c r="O183" s="9"/>
      <c r="P183" s="9"/>
      <c r="Q183" s="9"/>
      <c r="R183" s="9"/>
      <c r="S183" s="9"/>
      <c r="T183" s="9"/>
      <c r="U183" s="9"/>
      <c r="V183" s="9"/>
      <c r="W183" s="9"/>
      <c r="X183" s="9"/>
      <c r="Y183" s="9"/>
      <c r="Z183" s="9"/>
    </row>
    <row r="184" ht="16.5" customHeight="1">
      <c r="A184" s="9"/>
      <c r="B184" s="24" t="s">
        <v>187</v>
      </c>
      <c r="C184" s="9">
        <v>71.98</v>
      </c>
      <c r="D184" s="25" t="str">
        <f t="shared" si="2"/>
        <v>0.81</v>
      </c>
      <c r="E184" s="9" t="str">
        <f t="shared" si="3"/>
        <v>0.6561</v>
      </c>
      <c r="F184" s="25" t="str">
        <f t="shared" si="4"/>
        <v>71.55371005</v>
      </c>
      <c r="G184" s="25" t="str">
        <f t="shared" si="5"/>
        <v>71.08798535</v>
      </c>
      <c r="H184" s="9"/>
      <c r="I184" s="25" t="str">
        <f t="shared" si="1"/>
        <v>0.4657247074</v>
      </c>
      <c r="J184" s="25" t="str">
        <f t="shared" si="8"/>
        <v>1.349198146</v>
      </c>
      <c r="K184" s="9" t="str">
        <f t="shared" si="6"/>
        <v>1.16154989</v>
      </c>
      <c r="L184" s="9"/>
      <c r="M184" s="26" t="str">
        <f t="shared" si="7"/>
        <v>0.4009511013</v>
      </c>
      <c r="N184" s="9"/>
      <c r="O184" s="9"/>
      <c r="P184" s="9"/>
      <c r="Q184" s="9"/>
      <c r="R184" s="9"/>
      <c r="S184" s="9"/>
      <c r="T184" s="9"/>
      <c r="U184" s="9"/>
      <c r="V184" s="9"/>
      <c r="W184" s="9"/>
      <c r="X184" s="9"/>
      <c r="Y184" s="9"/>
      <c r="Z184" s="9"/>
    </row>
    <row r="185" ht="16.5" customHeight="1">
      <c r="A185" s="9"/>
      <c r="B185" s="24" t="s">
        <v>188</v>
      </c>
      <c r="C185" s="9">
        <v>71.79</v>
      </c>
      <c r="D185" s="25" t="str">
        <f t="shared" si="2"/>
        <v>-0.19</v>
      </c>
      <c r="E185" s="9" t="str">
        <f t="shared" si="3"/>
        <v>0.0361</v>
      </c>
      <c r="F185" s="25" t="str">
        <f t="shared" si="4"/>
        <v>71.71123668</v>
      </c>
      <c r="G185" s="25" t="str">
        <f t="shared" si="5"/>
        <v>71.2439886</v>
      </c>
      <c r="H185" s="9"/>
      <c r="I185" s="25" t="str">
        <f t="shared" si="1"/>
        <v>0.4672480816</v>
      </c>
      <c r="J185" s="25" t="str">
        <f t="shared" si="8"/>
        <v>1.278219868</v>
      </c>
      <c r="K185" s="9" t="str">
        <f t="shared" si="6"/>
        <v>1.130583862</v>
      </c>
      <c r="L185" s="9"/>
      <c r="M185" s="26" t="str">
        <f t="shared" si="7"/>
        <v>0.413280339</v>
      </c>
      <c r="N185" s="9"/>
      <c r="O185" s="9"/>
      <c r="P185" s="9"/>
      <c r="Q185" s="9"/>
      <c r="R185" s="9"/>
      <c r="S185" s="9"/>
      <c r="T185" s="9"/>
      <c r="U185" s="9"/>
      <c r="V185" s="9"/>
      <c r="W185" s="9"/>
      <c r="X185" s="9"/>
      <c r="Y185" s="9"/>
      <c r="Z185" s="9"/>
    </row>
    <row r="186" ht="16.5" customHeight="1">
      <c r="A186" s="9"/>
      <c r="B186" s="24" t="s">
        <v>189</v>
      </c>
      <c r="C186" s="9">
        <v>73.52</v>
      </c>
      <c r="D186" s="25" t="str">
        <f t="shared" si="2"/>
        <v>1.73</v>
      </c>
      <c r="E186" s="9" t="str">
        <f t="shared" si="3"/>
        <v>2.9929</v>
      </c>
      <c r="F186" s="25" t="str">
        <f t="shared" si="4"/>
        <v>72.91707889</v>
      </c>
      <c r="G186" s="25" t="str">
        <f t="shared" si="5"/>
        <v>71.74976891</v>
      </c>
      <c r="H186" s="9"/>
      <c r="I186" s="25" t="str">
        <f t="shared" si="1"/>
        <v>1.167309981</v>
      </c>
      <c r="J186" s="25" t="str">
        <f t="shared" si="8"/>
        <v>1.370905281</v>
      </c>
      <c r="K186" s="9" t="str">
        <f t="shared" si="6"/>
        <v>1.170856644</v>
      </c>
      <c r="L186" s="9"/>
      <c r="M186" s="26" t="str">
        <f t="shared" si="7"/>
        <v>0.9969708822</v>
      </c>
      <c r="N186" s="9"/>
      <c r="O186" s="9"/>
      <c r="P186" s="9"/>
      <c r="Q186" s="9"/>
      <c r="R186" s="9"/>
      <c r="S186" s="9"/>
      <c r="T186" s="9"/>
      <c r="U186" s="9"/>
      <c r="V186" s="9"/>
      <c r="W186" s="9"/>
      <c r="X186" s="9"/>
      <c r="Y186" s="9"/>
      <c r="Z186" s="9"/>
    </row>
    <row r="187" ht="16.5" customHeight="1">
      <c r="A187" s="9"/>
      <c r="B187" s="24" t="s">
        <v>190</v>
      </c>
      <c r="C187" s="9">
        <v>73.37</v>
      </c>
      <c r="D187" s="25" t="str">
        <f t="shared" si="2"/>
        <v>-0.15</v>
      </c>
      <c r="E187" s="9" t="str">
        <f t="shared" si="3"/>
        <v>0.0225</v>
      </c>
      <c r="F187" s="25" t="str">
        <f t="shared" si="4"/>
        <v>73.2190263</v>
      </c>
      <c r="G187" s="25" t="str">
        <f t="shared" si="5"/>
        <v>72.10982027</v>
      </c>
      <c r="H187" s="9"/>
      <c r="I187" s="25" t="str">
        <f t="shared" si="1"/>
        <v>1.109206032</v>
      </c>
      <c r="J187" s="25" t="str">
        <f t="shared" si="8"/>
        <v>1.298018509</v>
      </c>
      <c r="K187" s="9" t="str">
        <f t="shared" si="6"/>
        <v>1.139306152</v>
      </c>
      <c r="L187" s="9"/>
      <c r="M187" s="26" t="str">
        <f t="shared" si="7"/>
        <v>0.9735803058</v>
      </c>
      <c r="N187" s="9"/>
      <c r="O187" s="9"/>
      <c r="P187" s="9"/>
      <c r="Q187" s="9"/>
      <c r="R187" s="9"/>
      <c r="S187" s="9"/>
      <c r="T187" s="9"/>
      <c r="U187" s="9"/>
      <c r="V187" s="9"/>
      <c r="W187" s="9"/>
      <c r="X187" s="9"/>
      <c r="Y187" s="9"/>
      <c r="Z187" s="9"/>
    </row>
    <row r="188" ht="16.5" customHeight="1">
      <c r="A188" s="9"/>
      <c r="B188" s="24" t="s">
        <v>191</v>
      </c>
      <c r="C188" s="9">
        <v>73.98</v>
      </c>
      <c r="D188" s="25" t="str">
        <f t="shared" si="2"/>
        <v>0.61</v>
      </c>
      <c r="E188" s="9" t="str">
        <f t="shared" si="3"/>
        <v>0.3721</v>
      </c>
      <c r="F188" s="25" t="str">
        <f t="shared" si="4"/>
        <v>73.7263421</v>
      </c>
      <c r="G188" s="25" t="str">
        <f t="shared" si="5"/>
        <v>72.52541576</v>
      </c>
      <c r="H188" s="9"/>
      <c r="I188" s="25" t="str">
        <f t="shared" si="1"/>
        <v>1.200926337</v>
      </c>
      <c r="J188" s="25" t="str">
        <f t="shared" si="8"/>
        <v>1.24796886</v>
      </c>
      <c r="K188" s="9" t="str">
        <f t="shared" si="6"/>
        <v>1.117125266</v>
      </c>
      <c r="L188" s="9"/>
      <c r="M188" s="26" t="str">
        <f t="shared" si="7"/>
        <v>1.075014928</v>
      </c>
      <c r="N188" s="9"/>
      <c r="O188" s="9"/>
      <c r="P188" s="9"/>
      <c r="Q188" s="9"/>
      <c r="R188" s="9"/>
      <c r="S188" s="9"/>
      <c r="T188" s="9"/>
      <c r="U188" s="9"/>
      <c r="V188" s="9"/>
      <c r="W188" s="9"/>
      <c r="X188" s="9"/>
      <c r="Y188" s="9"/>
      <c r="Z188" s="9"/>
    </row>
    <row r="189" ht="16.5" customHeight="1">
      <c r="A189" s="9"/>
      <c r="B189" s="24" t="s">
        <v>192</v>
      </c>
      <c r="C189" s="9">
        <v>75.07</v>
      </c>
      <c r="D189" s="25" t="str">
        <f t="shared" si="2"/>
        <v>1.09</v>
      </c>
      <c r="E189" s="9" t="str">
        <f t="shared" si="3"/>
        <v>1.1881</v>
      </c>
      <c r="F189" s="25" t="str">
        <f t="shared" si="4"/>
        <v>74.62211403</v>
      </c>
      <c r="G189" s="25" t="str">
        <f t="shared" si="5"/>
        <v>73.09087893</v>
      </c>
      <c r="H189" s="9"/>
      <c r="I189" s="25" t="str">
        <f t="shared" si="1"/>
        <v>1.531235107</v>
      </c>
      <c r="J189" s="25" t="str">
        <f t="shared" si="8"/>
        <v>1.244732705</v>
      </c>
      <c r="K189" s="9" t="str">
        <f t="shared" si="6"/>
        <v>1.115675896</v>
      </c>
      <c r="L189" s="9"/>
      <c r="M189" s="26" t="str">
        <f t="shared" si="7"/>
        <v>1.372473056</v>
      </c>
      <c r="N189" s="9"/>
      <c r="O189" s="9"/>
      <c r="P189" s="9"/>
      <c r="Q189" s="9"/>
      <c r="R189" s="9"/>
      <c r="S189" s="9"/>
      <c r="T189" s="9"/>
      <c r="U189" s="9"/>
      <c r="V189" s="9"/>
      <c r="W189" s="9"/>
      <c r="X189" s="9"/>
      <c r="Y189" s="9"/>
      <c r="Z189" s="9"/>
    </row>
    <row r="190" ht="16.5" customHeight="1">
      <c r="A190" s="9"/>
      <c r="B190" s="24" t="s">
        <v>193</v>
      </c>
      <c r="C190" s="9">
        <v>75.74</v>
      </c>
      <c r="D190" s="25" t="str">
        <f t="shared" si="2"/>
        <v>0.67</v>
      </c>
      <c r="E190" s="9" t="str">
        <f t="shared" si="3"/>
        <v>0.4489</v>
      </c>
      <c r="F190" s="25" t="str">
        <f t="shared" si="4"/>
        <v>75.36737134</v>
      </c>
      <c r="G190" s="25" t="str">
        <f t="shared" si="5"/>
        <v>73.6795725</v>
      </c>
      <c r="H190" s="9"/>
      <c r="I190" s="25" t="str">
        <f t="shared" si="1"/>
        <v>1.687798846</v>
      </c>
      <c r="J190" s="25" t="str">
        <f t="shared" si="8"/>
        <v>1.201714721</v>
      </c>
      <c r="K190" s="9" t="str">
        <f t="shared" si="6"/>
        <v>1.096227495</v>
      </c>
      <c r="L190" s="9"/>
      <c r="M190" s="26" t="str">
        <f t="shared" si="7"/>
        <v>1.539642869</v>
      </c>
      <c r="N190" s="9"/>
      <c r="O190" s="9"/>
      <c r="P190" s="9"/>
      <c r="Q190" s="9"/>
      <c r="R190" s="9"/>
      <c r="S190" s="9"/>
      <c r="T190" s="9"/>
      <c r="U190" s="9"/>
      <c r="V190" s="9"/>
      <c r="W190" s="9"/>
      <c r="X190" s="9"/>
      <c r="Y190" s="9"/>
      <c r="Z190" s="9"/>
    </row>
    <row r="191" ht="16.5" customHeight="1">
      <c r="A191" s="9"/>
      <c r="B191" s="24" t="s">
        <v>194</v>
      </c>
      <c r="C191" s="9">
        <v>76.34</v>
      </c>
      <c r="D191" s="25" t="str">
        <f t="shared" si="2"/>
        <v>0.6</v>
      </c>
      <c r="E191" s="9" t="str">
        <f t="shared" si="3"/>
        <v>0.36</v>
      </c>
      <c r="F191" s="25" t="str">
        <f t="shared" si="4"/>
        <v>76.01579045</v>
      </c>
      <c r="G191" s="25" t="str">
        <f t="shared" si="5"/>
        <v>74.27077861</v>
      </c>
      <c r="H191" s="9"/>
      <c r="I191" s="25" t="str">
        <f t="shared" si="1"/>
        <v>1.745011838</v>
      </c>
      <c r="J191" s="25" t="str">
        <f t="shared" si="8"/>
        <v>1.156216628</v>
      </c>
      <c r="K191" s="9" t="str">
        <f t="shared" si="6"/>
        <v>1.075275141</v>
      </c>
      <c r="L191" s="9"/>
      <c r="M191" s="26" t="str">
        <f t="shared" si="7"/>
        <v>1.622851466</v>
      </c>
      <c r="N191" s="9"/>
      <c r="O191" s="9"/>
      <c r="P191" s="9"/>
      <c r="Q191" s="9"/>
      <c r="R191" s="9"/>
      <c r="S191" s="9"/>
      <c r="T191" s="9"/>
      <c r="U191" s="9"/>
      <c r="V191" s="9"/>
      <c r="W191" s="9"/>
      <c r="X191" s="9"/>
      <c r="Y191" s="9"/>
      <c r="Z191" s="9"/>
    </row>
    <row r="192" ht="16.5" customHeight="1">
      <c r="A192" s="9"/>
      <c r="B192" s="24" t="s">
        <v>195</v>
      </c>
      <c r="C192" s="9">
        <v>76.7</v>
      </c>
      <c r="D192" s="25" t="str">
        <f t="shared" si="2"/>
        <v>0.36</v>
      </c>
      <c r="E192" s="9" t="str">
        <f t="shared" si="3"/>
        <v>0.1296</v>
      </c>
      <c r="F192" s="25" t="str">
        <f t="shared" si="4"/>
        <v>76.47193015</v>
      </c>
      <c r="G192" s="25" t="str">
        <f t="shared" si="5"/>
        <v>74.81060559</v>
      </c>
      <c r="H192" s="9"/>
      <c r="I192" s="25" t="str">
        <f t="shared" si="1"/>
        <v>1.661324564</v>
      </c>
      <c r="J192" s="25" t="str">
        <f t="shared" si="8"/>
        <v>1.100723837</v>
      </c>
      <c r="K192" s="9" t="str">
        <f t="shared" si="6"/>
        <v>1.049153867</v>
      </c>
      <c r="L192" s="9"/>
      <c r="M192" s="26" t="str">
        <f t="shared" si="7"/>
        <v>1.583489911</v>
      </c>
      <c r="N192" s="9"/>
      <c r="O192" s="9"/>
      <c r="P192" s="9"/>
      <c r="Q192" s="9"/>
      <c r="R192" s="9"/>
      <c r="S192" s="9"/>
      <c r="T192" s="9"/>
      <c r="U192" s="9"/>
      <c r="V192" s="9"/>
      <c r="W192" s="9"/>
      <c r="X192" s="9"/>
      <c r="Y192" s="9"/>
      <c r="Z192" s="9"/>
    </row>
    <row r="193" ht="16.5" customHeight="1">
      <c r="A193" s="9"/>
      <c r="B193" s="24" t="s">
        <v>196</v>
      </c>
      <c r="C193" s="9">
        <v>77.53</v>
      </c>
      <c r="D193" s="25" t="str">
        <f t="shared" si="2"/>
        <v>0.83</v>
      </c>
      <c r="E193" s="9" t="str">
        <f t="shared" si="3"/>
        <v>0.6889</v>
      </c>
      <c r="F193" s="25" t="str">
        <f t="shared" si="4"/>
        <v>77.17731005</v>
      </c>
      <c r="G193" s="25" t="str">
        <f t="shared" si="5"/>
        <v>75.41491546</v>
      </c>
      <c r="H193" s="9"/>
      <c r="I193" s="25" t="str">
        <f t="shared" si="1"/>
        <v>1.762394594</v>
      </c>
      <c r="J193" s="25" t="str">
        <f t="shared" si="8"/>
        <v>1.078463089</v>
      </c>
      <c r="K193" s="9" t="str">
        <f t="shared" si="6"/>
        <v>1.038490775</v>
      </c>
      <c r="L193" s="9"/>
      <c r="M193" s="26" t="str">
        <f t="shared" si="7"/>
        <v>1.697072942</v>
      </c>
      <c r="N193" s="9"/>
      <c r="O193" s="9"/>
      <c r="P193" s="9"/>
      <c r="Q193" s="9"/>
      <c r="R193" s="9"/>
      <c r="S193" s="9"/>
      <c r="T193" s="9"/>
      <c r="U193" s="9"/>
      <c r="V193" s="9"/>
      <c r="W193" s="9"/>
      <c r="X193" s="9"/>
      <c r="Y193" s="9"/>
      <c r="Z193" s="9"/>
    </row>
    <row r="194" ht="16.5" customHeight="1">
      <c r="A194" s="9"/>
      <c r="B194" s="24" t="s">
        <v>197</v>
      </c>
      <c r="C194" s="9">
        <v>78.16</v>
      </c>
      <c r="D194" s="25" t="str">
        <f t="shared" si="2"/>
        <v>0.63</v>
      </c>
      <c r="E194" s="9" t="str">
        <f t="shared" si="3"/>
        <v>0.3969</v>
      </c>
      <c r="F194" s="25" t="str">
        <f t="shared" si="4"/>
        <v>77.83243668</v>
      </c>
      <c r="G194" s="25" t="str">
        <f t="shared" si="5"/>
        <v>76.02493424</v>
      </c>
      <c r="H194" s="9"/>
      <c r="I194" s="25" t="str">
        <f t="shared" si="1"/>
        <v>1.80750244</v>
      </c>
      <c r="J194" s="25" t="str">
        <f t="shared" si="8"/>
        <v>1.041621841</v>
      </c>
      <c r="K194" s="9" t="str">
        <f t="shared" si="6"/>
        <v>1.020598766</v>
      </c>
      <c r="L194" s="9"/>
      <c r="M194" s="26" t="str">
        <f t="shared" si="7"/>
        <v>1.771021581</v>
      </c>
      <c r="N194" s="9"/>
      <c r="O194" s="9"/>
      <c r="P194" s="9"/>
      <c r="Q194" s="9"/>
      <c r="R194" s="9"/>
      <c r="S194" s="9"/>
      <c r="T194" s="9"/>
      <c r="U194" s="9"/>
      <c r="V194" s="9"/>
      <c r="W194" s="9"/>
      <c r="X194" s="9"/>
      <c r="Y194" s="9"/>
      <c r="Z194" s="9"/>
    </row>
    <row r="195" ht="16.5" customHeight="1">
      <c r="A195" s="9"/>
      <c r="B195" s="24" t="s">
        <v>198</v>
      </c>
      <c r="C195" s="9">
        <v>79.85</v>
      </c>
      <c r="D195" s="25" t="str">
        <f t="shared" si="2"/>
        <v>1.69</v>
      </c>
      <c r="E195" s="9" t="str">
        <f t="shared" si="3"/>
        <v>2.8561</v>
      </c>
      <c r="F195" s="25" t="str">
        <f t="shared" si="4"/>
        <v>79.17747889</v>
      </c>
      <c r="G195" s="25" t="str">
        <f t="shared" si="5"/>
        <v>76.87494886</v>
      </c>
      <c r="H195" s="9"/>
      <c r="I195" s="25" t="str">
        <f t="shared" si="1"/>
        <v>2.302530039</v>
      </c>
      <c r="J195" s="25" t="str">
        <f t="shared" si="8"/>
        <v>1.139701742</v>
      </c>
      <c r="K195" s="9" t="str">
        <f t="shared" si="6"/>
        <v>1.067568144</v>
      </c>
      <c r="L195" s="9"/>
      <c r="M195" s="26" t="str">
        <f t="shared" si="7"/>
        <v>2.156799125</v>
      </c>
      <c r="N195" s="9"/>
      <c r="O195" s="9"/>
      <c r="P195" s="9"/>
      <c r="Q195" s="9"/>
      <c r="R195" s="9"/>
      <c r="S195" s="9"/>
      <c r="T195" s="9"/>
      <c r="U195" s="9"/>
      <c r="V195" s="9"/>
      <c r="W195" s="9"/>
      <c r="X195" s="9"/>
      <c r="Y195" s="9"/>
      <c r="Z195" s="9"/>
    </row>
    <row r="196" ht="16.5" customHeight="1">
      <c r="A196" s="9"/>
      <c r="B196" s="24" t="s">
        <v>199</v>
      </c>
      <c r="C196" s="9">
        <v>80.05</v>
      </c>
      <c r="D196" s="25" t="str">
        <f t="shared" si="2"/>
        <v>0.2</v>
      </c>
      <c r="E196" s="9" t="str">
        <f t="shared" si="3"/>
        <v>0.04</v>
      </c>
      <c r="F196" s="25" t="str">
        <f t="shared" si="4"/>
        <v>79.75915963</v>
      </c>
      <c r="G196" s="25" t="str">
        <f t="shared" si="5"/>
        <v>77.58051578</v>
      </c>
      <c r="H196" s="9"/>
      <c r="I196" s="25" t="str">
        <f t="shared" si="1"/>
        <v>2.178643855</v>
      </c>
      <c r="J196" s="25" t="str">
        <f t="shared" si="8"/>
        <v>1.080258404</v>
      </c>
      <c r="K196" s="9" t="str">
        <f t="shared" si="6"/>
        <v>1.039354802</v>
      </c>
      <c r="L196" s="9"/>
      <c r="M196" s="26" t="str">
        <f t="shared" si="7"/>
        <v>2.096150276</v>
      </c>
      <c r="N196" s="9"/>
      <c r="O196" s="9"/>
      <c r="P196" s="9"/>
      <c r="Q196" s="9"/>
      <c r="R196" s="9"/>
      <c r="S196" s="9"/>
      <c r="T196" s="9"/>
      <c r="U196" s="9"/>
      <c r="V196" s="9"/>
      <c r="W196" s="9"/>
      <c r="X196" s="9"/>
      <c r="Y196" s="9"/>
      <c r="Z196" s="9"/>
    </row>
    <row r="197" ht="16.5" customHeight="1">
      <c r="A197" s="9"/>
      <c r="B197" s="24" t="s">
        <v>200</v>
      </c>
      <c r="C197" s="9">
        <v>79.14</v>
      </c>
      <c r="D197" s="25" t="str">
        <f t="shared" si="2"/>
        <v>-0.91</v>
      </c>
      <c r="E197" s="9" t="str">
        <f t="shared" si="3"/>
        <v>0.8281</v>
      </c>
      <c r="F197" s="25" t="str">
        <f t="shared" si="4"/>
        <v>79.34638654</v>
      </c>
      <c r="G197" s="25" t="str">
        <f t="shared" si="5"/>
        <v>77.92706783</v>
      </c>
      <c r="H197" s="9"/>
      <c r="I197" s="25" t="str">
        <f t="shared" si="1"/>
        <v>1.419318718</v>
      </c>
      <c r="J197" s="25" t="str">
        <f t="shared" si="8"/>
        <v>1.06662822</v>
      </c>
      <c r="K197" s="9" t="str">
        <f t="shared" si="6"/>
        <v>1.032776946</v>
      </c>
      <c r="L197" s="9"/>
      <c r="M197" s="26" t="str">
        <f t="shared" si="7"/>
        <v>1.374274206</v>
      </c>
      <c r="N197" s="9"/>
      <c r="O197" s="9"/>
      <c r="P197" s="9"/>
      <c r="Q197" s="9"/>
      <c r="R197" s="9"/>
      <c r="S197" s="9"/>
      <c r="T197" s="9"/>
      <c r="U197" s="9"/>
      <c r="V197" s="9"/>
      <c r="W197" s="9"/>
      <c r="X197" s="9"/>
      <c r="Y197" s="9"/>
      <c r="Z197" s="9"/>
    </row>
    <row r="198" ht="16.5" customHeight="1">
      <c r="A198" s="9"/>
      <c r="B198" s="24" t="s">
        <v>201</v>
      </c>
      <c r="C198" s="9">
        <v>80.55</v>
      </c>
      <c r="D198" s="25" t="str">
        <f t="shared" si="2"/>
        <v>1.41</v>
      </c>
      <c r="E198" s="9" t="str">
        <f t="shared" si="3"/>
        <v>1.9881</v>
      </c>
      <c r="F198" s="25" t="str">
        <f t="shared" si="4"/>
        <v>80.14879551</v>
      </c>
      <c r="G198" s="25" t="str">
        <f t="shared" si="5"/>
        <v>78.50994164</v>
      </c>
      <c r="H198" s="9"/>
      <c r="I198" s="25" t="str">
        <f t="shared" si="1"/>
        <v>1.638853872</v>
      </c>
      <c r="J198" s="25" t="str">
        <f t="shared" si="8"/>
        <v>1.116437506</v>
      </c>
      <c r="K198" s="9" t="str">
        <f t="shared" si="6"/>
        <v>1.056616064</v>
      </c>
      <c r="L198" s="9"/>
      <c r="M198" s="26" t="str">
        <f t="shared" si="7"/>
        <v>1.551040088</v>
      </c>
      <c r="N198" s="9"/>
      <c r="O198" s="9"/>
      <c r="P198" s="9"/>
      <c r="Q198" s="9"/>
      <c r="R198" s="9"/>
      <c r="S198" s="9"/>
      <c r="T198" s="9"/>
      <c r="U198" s="9"/>
      <c r="V198" s="9"/>
      <c r="W198" s="9"/>
      <c r="X198" s="9"/>
      <c r="Y198" s="9"/>
      <c r="Z198" s="9"/>
    </row>
    <row r="199" ht="16.5" customHeight="1">
      <c r="A199" s="9"/>
      <c r="B199" s="24" t="s">
        <v>202</v>
      </c>
      <c r="C199" s="9">
        <v>81.51</v>
      </c>
      <c r="D199" s="25" t="str">
        <f t="shared" si="2"/>
        <v>0.96</v>
      </c>
      <c r="E199" s="9" t="str">
        <f t="shared" si="3"/>
        <v>0.9216</v>
      </c>
      <c r="F199" s="25" t="str">
        <f t="shared" si="4"/>
        <v>81.05626517</v>
      </c>
      <c r="G199" s="25" t="str">
        <f t="shared" si="5"/>
        <v>79.17662128</v>
      </c>
      <c r="H199" s="9"/>
      <c r="I199" s="25" t="str">
        <f t="shared" si="1"/>
        <v>1.879643894</v>
      </c>
      <c r="J199" s="25" t="str">
        <f t="shared" si="8"/>
        <v>1.105905749</v>
      </c>
      <c r="K199" s="9" t="str">
        <f t="shared" si="6"/>
        <v>1.051620535</v>
      </c>
      <c r="L199" s="9"/>
      <c r="M199" s="26" t="str">
        <f t="shared" si="7"/>
        <v>1.787378462</v>
      </c>
      <c r="N199" s="9"/>
      <c r="O199" s="9"/>
      <c r="P199" s="9"/>
      <c r="Q199" s="9"/>
      <c r="R199" s="9"/>
      <c r="S199" s="9"/>
      <c r="T199" s="9"/>
      <c r="U199" s="9"/>
      <c r="V199" s="9"/>
      <c r="W199" s="9"/>
      <c r="X199" s="9"/>
      <c r="Y199" s="9"/>
      <c r="Z199" s="9"/>
    </row>
    <row r="200" ht="16.5" customHeight="1">
      <c r="A200" s="9"/>
      <c r="B200" s="24" t="s">
        <v>203</v>
      </c>
      <c r="C200" s="9">
        <v>81.99</v>
      </c>
      <c r="D200" s="25" t="str">
        <f t="shared" si="2"/>
        <v>0.48</v>
      </c>
      <c r="E200" s="9" t="str">
        <f t="shared" si="3"/>
        <v>0.2304</v>
      </c>
      <c r="F200" s="25" t="str">
        <f t="shared" si="4"/>
        <v>81.67875506</v>
      </c>
      <c r="G200" s="25" t="str">
        <f t="shared" si="5"/>
        <v>79.80181655</v>
      </c>
      <c r="H200" s="9"/>
      <c r="I200" s="25" t="str">
        <f t="shared" si="1"/>
        <v>1.876938508</v>
      </c>
      <c r="J200" s="25" t="str">
        <f t="shared" si="8"/>
        <v>1.058581114</v>
      </c>
      <c r="K200" s="9" t="str">
        <f t="shared" si="6"/>
        <v>1.028873711</v>
      </c>
      <c r="L200" s="9"/>
      <c r="M200" s="26" t="str">
        <f t="shared" si="7"/>
        <v>1.824265201</v>
      </c>
      <c r="N200" s="9"/>
      <c r="O200" s="9"/>
      <c r="P200" s="9"/>
      <c r="Q200" s="9"/>
      <c r="R200" s="9"/>
      <c r="S200" s="9"/>
      <c r="T200" s="9"/>
      <c r="U200" s="9"/>
      <c r="V200" s="9"/>
      <c r="W200" s="9"/>
      <c r="X200" s="9"/>
      <c r="Y200" s="9"/>
      <c r="Z200" s="9"/>
    </row>
    <row r="201" ht="16.5" customHeight="1">
      <c r="A201" s="9"/>
      <c r="B201" s="24" t="s">
        <v>204</v>
      </c>
      <c r="C201" s="9">
        <v>83.85</v>
      </c>
      <c r="D201" s="25" t="str">
        <f t="shared" si="2"/>
        <v>1.86</v>
      </c>
      <c r="E201" s="9" t="str">
        <f t="shared" si="3"/>
        <v>3.4596</v>
      </c>
      <c r="F201" s="25" t="str">
        <f t="shared" si="4"/>
        <v>83.12625169</v>
      </c>
      <c r="G201" s="25" t="str">
        <f t="shared" si="5"/>
        <v>80.70141287</v>
      </c>
      <c r="H201" s="9"/>
      <c r="I201" s="25" t="str">
        <f t="shared" si="1"/>
        <v>2.424838814</v>
      </c>
      <c r="J201" s="25" t="str">
        <f t="shared" si="8"/>
        <v>1.188365918</v>
      </c>
      <c r="K201" s="9" t="str">
        <f t="shared" si="6"/>
        <v>1.090121974</v>
      </c>
      <c r="L201" s="9"/>
      <c r="M201" s="26" t="str">
        <f t="shared" si="7"/>
        <v>2.224373852</v>
      </c>
      <c r="N201" s="9"/>
      <c r="O201" s="9"/>
      <c r="P201" s="9"/>
      <c r="Q201" s="9"/>
      <c r="R201" s="9"/>
      <c r="S201" s="9"/>
      <c r="T201" s="9"/>
      <c r="U201" s="9"/>
      <c r="V201" s="9"/>
      <c r="W201" s="9"/>
      <c r="X201" s="9"/>
      <c r="Y201" s="9"/>
      <c r="Z201" s="9"/>
    </row>
    <row r="202" ht="16.5" customHeight="1">
      <c r="A202" s="9"/>
      <c r="B202" s="24" t="s">
        <v>205</v>
      </c>
      <c r="C202" s="9">
        <v>83.38</v>
      </c>
      <c r="D202" s="25" t="str">
        <f t="shared" si="2"/>
        <v>-0.47</v>
      </c>
      <c r="E202" s="9" t="str">
        <f t="shared" si="3"/>
        <v>0.2209</v>
      </c>
      <c r="F202" s="25" t="str">
        <f t="shared" si="4"/>
        <v>83.29541723</v>
      </c>
      <c r="G202" s="25" t="str">
        <f t="shared" si="5"/>
        <v>81.29665446</v>
      </c>
      <c r="H202" s="9"/>
      <c r="I202" s="25" t="str">
        <f t="shared" si="1"/>
        <v>1.998762773</v>
      </c>
      <c r="J202" s="25" t="str">
        <f t="shared" si="8"/>
        <v>1.136070463</v>
      </c>
      <c r="K202" s="9" t="str">
        <f t="shared" si="6"/>
        <v>1.065866062</v>
      </c>
      <c r="L202" s="9"/>
      <c r="M202" s="26" t="str">
        <f t="shared" si="7"/>
        <v>1.875247597</v>
      </c>
      <c r="N202" s="9"/>
      <c r="O202" s="9"/>
      <c r="P202" s="9"/>
      <c r="Q202" s="9"/>
      <c r="R202" s="9"/>
      <c r="S202" s="9"/>
      <c r="T202" s="9"/>
      <c r="U202" s="9"/>
      <c r="V202" s="9"/>
      <c r="W202" s="9"/>
      <c r="X202" s="9"/>
      <c r="Y202" s="9"/>
      <c r="Z202" s="9"/>
    </row>
    <row r="203" ht="16.5" customHeight="1">
      <c r="A203" s="9"/>
      <c r="B203" s="24" t="s">
        <v>206</v>
      </c>
      <c r="C203" s="9">
        <v>82.51</v>
      </c>
      <c r="D203" s="25" t="str">
        <f t="shared" si="2"/>
        <v>-0.87</v>
      </c>
      <c r="E203" s="9" t="str">
        <f t="shared" si="3"/>
        <v>0.7569</v>
      </c>
      <c r="F203" s="25" t="str">
        <f t="shared" si="4"/>
        <v>82.77180574</v>
      </c>
      <c r="G203" s="25" t="str">
        <f t="shared" si="5"/>
        <v>81.5662868</v>
      </c>
      <c r="H203" s="9"/>
      <c r="I203" s="25" t="str">
        <f t="shared" si="1"/>
        <v>1.205518944</v>
      </c>
      <c r="J203" s="25" t="str">
        <f t="shared" si="8"/>
        <v>1.115574762</v>
      </c>
      <c r="K203" s="9" t="str">
        <f t="shared" si="6"/>
        <v>1.056207727</v>
      </c>
      <c r="L203" s="9"/>
      <c r="M203" s="26" t="str">
        <f t="shared" si="7"/>
        <v>1.14136539</v>
      </c>
      <c r="N203" s="9"/>
      <c r="O203" s="9"/>
      <c r="P203" s="9"/>
      <c r="Q203" s="9"/>
      <c r="R203" s="9"/>
      <c r="S203" s="9"/>
      <c r="T203" s="9"/>
      <c r="U203" s="9"/>
      <c r="V203" s="9"/>
      <c r="W203" s="9"/>
      <c r="X203" s="9"/>
      <c r="Y203" s="9"/>
      <c r="Z203" s="9"/>
    </row>
    <row r="204" ht="16.5" customHeight="1">
      <c r="A204" s="9"/>
      <c r="B204" s="24" t="s">
        <v>207</v>
      </c>
      <c r="C204" s="9">
        <v>81.2</v>
      </c>
      <c r="D204" s="25" t="str">
        <f t="shared" si="2"/>
        <v>-1.31</v>
      </c>
      <c r="E204" s="9" t="str">
        <f t="shared" si="3"/>
        <v>1.7161</v>
      </c>
      <c r="F204" s="25" t="str">
        <f t="shared" si="4"/>
        <v>81.72393525</v>
      </c>
      <c r="G204" s="25" t="str">
        <f t="shared" si="5"/>
        <v>81.48488973</v>
      </c>
      <c r="H204" s="9"/>
      <c r="I204" s="25" t="str">
        <f t="shared" si="1"/>
        <v>0.2390455151</v>
      </c>
      <c r="J204" s="25" t="str">
        <f t="shared" si="8"/>
        <v>1.148035586</v>
      </c>
      <c r="K204" s="9" t="str">
        <f t="shared" si="6"/>
        <v>1.071464225</v>
      </c>
      <c r="L204" s="9"/>
      <c r="M204" s="26" t="str">
        <f t="shared" si="7"/>
        <v>0.2231017233</v>
      </c>
      <c r="N204" s="9"/>
      <c r="O204" s="9"/>
      <c r="P204" s="9"/>
      <c r="Q204" s="9"/>
      <c r="R204" s="9"/>
      <c r="S204" s="9"/>
      <c r="T204" s="9"/>
      <c r="U204" s="9"/>
      <c r="V204" s="9"/>
      <c r="W204" s="9"/>
      <c r="X204" s="9"/>
      <c r="Y204" s="9"/>
      <c r="Z204" s="9"/>
    </row>
    <row r="205" ht="16.5" customHeight="1">
      <c r="A205" s="9"/>
      <c r="B205" s="24" t="s">
        <v>208</v>
      </c>
      <c r="C205" s="9">
        <v>80.31</v>
      </c>
      <c r="D205" s="25" t="str">
        <f t="shared" si="2"/>
        <v>-0.89</v>
      </c>
      <c r="E205" s="9" t="str">
        <f t="shared" si="3"/>
        <v>0.7921</v>
      </c>
      <c r="F205" s="25" t="str">
        <f t="shared" si="4"/>
        <v>80.78131175</v>
      </c>
      <c r="G205" s="25" t="str">
        <f t="shared" si="5"/>
        <v>81.22380313</v>
      </c>
      <c r="H205" s="9"/>
      <c r="I205" s="25" t="str">
        <f t="shared" si="1"/>
        <v>-0.4424913761</v>
      </c>
      <c r="J205" s="25" t="str">
        <f t="shared" si="8"/>
        <v>1.128795825</v>
      </c>
      <c r="K205" s="9" t="str">
        <f t="shared" si="6"/>
        <v>1.062448034</v>
      </c>
      <c r="L205" s="9"/>
      <c r="M205" s="26" t="str">
        <f t="shared" si="7"/>
        <v>-0.4164828415</v>
      </c>
      <c r="N205" s="9"/>
      <c r="O205" s="9"/>
      <c r="P205" s="9"/>
      <c r="Q205" s="9"/>
      <c r="R205" s="9"/>
      <c r="S205" s="9"/>
      <c r="T205" s="9"/>
      <c r="U205" s="9"/>
      <c r="V205" s="9"/>
      <c r="W205" s="9"/>
      <c r="X205" s="9"/>
      <c r="Y205" s="9"/>
      <c r="Z205" s="9"/>
    </row>
    <row r="206" ht="16.5" customHeight="1">
      <c r="A206" s="9"/>
      <c r="B206" s="24" t="s">
        <v>209</v>
      </c>
      <c r="C206" s="9">
        <v>82.86</v>
      </c>
      <c r="D206" s="25" t="str">
        <f t="shared" si="2"/>
        <v>2.55</v>
      </c>
      <c r="E206" s="9" t="str">
        <f t="shared" si="3"/>
        <v>6.5025</v>
      </c>
      <c r="F206" s="25" t="str">
        <f t="shared" si="4"/>
        <v>82.16710392</v>
      </c>
      <c r="G206" s="25" t="str">
        <f t="shared" si="5"/>
        <v>81.58740243</v>
      </c>
      <c r="H206" s="9"/>
      <c r="I206" s="25" t="str">
        <f t="shared" si="1"/>
        <v>0.5797014856</v>
      </c>
      <c r="J206" s="25" t="str">
        <f t="shared" si="8"/>
        <v>1.419266321</v>
      </c>
      <c r="K206" s="9" t="str">
        <f t="shared" si="6"/>
        <v>1.191329644</v>
      </c>
      <c r="L206" s="9"/>
      <c r="M206" s="26" t="str">
        <f t="shared" si="7"/>
        <v>0.4866004036</v>
      </c>
      <c r="N206" s="9"/>
      <c r="O206" s="9"/>
      <c r="P206" s="9"/>
      <c r="Q206" s="9"/>
      <c r="R206" s="9"/>
      <c r="S206" s="9"/>
      <c r="T206" s="9"/>
      <c r="U206" s="9"/>
      <c r="V206" s="9"/>
      <c r="W206" s="9"/>
      <c r="X206" s="9"/>
      <c r="Y206" s="9"/>
      <c r="Z206" s="9"/>
    </row>
    <row r="207" ht="16.5" customHeight="1">
      <c r="A207" s="9"/>
      <c r="B207" s="24" t="s">
        <v>210</v>
      </c>
      <c r="C207" s="9">
        <v>81.64</v>
      </c>
      <c r="D207" s="25" t="str">
        <f t="shared" si="2"/>
        <v>-1.22</v>
      </c>
      <c r="E207" s="9" t="str">
        <f t="shared" si="3"/>
        <v>1.4884</v>
      </c>
      <c r="F207" s="25" t="str">
        <f t="shared" si="4"/>
        <v>81.81570131</v>
      </c>
      <c r="G207" s="25" t="str">
        <f t="shared" si="5"/>
        <v>81.59909078</v>
      </c>
      <c r="H207" s="9"/>
      <c r="I207" s="25" t="str">
        <f t="shared" si="1"/>
        <v>0.216610526</v>
      </c>
      <c r="J207" s="25" t="str">
        <f t="shared" si="8"/>
        <v>1.423003276</v>
      </c>
      <c r="K207" s="9" t="str">
        <f t="shared" si="6"/>
        <v>1.19289701</v>
      </c>
      <c r="L207" s="9"/>
      <c r="M207" s="26" t="str">
        <f t="shared" si="7"/>
        <v>0.1815835937</v>
      </c>
      <c r="N207" s="9"/>
      <c r="O207" s="9"/>
      <c r="P207" s="9"/>
      <c r="Q207" s="9"/>
      <c r="R207" s="9"/>
      <c r="S207" s="9"/>
      <c r="T207" s="9"/>
      <c r="U207" s="9"/>
      <c r="V207" s="9"/>
      <c r="W207" s="9"/>
      <c r="X207" s="9"/>
      <c r="Y207" s="9"/>
      <c r="Z207" s="9"/>
    </row>
    <row r="208" ht="16.5" customHeight="1">
      <c r="A208" s="9"/>
      <c r="B208" s="24" t="s">
        <v>211</v>
      </c>
      <c r="C208" s="9">
        <v>80.31</v>
      </c>
      <c r="D208" s="25" t="str">
        <f t="shared" si="2"/>
        <v>-1.33</v>
      </c>
      <c r="E208" s="9" t="str">
        <f t="shared" si="3"/>
        <v>1.7689</v>
      </c>
      <c r="F208" s="25" t="str">
        <f t="shared" si="4"/>
        <v>80.81190044</v>
      </c>
      <c r="G208" s="25" t="str">
        <f t="shared" si="5"/>
        <v>81.31262616</v>
      </c>
      <c r="H208" s="9"/>
      <c r="I208" s="25" t="str">
        <f t="shared" si="1"/>
        <v>-0.5007257267</v>
      </c>
      <c r="J208" s="25" t="str">
        <f t="shared" si="8"/>
        <v>1.441700397</v>
      </c>
      <c r="K208" s="9" t="str">
        <f t="shared" si="6"/>
        <v>1.20070829</v>
      </c>
      <c r="L208" s="9"/>
      <c r="M208" s="26" t="str">
        <f t="shared" si="7"/>
        <v>-0.4170252933</v>
      </c>
      <c r="N208" s="9"/>
      <c r="O208" s="9"/>
      <c r="P208" s="9"/>
      <c r="Q208" s="9"/>
      <c r="R208" s="9"/>
      <c r="S208" s="9"/>
      <c r="T208" s="9"/>
      <c r="U208" s="9"/>
      <c r="V208" s="9"/>
      <c r="W208" s="9"/>
      <c r="X208" s="9"/>
      <c r="Y208" s="9"/>
      <c r="Z208" s="9"/>
    </row>
    <row r="209" ht="16.5" customHeight="1">
      <c r="A209" s="9"/>
      <c r="B209" s="24" t="s">
        <v>212</v>
      </c>
      <c r="C209" s="9">
        <v>80.0</v>
      </c>
      <c r="D209" s="25" t="str">
        <f t="shared" si="2"/>
        <v>-0.31</v>
      </c>
      <c r="E209" s="9" t="str">
        <f t="shared" si="3"/>
        <v>0.0961</v>
      </c>
      <c r="F209" s="25" t="str">
        <f t="shared" si="4"/>
        <v>80.27063348</v>
      </c>
      <c r="G209" s="25" t="str">
        <f t="shared" si="5"/>
        <v>81.02093146</v>
      </c>
      <c r="H209" s="9"/>
      <c r="I209" s="25" t="str">
        <f t="shared" si="1"/>
        <v>-0.7502979808</v>
      </c>
      <c r="J209" s="25" t="str">
        <f t="shared" si="8"/>
        <v>1.36896524</v>
      </c>
      <c r="K209" s="9" t="str">
        <f t="shared" si="6"/>
        <v>1.17002788</v>
      </c>
      <c r="L209" s="9"/>
      <c r="M209" s="26" t="str">
        <f t="shared" si="7"/>
        <v>-0.6412650447</v>
      </c>
      <c r="N209" s="9"/>
      <c r="O209" s="9"/>
      <c r="P209" s="9"/>
      <c r="Q209" s="9"/>
      <c r="R209" s="9"/>
      <c r="S209" s="9"/>
      <c r="T209" s="9"/>
      <c r="U209" s="9"/>
      <c r="V209" s="9"/>
      <c r="W209" s="9"/>
      <c r="X209" s="9"/>
      <c r="Y209" s="9"/>
      <c r="Z209" s="9"/>
    </row>
    <row r="210" ht="16.5" customHeight="1">
      <c r="A210" s="9"/>
      <c r="B210" s="24" t="s">
        <v>213</v>
      </c>
      <c r="C210" s="9">
        <v>79.97</v>
      </c>
      <c r="D210" s="25" t="str">
        <f t="shared" si="2"/>
        <v>-0.03</v>
      </c>
      <c r="E210" s="9" t="str">
        <f t="shared" si="3"/>
        <v>0.0009</v>
      </c>
      <c r="F210" s="25" t="str">
        <f t="shared" si="4"/>
        <v>80.07021116</v>
      </c>
      <c r="G210" s="25" t="str">
        <f t="shared" si="5"/>
        <v>80.78739113</v>
      </c>
      <c r="H210" s="9"/>
      <c r="I210" s="25" t="str">
        <f t="shared" si="1"/>
        <v>-0.7171799755</v>
      </c>
      <c r="J210" s="25" t="str">
        <f t="shared" si="8"/>
        <v>1.295015768</v>
      </c>
      <c r="K210" s="9" t="str">
        <f t="shared" si="6"/>
        <v>1.137987595</v>
      </c>
      <c r="L210" s="9"/>
      <c r="M210" s="26" t="str">
        <f t="shared" si="7"/>
        <v>-0.6302177443</v>
      </c>
      <c r="N210" s="9"/>
      <c r="O210" s="9"/>
      <c r="P210" s="9"/>
      <c r="Q210" s="9"/>
      <c r="R210" s="9"/>
      <c r="S210" s="9"/>
      <c r="T210" s="9"/>
      <c r="U210" s="9"/>
      <c r="V210" s="9"/>
      <c r="W210" s="9"/>
      <c r="X210" s="9"/>
      <c r="Y210" s="9"/>
      <c r="Z210" s="9"/>
    </row>
    <row r="211" ht="16.5" customHeight="1">
      <c r="A211" s="9"/>
      <c r="B211" s="24" t="s">
        <v>214</v>
      </c>
      <c r="C211" s="9">
        <v>81.48</v>
      </c>
      <c r="D211" s="25" t="str">
        <f t="shared" si="2"/>
        <v>1.51</v>
      </c>
      <c r="E211" s="9" t="str">
        <f t="shared" si="3"/>
        <v>2.2801</v>
      </c>
      <c r="F211" s="25" t="str">
        <f t="shared" si="4"/>
        <v>81.01007039</v>
      </c>
      <c r="G211" s="25" t="str">
        <f t="shared" si="5"/>
        <v>80.94130422</v>
      </c>
      <c r="H211" s="9"/>
      <c r="I211" s="25" t="str">
        <f t="shared" si="1"/>
        <v>0.06876617043</v>
      </c>
      <c r="J211" s="25" t="str">
        <f t="shared" si="8"/>
        <v>1.348263564</v>
      </c>
      <c r="K211" s="9" t="str">
        <f t="shared" si="6"/>
        <v>1.16114752</v>
      </c>
      <c r="L211" s="9"/>
      <c r="M211" s="26" t="str">
        <f t="shared" si="7"/>
        <v>0.05922259595</v>
      </c>
      <c r="N211" s="9"/>
      <c r="O211" s="9"/>
      <c r="P211" s="9"/>
      <c r="Q211" s="9"/>
      <c r="R211" s="9"/>
      <c r="S211" s="9"/>
      <c r="T211" s="9"/>
      <c r="U211" s="9"/>
      <c r="V211" s="9"/>
      <c r="W211" s="9"/>
      <c r="X211" s="9"/>
      <c r="Y211" s="9"/>
      <c r="Z211" s="9"/>
    </row>
    <row r="212" ht="16.5" customHeight="1">
      <c r="A212" s="9"/>
      <c r="B212" s="24" t="s">
        <v>215</v>
      </c>
      <c r="C212" s="9">
        <v>81.2</v>
      </c>
      <c r="D212" s="25" t="str">
        <f t="shared" si="2"/>
        <v>-0.28</v>
      </c>
      <c r="E212" s="9" t="str">
        <f t="shared" si="3"/>
        <v>0.0784</v>
      </c>
      <c r="F212" s="25" t="str">
        <f t="shared" si="4"/>
        <v>81.13669013</v>
      </c>
      <c r="G212" s="25" t="str">
        <f t="shared" si="5"/>
        <v>80.99879217</v>
      </c>
      <c r="H212" s="9"/>
      <c r="I212" s="25" t="str">
        <f t="shared" si="1"/>
        <v>0.1378979608</v>
      </c>
      <c r="J212" s="25" t="str">
        <f t="shared" si="8"/>
        <v>1.27962229</v>
      </c>
      <c r="K212" s="9" t="str">
        <f t="shared" si="6"/>
        <v>1.131203912</v>
      </c>
      <c r="L212" s="9"/>
      <c r="M212" s="26" t="str">
        <f t="shared" si="7"/>
        <v>0.1219037163</v>
      </c>
      <c r="N212" s="9"/>
      <c r="O212" s="9"/>
      <c r="P212" s="9"/>
      <c r="Q212" s="9"/>
      <c r="R212" s="9"/>
      <c r="S212" s="9"/>
      <c r="T212" s="9"/>
      <c r="U212" s="9"/>
      <c r="V212" s="9"/>
      <c r="W212" s="9"/>
      <c r="X212" s="9"/>
      <c r="Y212" s="9"/>
      <c r="Z212" s="9"/>
    </row>
    <row r="213" ht="16.5" customHeight="1">
      <c r="A213" s="9"/>
      <c r="B213" s="24" t="s">
        <v>216</v>
      </c>
      <c r="C213" s="9">
        <v>78.97</v>
      </c>
      <c r="D213" s="25" t="str">
        <f t="shared" si="2"/>
        <v>-2.23</v>
      </c>
      <c r="E213" s="9" t="str">
        <f t="shared" si="3"/>
        <v>4.9729</v>
      </c>
      <c r="F213" s="25" t="str">
        <f t="shared" si="4"/>
        <v>79.69223004</v>
      </c>
      <c r="G213" s="25" t="str">
        <f t="shared" si="5"/>
        <v>80.54794946</v>
      </c>
      <c r="H213" s="9"/>
      <c r="I213" s="25" t="str">
        <f t="shared" si="1"/>
        <v>-0.8557194211</v>
      </c>
      <c r="J213" s="25" t="str">
        <f t="shared" si="8"/>
        <v>1.479258923</v>
      </c>
      <c r="K213" s="9" t="str">
        <f t="shared" si="6"/>
        <v>1.216247887</v>
      </c>
      <c r="L213" s="9"/>
      <c r="M213" s="26" t="str">
        <f t="shared" si="7"/>
        <v>-0.7035732026</v>
      </c>
      <c r="N213" s="9"/>
      <c r="O213" s="9"/>
      <c r="P213" s="9"/>
      <c r="Q213" s="9"/>
      <c r="R213" s="9"/>
      <c r="S213" s="9"/>
      <c r="T213" s="9"/>
      <c r="U213" s="9"/>
      <c r="V213" s="9"/>
      <c r="W213" s="9"/>
      <c r="X213" s="9"/>
      <c r="Y213" s="9"/>
      <c r="Z213" s="9"/>
    </row>
    <row r="214" ht="16.5" customHeight="1">
      <c r="A214" s="9"/>
      <c r="B214" s="24" t="s">
        <v>217</v>
      </c>
      <c r="C214" s="9">
        <v>80.23</v>
      </c>
      <c r="D214" s="25" t="str">
        <f t="shared" si="2"/>
        <v>1.26</v>
      </c>
      <c r="E214" s="9" t="str">
        <f t="shared" si="3"/>
        <v>1.5876</v>
      </c>
      <c r="F214" s="25" t="str">
        <f t="shared" si="4"/>
        <v>80.05074335</v>
      </c>
      <c r="G214" s="25" t="str">
        <f t="shared" si="5"/>
        <v>80.47729403</v>
      </c>
      <c r="H214" s="9"/>
      <c r="I214" s="25" t="str">
        <f t="shared" si="1"/>
        <v>-0.4265506799</v>
      </c>
      <c r="J214" s="25" t="str">
        <f t="shared" si="8"/>
        <v>1.485115198</v>
      </c>
      <c r="K214" s="9" t="str">
        <f t="shared" si="6"/>
        <v>1.218653026</v>
      </c>
      <c r="L214" s="9"/>
      <c r="M214" s="26" t="str">
        <f t="shared" si="7"/>
        <v>-0.3500181519</v>
      </c>
      <c r="N214" s="9"/>
      <c r="O214" s="9"/>
      <c r="P214" s="9"/>
      <c r="Q214" s="9"/>
      <c r="R214" s="9"/>
      <c r="S214" s="9"/>
      <c r="T214" s="9"/>
      <c r="U214" s="9"/>
      <c r="V214" s="9"/>
      <c r="W214" s="9"/>
      <c r="X214" s="9"/>
      <c r="Y214" s="9"/>
      <c r="Z214" s="9"/>
    </row>
    <row r="215" ht="16.5" customHeight="1">
      <c r="A215" s="9"/>
      <c r="B215" s="24" t="s">
        <v>218</v>
      </c>
      <c r="C215" s="9">
        <v>81.3</v>
      </c>
      <c r="D215" s="25" t="str">
        <f t="shared" si="2"/>
        <v>1.07</v>
      </c>
      <c r="E215" s="9" t="str">
        <f t="shared" si="3"/>
        <v>1.1449</v>
      </c>
      <c r="F215" s="25" t="str">
        <f t="shared" si="4"/>
        <v>80.88358112</v>
      </c>
      <c r="G215" s="25" t="str">
        <f t="shared" si="5"/>
        <v>80.66011758</v>
      </c>
      <c r="H215" s="9"/>
      <c r="I215" s="25" t="str">
        <f t="shared" si="1"/>
        <v>0.2234635389</v>
      </c>
      <c r="J215" s="25" t="str">
        <f t="shared" si="8"/>
        <v>1.466725187</v>
      </c>
      <c r="K215" s="9" t="str">
        <f t="shared" si="6"/>
        <v>1.211084302</v>
      </c>
      <c r="L215" s="9"/>
      <c r="M215" s="26" t="str">
        <f t="shared" si="7"/>
        <v>0.1845152633</v>
      </c>
      <c r="N215" s="9"/>
      <c r="O215" s="9"/>
      <c r="P215" s="9"/>
      <c r="Q215" s="9"/>
      <c r="R215" s="9"/>
      <c r="S215" s="9"/>
      <c r="T215" s="9"/>
      <c r="U215" s="9"/>
      <c r="V215" s="9"/>
      <c r="W215" s="9"/>
      <c r="X215" s="9"/>
      <c r="Y215" s="9"/>
      <c r="Z215" s="9"/>
    </row>
    <row r="216" ht="16.5" customHeight="1">
      <c r="A216" s="9"/>
      <c r="B216" s="24" t="s">
        <v>219</v>
      </c>
      <c r="C216" s="9">
        <v>83.05</v>
      </c>
      <c r="D216" s="25" t="str">
        <f t="shared" si="2"/>
        <v>1.75</v>
      </c>
      <c r="E216" s="9" t="str">
        <f t="shared" si="3"/>
        <v>3.0625</v>
      </c>
      <c r="F216" s="25" t="str">
        <f t="shared" si="4"/>
        <v>82.32786037</v>
      </c>
      <c r="G216" s="25" t="str">
        <f t="shared" si="5"/>
        <v>81.19120256</v>
      </c>
      <c r="H216" s="9"/>
      <c r="I216" s="25" t="str">
        <f t="shared" si="1"/>
        <v>1.136657812</v>
      </c>
      <c r="J216" s="25" t="str">
        <f t="shared" si="8"/>
        <v>1.552983285</v>
      </c>
      <c r="K216" s="9" t="str">
        <f t="shared" si="6"/>
        <v>1.2461875</v>
      </c>
      <c r="L216" s="9"/>
      <c r="M216" s="26" t="str">
        <f t="shared" si="7"/>
        <v>0.9121081797</v>
      </c>
      <c r="N216" s="9"/>
      <c r="O216" s="9"/>
      <c r="P216" s="9"/>
      <c r="Q216" s="9"/>
      <c r="R216" s="9"/>
      <c r="S216" s="9"/>
      <c r="T216" s="9"/>
      <c r="U216" s="9"/>
      <c r="V216" s="9"/>
      <c r="W216" s="9"/>
      <c r="X216" s="9"/>
      <c r="Y216" s="9"/>
      <c r="Z216" s="9"/>
    </row>
    <row r="217" ht="16.5" customHeight="1">
      <c r="A217" s="9"/>
      <c r="B217" s="24" t="s">
        <v>220</v>
      </c>
      <c r="C217" s="9">
        <v>83.73</v>
      </c>
      <c r="D217" s="25" t="str">
        <f t="shared" si="2"/>
        <v>0.68</v>
      </c>
      <c r="E217" s="9" t="str">
        <f t="shared" si="3"/>
        <v>0.4624</v>
      </c>
      <c r="F217" s="25" t="str">
        <f t="shared" si="4"/>
        <v>83.26262012</v>
      </c>
      <c r="G217" s="25" t="str">
        <f t="shared" si="5"/>
        <v>81.75537977</v>
      </c>
      <c r="H217" s="9"/>
      <c r="I217" s="25" t="str">
        <f t="shared" si="1"/>
        <v>1.507240355</v>
      </c>
      <c r="J217" s="25" t="str">
        <f t="shared" si="8"/>
        <v>1.494032837</v>
      </c>
      <c r="K217" s="9" t="str">
        <f t="shared" si="6"/>
        <v>1.22230636</v>
      </c>
      <c r="L217" s="9"/>
      <c r="M217" s="26" t="str">
        <f t="shared" si="7"/>
        <v>1.233111767</v>
      </c>
      <c r="N217" s="9"/>
      <c r="O217" s="9"/>
      <c r="P217" s="9"/>
      <c r="Q217" s="9"/>
      <c r="R217" s="9"/>
      <c r="S217" s="9"/>
      <c r="T217" s="9"/>
      <c r="U217" s="9"/>
      <c r="V217" s="9"/>
      <c r="W217" s="9"/>
      <c r="X217" s="9"/>
      <c r="Y217" s="9"/>
      <c r="Z217" s="9"/>
    </row>
    <row r="218" ht="16.5" customHeight="1">
      <c r="A218" s="9"/>
      <c r="B218" s="24" t="s">
        <v>221</v>
      </c>
      <c r="C218" s="9">
        <v>86.19</v>
      </c>
      <c r="D218" s="25" t="str">
        <f t="shared" si="2"/>
        <v>2.46</v>
      </c>
      <c r="E218" s="9" t="str">
        <f t="shared" si="3"/>
        <v>6.0516</v>
      </c>
      <c r="F218" s="25" t="str">
        <f t="shared" si="4"/>
        <v>85.21420671</v>
      </c>
      <c r="G218" s="25" t="str">
        <f t="shared" si="5"/>
        <v>82.74085093</v>
      </c>
      <c r="H218" s="9"/>
      <c r="I218" s="25" t="str">
        <f t="shared" si="1"/>
        <v>2.473355777</v>
      </c>
      <c r="J218" s="25" t="str">
        <f t="shared" si="8"/>
        <v>1.740387819</v>
      </c>
      <c r="K218" s="9" t="str">
        <f t="shared" si="6"/>
        <v>1.31923759</v>
      </c>
      <c r="L218" s="9"/>
      <c r="M218" s="26" t="str">
        <f t="shared" si="7"/>
        <v>1.874837251</v>
      </c>
      <c r="N218" s="9"/>
      <c r="O218" s="9"/>
      <c r="P218" s="9"/>
      <c r="Q218" s="9"/>
      <c r="R218" s="9"/>
      <c r="S218" s="9"/>
      <c r="T218" s="9"/>
      <c r="U218" s="9"/>
      <c r="V218" s="9"/>
      <c r="W218" s="9"/>
      <c r="X218" s="9"/>
      <c r="Y218" s="9"/>
      <c r="Z218" s="9"/>
    </row>
    <row r="219" ht="16.5" customHeight="1">
      <c r="A219" s="9"/>
      <c r="B219" s="24" t="s">
        <v>222</v>
      </c>
      <c r="C219" s="9">
        <v>87.58</v>
      </c>
      <c r="D219" s="25" t="str">
        <f t="shared" si="2"/>
        <v>1.39</v>
      </c>
      <c r="E219" s="9" t="str">
        <f t="shared" si="3"/>
        <v>1.9321</v>
      </c>
      <c r="F219" s="25" t="str">
        <f t="shared" si="4"/>
        <v>86.79140224</v>
      </c>
      <c r="G219" s="25" t="str">
        <f t="shared" si="5"/>
        <v>83.81621739</v>
      </c>
      <c r="H219" s="9"/>
      <c r="I219" s="25" t="str">
        <f t="shared" si="1"/>
        <v>2.975184845</v>
      </c>
      <c r="J219" s="25" t="str">
        <f t="shared" si="8"/>
        <v>1.750750639</v>
      </c>
      <c r="K219" s="9" t="str">
        <f t="shared" si="6"/>
        <v>1.32315934</v>
      </c>
      <c r="L219" s="9"/>
      <c r="M219" s="26" t="str">
        <f t="shared" si="7"/>
        <v>2.248546154</v>
      </c>
      <c r="N219" s="9"/>
      <c r="O219" s="9"/>
      <c r="P219" s="9"/>
      <c r="Q219" s="9"/>
      <c r="R219" s="9"/>
      <c r="S219" s="9"/>
      <c r="T219" s="9"/>
      <c r="U219" s="9"/>
      <c r="V219" s="9"/>
      <c r="W219" s="9"/>
      <c r="X219" s="9"/>
      <c r="Y219" s="9"/>
      <c r="Z219" s="9"/>
    </row>
    <row r="220" ht="16.5" customHeight="1">
      <c r="A220" s="9"/>
      <c r="B220" s="24" t="s">
        <v>223</v>
      </c>
      <c r="C220" s="9">
        <v>87.19</v>
      </c>
      <c r="D220" s="25" t="str">
        <f t="shared" si="2"/>
        <v>-0.39</v>
      </c>
      <c r="E220" s="9" t="str">
        <f t="shared" si="3"/>
        <v>0.1521</v>
      </c>
      <c r="F220" s="25" t="str">
        <f t="shared" si="4"/>
        <v>87.05713408</v>
      </c>
      <c r="G220" s="25" t="str">
        <f t="shared" si="5"/>
        <v>84.56594686</v>
      </c>
      <c r="H220" s="9"/>
      <c r="I220" s="25" t="str">
        <f t="shared" si="1"/>
        <v>2.491187219</v>
      </c>
      <c r="J220" s="25" t="str">
        <f t="shared" si="8"/>
        <v>1.664337091</v>
      </c>
      <c r="K220" s="9" t="str">
        <f t="shared" si="6"/>
        <v>1.290091893</v>
      </c>
      <c r="L220" s="9"/>
      <c r="M220" s="26" t="str">
        <f t="shared" si="7"/>
        <v>1.931015328</v>
      </c>
      <c r="N220" s="9"/>
      <c r="O220" s="9"/>
      <c r="P220" s="9"/>
      <c r="Q220" s="9"/>
      <c r="R220" s="9"/>
      <c r="S220" s="9"/>
      <c r="T220" s="9"/>
      <c r="U220" s="9"/>
      <c r="V220" s="9"/>
      <c r="W220" s="9"/>
      <c r="X220" s="9"/>
      <c r="Y220" s="9"/>
      <c r="Z220" s="9"/>
    </row>
    <row r="221" ht="16.5" customHeight="1">
      <c r="A221" s="9"/>
      <c r="B221" s="24" t="s">
        <v>224</v>
      </c>
      <c r="C221" s="9">
        <v>89.48</v>
      </c>
      <c r="D221" s="25" t="str">
        <f t="shared" si="2"/>
        <v>2.29</v>
      </c>
      <c r="E221" s="9" t="str">
        <f t="shared" si="3"/>
        <v>5.2441</v>
      </c>
      <c r="F221" s="25" t="str">
        <f t="shared" si="4"/>
        <v>88.67237803</v>
      </c>
      <c r="G221" s="25" t="str">
        <f t="shared" si="5"/>
        <v>85.65795867</v>
      </c>
      <c r="H221" s="9"/>
      <c r="I221" s="25" t="str">
        <f t="shared" si="1"/>
        <v>3.014419358</v>
      </c>
      <c r="J221" s="25" t="str">
        <f t="shared" si="8"/>
        <v>1.857837789</v>
      </c>
      <c r="K221" s="9" t="str">
        <f t="shared" si="6"/>
        <v>1.363025234</v>
      </c>
      <c r="L221" s="9"/>
      <c r="M221" s="26" t="str">
        <f t="shared" si="7"/>
        <v>2.211565334</v>
      </c>
      <c r="N221" s="9"/>
      <c r="O221" s="9"/>
      <c r="P221" s="9"/>
      <c r="Q221" s="9"/>
      <c r="R221" s="9"/>
      <c r="S221" s="9"/>
      <c r="T221" s="9"/>
      <c r="U221" s="9"/>
      <c r="V221" s="9"/>
      <c r="W221" s="9"/>
      <c r="X221" s="9"/>
      <c r="Y221" s="9"/>
      <c r="Z221" s="9"/>
    </row>
    <row r="222" ht="16.5" customHeight="1">
      <c r="A222" s="9"/>
      <c r="B222" s="24" t="s">
        <v>225</v>
      </c>
      <c r="C222" s="9">
        <v>88.58</v>
      </c>
      <c r="D222" s="25" t="str">
        <f t="shared" si="2"/>
        <v>-0.9</v>
      </c>
      <c r="E222" s="9" t="str">
        <f t="shared" si="3"/>
        <v>0.81</v>
      </c>
      <c r="F222" s="25" t="str">
        <f t="shared" si="4"/>
        <v>88.61079268</v>
      </c>
      <c r="G222" s="25" t="str">
        <f t="shared" si="5"/>
        <v>86.30730119</v>
      </c>
      <c r="H222" s="9"/>
      <c r="I222" s="25" t="str">
        <f t="shared" si="1"/>
        <v>2.303491489</v>
      </c>
      <c r="J222" s="25" t="str">
        <f t="shared" si="8"/>
        <v>1.801197909</v>
      </c>
      <c r="K222" s="9" t="str">
        <f t="shared" si="6"/>
        <v>1.342087146</v>
      </c>
      <c r="L222" s="9"/>
      <c r="M222" s="26" t="str">
        <f t="shared" si="7"/>
        <v>1.71635016</v>
      </c>
      <c r="N222" s="9"/>
      <c r="O222" s="9"/>
      <c r="P222" s="9"/>
      <c r="Q222" s="9"/>
      <c r="R222" s="9"/>
      <c r="S222" s="9"/>
      <c r="T222" s="9"/>
      <c r="U222" s="9"/>
      <c r="V222" s="9"/>
      <c r="W222" s="9"/>
      <c r="X222" s="9"/>
      <c r="Y222" s="9"/>
      <c r="Z222" s="9"/>
    </row>
    <row r="223" ht="16.5" customHeight="1">
      <c r="A223" s="9"/>
      <c r="B223" s="24" t="s">
        <v>226</v>
      </c>
      <c r="C223" s="9">
        <v>87.6</v>
      </c>
      <c r="D223" s="25" t="str">
        <f t="shared" si="2"/>
        <v>-0.98</v>
      </c>
      <c r="E223" s="9" t="str">
        <f t="shared" si="3"/>
        <v>0.9604</v>
      </c>
      <c r="F223" s="25" t="str">
        <f t="shared" si="4"/>
        <v>87.93693089</v>
      </c>
      <c r="G223" s="25" t="str">
        <f t="shared" si="5"/>
        <v>86.59456759</v>
      </c>
      <c r="H223" s="9"/>
      <c r="I223" s="25" t="str">
        <f t="shared" si="1"/>
        <v>1.342363302</v>
      </c>
      <c r="J223" s="25" t="str">
        <f t="shared" si="8"/>
        <v>1.755749373</v>
      </c>
      <c r="K223" s="9" t="str">
        <f t="shared" si="6"/>
        <v>1.325046932</v>
      </c>
      <c r="L223" s="9"/>
      <c r="M223" s="26" t="str">
        <f t="shared" si="7"/>
        <v>1.013068495</v>
      </c>
      <c r="N223" s="9"/>
      <c r="O223" s="9"/>
      <c r="P223" s="9"/>
      <c r="Q223" s="9"/>
      <c r="R223" s="9"/>
      <c r="S223" s="9"/>
      <c r="T223" s="9"/>
      <c r="U223" s="9"/>
      <c r="V223" s="9"/>
      <c r="W223" s="9"/>
      <c r="X223" s="9"/>
      <c r="Y223" s="9"/>
      <c r="Z223" s="9"/>
    </row>
    <row r="224" ht="16.5" customHeight="1">
      <c r="A224" s="9"/>
      <c r="B224" s="24" t="s">
        <v>227</v>
      </c>
      <c r="C224" s="9">
        <v>86.45</v>
      </c>
      <c r="D224" s="25" t="str">
        <f t="shared" si="2"/>
        <v>-1.15</v>
      </c>
      <c r="E224" s="9" t="str">
        <f t="shared" si="3"/>
        <v>1.3225</v>
      </c>
      <c r="F224" s="25" t="str">
        <f t="shared" si="4"/>
        <v>86.94564363</v>
      </c>
      <c r="G224" s="25" t="str">
        <f t="shared" si="5"/>
        <v>86.56244146</v>
      </c>
      <c r="H224" s="9"/>
      <c r="I224" s="25" t="str">
        <f t="shared" si="1"/>
        <v>0.383202172</v>
      </c>
      <c r="J224" s="25" t="str">
        <f t="shared" si="8"/>
        <v>1.732330488</v>
      </c>
      <c r="K224" s="9" t="str">
        <f t="shared" si="6"/>
        <v>1.316180264</v>
      </c>
      <c r="L224" s="9"/>
      <c r="M224" s="26" t="str">
        <f t="shared" si="7"/>
        <v>0.2911471797</v>
      </c>
      <c r="N224" s="9"/>
      <c r="O224" s="9"/>
      <c r="P224" s="9"/>
      <c r="Q224" s="9"/>
      <c r="R224" s="9"/>
      <c r="S224" s="9"/>
      <c r="T224" s="9"/>
      <c r="U224" s="9"/>
      <c r="V224" s="9"/>
      <c r="W224" s="9"/>
      <c r="X224" s="9"/>
      <c r="Y224" s="9"/>
      <c r="Z224" s="9"/>
    </row>
    <row r="225" ht="16.5" customHeight="1">
      <c r="A225" s="9"/>
      <c r="B225" s="24" t="s">
        <v>228</v>
      </c>
      <c r="C225" s="9">
        <v>88.3</v>
      </c>
      <c r="D225" s="25" t="str">
        <f t="shared" si="2"/>
        <v>1.85</v>
      </c>
      <c r="E225" s="9" t="str">
        <f t="shared" si="3"/>
        <v>3.4225</v>
      </c>
      <c r="F225" s="25" t="str">
        <f t="shared" si="4"/>
        <v>87.84854788</v>
      </c>
      <c r="G225" s="25" t="str">
        <f t="shared" si="5"/>
        <v>86.94856558</v>
      </c>
      <c r="H225" s="9"/>
      <c r="I225" s="25" t="str">
        <f t="shared" si="1"/>
        <v>0.8999822979</v>
      </c>
      <c r="J225" s="25" t="str">
        <f t="shared" si="8"/>
        <v>1.823691002</v>
      </c>
      <c r="K225" s="9" t="str">
        <f t="shared" si="6"/>
        <v>1.35044104</v>
      </c>
      <c r="L225" s="9"/>
      <c r="M225" s="26" t="str">
        <f t="shared" si="7"/>
        <v>0.666435832</v>
      </c>
      <c r="N225" s="9"/>
      <c r="O225" s="9"/>
      <c r="P225" s="9"/>
      <c r="Q225" s="9"/>
      <c r="R225" s="9"/>
      <c r="S225" s="9"/>
      <c r="T225" s="9"/>
      <c r="U225" s="9"/>
      <c r="V225" s="9"/>
      <c r="W225" s="9"/>
      <c r="X225" s="9"/>
      <c r="Y225" s="9"/>
      <c r="Z225" s="9"/>
    </row>
    <row r="226" ht="16.5" customHeight="1">
      <c r="A226" s="9"/>
      <c r="B226" s="24" t="s">
        <v>229</v>
      </c>
      <c r="C226" s="9">
        <v>92.09</v>
      </c>
      <c r="D226" s="25" t="str">
        <f t="shared" si="2"/>
        <v>3.79</v>
      </c>
      <c r="E226" s="9" t="str">
        <f t="shared" si="3"/>
        <v>14.3641</v>
      </c>
      <c r="F226" s="25" t="str">
        <f t="shared" si="4"/>
        <v>90.67618263</v>
      </c>
      <c r="G226" s="25" t="str">
        <f t="shared" si="5"/>
        <v>88.09110656</v>
      </c>
      <c r="H226" s="9"/>
      <c r="I226" s="25" t="str">
        <f t="shared" si="1"/>
        <v>2.585076064</v>
      </c>
      <c r="J226" s="25" t="str">
        <f t="shared" si="8"/>
        <v>2.501550948</v>
      </c>
      <c r="K226" s="9" t="str">
        <f t="shared" si="6"/>
        <v>1.581629207</v>
      </c>
      <c r="L226" s="9"/>
      <c r="M226" s="26" t="str">
        <f t="shared" si="7"/>
        <v>1.63443875</v>
      </c>
      <c r="N226" s="9"/>
      <c r="O226" s="9"/>
      <c r="P226" s="9"/>
      <c r="Q226" s="9"/>
      <c r="R226" s="9"/>
      <c r="S226" s="9"/>
      <c r="T226" s="9"/>
      <c r="U226" s="9"/>
      <c r="V226" s="9"/>
      <c r="W226" s="9"/>
      <c r="X226" s="9"/>
      <c r="Y226" s="9"/>
      <c r="Z226" s="9"/>
    </row>
    <row r="227" ht="16.5" customHeight="1">
      <c r="A227" s="9"/>
      <c r="B227" s="24" t="s">
        <v>230</v>
      </c>
      <c r="C227" s="9">
        <v>91.73</v>
      </c>
      <c r="D227" s="25" t="str">
        <f t="shared" si="2"/>
        <v>-0.36</v>
      </c>
      <c r="E227" s="9" t="str">
        <f t="shared" si="3"/>
        <v>0.1296</v>
      </c>
      <c r="F227" s="25" t="str">
        <f t="shared" si="4"/>
        <v>91.37872754</v>
      </c>
      <c r="G227" s="25" t="str">
        <f t="shared" si="5"/>
        <v>88.89974955</v>
      </c>
      <c r="H227" s="9"/>
      <c r="I227" s="25" t="str">
        <f t="shared" si="1"/>
        <v>2.478977994</v>
      </c>
      <c r="J227" s="25" t="str">
        <f t="shared" si="8"/>
        <v>2.373337383</v>
      </c>
      <c r="K227" s="9" t="str">
        <f t="shared" si="6"/>
        <v>1.540563982</v>
      </c>
      <c r="L227" s="9"/>
      <c r="M227" s="26" t="str">
        <f t="shared" si="7"/>
        <v>1.609136669</v>
      </c>
      <c r="N227" s="9"/>
      <c r="O227" s="9"/>
      <c r="P227" s="9"/>
      <c r="Q227" s="9"/>
      <c r="R227" s="9"/>
      <c r="S227" s="9"/>
      <c r="T227" s="9"/>
      <c r="U227" s="9"/>
      <c r="V227" s="9"/>
      <c r="W227" s="9"/>
      <c r="X227" s="9"/>
      <c r="Y227" s="9"/>
      <c r="Z227" s="9"/>
    </row>
    <row r="228" ht="16.5" customHeight="1">
      <c r="A228" s="9"/>
      <c r="B228" s="24" t="s">
        <v>231</v>
      </c>
      <c r="C228" s="9">
        <v>93.45</v>
      </c>
      <c r="D228" s="25" t="str">
        <f t="shared" si="2"/>
        <v>1.72</v>
      </c>
      <c r="E228" s="9" t="str">
        <f t="shared" si="3"/>
        <v>2.9584</v>
      </c>
      <c r="F228" s="25" t="str">
        <f t="shared" si="4"/>
        <v>92.75957585</v>
      </c>
      <c r="G228" s="25" t="str">
        <f t="shared" si="5"/>
        <v>89.91091631</v>
      </c>
      <c r="H228" s="9"/>
      <c r="I228" s="25" t="str">
        <f t="shared" si="1"/>
        <v>2.848659532</v>
      </c>
      <c r="J228" s="25" t="str">
        <f t="shared" si="8"/>
        <v>2.40496239</v>
      </c>
      <c r="K228" s="9" t="str">
        <f t="shared" si="6"/>
        <v>1.550794116</v>
      </c>
      <c r="L228" s="9"/>
      <c r="M228" s="26" t="str">
        <f t="shared" si="7"/>
        <v>1.836903754</v>
      </c>
      <c r="N228" s="9"/>
      <c r="O228" s="9"/>
      <c r="P228" s="9"/>
      <c r="Q228" s="9"/>
      <c r="R228" s="9"/>
      <c r="S228" s="9"/>
      <c r="T228" s="9"/>
      <c r="U228" s="9"/>
      <c r="V228" s="9"/>
      <c r="W228" s="9"/>
      <c r="X228" s="9"/>
      <c r="Y228" s="9"/>
      <c r="Z228" s="9"/>
    </row>
    <row r="229" ht="16.5" customHeight="1">
      <c r="A229" s="9"/>
      <c r="B229" s="24" t="s">
        <v>232</v>
      </c>
      <c r="C229" s="9">
        <v>90.33</v>
      </c>
      <c r="D229" s="25" t="str">
        <f t="shared" si="2"/>
        <v>-3.12</v>
      </c>
      <c r="E229" s="9" t="str">
        <f t="shared" si="3"/>
        <v>9.7344</v>
      </c>
      <c r="F229" s="25" t="str">
        <f t="shared" si="4"/>
        <v>91.13985862</v>
      </c>
      <c r="G229" s="25" t="str">
        <f t="shared" si="5"/>
        <v>90.00404602</v>
      </c>
      <c r="H229" s="9"/>
      <c r="I229" s="25" t="str">
        <f t="shared" si="1"/>
        <v>1.135812593</v>
      </c>
      <c r="J229" s="25" t="str">
        <f t="shared" si="8"/>
        <v>2.801148206</v>
      </c>
      <c r="K229" s="9" t="str">
        <f t="shared" si="6"/>
        <v>1.67366311</v>
      </c>
      <c r="L229" s="9"/>
      <c r="M229" s="26" t="str">
        <f t="shared" si="7"/>
        <v>0.6786387213</v>
      </c>
      <c r="N229" s="9"/>
      <c r="O229" s="9"/>
      <c r="P229" s="9"/>
      <c r="Q229" s="9"/>
      <c r="R229" s="9"/>
      <c r="S229" s="9"/>
      <c r="T229" s="9"/>
      <c r="U229" s="9"/>
      <c r="V229" s="9"/>
      <c r="W229" s="9"/>
      <c r="X229" s="9"/>
      <c r="Y229" s="9"/>
      <c r="Z229" s="9"/>
    </row>
    <row r="230" ht="16.5" customHeight="1">
      <c r="A230" s="9"/>
      <c r="B230" s="24" t="s">
        <v>233</v>
      </c>
      <c r="C230" s="9">
        <v>94.16</v>
      </c>
      <c r="D230" s="25" t="str">
        <f t="shared" si="2"/>
        <v>3.83</v>
      </c>
      <c r="E230" s="9" t="str">
        <f t="shared" si="3"/>
        <v>14.6689</v>
      </c>
      <c r="F230" s="25" t="str">
        <f t="shared" si="4"/>
        <v>93.15328621</v>
      </c>
      <c r="G230" s="25" t="str">
        <f t="shared" si="5"/>
        <v>90.92759135</v>
      </c>
      <c r="H230" s="9"/>
      <c r="I230" s="25" t="str">
        <f t="shared" si="1"/>
        <v>2.225694854</v>
      </c>
      <c r="J230" s="25" t="str">
        <f t="shared" si="8"/>
        <v>3.442648303</v>
      </c>
      <c r="K230" s="9" t="str">
        <f t="shared" si="6"/>
        <v>1.855437496</v>
      </c>
      <c r="L230" s="9"/>
      <c r="M230" s="26" t="str">
        <f t="shared" si="7"/>
        <v>1.19955259</v>
      </c>
      <c r="N230" s="9"/>
      <c r="O230" s="9"/>
      <c r="P230" s="9"/>
      <c r="Q230" s="9"/>
      <c r="R230" s="9"/>
      <c r="S230" s="9"/>
      <c r="T230" s="9"/>
      <c r="U230" s="9"/>
      <c r="V230" s="9"/>
      <c r="W230" s="9"/>
      <c r="X230" s="9"/>
      <c r="Y230" s="9"/>
      <c r="Z230" s="9"/>
    </row>
    <row r="231" ht="16.5" customHeight="1">
      <c r="A231" s="9"/>
      <c r="B231" s="24" t="s">
        <v>234</v>
      </c>
      <c r="C231" s="9">
        <v>93.53</v>
      </c>
      <c r="D231" s="25" t="str">
        <f t="shared" si="2"/>
        <v>-0.63</v>
      </c>
      <c r="E231" s="9" t="str">
        <f t="shared" si="3"/>
        <v>0.3969</v>
      </c>
      <c r="F231" s="25" t="str">
        <f t="shared" si="4"/>
        <v>93.40442874</v>
      </c>
      <c r="G231" s="25" t="str">
        <f t="shared" si="5"/>
        <v>91.50590438</v>
      </c>
      <c r="H231" s="9"/>
      <c r="I231" s="25" t="str">
        <f t="shared" si="1"/>
        <v>1.898524351</v>
      </c>
      <c r="J231" s="25" t="str">
        <f t="shared" si="8"/>
        <v>3.27801326</v>
      </c>
      <c r="K231" s="9" t="str">
        <f t="shared" si="6"/>
        <v>1.810528448</v>
      </c>
      <c r="L231" s="9"/>
      <c r="M231" s="26" t="str">
        <f t="shared" si="7"/>
        <v>1.048602331</v>
      </c>
      <c r="N231" s="9"/>
      <c r="O231" s="9"/>
      <c r="P231" s="9"/>
      <c r="Q231" s="9"/>
      <c r="R231" s="9"/>
      <c r="S231" s="9"/>
      <c r="T231" s="9"/>
      <c r="U231" s="9"/>
      <c r="V231" s="9"/>
      <c r="W231" s="9"/>
      <c r="X231" s="9"/>
      <c r="Y231" s="9"/>
      <c r="Z231" s="9"/>
    </row>
    <row r="232" ht="16.5" customHeight="1">
      <c r="A232" s="9"/>
      <c r="B232" s="24" t="s">
        <v>235</v>
      </c>
      <c r="C232" s="9">
        <v>95.81</v>
      </c>
      <c r="D232" s="25" t="str">
        <f t="shared" si="2"/>
        <v>2.28</v>
      </c>
      <c r="E232" s="9" t="str">
        <f t="shared" si="3"/>
        <v>5.1984</v>
      </c>
      <c r="F232" s="25" t="str">
        <f t="shared" si="4"/>
        <v>95.00814291</v>
      </c>
      <c r="G232" s="25" t="str">
        <f t="shared" si="5"/>
        <v>92.46237008</v>
      </c>
      <c r="H232" s="9"/>
      <c r="I232" s="25" t="str">
        <f t="shared" si="1"/>
        <v>2.545772835</v>
      </c>
      <c r="J232" s="25" t="str">
        <f t="shared" si="8"/>
        <v>3.381817949</v>
      </c>
      <c r="K232" s="9" t="str">
        <f t="shared" si="6"/>
        <v>1.838971981</v>
      </c>
      <c r="L232" s="9"/>
      <c r="M232" s="26" t="str">
        <f t="shared" si="7"/>
        <v>1.384345635</v>
      </c>
      <c r="N232" s="9"/>
      <c r="O232" s="9"/>
      <c r="P232" s="9"/>
      <c r="Q232" s="9"/>
      <c r="R232" s="9"/>
      <c r="S232" s="9"/>
      <c r="T232" s="9"/>
      <c r="U232" s="9"/>
      <c r="V232" s="9"/>
      <c r="W232" s="9"/>
      <c r="X232" s="9"/>
      <c r="Y232" s="9"/>
      <c r="Z232" s="9"/>
    </row>
    <row r="233" ht="16.5" customHeight="1">
      <c r="A233" s="9"/>
      <c r="B233" s="24" t="s">
        <v>236</v>
      </c>
      <c r="C233" s="9">
        <v>94.06</v>
      </c>
      <c r="D233" s="25" t="str">
        <f t="shared" si="2"/>
        <v>-1.75</v>
      </c>
      <c r="E233" s="9" t="str">
        <f t="shared" si="3"/>
        <v>3.0625</v>
      </c>
      <c r="F233" s="25" t="str">
        <f t="shared" si="4"/>
        <v>94.37604764</v>
      </c>
      <c r="G233" s="25" t="str">
        <f t="shared" si="5"/>
        <v>92.81739895</v>
      </c>
      <c r="H233" s="9"/>
      <c r="I233" s="25" t="str">
        <f t="shared" si="1"/>
        <v>1.558648689</v>
      </c>
      <c r="J233" s="25" t="str">
        <f t="shared" si="8"/>
        <v>3.364557519</v>
      </c>
      <c r="K233" s="9" t="str">
        <f t="shared" si="6"/>
        <v>1.834273022</v>
      </c>
      <c r="L233" s="9"/>
      <c r="M233" s="26" t="str">
        <f t="shared" si="7"/>
        <v>0.8497364734</v>
      </c>
      <c r="N233" s="9"/>
      <c r="O233" s="9"/>
      <c r="P233" s="9"/>
      <c r="Q233" s="9"/>
      <c r="R233" s="9"/>
      <c r="S233" s="9"/>
      <c r="T233" s="9"/>
      <c r="U233" s="9"/>
      <c r="V233" s="9"/>
      <c r="W233" s="9"/>
      <c r="X233" s="9"/>
      <c r="Y233" s="9"/>
      <c r="Z233" s="9"/>
    </row>
    <row r="234" ht="16.5" customHeight="1">
      <c r="A234" s="9"/>
      <c r="B234" s="24" t="s">
        <v>237</v>
      </c>
      <c r="C234" s="9">
        <v>96.65</v>
      </c>
      <c r="D234" s="25" t="str">
        <f t="shared" si="2"/>
        <v>2.59</v>
      </c>
      <c r="E234" s="9" t="str">
        <f t="shared" si="3"/>
        <v>6.7081</v>
      </c>
      <c r="F234" s="25" t="str">
        <f t="shared" si="4"/>
        <v>95.89201588</v>
      </c>
      <c r="G234" s="25" t="str">
        <f t="shared" si="5"/>
        <v>93.66908807</v>
      </c>
      <c r="H234" s="9"/>
      <c r="I234" s="25" t="str">
        <f t="shared" si="1"/>
        <v>2.222927808</v>
      </c>
      <c r="J234" s="25" t="str">
        <f t="shared" si="8"/>
        <v>3.545289545</v>
      </c>
      <c r="K234" s="9" t="str">
        <f t="shared" si="6"/>
        <v>1.882893928</v>
      </c>
      <c r="L234" s="9"/>
      <c r="M234" s="26" t="str">
        <f t="shared" si="7"/>
        <v>1.180591097</v>
      </c>
      <c r="N234" s="9"/>
      <c r="O234" s="9"/>
      <c r="P234" s="9"/>
      <c r="Q234" s="9"/>
      <c r="R234" s="9"/>
      <c r="S234" s="9"/>
      <c r="T234" s="9"/>
      <c r="U234" s="9"/>
      <c r="V234" s="9"/>
      <c r="W234" s="9"/>
      <c r="X234" s="9"/>
      <c r="Y234" s="9"/>
      <c r="Z234" s="9"/>
    </row>
    <row r="235" ht="16.5" customHeight="1">
      <c r="A235" s="9"/>
      <c r="B235" s="24" t="s">
        <v>238</v>
      </c>
      <c r="C235" s="9">
        <v>96.46</v>
      </c>
      <c r="D235" s="25" t="str">
        <f t="shared" si="2"/>
        <v>-0.19</v>
      </c>
      <c r="E235" s="9" t="str">
        <f t="shared" si="3"/>
        <v>0.0361</v>
      </c>
      <c r="F235" s="25" t="str">
        <f t="shared" si="4"/>
        <v>96.27067196</v>
      </c>
      <c r="G235" s="25" t="str">
        <f t="shared" si="5"/>
        <v>94.28929072</v>
      </c>
      <c r="H235" s="9"/>
      <c r="I235" s="25" t="str">
        <f t="shared" si="1"/>
        <v>1.981381238</v>
      </c>
      <c r="J235" s="25" t="str">
        <f t="shared" si="8"/>
        <v>3.355603624</v>
      </c>
      <c r="K235" s="9" t="str">
        <f t="shared" si="6"/>
        <v>1.831830675</v>
      </c>
      <c r="L235" s="9"/>
      <c r="M235" s="26" t="str">
        <f t="shared" si="7"/>
        <v>1.081639949</v>
      </c>
      <c r="N235" s="9"/>
      <c r="O235" s="9"/>
      <c r="P235" s="9"/>
      <c r="Q235" s="9"/>
      <c r="R235" s="9"/>
      <c r="S235" s="9"/>
      <c r="T235" s="9"/>
      <c r="U235" s="9"/>
      <c r="V235" s="9"/>
      <c r="W235" s="9"/>
      <c r="X235" s="9"/>
      <c r="Y235" s="9"/>
      <c r="Z235" s="9"/>
    </row>
    <row r="236" ht="16.5" customHeight="1">
      <c r="A236" s="9"/>
      <c r="B236" s="24" t="s">
        <v>239</v>
      </c>
      <c r="C236" s="9">
        <v>95.51</v>
      </c>
      <c r="D236" s="25" t="str">
        <f t="shared" si="2"/>
        <v>-0.95</v>
      </c>
      <c r="E236" s="9" t="str">
        <f t="shared" si="3"/>
        <v>0.9025</v>
      </c>
      <c r="F236" s="25" t="str">
        <f t="shared" si="4"/>
        <v>95.76355732</v>
      </c>
      <c r="G236" s="25" t="str">
        <f t="shared" si="5"/>
        <v>94.56055945</v>
      </c>
      <c r="H236" s="9"/>
      <c r="I236" s="25" t="str">
        <f t="shared" si="1"/>
        <v>1.20299787</v>
      </c>
      <c r="J236" s="25" t="str">
        <f t="shared" si="8"/>
        <v>3.223003428</v>
      </c>
      <c r="K236" s="9" t="str">
        <f t="shared" si="6"/>
        <v>1.795272522</v>
      </c>
      <c r="L236" s="9"/>
      <c r="M236" s="26" t="str">
        <f t="shared" si="7"/>
        <v>0.670092064</v>
      </c>
      <c r="N236" s="9"/>
      <c r="O236" s="9"/>
      <c r="P236" s="9"/>
      <c r="Q236" s="9"/>
      <c r="R236" s="9"/>
      <c r="S236" s="9"/>
      <c r="T236" s="9"/>
      <c r="U236" s="9"/>
      <c r="V236" s="9"/>
      <c r="W236" s="9"/>
      <c r="X236" s="9"/>
      <c r="Y236" s="9"/>
      <c r="Z236" s="9"/>
    </row>
    <row r="237" ht="16.5" customHeight="1">
      <c r="A237" s="9"/>
      <c r="B237" s="24" t="s">
        <v>240</v>
      </c>
      <c r="C237" s="9">
        <v>96.36</v>
      </c>
      <c r="D237" s="25" t="str">
        <f t="shared" si="2"/>
        <v>0.85</v>
      </c>
      <c r="E237" s="9" t="str">
        <f t="shared" si="3"/>
        <v>0.7225</v>
      </c>
      <c r="F237" s="25" t="str">
        <f t="shared" si="4"/>
        <v>96.16118577</v>
      </c>
      <c r="G237" s="25" t="str">
        <f t="shared" si="5"/>
        <v>94.96043513</v>
      </c>
      <c r="H237" s="9"/>
      <c r="I237" s="25" t="str">
        <f t="shared" si="1"/>
        <v>1.200750645</v>
      </c>
      <c r="J237" s="25" t="str">
        <f t="shared" si="8"/>
        <v>3.08784108</v>
      </c>
      <c r="K237" s="9" t="str">
        <f t="shared" si="6"/>
        <v>1.757225393</v>
      </c>
      <c r="L237" s="9"/>
      <c r="M237" s="26" t="str">
        <f t="shared" si="7"/>
        <v>0.6833219292</v>
      </c>
      <c r="N237" s="9"/>
      <c r="O237" s="9"/>
      <c r="P237" s="9"/>
      <c r="Q237" s="9"/>
      <c r="R237" s="9"/>
      <c r="S237" s="9"/>
      <c r="T237" s="9"/>
      <c r="U237" s="9"/>
      <c r="V237" s="9"/>
      <c r="W237" s="9"/>
      <c r="X237" s="9"/>
      <c r="Y237" s="9"/>
      <c r="Z237" s="9"/>
    </row>
    <row r="238" ht="16.5" customHeight="1">
      <c r="A238" s="9"/>
      <c r="B238" s="24" t="s">
        <v>241</v>
      </c>
      <c r="C238" s="9">
        <v>94.4</v>
      </c>
      <c r="D238" s="25" t="str">
        <f t="shared" si="2"/>
        <v>-1.96</v>
      </c>
      <c r="E238" s="9" t="str">
        <f t="shared" si="3"/>
        <v>3.8416</v>
      </c>
      <c r="F238" s="25" t="str">
        <f t="shared" si="4"/>
        <v>94.98706192</v>
      </c>
      <c r="G238" s="25" t="str">
        <f t="shared" si="5"/>
        <v>94.83589399</v>
      </c>
      <c r="H238" s="9"/>
      <c r="I238" s="25" t="str">
        <f t="shared" si="1"/>
        <v>0.1511679359</v>
      </c>
      <c r="J238" s="25" t="str">
        <f t="shared" si="8"/>
        <v>3.128584806</v>
      </c>
      <c r="K238" s="9" t="str">
        <f t="shared" si="6"/>
        <v>1.768780598</v>
      </c>
      <c r="L238" s="9"/>
      <c r="M238" s="26" t="str">
        <f t="shared" si="7"/>
        <v>0.08546449236</v>
      </c>
      <c r="N238" s="9"/>
      <c r="O238" s="9"/>
      <c r="P238" s="9"/>
      <c r="Q238" s="9"/>
      <c r="R238" s="9"/>
      <c r="S238" s="9"/>
      <c r="T238" s="9"/>
      <c r="U238" s="9"/>
      <c r="V238" s="9"/>
      <c r="W238" s="9"/>
      <c r="X238" s="9"/>
      <c r="Y238" s="9"/>
      <c r="Z238" s="9"/>
    </row>
    <row r="239" ht="16.5" customHeight="1">
      <c r="A239" s="9"/>
      <c r="B239" s="24" t="s">
        <v>242</v>
      </c>
      <c r="C239" s="9">
        <v>91.18</v>
      </c>
      <c r="D239" s="25" t="str">
        <f t="shared" si="2"/>
        <v>-3.22</v>
      </c>
      <c r="E239" s="9" t="str">
        <f t="shared" si="3"/>
        <v>10.3684</v>
      </c>
      <c r="F239" s="25" t="str">
        <f t="shared" si="4"/>
        <v>92.44902064</v>
      </c>
      <c r="G239" s="25" t="str">
        <f t="shared" si="5"/>
        <v>94.0234731</v>
      </c>
      <c r="H239" s="9"/>
      <c r="I239" s="25" t="str">
        <f t="shared" si="1"/>
        <v>-1.574452461</v>
      </c>
      <c r="J239" s="25" t="str">
        <f t="shared" si="8"/>
        <v>3.519926167</v>
      </c>
      <c r="K239" s="9" t="str">
        <f t="shared" si="6"/>
        <v>1.876146627</v>
      </c>
      <c r="L239" s="9"/>
      <c r="M239" s="26" t="str">
        <f t="shared" si="7"/>
        <v>-0.8391947824</v>
      </c>
      <c r="N239" s="9"/>
      <c r="O239" s="9"/>
      <c r="P239" s="9"/>
      <c r="Q239" s="9"/>
      <c r="R239" s="9"/>
      <c r="S239" s="9"/>
      <c r="T239" s="9"/>
      <c r="U239" s="9"/>
      <c r="V239" s="9"/>
      <c r="W239" s="9"/>
      <c r="X239" s="9"/>
      <c r="Y239" s="9"/>
      <c r="Z239" s="9"/>
    </row>
    <row r="240" ht="16.5" customHeight="1">
      <c r="A240" s="9"/>
      <c r="B240" s="24" t="s">
        <v>243</v>
      </c>
      <c r="C240" s="9">
        <v>94.02</v>
      </c>
      <c r="D240" s="25" t="str">
        <f t="shared" si="2"/>
        <v>2.84</v>
      </c>
      <c r="E240" s="9" t="str">
        <f t="shared" si="3"/>
        <v>8.0656</v>
      </c>
      <c r="F240" s="25" t="str">
        <f t="shared" si="4"/>
        <v>93.49634021</v>
      </c>
      <c r="G240" s="25" t="str">
        <f t="shared" si="5"/>
        <v>94.0227013</v>
      </c>
      <c r="H240" s="9"/>
      <c r="I240" s="25" t="str">
        <f t="shared" si="1"/>
        <v>-0.5263610878</v>
      </c>
      <c r="J240" s="25" t="str">
        <f t="shared" si="8"/>
        <v>3.765638267</v>
      </c>
      <c r="K240" s="9" t="str">
        <f t="shared" si="6"/>
        <v>1.940525255</v>
      </c>
      <c r="L240" s="9"/>
      <c r="M240" s="26" t="str">
        <f t="shared" si="7"/>
        <v>-0.2712467083</v>
      </c>
      <c r="N240" s="9"/>
      <c r="O240" s="9"/>
      <c r="P240" s="9"/>
      <c r="Q240" s="9"/>
      <c r="R240" s="9"/>
      <c r="S240" s="9"/>
      <c r="T240" s="9"/>
      <c r="U240" s="9"/>
      <c r="V240" s="9"/>
      <c r="W240" s="9"/>
      <c r="X240" s="9"/>
      <c r="Y240" s="9"/>
      <c r="Z240" s="9"/>
    </row>
    <row r="241" ht="16.5" customHeight="1">
      <c r="A241" s="9"/>
      <c r="B241" s="24" t="s">
        <v>244</v>
      </c>
      <c r="C241" s="9">
        <v>93.37</v>
      </c>
      <c r="D241" s="25" t="str">
        <f t="shared" si="2"/>
        <v>-0.65</v>
      </c>
      <c r="E241" s="9" t="str">
        <f t="shared" si="3"/>
        <v>0.4225</v>
      </c>
      <c r="F241" s="25" t="str">
        <f t="shared" si="4"/>
        <v>93.4121134</v>
      </c>
      <c r="G241" s="25" t="str">
        <f t="shared" si="5"/>
        <v>93.87765657</v>
      </c>
      <c r="H241" s="9"/>
      <c r="I241" s="25" t="str">
        <f t="shared" si="1"/>
        <v>-0.4655431634</v>
      </c>
      <c r="J241" s="25" t="str">
        <f t="shared" si="8"/>
        <v>3.58492809</v>
      </c>
      <c r="K241" s="9" t="str">
        <f t="shared" si="6"/>
        <v>1.893390633</v>
      </c>
      <c r="L241" s="9"/>
      <c r="M241" s="26" t="str">
        <f t="shared" si="7"/>
        <v>-0.2458780323</v>
      </c>
      <c r="N241" s="9"/>
      <c r="O241" s="9"/>
      <c r="P241" s="9"/>
      <c r="Q241" s="9"/>
      <c r="R241" s="9"/>
      <c r="S241" s="9"/>
      <c r="T241" s="9"/>
      <c r="U241" s="9"/>
      <c r="V241" s="9"/>
      <c r="W241" s="9"/>
      <c r="X241" s="9"/>
      <c r="Y241" s="9"/>
      <c r="Z241" s="9"/>
    </row>
    <row r="242" ht="16.5" customHeight="1">
      <c r="A242" s="9"/>
      <c r="B242" s="24" t="s">
        <v>245</v>
      </c>
      <c r="C242" s="9">
        <v>94.81</v>
      </c>
      <c r="D242" s="25" t="str">
        <f t="shared" si="2"/>
        <v>1.44</v>
      </c>
      <c r="E242" s="9" t="str">
        <f t="shared" si="3"/>
        <v>2.0736</v>
      </c>
      <c r="F242" s="25" t="str">
        <f t="shared" si="4"/>
        <v>94.3440378</v>
      </c>
      <c r="G242" s="25" t="str">
        <f t="shared" si="5"/>
        <v>94.084844</v>
      </c>
      <c r="H242" s="9"/>
      <c r="I242" s="25" t="str">
        <f t="shared" si="1"/>
        <v>0.2591938042</v>
      </c>
      <c r="J242" s="25" t="str">
        <f t="shared" si="8"/>
        <v>3.50323468</v>
      </c>
      <c r="K242" s="9" t="str">
        <f t="shared" si="6"/>
        <v>1.871692998</v>
      </c>
      <c r="L242" s="9"/>
      <c r="M242" s="26" t="str">
        <f t="shared" si="7"/>
        <v>0.1384809392</v>
      </c>
      <c r="N242" s="9"/>
      <c r="O242" s="9"/>
      <c r="P242" s="9"/>
      <c r="Q242" s="9"/>
      <c r="R242" s="9"/>
      <c r="S242" s="9"/>
      <c r="T242" s="9"/>
      <c r="U242" s="9"/>
      <c r="V242" s="9"/>
      <c r="W242" s="9"/>
      <c r="X242" s="9"/>
      <c r="Y242" s="9"/>
      <c r="Z242" s="9"/>
    </row>
    <row r="243" ht="16.5" customHeight="1">
      <c r="A243" s="9"/>
      <c r="B243" s="24" t="s">
        <v>246</v>
      </c>
      <c r="C243" s="9">
        <v>95.75</v>
      </c>
      <c r="D243" s="25" t="str">
        <f t="shared" si="2"/>
        <v>0.94</v>
      </c>
      <c r="E243" s="9" t="str">
        <f t="shared" si="3"/>
        <v>0.8836</v>
      </c>
      <c r="F243" s="25" t="str">
        <f t="shared" si="4"/>
        <v>95.28134593</v>
      </c>
      <c r="G243" s="25" t="str">
        <f t="shared" si="5"/>
        <v>94.45487866</v>
      </c>
      <c r="H243" s="9"/>
      <c r="I243" s="25" t="str">
        <f t="shared" si="1"/>
        <v>0.8264672693</v>
      </c>
      <c r="J243" s="25" t="str">
        <f t="shared" si="8"/>
        <v>3.361632805</v>
      </c>
      <c r="K243" s="9" t="str">
        <f t="shared" si="6"/>
        <v>1.833475608</v>
      </c>
      <c r="L243" s="9"/>
      <c r="M243" s="26" t="str">
        <f t="shared" si="7"/>
        <v>0.4507653473</v>
      </c>
      <c r="N243" s="9"/>
      <c r="O243" s="9"/>
      <c r="P243" s="9"/>
      <c r="Q243" s="9"/>
      <c r="R243" s="9"/>
      <c r="S243" s="9"/>
      <c r="T243" s="9"/>
      <c r="U243" s="9"/>
      <c r="V243" s="9"/>
      <c r="W243" s="9"/>
      <c r="X243" s="9"/>
      <c r="Y243" s="9"/>
      <c r="Z243" s="9"/>
    </row>
    <row r="244" ht="16.5" customHeight="1">
      <c r="A244" s="9"/>
      <c r="B244" s="24" t="s">
        <v>247</v>
      </c>
      <c r="C244" s="9">
        <v>99.16</v>
      </c>
      <c r="D244" s="25" t="str">
        <f t="shared" si="2"/>
        <v>3.41</v>
      </c>
      <c r="E244" s="9" t="str">
        <f t="shared" si="3"/>
        <v>11.6281</v>
      </c>
      <c r="F244" s="25" t="str">
        <f t="shared" si="4"/>
        <v>97.86711531</v>
      </c>
      <c r="G244" s="25" t="str">
        <f t="shared" si="5"/>
        <v>95.50046118</v>
      </c>
      <c r="H244" s="9"/>
      <c r="I244" s="25" t="str">
        <f t="shared" si="1"/>
        <v>2.366654128</v>
      </c>
      <c r="J244" s="25" t="str">
        <f t="shared" si="8"/>
        <v>3.80846887</v>
      </c>
      <c r="K244" s="9" t="str">
        <f t="shared" si="6"/>
        <v>1.951529879</v>
      </c>
      <c r="L244" s="9"/>
      <c r="M244" s="26" t="str">
        <f t="shared" si="7"/>
        <v>1.212717342</v>
      </c>
      <c r="N244" s="9"/>
      <c r="O244" s="9"/>
      <c r="P244" s="9"/>
      <c r="Q244" s="9"/>
      <c r="R244" s="9"/>
      <c r="S244" s="9"/>
      <c r="T244" s="9"/>
      <c r="U244" s="9"/>
      <c r="V244" s="9"/>
      <c r="W244" s="9"/>
      <c r="X244" s="9"/>
      <c r="Y244" s="9"/>
      <c r="Z244" s="9"/>
    </row>
    <row r="245" ht="16.5" customHeight="1">
      <c r="A245" s="9"/>
      <c r="B245" s="24" t="s">
        <v>248</v>
      </c>
      <c r="C245" s="9">
        <v>98.57</v>
      </c>
      <c r="D245" s="25" t="str">
        <f t="shared" si="2"/>
        <v>-0.59</v>
      </c>
      <c r="E245" s="9" t="str">
        <f t="shared" si="3"/>
        <v>0.3481</v>
      </c>
      <c r="F245" s="25" t="str">
        <f t="shared" si="4"/>
        <v>98.3357051</v>
      </c>
      <c r="G245" s="25" t="str">
        <f t="shared" si="5"/>
        <v>96.18258092</v>
      </c>
      <c r="H245" s="9"/>
      <c r="I245" s="25" t="str">
        <f t="shared" si="1"/>
        <v>2.153124183</v>
      </c>
      <c r="J245" s="25" t="str">
        <f t="shared" si="8"/>
        <v>3.621421904</v>
      </c>
      <c r="K245" s="9" t="str">
        <f t="shared" si="6"/>
        <v>1.90300339</v>
      </c>
      <c r="L245" s="9"/>
      <c r="M245" s="26" t="str">
        <f t="shared" si="7"/>
        <v>1.131434759</v>
      </c>
      <c r="N245" s="9"/>
      <c r="O245" s="9"/>
      <c r="P245" s="9"/>
      <c r="Q245" s="9"/>
      <c r="R245" s="9"/>
      <c r="S245" s="9"/>
      <c r="T245" s="9"/>
      <c r="U245" s="9"/>
      <c r="V245" s="9"/>
      <c r="W245" s="9"/>
      <c r="X245" s="9"/>
      <c r="Y245" s="9"/>
      <c r="Z245" s="9"/>
    </row>
    <row r="246" ht="16.5" customHeight="1">
      <c r="A246" s="9"/>
      <c r="B246" s="24" t="s">
        <v>249</v>
      </c>
      <c r="C246" s="9">
        <v>98.24</v>
      </c>
      <c r="D246" s="25" t="str">
        <f t="shared" si="2"/>
        <v>-0.33</v>
      </c>
      <c r="E246" s="9" t="str">
        <f t="shared" si="3"/>
        <v>0.1089</v>
      </c>
      <c r="F246" s="25" t="str">
        <f t="shared" si="4"/>
        <v>98.2719017</v>
      </c>
      <c r="G246" s="25" t="str">
        <f t="shared" si="5"/>
        <v>96.63978516</v>
      </c>
      <c r="H246" s="9"/>
      <c r="I246" s="25" t="str">
        <f t="shared" si="1"/>
        <v>1.632116541</v>
      </c>
      <c r="J246" s="25" t="str">
        <f t="shared" si="8"/>
        <v>3.431555855</v>
      </c>
      <c r="K246" s="9" t="str">
        <f t="shared" si="6"/>
        <v>1.852445911</v>
      </c>
      <c r="L246" s="9"/>
      <c r="M246" s="26" t="str">
        <f t="shared" si="7"/>
        <v>0.8810602948</v>
      </c>
      <c r="N246" s="9"/>
      <c r="O246" s="9"/>
      <c r="P246" s="9"/>
      <c r="Q246" s="9"/>
      <c r="R246" s="9"/>
      <c r="S246" s="9"/>
      <c r="T246" s="9"/>
      <c r="U246" s="9"/>
      <c r="V246" s="9"/>
      <c r="W246" s="9"/>
      <c r="X246" s="9"/>
      <c r="Y246" s="9"/>
      <c r="Z246" s="9"/>
    </row>
    <row r="247" ht="16.5" customHeight="1">
      <c r="A247" s="9"/>
      <c r="B247" s="24" t="s">
        <v>250</v>
      </c>
      <c r="C247" s="9">
        <v>97.66</v>
      </c>
      <c r="D247" s="25" t="str">
        <f t="shared" si="2"/>
        <v>-0.58</v>
      </c>
      <c r="E247" s="9" t="str">
        <f t="shared" si="3"/>
        <v>0.3364</v>
      </c>
      <c r="F247" s="25" t="str">
        <f t="shared" si="4"/>
        <v>97.86396723</v>
      </c>
      <c r="G247" s="25" t="str">
        <f t="shared" si="5"/>
        <v>96.86649957</v>
      </c>
      <c r="H247" s="9"/>
      <c r="I247" s="25" t="str">
        <f t="shared" si="1"/>
        <v>0.9974676645</v>
      </c>
      <c r="J247" s="25" t="str">
        <f t="shared" si="8"/>
        <v>3.264250133</v>
      </c>
      <c r="K247" s="9" t="str">
        <f t="shared" si="6"/>
        <v>1.806723591</v>
      </c>
      <c r="L247" s="9"/>
      <c r="M247" s="26" t="str">
        <f t="shared" si="7"/>
        <v>0.5520864784</v>
      </c>
      <c r="N247" s="9"/>
      <c r="O247" s="9"/>
      <c r="P247" s="9"/>
      <c r="Q247" s="9"/>
      <c r="R247" s="9"/>
      <c r="S247" s="9"/>
      <c r="T247" s="9"/>
      <c r="U247" s="9"/>
      <c r="V247" s="9"/>
      <c r="W247" s="9"/>
      <c r="X247" s="9"/>
      <c r="Y247" s="9"/>
      <c r="Z247" s="9"/>
    </row>
    <row r="248" ht="16.5" customHeight="1">
      <c r="A248" s="9"/>
      <c r="B248" s="24" t="s">
        <v>251</v>
      </c>
      <c r="C248" s="9">
        <v>94.39</v>
      </c>
      <c r="D248" s="25" t="str">
        <f t="shared" si="2"/>
        <v>-3.27</v>
      </c>
      <c r="E248" s="9" t="str">
        <f t="shared" si="3"/>
        <v>10.6929</v>
      </c>
      <c r="F248" s="25" t="str">
        <f t="shared" si="4"/>
        <v>95.54798908</v>
      </c>
      <c r="G248" s="25" t="str">
        <f t="shared" si="5"/>
        <v>96.31616633</v>
      </c>
      <c r="H248" s="9"/>
      <c r="I248" s="25" t="str">
        <f t="shared" si="1"/>
        <v>-0.7681772537</v>
      </c>
      <c r="J248" s="25" t="str">
        <f t="shared" si="8"/>
        <v>3.665798774</v>
      </c>
      <c r="K248" s="9" t="str">
        <f t="shared" si="6"/>
        <v>1.914627581</v>
      </c>
      <c r="L248" s="9"/>
      <c r="M248" s="26" t="str">
        <f t="shared" si="7"/>
        <v>-0.4012149732</v>
      </c>
      <c r="N248" s="9"/>
      <c r="O248" s="9"/>
      <c r="P248" s="9"/>
      <c r="Q248" s="9"/>
      <c r="R248" s="9"/>
      <c r="S248" s="9"/>
      <c r="T248" s="9"/>
      <c r="U248" s="9"/>
      <c r="V248" s="9"/>
      <c r="W248" s="9"/>
      <c r="X248" s="9"/>
      <c r="Y248" s="9"/>
      <c r="Z248" s="9"/>
    </row>
    <row r="249" ht="16.5" customHeight="1">
      <c r="A249" s="9"/>
      <c r="B249" s="24" t="s">
        <v>252</v>
      </c>
      <c r="C249" s="9">
        <v>90.71</v>
      </c>
      <c r="D249" s="25" t="str">
        <f t="shared" si="2"/>
        <v>-3.68</v>
      </c>
      <c r="E249" s="9" t="str">
        <f t="shared" si="3"/>
        <v>13.5424</v>
      </c>
      <c r="F249" s="25" t="str">
        <f t="shared" si="4"/>
        <v>92.32266303</v>
      </c>
      <c r="G249" s="25" t="str">
        <f t="shared" si="5"/>
        <v>95.07035159</v>
      </c>
      <c r="H249" s="9"/>
      <c r="I249" s="25" t="str">
        <f t="shared" si="1"/>
        <v>-2.747688565</v>
      </c>
      <c r="J249" s="25" t="str">
        <f t="shared" si="8"/>
        <v>4.199669111</v>
      </c>
      <c r="K249" s="9" t="str">
        <f t="shared" si="6"/>
        <v>2.049309423</v>
      </c>
      <c r="L249" s="9"/>
      <c r="M249" s="26" t="str">
        <f t="shared" si="7"/>
        <v>-1.340787552</v>
      </c>
      <c r="N249" s="9"/>
      <c r="O249" s="9"/>
      <c r="P249" s="9"/>
      <c r="Q249" s="9"/>
      <c r="R249" s="9"/>
      <c r="S249" s="9"/>
      <c r="T249" s="9"/>
      <c r="U249" s="9"/>
      <c r="V249" s="9"/>
      <c r="W249" s="9"/>
      <c r="X249" s="9"/>
      <c r="Y249" s="9"/>
      <c r="Z249" s="9"/>
    </row>
    <row r="250" ht="16.5" customHeight="1">
      <c r="A250" s="9"/>
      <c r="B250" s="24" t="s">
        <v>253</v>
      </c>
      <c r="C250" s="9">
        <v>90.98</v>
      </c>
      <c r="D250" s="25" t="str">
        <f t="shared" si="2"/>
        <v>0.27</v>
      </c>
      <c r="E250" s="9" t="str">
        <f t="shared" si="3"/>
        <v>0.0729</v>
      </c>
      <c r="F250" s="25" t="str">
        <f t="shared" si="4"/>
        <v>91.42755434</v>
      </c>
      <c r="G250" s="25" t="str">
        <f t="shared" si="5"/>
        <v>94.16138457</v>
      </c>
      <c r="H250" s="9"/>
      <c r="I250" s="25" t="str">
        <f t="shared" si="1"/>
        <v>-2.733830229</v>
      </c>
      <c r="J250" s="25" t="str">
        <f t="shared" si="8"/>
        <v>3.97660051</v>
      </c>
      <c r="K250" s="9" t="str">
        <f t="shared" si="6"/>
        <v>1.994141547</v>
      </c>
      <c r="L250" s="9"/>
      <c r="M250" s="26" t="str">
        <f t="shared" si="7"/>
        <v>-1.370930881</v>
      </c>
      <c r="N250" s="9"/>
      <c r="O250" s="9"/>
      <c r="P250" s="9"/>
      <c r="Q250" s="9"/>
      <c r="R250" s="9"/>
      <c r="S250" s="9"/>
      <c r="T250" s="9"/>
      <c r="U250" s="9"/>
      <c r="V250" s="9"/>
      <c r="W250" s="9"/>
      <c r="X250" s="9"/>
      <c r="Y250" s="9"/>
      <c r="Z250" s="9"/>
    </row>
    <row r="251" ht="16.5" customHeight="1">
      <c r="A251" s="9"/>
      <c r="B251" s="24" t="s">
        <v>254</v>
      </c>
      <c r="C251" s="9">
        <v>88.6</v>
      </c>
      <c r="D251" s="25" t="str">
        <f t="shared" si="2"/>
        <v>-2.38</v>
      </c>
      <c r="E251" s="9" t="str">
        <f t="shared" si="3"/>
        <v>5.6644</v>
      </c>
      <c r="F251" s="25" t="str">
        <f t="shared" si="4"/>
        <v>89.54251811</v>
      </c>
      <c r="G251" s="25" t="str">
        <f t="shared" si="5"/>
        <v>92.92552133</v>
      </c>
      <c r="H251" s="9"/>
      <c r="I251" s="25" t="str">
        <f t="shared" si="1"/>
        <v>-3.383003219</v>
      </c>
      <c r="J251" s="25" t="str">
        <f t="shared" si="8"/>
        <v>4.067832915</v>
      </c>
      <c r="K251" s="9" t="str">
        <f t="shared" si="6"/>
        <v>2.016886937</v>
      </c>
      <c r="L251" s="9"/>
      <c r="M251" s="26" t="str">
        <f t="shared" si="7"/>
        <v>-1.67733905</v>
      </c>
      <c r="N251" s="9"/>
      <c r="O251" s="9"/>
      <c r="P251" s="9"/>
      <c r="Q251" s="9"/>
      <c r="R251" s="9"/>
      <c r="S251" s="9"/>
      <c r="T251" s="9"/>
      <c r="U251" s="9"/>
      <c r="V251" s="9"/>
      <c r="W251" s="9"/>
      <c r="X251" s="9"/>
      <c r="Y251" s="9"/>
      <c r="Z251" s="9"/>
    </row>
    <row r="252" ht="16.5" customHeight="1">
      <c r="A252" s="9"/>
      <c r="B252" s="24" t="s">
        <v>255</v>
      </c>
      <c r="C252" s="9">
        <v>89.29</v>
      </c>
      <c r="D252" s="25" t="str">
        <f t="shared" si="2"/>
        <v>0.69</v>
      </c>
      <c r="E252" s="9" t="str">
        <f t="shared" si="3"/>
        <v>0.4761</v>
      </c>
      <c r="F252" s="25" t="str">
        <f t="shared" si="4"/>
        <v>89.3741727</v>
      </c>
      <c r="G252" s="25" t="str">
        <f t="shared" si="5"/>
        <v>92.1176277</v>
      </c>
      <c r="H252" s="9"/>
      <c r="I252" s="25" t="str">
        <f t="shared" si="1"/>
        <v>-2.743454999</v>
      </c>
      <c r="J252" s="25" t="str">
        <f t="shared" si="8"/>
        <v>3.87368519</v>
      </c>
      <c r="K252" s="9" t="str">
        <f t="shared" si="6"/>
        <v>1.968167978</v>
      </c>
      <c r="L252" s="9"/>
      <c r="M252" s="26" t="str">
        <f t="shared" si="7"/>
        <v>-1.393913034</v>
      </c>
      <c r="N252" s="9"/>
      <c r="O252" s="9"/>
      <c r="P252" s="9"/>
      <c r="Q252" s="9"/>
      <c r="R252" s="9"/>
      <c r="S252" s="9"/>
      <c r="T252" s="9"/>
      <c r="U252" s="9"/>
      <c r="V252" s="9"/>
      <c r="W252" s="9"/>
      <c r="X252" s="9"/>
      <c r="Y252" s="9"/>
      <c r="Z252" s="9"/>
    </row>
    <row r="253" ht="16.5" customHeight="1">
      <c r="A253" s="9"/>
      <c r="B253" s="24" t="s">
        <v>256</v>
      </c>
      <c r="C253" s="9">
        <v>88.31</v>
      </c>
      <c r="D253" s="25" t="str">
        <f t="shared" si="2"/>
        <v>-0.98</v>
      </c>
      <c r="E253" s="9" t="str">
        <f t="shared" si="3"/>
        <v>0.9604</v>
      </c>
      <c r="F253" s="25" t="str">
        <f t="shared" si="4"/>
        <v>88.66472423</v>
      </c>
      <c r="G253" s="25" t="str">
        <f t="shared" si="5"/>
        <v>91.27148821</v>
      </c>
      <c r="H253" s="9"/>
      <c r="I253" s="25" t="str">
        <f t="shared" si="1"/>
        <v>-2.606763979</v>
      </c>
      <c r="J253" s="25" t="str">
        <f t="shared" si="8"/>
        <v>3.716210315</v>
      </c>
      <c r="K253" s="9" t="str">
        <f t="shared" si="6"/>
        <v>1.927747472</v>
      </c>
      <c r="L253" s="9"/>
      <c r="M253" s="26" t="str">
        <f t="shared" si="7"/>
        <v>-1.35223312</v>
      </c>
      <c r="N253" s="9"/>
      <c r="O253" s="9"/>
      <c r="P253" s="9"/>
      <c r="Q253" s="9"/>
      <c r="R253" s="9"/>
      <c r="S253" s="9"/>
      <c r="T253" s="9"/>
      <c r="U253" s="9"/>
      <c r="V253" s="9"/>
      <c r="W253" s="9"/>
      <c r="X253" s="9"/>
      <c r="Y253" s="9"/>
      <c r="Z253" s="9"/>
    </row>
    <row r="254" ht="16.5" customHeight="1">
      <c r="A254" s="9"/>
      <c r="B254" s="24" t="s">
        <v>257</v>
      </c>
      <c r="C254" s="9">
        <v>87.45</v>
      </c>
      <c r="D254" s="25" t="str">
        <f t="shared" si="2"/>
        <v>-0.86</v>
      </c>
      <c r="E254" s="9" t="str">
        <f t="shared" si="3"/>
        <v>0.7396</v>
      </c>
      <c r="F254" s="25" t="str">
        <f t="shared" si="4"/>
        <v>87.85490808</v>
      </c>
      <c r="G254" s="25" t="str">
        <f t="shared" si="5"/>
        <v>90.42226861</v>
      </c>
      <c r="H254" s="9"/>
      <c r="I254" s="25" t="str">
        <f t="shared" si="1"/>
        <v>-2.567360532</v>
      </c>
      <c r="J254" s="25" t="str">
        <f t="shared" si="8"/>
        <v>3.55531246</v>
      </c>
      <c r="K254" s="9" t="str">
        <f t="shared" si="6"/>
        <v>1.885553622</v>
      </c>
      <c r="L254" s="9"/>
      <c r="M254" s="26" t="str">
        <f t="shared" si="7"/>
        <v>-1.361595079</v>
      </c>
      <c r="N254" s="9"/>
      <c r="O254" s="9"/>
      <c r="P254" s="9"/>
      <c r="Q254" s="9"/>
      <c r="R254" s="9"/>
      <c r="S254" s="9"/>
      <c r="T254" s="9"/>
      <c r="U254" s="9"/>
      <c r="V254" s="9"/>
      <c r="W254" s="9"/>
      <c r="X254" s="9"/>
      <c r="Y254" s="9"/>
      <c r="Z254" s="9"/>
    </row>
    <row r="255" ht="16.5" customHeight="1">
      <c r="A255" s="9"/>
      <c r="B255" s="24" t="s">
        <v>258</v>
      </c>
      <c r="C255" s="9">
        <v>90.25</v>
      </c>
      <c r="D255" s="25" t="str">
        <f t="shared" si="2"/>
        <v>2.8</v>
      </c>
      <c r="E255" s="9" t="str">
        <f t="shared" si="3"/>
        <v>7.84</v>
      </c>
      <c r="F255" s="25" t="str">
        <f t="shared" si="4"/>
        <v>89.45163603</v>
      </c>
      <c r="G255" s="25" t="str">
        <f t="shared" si="5"/>
        <v>90.3839867</v>
      </c>
      <c r="H255" s="9"/>
      <c r="I255" s="25" t="str">
        <f t="shared" si="1"/>
        <v>-0.9323506711</v>
      </c>
      <c r="J255" s="25" t="str">
        <f t="shared" si="8"/>
        <v>3.786917192</v>
      </c>
      <c r="K255" s="9" t="str">
        <f t="shared" si="6"/>
        <v>1.946000306</v>
      </c>
      <c r="L255" s="9"/>
      <c r="M255" s="26" t="str">
        <f t="shared" si="7"/>
        <v>-0.4791112664</v>
      </c>
      <c r="N255" s="9"/>
      <c r="O255" s="9"/>
      <c r="P255" s="9"/>
      <c r="Q255" s="9"/>
      <c r="R255" s="9"/>
      <c r="S255" s="9"/>
      <c r="T255" s="9"/>
      <c r="U255" s="9"/>
      <c r="V255" s="9"/>
      <c r="W255" s="9"/>
      <c r="X255" s="9"/>
      <c r="Y255" s="9"/>
      <c r="Z255" s="9"/>
    </row>
    <row r="256" ht="16.5" customHeight="1">
      <c r="A256" s="9"/>
      <c r="B256" s="24" t="s">
        <v>259</v>
      </c>
      <c r="C256" s="9">
        <v>88.23</v>
      </c>
      <c r="D256" s="25" t="str">
        <f t="shared" si="2"/>
        <v>-2.02</v>
      </c>
      <c r="E256" s="9" t="str">
        <f t="shared" si="3"/>
        <v>4.0804</v>
      </c>
      <c r="F256" s="25" t="str">
        <f t="shared" si="4"/>
        <v>88.63721201</v>
      </c>
      <c r="G256" s="25" t="str">
        <f t="shared" si="5"/>
        <v>89.90532299</v>
      </c>
      <c r="H256" s="9"/>
      <c r="I256" s="25" t="str">
        <f t="shared" si="1"/>
        <v>-1.268110978</v>
      </c>
      <c r="J256" s="25" t="str">
        <f t="shared" si="8"/>
        <v>3.802781128</v>
      </c>
      <c r="K256" s="9" t="str">
        <f t="shared" si="6"/>
        <v>1.950072083</v>
      </c>
      <c r="L256" s="9"/>
      <c r="M256" s="26" t="str">
        <f t="shared" si="7"/>
        <v>-0.6502892838</v>
      </c>
      <c r="N256" s="9"/>
      <c r="O256" s="9"/>
      <c r="P256" s="9"/>
      <c r="Q256" s="9"/>
      <c r="R256" s="9"/>
      <c r="S256" s="9"/>
      <c r="T256" s="9"/>
      <c r="U256" s="9"/>
      <c r="V256" s="9"/>
      <c r="W256" s="9"/>
      <c r="X256" s="9"/>
      <c r="Y256" s="9"/>
      <c r="Z256" s="9"/>
    </row>
    <row r="257" ht="16.5" customHeight="1">
      <c r="A257" s="9"/>
      <c r="B257" s="24" t="s">
        <v>260</v>
      </c>
      <c r="C257" s="9">
        <v>87.72</v>
      </c>
      <c r="D257" s="25" t="str">
        <f t="shared" si="2"/>
        <v>-0.51</v>
      </c>
      <c r="E257" s="9" t="str">
        <f t="shared" si="3"/>
        <v>0.2601</v>
      </c>
      <c r="F257" s="25" t="str">
        <f t="shared" si="4"/>
        <v>88.02573734</v>
      </c>
      <c r="G257" s="25" t="str">
        <f t="shared" si="5"/>
        <v>89.41969566</v>
      </c>
      <c r="H257" s="9"/>
      <c r="I257" s="25" t="str">
        <f t="shared" si="1"/>
        <v>-1.39395832</v>
      </c>
      <c r="J257" s="25" t="str">
        <f t="shared" si="8"/>
        <v>3.61128485</v>
      </c>
      <c r="K257" s="9" t="str">
        <f t="shared" si="6"/>
        <v>1.900338088</v>
      </c>
      <c r="L257" s="9"/>
      <c r="M257" s="26" t="str">
        <f t="shared" si="7"/>
        <v>-0.7335317482</v>
      </c>
      <c r="N257" s="9"/>
      <c r="O257" s="9"/>
      <c r="P257" s="9"/>
      <c r="Q257" s="9"/>
      <c r="R257" s="9"/>
      <c r="S257" s="9"/>
      <c r="T257" s="9"/>
      <c r="U257" s="9"/>
      <c r="V257" s="9"/>
      <c r="W257" s="9"/>
      <c r="X257" s="9"/>
      <c r="Y257" s="9"/>
      <c r="Z257" s="9"/>
    </row>
    <row r="258" ht="16.5" customHeight="1">
      <c r="A258" s="9"/>
      <c r="B258" s="24" t="s">
        <v>261</v>
      </c>
      <c r="C258" s="9">
        <v>90.12</v>
      </c>
      <c r="D258" s="25" t="str">
        <f t="shared" si="2"/>
        <v>2.4</v>
      </c>
      <c r="E258" s="9" t="str">
        <f t="shared" si="3"/>
        <v>5.76</v>
      </c>
      <c r="F258" s="25" t="str">
        <f t="shared" si="4"/>
        <v>89.42191245</v>
      </c>
      <c r="G258" s="25" t="str">
        <f t="shared" si="5"/>
        <v>89.57531884</v>
      </c>
      <c r="H258" s="9"/>
      <c r="I258" s="25" t="str">
        <f t="shared" si="1"/>
        <v>-0.1534063984</v>
      </c>
      <c r="J258" s="25" t="str">
        <f t="shared" si="8"/>
        <v>3.727431615</v>
      </c>
      <c r="K258" s="9" t="str">
        <f t="shared" si="6"/>
        <v>1.930655747</v>
      </c>
      <c r="L258" s="9"/>
      <c r="M258" s="26" t="str">
        <f t="shared" si="7"/>
        <v>-0.07945818337</v>
      </c>
      <c r="N258" s="9"/>
      <c r="O258" s="9"/>
      <c r="P258" s="9"/>
      <c r="Q258" s="9"/>
      <c r="R258" s="9"/>
      <c r="S258" s="9"/>
      <c r="T258" s="9"/>
      <c r="U258" s="9"/>
      <c r="V258" s="9"/>
      <c r="W258" s="9"/>
      <c r="X258" s="9"/>
      <c r="Y258" s="9"/>
      <c r="Z258" s="9"/>
    </row>
    <row r="259" ht="16.5" customHeight="1">
      <c r="A259" s="9"/>
      <c r="B259" s="24" t="s">
        <v>262</v>
      </c>
      <c r="C259" s="9">
        <v>94.41</v>
      </c>
      <c r="D259" s="25" t="str">
        <f t="shared" si="2"/>
        <v>4.29</v>
      </c>
      <c r="E259" s="9" t="str">
        <f t="shared" si="3"/>
        <v>18.4041</v>
      </c>
      <c r="F259" s="25" t="str">
        <f t="shared" si="4"/>
        <v>92.74730415</v>
      </c>
      <c r="G259" s="25" t="str">
        <f t="shared" si="5"/>
        <v>90.64969243</v>
      </c>
      <c r="H259" s="9"/>
      <c r="I259" s="25" t="str">
        <f t="shared" si="1"/>
        <v>2.097611714</v>
      </c>
      <c r="J259" s="25" t="str">
        <f t="shared" si="8"/>
        <v>4.520765041</v>
      </c>
      <c r="K259" s="9" t="str">
        <f t="shared" si="6"/>
        <v>2.126209078</v>
      </c>
      <c r="L259" s="9"/>
      <c r="M259" s="26" t="str">
        <f t="shared" si="7"/>
        <v>0.98655007</v>
      </c>
      <c r="N259" s="9"/>
      <c r="O259" s="9"/>
      <c r="P259" s="9"/>
      <c r="Q259" s="9"/>
      <c r="R259" s="9"/>
      <c r="S259" s="9"/>
      <c r="T259" s="9"/>
      <c r="U259" s="9"/>
      <c r="V259" s="9"/>
      <c r="W259" s="9"/>
      <c r="X259" s="9"/>
      <c r="Y259" s="9"/>
      <c r="Z259" s="9"/>
    </row>
    <row r="260" ht="16.5" customHeight="1">
      <c r="A260" s="9"/>
      <c r="B260" s="24" t="s">
        <v>263</v>
      </c>
      <c r="C260" s="9">
        <v>92.35</v>
      </c>
      <c r="D260" s="25" t="str">
        <f t="shared" si="2"/>
        <v>-2.06</v>
      </c>
      <c r="E260" s="9" t="str">
        <f t="shared" si="3"/>
        <v>4.2436</v>
      </c>
      <c r="F260" s="25" t="str">
        <f t="shared" si="4"/>
        <v>92.48243472</v>
      </c>
      <c r="G260" s="25" t="str">
        <f t="shared" si="5"/>
        <v>91.02753856</v>
      </c>
      <c r="H260" s="9"/>
      <c r="I260" s="25" t="str">
        <f t="shared" si="1"/>
        <v>1.454896156</v>
      </c>
      <c r="J260" s="25" t="str">
        <f t="shared" si="8"/>
        <v>4.505783147</v>
      </c>
      <c r="K260" s="9" t="str">
        <f t="shared" si="6"/>
        <v>2.122683007</v>
      </c>
      <c r="L260" s="9"/>
      <c r="M260" s="26" t="str">
        <f t="shared" si="7"/>
        <v>0.6854043452</v>
      </c>
      <c r="N260" s="9"/>
      <c r="O260" s="9"/>
      <c r="P260" s="9"/>
      <c r="Q260" s="9"/>
      <c r="R260" s="9"/>
      <c r="S260" s="9"/>
      <c r="T260" s="9"/>
      <c r="U260" s="9"/>
      <c r="V260" s="9"/>
      <c r="W260" s="9"/>
      <c r="X260" s="9"/>
      <c r="Y260" s="9"/>
      <c r="Z260" s="9"/>
    </row>
    <row r="261" ht="16.5" customHeight="1">
      <c r="A261" s="9"/>
      <c r="B261" s="24" t="s">
        <v>264</v>
      </c>
      <c r="C261" s="9">
        <v>91.31</v>
      </c>
      <c r="D261" s="25" t="str">
        <f t="shared" si="2"/>
        <v>-1.04</v>
      </c>
      <c r="E261" s="9" t="str">
        <f t="shared" si="3"/>
        <v>1.0816</v>
      </c>
      <c r="F261" s="25" t="str">
        <f t="shared" si="4"/>
        <v>91.70081157</v>
      </c>
      <c r="G261" s="25" t="str">
        <f t="shared" si="5"/>
        <v>91.09030777</v>
      </c>
      <c r="H261" s="9"/>
      <c r="I261" s="25" t="str">
        <f t="shared" si="1"/>
        <v>0.6105038033</v>
      </c>
      <c r="J261" s="25" t="str">
        <f t="shared" si="8"/>
        <v>4.320692166</v>
      </c>
      <c r="K261" s="9" t="str">
        <f t="shared" si="6"/>
        <v>2.078627472</v>
      </c>
      <c r="L261" s="9"/>
      <c r="M261" s="26" t="str">
        <f t="shared" si="7"/>
        <v>0.293705251</v>
      </c>
      <c r="N261" s="9"/>
      <c r="O261" s="9"/>
      <c r="P261" s="9"/>
      <c r="Q261" s="9"/>
      <c r="R261" s="9"/>
      <c r="S261" s="9"/>
      <c r="T261" s="9"/>
      <c r="U261" s="9"/>
      <c r="V261" s="9"/>
      <c r="W261" s="9"/>
      <c r="X261" s="9"/>
      <c r="Y261" s="9"/>
      <c r="Z261" s="9"/>
    </row>
    <row r="262" ht="16.5" customHeight="1">
      <c r="A262" s="9"/>
      <c r="B262" s="24" t="s">
        <v>265</v>
      </c>
      <c r="C262" s="9">
        <v>90.69</v>
      </c>
      <c r="D262" s="25" t="str">
        <f t="shared" si="2"/>
        <v>-0.62</v>
      </c>
      <c r="E262" s="9" t="str">
        <f t="shared" si="3"/>
        <v>0.3844</v>
      </c>
      <c r="F262" s="25" t="str">
        <f t="shared" si="4"/>
        <v>91.02693719</v>
      </c>
      <c r="G262" s="25" t="str">
        <f t="shared" si="5"/>
        <v>91.00135049</v>
      </c>
      <c r="H262" s="9"/>
      <c r="I262" s="25" t="str">
        <f t="shared" si="1"/>
        <v>0.02558670386</v>
      </c>
      <c r="J262" s="25" t="str">
        <f t="shared" si="8"/>
        <v>4.107919617</v>
      </c>
      <c r="K262" s="9" t="str">
        <f t="shared" si="6"/>
        <v>2.02680034</v>
      </c>
      <c r="L262" s="9"/>
      <c r="M262" s="26" t="str">
        <f t="shared" si="7"/>
        <v>0.0126241857</v>
      </c>
      <c r="N262" s="9"/>
      <c r="O262" s="9"/>
      <c r="P262" s="9"/>
      <c r="Q262" s="9"/>
      <c r="R262" s="9"/>
      <c r="S262" s="9"/>
      <c r="T262" s="9"/>
      <c r="U262" s="9"/>
      <c r="V262" s="9"/>
      <c r="W262" s="9"/>
      <c r="X262" s="9"/>
      <c r="Y262" s="9"/>
      <c r="Z262" s="9"/>
    </row>
    <row r="263" ht="16.5" customHeight="1">
      <c r="A263" s="9"/>
      <c r="B263" s="24" t="s">
        <v>266</v>
      </c>
      <c r="C263" s="9">
        <v>89.93</v>
      </c>
      <c r="D263" s="25" t="str">
        <f t="shared" si="2"/>
        <v>-0.76</v>
      </c>
      <c r="E263" s="9" t="str">
        <f t="shared" si="3"/>
        <v>0.5776</v>
      </c>
      <c r="F263" s="25" t="str">
        <f t="shared" si="4"/>
        <v>90.29564573</v>
      </c>
      <c r="G263" s="25" t="str">
        <f t="shared" si="5"/>
        <v>90.7632726</v>
      </c>
      <c r="H263" s="9"/>
      <c r="I263" s="25" t="str">
        <f t="shared" si="1"/>
        <v>-0.4676268706</v>
      </c>
      <c r="J263" s="25" t="str">
        <f t="shared" si="8"/>
        <v>3.917091529</v>
      </c>
      <c r="K263" s="9" t="str">
        <f t="shared" si="6"/>
        <v>1.979164351</v>
      </c>
      <c r="L263" s="9"/>
      <c r="M263" s="26" t="str">
        <f t="shared" si="7"/>
        <v>-0.2362749058</v>
      </c>
      <c r="N263" s="9"/>
      <c r="O263" s="9"/>
      <c r="P263" s="9"/>
      <c r="Q263" s="9"/>
      <c r="R263" s="9"/>
      <c r="S263" s="9"/>
      <c r="T263" s="9"/>
      <c r="U263" s="9"/>
      <c r="V263" s="9"/>
      <c r="W263" s="9"/>
      <c r="X263" s="9"/>
      <c r="Y263" s="9"/>
      <c r="Z263" s="9"/>
    </row>
    <row r="264" ht="16.5" customHeight="1">
      <c r="A264" s="9"/>
      <c r="B264" s="24" t="s">
        <v>267</v>
      </c>
      <c r="C264" s="9">
        <v>91.11</v>
      </c>
      <c r="D264" s="25" t="str">
        <f t="shared" si="2"/>
        <v>1.18</v>
      </c>
      <c r="E264" s="9" t="str">
        <f t="shared" si="3"/>
        <v>1.3924</v>
      </c>
      <c r="F264" s="25" t="str">
        <f t="shared" si="4"/>
        <v>90.83854858</v>
      </c>
      <c r="G264" s="25" t="str">
        <f t="shared" si="5"/>
        <v>90.84032313</v>
      </c>
      <c r="H264" s="9"/>
      <c r="I264" s="25" t="str">
        <f t="shared" si="1"/>
        <v>-0.001774557259</v>
      </c>
      <c r="J264" s="25" t="str">
        <f t="shared" si="8"/>
        <v>3.780621717</v>
      </c>
      <c r="K264" s="9" t="str">
        <f t="shared" si="6"/>
        <v>1.944382091</v>
      </c>
      <c r="L264" s="9"/>
      <c r="M264" s="26" t="str">
        <f t="shared" si="7"/>
        <v>-0.0009126587141</v>
      </c>
      <c r="N264" s="9"/>
      <c r="O264" s="9"/>
      <c r="P264" s="9"/>
      <c r="Q264" s="9"/>
      <c r="R264" s="9"/>
      <c r="S264" s="9"/>
      <c r="T264" s="9"/>
      <c r="U264" s="9"/>
      <c r="V264" s="9"/>
      <c r="W264" s="9"/>
      <c r="X264" s="9"/>
      <c r="Y264" s="9"/>
      <c r="Z264" s="9"/>
    </row>
    <row r="265" ht="16.5" customHeight="1">
      <c r="A265" s="9"/>
      <c r="B265" s="24" t="s">
        <v>268</v>
      </c>
      <c r="C265" s="9">
        <v>90.88</v>
      </c>
      <c r="D265" s="25" t="str">
        <f t="shared" si="2"/>
        <v>-0.23</v>
      </c>
      <c r="E265" s="9" t="str">
        <f t="shared" si="3"/>
        <v>0.0529</v>
      </c>
      <c r="F265" s="25" t="str">
        <f t="shared" si="4"/>
        <v>90.86618286</v>
      </c>
      <c r="G265" s="25" t="str">
        <f t="shared" si="5"/>
        <v>90.84914022</v>
      </c>
      <c r="H265" s="9"/>
      <c r="I265" s="25" t="str">
        <f t="shared" si="1"/>
        <v>0.01704264358</v>
      </c>
      <c r="J265" s="25" t="str">
        <f t="shared" si="8"/>
        <v>3.579123246</v>
      </c>
      <c r="K265" s="9" t="str">
        <f t="shared" si="6"/>
        <v>1.891857089</v>
      </c>
      <c r="L265" s="9"/>
      <c r="M265" s="26" t="str">
        <f t="shared" si="7"/>
        <v>0.00900842018</v>
      </c>
      <c r="N265" s="9"/>
      <c r="O265" s="9"/>
      <c r="P265" s="9"/>
      <c r="Q265" s="9"/>
      <c r="R265" s="9"/>
      <c r="S265" s="9"/>
      <c r="T265" s="9"/>
      <c r="U265" s="9"/>
      <c r="V265" s="9"/>
      <c r="W265" s="9"/>
      <c r="X265" s="9"/>
      <c r="Y265" s="9"/>
      <c r="Z265" s="9"/>
    </row>
    <row r="266" ht="16.5" customHeight="1">
      <c r="A266" s="9"/>
      <c r="B266" s="24" t="s">
        <v>269</v>
      </c>
      <c r="C266" s="9">
        <v>93.19</v>
      </c>
      <c r="D266" s="25" t="str">
        <f t="shared" si="2"/>
        <v>2.31</v>
      </c>
      <c r="E266" s="9" t="str">
        <f t="shared" si="3"/>
        <v>5.3361</v>
      </c>
      <c r="F266" s="25" t="str">
        <f t="shared" si="4"/>
        <v>92.41539429</v>
      </c>
      <c r="G266" s="25" t="str">
        <f t="shared" si="5"/>
        <v>91.36933128</v>
      </c>
      <c r="H266" s="9"/>
      <c r="I266" s="25" t="str">
        <f t="shared" si="1"/>
        <v>1.046063008</v>
      </c>
      <c r="J266" s="25" t="str">
        <f t="shared" si="8"/>
        <v>3.674094962</v>
      </c>
      <c r="K266" s="9" t="str">
        <f t="shared" si="6"/>
        <v>1.916792885</v>
      </c>
      <c r="L266" s="9"/>
      <c r="M266" s="26" t="str">
        <f t="shared" si="7"/>
        <v>0.5457360658</v>
      </c>
      <c r="N266" s="9"/>
      <c r="O266" s="9"/>
      <c r="P266" s="9"/>
      <c r="Q266" s="9"/>
      <c r="R266" s="9"/>
      <c r="S266" s="9"/>
      <c r="T266" s="9"/>
      <c r="U266" s="9"/>
      <c r="V266" s="9"/>
      <c r="W266" s="9"/>
      <c r="X266" s="9"/>
      <c r="Y266" s="9"/>
      <c r="Z266" s="9"/>
    </row>
    <row r="267" ht="16.5" customHeight="1">
      <c r="A267" s="9"/>
      <c r="B267" s="24" t="s">
        <v>270</v>
      </c>
      <c r="C267" s="9">
        <v>94.0</v>
      </c>
      <c r="D267" s="25" t="str">
        <f t="shared" si="2"/>
        <v>0.81</v>
      </c>
      <c r="E267" s="9" t="str">
        <f t="shared" si="3"/>
        <v>0.6561</v>
      </c>
      <c r="F267" s="25" t="str">
        <f t="shared" si="4"/>
        <v>93.4717981</v>
      </c>
      <c r="G267" s="25" t="str">
        <f t="shared" si="5"/>
        <v>91.95392433</v>
      </c>
      <c r="H267" s="9"/>
      <c r="I267" s="25" t="str">
        <f t="shared" si="1"/>
        <v>1.517873768</v>
      </c>
      <c r="J267" s="25" t="str">
        <f t="shared" si="8"/>
        <v>3.510960099</v>
      </c>
      <c r="K267" s="9" t="str">
        <f t="shared" si="6"/>
        <v>1.873755614</v>
      </c>
      <c r="L267" s="9"/>
      <c r="M267" s="26" t="str">
        <f t="shared" si="7"/>
        <v>0.8100702977</v>
      </c>
      <c r="N267" s="9"/>
      <c r="O267" s="9"/>
      <c r="P267" s="9"/>
      <c r="Q267" s="9"/>
      <c r="R267" s="9"/>
      <c r="S267" s="9"/>
      <c r="T267" s="9"/>
      <c r="U267" s="9"/>
      <c r="V267" s="9"/>
      <c r="W267" s="9"/>
      <c r="X267" s="9"/>
      <c r="Y267" s="9"/>
      <c r="Z267" s="9"/>
    </row>
    <row r="268" ht="16.5" customHeight="1">
      <c r="A268" s="9"/>
      <c r="B268" s="24" t="s">
        <v>271</v>
      </c>
      <c r="C268" s="9">
        <v>95.89</v>
      </c>
      <c r="D268" s="25" t="str">
        <f t="shared" si="2"/>
        <v>1.89</v>
      </c>
      <c r="E268" s="9" t="str">
        <f t="shared" si="3"/>
        <v>3.5721</v>
      </c>
      <c r="F268" s="25" t="str">
        <f t="shared" si="4"/>
        <v>95.0839327</v>
      </c>
      <c r="G268" s="25" t="str">
        <f t="shared" si="5"/>
        <v>92.82860781</v>
      </c>
      <c r="H268" s="9"/>
      <c r="I268" s="25" t="str">
        <f t="shared" si="1"/>
        <v>2.255324888</v>
      </c>
      <c r="J268" s="25" t="str">
        <f t="shared" si="8"/>
        <v>3.514264959</v>
      </c>
      <c r="K268" s="9" t="str">
        <f t="shared" si="6"/>
        <v>1.874637287</v>
      </c>
      <c r="L268" s="9"/>
      <c r="M268" s="26" t="str">
        <f t="shared" si="7"/>
        <v>1.203072671</v>
      </c>
      <c r="N268" s="9"/>
      <c r="O268" s="9"/>
      <c r="P268" s="9"/>
      <c r="Q268" s="9"/>
      <c r="R268" s="9"/>
      <c r="S268" s="9"/>
      <c r="T268" s="9"/>
      <c r="U268" s="9"/>
      <c r="V268" s="9"/>
      <c r="W268" s="9"/>
      <c r="X268" s="9"/>
      <c r="Y268" s="9"/>
      <c r="Z268" s="9"/>
    </row>
    <row r="269" ht="16.5" customHeight="1">
      <c r="A269" s="9"/>
      <c r="B269" s="24" t="s">
        <v>272</v>
      </c>
      <c r="C269" s="9">
        <v>96.63</v>
      </c>
      <c r="D269" s="25" t="str">
        <f t="shared" si="2"/>
        <v>0.74</v>
      </c>
      <c r="E269" s="9" t="str">
        <f t="shared" si="3"/>
        <v>0.5476</v>
      </c>
      <c r="F269" s="25" t="str">
        <f t="shared" si="4"/>
        <v>96.11464423</v>
      </c>
      <c r="G269" s="25" t="str">
        <f t="shared" si="5"/>
        <v>93.67336163</v>
      </c>
      <c r="H269" s="9"/>
      <c r="I269" s="25" t="str">
        <f t="shared" si="1"/>
        <v>2.441282602</v>
      </c>
      <c r="J269" s="25" t="str">
        <f t="shared" si="8"/>
        <v>3.353904691</v>
      </c>
      <c r="K269" s="9" t="str">
        <f t="shared" si="6"/>
        <v>1.831366891</v>
      </c>
      <c r="L269" s="9"/>
      <c r="M269" s="26" t="str">
        <f t="shared" si="7"/>
        <v>1.333038516</v>
      </c>
      <c r="N269" s="9"/>
      <c r="O269" s="9"/>
      <c r="P269" s="9"/>
      <c r="Q269" s="9"/>
      <c r="R269" s="9"/>
      <c r="S269" s="9"/>
      <c r="T269" s="9"/>
      <c r="U269" s="9"/>
      <c r="V269" s="9"/>
      <c r="W269" s="9"/>
      <c r="X269" s="9"/>
      <c r="Y269" s="9"/>
      <c r="Z269" s="9"/>
    </row>
    <row r="270" ht="16.5" customHeight="1">
      <c r="A270" s="9"/>
      <c r="B270" s="24" t="s">
        <v>273</v>
      </c>
      <c r="C270" s="9">
        <v>96.03</v>
      </c>
      <c r="D270" s="25" t="str">
        <f t="shared" si="2"/>
        <v>-0.6</v>
      </c>
      <c r="E270" s="9" t="str">
        <f t="shared" si="3"/>
        <v>0.36</v>
      </c>
      <c r="F270" s="25" t="str">
        <f t="shared" si="4"/>
        <v>96.05821474</v>
      </c>
      <c r="G270" s="25" t="str">
        <f t="shared" si="5"/>
        <v>94.19705905</v>
      </c>
      <c r="H270" s="9"/>
      <c r="I270" s="25" t="str">
        <f t="shared" si="1"/>
        <v>1.861155698</v>
      </c>
      <c r="J270" s="25" t="str">
        <f t="shared" si="8"/>
        <v>3.192072005</v>
      </c>
      <c r="K270" s="9" t="str">
        <f t="shared" si="6"/>
        <v>1.786637066</v>
      </c>
      <c r="L270" s="9"/>
      <c r="M270" s="26" t="str">
        <f t="shared" si="7"/>
        <v>1.041708881</v>
      </c>
      <c r="N270" s="9"/>
      <c r="O270" s="9"/>
      <c r="P270" s="9"/>
      <c r="Q270" s="9"/>
      <c r="R270" s="9"/>
      <c r="S270" s="9"/>
      <c r="T270" s="9"/>
      <c r="U270" s="9"/>
      <c r="V270" s="9"/>
      <c r="W270" s="9"/>
      <c r="X270" s="9"/>
      <c r="Y270" s="9"/>
      <c r="Z270" s="9"/>
    </row>
    <row r="271" ht="16.5" customHeight="1">
      <c r="A271" s="9"/>
      <c r="B271" s="24" t="s">
        <v>274</v>
      </c>
      <c r="C271" s="9">
        <v>95.95</v>
      </c>
      <c r="D271" s="25" t="str">
        <f t="shared" si="2"/>
        <v>-0.08</v>
      </c>
      <c r="E271" s="9" t="str">
        <f t="shared" si="3"/>
        <v>0.0064</v>
      </c>
      <c r="F271" s="25" t="str">
        <f t="shared" si="4"/>
        <v>95.98607158</v>
      </c>
      <c r="G271" s="25" t="str">
        <f t="shared" si="5"/>
        <v>94.58660148</v>
      </c>
      <c r="H271" s="9"/>
      <c r="I271" s="25" t="str">
        <f t="shared" si="1"/>
        <v>1.399470101</v>
      </c>
      <c r="J271" s="25" t="str">
        <f t="shared" si="8"/>
        <v>3.019873518</v>
      </c>
      <c r="K271" s="9" t="str">
        <f t="shared" si="6"/>
        <v>1.737778328</v>
      </c>
      <c r="L271" s="9"/>
      <c r="M271" s="26" t="str">
        <f t="shared" si="7"/>
        <v>0.8053214144</v>
      </c>
      <c r="N271" s="9"/>
      <c r="O271" s="9"/>
      <c r="P271" s="9"/>
      <c r="Q271" s="9"/>
      <c r="R271" s="9"/>
      <c r="S271" s="9"/>
      <c r="T271" s="9"/>
      <c r="U271" s="9"/>
      <c r="V271" s="9"/>
      <c r="W271" s="9"/>
      <c r="X271" s="9"/>
      <c r="Y271" s="9"/>
      <c r="Z271" s="9"/>
    </row>
    <row r="272" ht="16.5" customHeight="1">
      <c r="A272" s="9"/>
      <c r="B272" s="24" t="s">
        <v>275</v>
      </c>
      <c r="C272" s="9">
        <v>99.64</v>
      </c>
      <c r="D272" s="25" t="str">
        <f t="shared" si="2"/>
        <v>3.69</v>
      </c>
      <c r="E272" s="9" t="str">
        <f t="shared" si="3"/>
        <v>13.6161</v>
      </c>
      <c r="F272" s="25" t="str">
        <f t="shared" si="4"/>
        <v>98.42202386</v>
      </c>
      <c r="G272" s="25" t="str">
        <f t="shared" si="5"/>
        <v>95.70957893</v>
      </c>
      <c r="H272" s="9"/>
      <c r="I272" s="25" t="str">
        <f t="shared" si="1"/>
        <v>2.712444931</v>
      </c>
      <c r="J272" s="25" t="str">
        <f t="shared" si="8"/>
        <v>3.592642517</v>
      </c>
      <c r="K272" s="9" t="str">
        <f t="shared" si="6"/>
        <v>1.895426737</v>
      </c>
      <c r="L272" s="9"/>
      <c r="M272" s="26" t="str">
        <f t="shared" si="7"/>
        <v>1.431047098</v>
      </c>
      <c r="N272" s="9"/>
      <c r="O272" s="9"/>
      <c r="P272" s="9"/>
      <c r="Q272" s="9"/>
      <c r="R272" s="9"/>
      <c r="S272" s="9"/>
      <c r="T272" s="9"/>
      <c r="U272" s="9"/>
      <c r="V272" s="9"/>
      <c r="W272" s="9"/>
      <c r="X272" s="9"/>
      <c r="Y272" s="9"/>
      <c r="Z272" s="9"/>
    </row>
    <row r="273" ht="16.5" customHeight="1">
      <c r="A273" s="9"/>
      <c r="B273" s="24" t="s">
        <v>276</v>
      </c>
      <c r="C273" s="9">
        <v>99.17</v>
      </c>
      <c r="D273" s="25" t="str">
        <f t="shared" si="2"/>
        <v>-0.47</v>
      </c>
      <c r="E273" s="9" t="str">
        <f t="shared" si="3"/>
        <v>0.2209</v>
      </c>
      <c r="F273" s="25" t="str">
        <f t="shared" si="4"/>
        <v>98.92067462</v>
      </c>
      <c r="G273" s="25" t="str">
        <f t="shared" si="5"/>
        <v>96.47856139</v>
      </c>
      <c r="H273" s="9"/>
      <c r="I273" s="25" t="str">
        <f t="shared" si="1"/>
        <v>2.442113231</v>
      </c>
      <c r="J273" s="25" t="str">
        <f t="shared" si="8"/>
        <v>3.410386165</v>
      </c>
      <c r="K273" s="9" t="str">
        <f t="shared" si="6"/>
        <v>1.846723088</v>
      </c>
      <c r="L273" s="9"/>
      <c r="M273" s="26" t="str">
        <f t="shared" si="7"/>
        <v>1.322403584</v>
      </c>
      <c r="N273" s="9"/>
      <c r="O273" s="9"/>
      <c r="P273" s="9"/>
      <c r="Q273" s="9"/>
      <c r="R273" s="9"/>
      <c r="S273" s="9"/>
      <c r="T273" s="9"/>
      <c r="U273" s="9"/>
      <c r="V273" s="9"/>
      <c r="W273" s="9"/>
      <c r="X273" s="9"/>
      <c r="Y273" s="9"/>
      <c r="Z273" s="9"/>
    </row>
    <row r="274" ht="16.5" customHeight="1">
      <c r="A274" s="9"/>
      <c r="B274" s="24" t="s">
        <v>277</v>
      </c>
      <c r="C274" s="9">
        <v>97.9</v>
      </c>
      <c r="D274" s="25" t="str">
        <f t="shared" si="2"/>
        <v>-1.27</v>
      </c>
      <c r="E274" s="9" t="str">
        <f t="shared" si="3"/>
        <v>1.6129</v>
      </c>
      <c r="F274" s="25" t="str">
        <f t="shared" si="4"/>
        <v>98.24022487</v>
      </c>
      <c r="G274" s="25" t="str">
        <f t="shared" si="5"/>
        <v>96.79443664</v>
      </c>
      <c r="H274" s="9"/>
      <c r="I274" s="25" t="str">
        <f t="shared" si="1"/>
        <v>1.445788237</v>
      </c>
      <c r="J274" s="25" t="str">
        <f t="shared" si="8"/>
        <v>3.313224751</v>
      </c>
      <c r="K274" s="9" t="str">
        <f t="shared" si="6"/>
        <v>1.820226566</v>
      </c>
      <c r="L274" s="9"/>
      <c r="M274" s="26" t="str">
        <f t="shared" si="7"/>
        <v>0.7942902629</v>
      </c>
      <c r="N274" s="9"/>
      <c r="O274" s="9"/>
      <c r="P274" s="9"/>
      <c r="Q274" s="9"/>
      <c r="R274" s="9"/>
      <c r="S274" s="9"/>
      <c r="T274" s="9"/>
      <c r="U274" s="9"/>
      <c r="V274" s="9"/>
      <c r="W274" s="9"/>
      <c r="X274" s="9"/>
      <c r="Y274" s="9"/>
      <c r="Z274" s="9"/>
    </row>
    <row r="275" ht="16.5" customHeight="1">
      <c r="A275" s="9"/>
      <c r="B275" s="24" t="s">
        <v>278</v>
      </c>
      <c r="C275" s="9">
        <v>95.08</v>
      </c>
      <c r="D275" s="25" t="str">
        <f t="shared" si="2"/>
        <v>-2.82</v>
      </c>
      <c r="E275" s="9" t="str">
        <f t="shared" si="3"/>
        <v>7.9524</v>
      </c>
      <c r="F275" s="25" t="str">
        <f t="shared" si="4"/>
        <v>96.13340829</v>
      </c>
      <c r="G275" s="25" t="str">
        <f t="shared" si="5"/>
        <v>96.41345072</v>
      </c>
      <c r="H275" s="9"/>
      <c r="I275" s="25" t="str">
        <f t="shared" si="1"/>
        <v>-0.2800424258</v>
      </c>
      <c r="J275" s="25" t="str">
        <f t="shared" si="8"/>
        <v>3.56399098</v>
      </c>
      <c r="K275" s="9" t="str">
        <f t="shared" si="6"/>
        <v>1.887853538</v>
      </c>
      <c r="L275" s="9"/>
      <c r="M275" s="26" t="str">
        <f t="shared" si="7"/>
        <v>-0.1483390635</v>
      </c>
      <c r="N275" s="9"/>
      <c r="O275" s="9"/>
      <c r="P275" s="9"/>
      <c r="Q275" s="9"/>
      <c r="R275" s="9"/>
      <c r="S275" s="9"/>
      <c r="T275" s="9"/>
      <c r="U275" s="9"/>
      <c r="V275" s="9"/>
      <c r="W275" s="9"/>
      <c r="X275" s="9"/>
      <c r="Y275" s="9"/>
      <c r="Z275" s="9"/>
    </row>
    <row r="276" ht="16.5" customHeight="1">
      <c r="A276" s="9"/>
      <c r="B276" s="24" t="s">
        <v>279</v>
      </c>
      <c r="C276" s="9">
        <v>96.43</v>
      </c>
      <c r="D276" s="25" t="str">
        <f t="shared" si="2"/>
        <v>1.35</v>
      </c>
      <c r="E276" s="9" t="str">
        <f t="shared" si="3"/>
        <v>1.8225</v>
      </c>
      <c r="F276" s="25" t="str">
        <f t="shared" si="4"/>
        <v>96.3311361</v>
      </c>
      <c r="G276" s="25" t="str">
        <f t="shared" si="5"/>
        <v>96.41712834</v>
      </c>
      <c r="H276" s="9"/>
      <c r="I276" s="25" t="str">
        <f t="shared" si="1"/>
        <v>-0.08599223834</v>
      </c>
      <c r="J276" s="25" t="str">
        <f t="shared" si="8"/>
        <v>3.469856333</v>
      </c>
      <c r="K276" s="9" t="str">
        <f t="shared" si="6"/>
        <v>1.862755038</v>
      </c>
      <c r="L276" s="9"/>
      <c r="M276" s="26" t="str">
        <f t="shared" si="7"/>
        <v>-0.04616400792</v>
      </c>
      <c r="N276" s="9"/>
      <c r="O276" s="9"/>
      <c r="P276" s="9"/>
      <c r="Q276" s="9"/>
      <c r="R276" s="9"/>
      <c r="S276" s="9"/>
      <c r="T276" s="9"/>
      <c r="U276" s="9"/>
      <c r="V276" s="9"/>
      <c r="W276" s="9"/>
      <c r="X276" s="9"/>
      <c r="Y276" s="9"/>
      <c r="Z276" s="9"/>
    </row>
    <row r="277" ht="16.5" customHeight="1">
      <c r="A277" s="9"/>
      <c r="B277" s="24" t="s">
        <v>280</v>
      </c>
      <c r="C277" s="9">
        <v>95.64</v>
      </c>
      <c r="D277" s="25" t="str">
        <f t="shared" si="2"/>
        <v>-0.79</v>
      </c>
      <c r="E277" s="9" t="str">
        <f t="shared" si="3"/>
        <v>0.6241</v>
      </c>
      <c r="F277" s="25" t="str">
        <f t="shared" si="4"/>
        <v>95.8703787</v>
      </c>
      <c r="G277" s="25" t="str">
        <f t="shared" si="5"/>
        <v>96.24443315</v>
      </c>
      <c r="H277" s="9"/>
      <c r="I277" s="25" t="str">
        <f t="shared" si="1"/>
        <v>-0.3740544507</v>
      </c>
      <c r="J277" s="25" t="str">
        <f t="shared" si="8"/>
        <v>3.316031666</v>
      </c>
      <c r="K277" s="9" t="str">
        <f t="shared" si="6"/>
        <v>1.820997437</v>
      </c>
      <c r="L277" s="9"/>
      <c r="M277" s="26" t="str">
        <f t="shared" si="7"/>
        <v>-0.2054118491</v>
      </c>
      <c r="N277" s="9"/>
      <c r="O277" s="9"/>
      <c r="P277" s="9"/>
      <c r="Q277" s="9"/>
      <c r="R277" s="9"/>
      <c r="S277" s="9"/>
      <c r="T277" s="9"/>
      <c r="U277" s="9"/>
      <c r="V277" s="9"/>
      <c r="W277" s="9"/>
      <c r="X277" s="9"/>
      <c r="Y277" s="9"/>
      <c r="Z277" s="9"/>
    </row>
    <row r="278" ht="16.5" customHeight="1">
      <c r="A278" s="9"/>
      <c r="B278" s="24" t="s">
        <v>281</v>
      </c>
      <c r="C278" s="9">
        <v>93.92</v>
      </c>
      <c r="D278" s="25" t="str">
        <f t="shared" si="2"/>
        <v>-1.72</v>
      </c>
      <c r="E278" s="9" t="str">
        <f t="shared" si="3"/>
        <v>2.9584</v>
      </c>
      <c r="F278" s="25" t="str">
        <f t="shared" si="4"/>
        <v>94.57012623</v>
      </c>
      <c r="G278" s="25" t="str">
        <f t="shared" si="5"/>
        <v>95.72789245</v>
      </c>
      <c r="H278" s="9"/>
      <c r="I278" s="25" t="str">
        <f t="shared" si="1"/>
        <v>-1.157766217</v>
      </c>
      <c r="J278" s="25" t="str">
        <f t="shared" si="8"/>
        <v>3.296700225</v>
      </c>
      <c r="K278" s="9" t="str">
        <f t="shared" si="6"/>
        <v>1.815681752</v>
      </c>
      <c r="L278" s="9"/>
      <c r="M278" s="26" t="str">
        <f t="shared" si="7"/>
        <v>-0.6376482087</v>
      </c>
      <c r="N278" s="9"/>
      <c r="O278" s="9"/>
      <c r="P278" s="9"/>
      <c r="Q278" s="9"/>
      <c r="R278" s="9"/>
      <c r="S278" s="9"/>
      <c r="T278" s="9"/>
      <c r="U278" s="9"/>
      <c r="V278" s="9"/>
      <c r="W278" s="9"/>
      <c r="X278" s="9"/>
      <c r="Y278" s="9"/>
      <c r="Z278" s="9"/>
    </row>
    <row r="279" ht="16.5" customHeight="1">
      <c r="A279" s="9"/>
      <c r="B279" s="24" t="s">
        <v>282</v>
      </c>
      <c r="C279" s="9">
        <v>92.74</v>
      </c>
      <c r="D279" s="25" t="str">
        <f t="shared" si="2"/>
        <v>-1.18</v>
      </c>
      <c r="E279" s="9" t="str">
        <f t="shared" si="3"/>
        <v>1.3924</v>
      </c>
      <c r="F279" s="25" t="str">
        <f t="shared" si="4"/>
        <v>93.35004208</v>
      </c>
      <c r="G279" s="25" t="str">
        <f t="shared" si="5"/>
        <v>95.06391635</v>
      </c>
      <c r="H279" s="9"/>
      <c r="I279" s="25" t="str">
        <f t="shared" si="1"/>
        <v>-1.713874272</v>
      </c>
      <c r="J279" s="25" t="str">
        <f t="shared" si="8"/>
        <v>3.193765077</v>
      </c>
      <c r="K279" s="9" t="str">
        <f t="shared" si="6"/>
        <v>1.787110818</v>
      </c>
      <c r="L279" s="9"/>
      <c r="M279" s="26" t="str">
        <f t="shared" si="7"/>
        <v>-0.9590195832</v>
      </c>
      <c r="N279" s="9"/>
      <c r="O279" s="9"/>
      <c r="P279" s="9"/>
      <c r="Q279" s="9"/>
      <c r="R279" s="9"/>
      <c r="S279" s="9"/>
      <c r="T279" s="9"/>
      <c r="U279" s="9"/>
      <c r="V279" s="9"/>
      <c r="W279" s="9"/>
      <c r="X279" s="9"/>
      <c r="Y279" s="9"/>
      <c r="Z279" s="9"/>
    </row>
    <row r="280" ht="16.5" customHeight="1">
      <c r="A280" s="9"/>
      <c r="B280" s="24" t="s">
        <v>283</v>
      </c>
      <c r="C280" s="9">
        <v>94.23</v>
      </c>
      <c r="D280" s="25" t="str">
        <f t="shared" si="2"/>
        <v>1.49</v>
      </c>
      <c r="E280" s="9" t="str">
        <f t="shared" si="3"/>
        <v>2.2201</v>
      </c>
      <c r="F280" s="25" t="str">
        <f t="shared" si="4"/>
        <v>93.93668069</v>
      </c>
      <c r="G280" s="25" t="str">
        <f t="shared" si="5"/>
        <v>94.87860161</v>
      </c>
      <c r="H280" s="9"/>
      <c r="I280" s="25" t="str">
        <f t="shared" si="1"/>
        <v>-0.9419209129</v>
      </c>
      <c r="J280" s="25" t="str">
        <f t="shared" si="8"/>
        <v>3.141134533</v>
      </c>
      <c r="K280" s="9" t="str">
        <f t="shared" si="6"/>
        <v>1.772324613</v>
      </c>
      <c r="L280" s="9"/>
      <c r="M280" s="26" t="str">
        <f t="shared" si="7"/>
        <v>-0.531460719</v>
      </c>
      <c r="N280" s="9"/>
      <c r="O280" s="9"/>
      <c r="P280" s="9"/>
      <c r="Q280" s="9"/>
      <c r="R280" s="9"/>
      <c r="S280" s="9"/>
      <c r="T280" s="9"/>
      <c r="U280" s="9"/>
      <c r="V280" s="9"/>
      <c r="W280" s="9"/>
      <c r="X280" s="9"/>
      <c r="Y280" s="9"/>
      <c r="Z280" s="9"/>
    </row>
    <row r="281" ht="16.5" customHeight="1">
      <c r="A281" s="9"/>
      <c r="B281" s="24" t="s">
        <v>284</v>
      </c>
      <c r="C281" s="9">
        <v>91.87</v>
      </c>
      <c r="D281" s="25" t="str">
        <f t="shared" si="2"/>
        <v>-2.36</v>
      </c>
      <c r="E281" s="9" t="str">
        <f t="shared" si="3"/>
        <v>5.5696</v>
      </c>
      <c r="F281" s="25" t="str">
        <f t="shared" si="4"/>
        <v>92.55889356</v>
      </c>
      <c r="G281" s="25" t="str">
        <f t="shared" si="5"/>
        <v>94.21002347</v>
      </c>
      <c r="H281" s="9"/>
      <c r="I281" s="25" t="str">
        <f t="shared" si="1"/>
        <v>-1.651129907</v>
      </c>
      <c r="J281" s="25" t="str">
        <f t="shared" si="8"/>
        <v>3.272402936</v>
      </c>
      <c r="K281" s="9" t="str">
        <f t="shared" si="6"/>
        <v>1.808978423</v>
      </c>
      <c r="L281" s="9"/>
      <c r="M281" s="26" t="str">
        <f t="shared" si="7"/>
        <v>-0.9127416255</v>
      </c>
      <c r="N281" s="9"/>
      <c r="O281" s="9"/>
      <c r="P281" s="9"/>
      <c r="Q281" s="9"/>
      <c r="R281" s="9"/>
      <c r="S281" s="9"/>
      <c r="T281" s="9"/>
      <c r="U281" s="9"/>
      <c r="V281" s="9"/>
      <c r="W281" s="9"/>
      <c r="X281" s="9"/>
      <c r="Y281" s="9"/>
      <c r="Z281" s="9"/>
    </row>
    <row r="282" ht="16.5" customHeight="1">
      <c r="A282" s="9"/>
      <c r="B282" s="24" t="s">
        <v>285</v>
      </c>
      <c r="C282" s="9">
        <v>90.8</v>
      </c>
      <c r="D282" s="25" t="str">
        <f t="shared" si="2"/>
        <v>-1.07</v>
      </c>
      <c r="E282" s="9" t="str">
        <f t="shared" si="3"/>
        <v>1.1449</v>
      </c>
      <c r="F282" s="25" t="str">
        <f t="shared" si="4"/>
        <v>91.38629785</v>
      </c>
      <c r="G282" s="25" t="str">
        <f t="shared" si="5"/>
        <v>93.45224048</v>
      </c>
      <c r="H282" s="9"/>
      <c r="I282" s="25" t="str">
        <f t="shared" si="1"/>
        <v>-2.065942623</v>
      </c>
      <c r="J282" s="25" t="str">
        <f t="shared" si="8"/>
        <v>3.157402778</v>
      </c>
      <c r="K282" s="9" t="str">
        <f t="shared" si="6"/>
        <v>1.776908207</v>
      </c>
      <c r="L282" s="9"/>
      <c r="M282" s="26" t="str">
        <f t="shared" si="7"/>
        <v>-1.162661422</v>
      </c>
      <c r="N282" s="9"/>
      <c r="O282" s="9"/>
      <c r="P282" s="9"/>
      <c r="Q282" s="9"/>
      <c r="R282" s="9"/>
      <c r="S282" s="9"/>
      <c r="T282" s="9"/>
      <c r="U282" s="9"/>
      <c r="V282" s="9"/>
      <c r="W282" s="9"/>
      <c r="X282" s="9"/>
      <c r="Y282" s="9"/>
      <c r="Z282" s="9"/>
    </row>
    <row r="283" ht="16.5" customHeight="1">
      <c r="A283" s="9"/>
      <c r="B283" s="24" t="s">
        <v>286</v>
      </c>
      <c r="C283" s="9">
        <v>90.11</v>
      </c>
      <c r="D283" s="25" t="str">
        <f t="shared" si="2"/>
        <v>-0.69</v>
      </c>
      <c r="E283" s="9" t="str">
        <f t="shared" si="3"/>
        <v>0.4761</v>
      </c>
      <c r="F283" s="25" t="str">
        <f t="shared" si="4"/>
        <v>90.53543262</v>
      </c>
      <c r="G283" s="25" t="str">
        <f t="shared" si="5"/>
        <v>92.70952037</v>
      </c>
      <c r="H283" s="9"/>
      <c r="I283" s="25" t="str">
        <f t="shared" si="1"/>
        <v>-2.174087753</v>
      </c>
      <c r="J283" s="25" t="str">
        <f t="shared" si="8"/>
        <v>3.012467492</v>
      </c>
      <c r="K283" s="9" t="str">
        <f t="shared" si="6"/>
        <v>1.735646131</v>
      </c>
      <c r="L283" s="9"/>
      <c r="M283" s="26" t="str">
        <f t="shared" si="7"/>
        <v>-1.25261003</v>
      </c>
      <c r="N283" s="9"/>
      <c r="O283" s="9"/>
      <c r="P283" s="9"/>
      <c r="Q283" s="9"/>
      <c r="R283" s="9"/>
      <c r="S283" s="9"/>
      <c r="T283" s="9"/>
      <c r="U283" s="9"/>
      <c r="V283" s="9"/>
      <c r="W283" s="9"/>
      <c r="X283" s="9"/>
      <c r="Y283" s="9"/>
      <c r="Z283" s="9"/>
    </row>
    <row r="284" ht="16.5" customHeight="1">
      <c r="A284" s="9"/>
      <c r="B284" s="24" t="s">
        <v>287</v>
      </c>
      <c r="C284" s="9">
        <v>90.55</v>
      </c>
      <c r="D284" s="25" t="str">
        <f t="shared" si="2"/>
        <v>0.44</v>
      </c>
      <c r="E284" s="9" t="str">
        <f t="shared" si="3"/>
        <v>0.1936</v>
      </c>
      <c r="F284" s="25" t="str">
        <f t="shared" si="4"/>
        <v>90.54514421</v>
      </c>
      <c r="G284" s="25" t="str">
        <f t="shared" si="5"/>
        <v>92.22962696</v>
      </c>
      <c r="H284" s="9"/>
      <c r="I284" s="25" t="str">
        <f t="shared" si="1"/>
        <v>-1.684482749</v>
      </c>
      <c r="J284" s="25" t="str">
        <f t="shared" si="8"/>
        <v>2.860096276</v>
      </c>
      <c r="K284" s="9" t="str">
        <f t="shared" si="6"/>
        <v>1.691181917</v>
      </c>
      <c r="L284" s="9"/>
      <c r="M284" s="26" t="str">
        <f t="shared" si="7"/>
        <v>-0.9960387658</v>
      </c>
      <c r="N284" s="9"/>
      <c r="O284" s="9"/>
      <c r="P284" s="9"/>
      <c r="Q284" s="9"/>
      <c r="R284" s="9"/>
      <c r="S284" s="9"/>
      <c r="T284" s="9"/>
      <c r="U284" s="9"/>
      <c r="V284" s="9"/>
      <c r="W284" s="9"/>
      <c r="X284" s="9"/>
      <c r="Y284" s="9"/>
      <c r="Z284" s="9"/>
    </row>
    <row r="285" ht="16.5" customHeight="1">
      <c r="A285" s="9"/>
      <c r="B285" s="24" t="s">
        <v>288</v>
      </c>
      <c r="C285" s="9">
        <v>89.64</v>
      </c>
      <c r="D285" s="25" t="str">
        <f t="shared" si="2"/>
        <v>-0.91</v>
      </c>
      <c r="E285" s="9" t="str">
        <f t="shared" si="3"/>
        <v>0.8281</v>
      </c>
      <c r="F285" s="25" t="str">
        <f t="shared" si="4"/>
        <v>89.94171474</v>
      </c>
      <c r="G285" s="25" t="str">
        <f t="shared" si="5"/>
        <v>91.6541543</v>
      </c>
      <c r="H285" s="9"/>
      <c r="I285" s="25" t="str">
        <f t="shared" si="1"/>
        <v>-1.712439563</v>
      </c>
      <c r="J285" s="25" t="str">
        <f t="shared" si="8"/>
        <v>2.75025864</v>
      </c>
      <c r="K285" s="9" t="str">
        <f t="shared" si="6"/>
        <v>1.658390376</v>
      </c>
      <c r="L285" s="9"/>
      <c r="M285" s="26" t="str">
        <f t="shared" si="7"/>
        <v>-1.032591354</v>
      </c>
      <c r="N285" s="9"/>
      <c r="O285" s="9"/>
      <c r="P285" s="9"/>
      <c r="Q285" s="9"/>
      <c r="R285" s="9"/>
      <c r="S285" s="9"/>
      <c r="T285" s="9"/>
      <c r="U285" s="9"/>
      <c r="V285" s="9"/>
      <c r="W285" s="9"/>
      <c r="X285" s="9"/>
      <c r="Y285" s="9"/>
      <c r="Z285" s="9"/>
    </row>
    <row r="286" ht="16.5" customHeight="1">
      <c r="A286" s="9"/>
      <c r="B286" s="24" t="s">
        <v>289</v>
      </c>
      <c r="C286" s="9">
        <v>87.65</v>
      </c>
      <c r="D286" s="25" t="str">
        <f t="shared" si="2"/>
        <v>-1.99</v>
      </c>
      <c r="E286" s="9" t="str">
        <f t="shared" si="3"/>
        <v>3.9601</v>
      </c>
      <c r="F286" s="25" t="str">
        <f t="shared" si="4"/>
        <v>88.41390491</v>
      </c>
      <c r="G286" s="25" t="str">
        <f t="shared" si="5"/>
        <v>90.76434223</v>
      </c>
      <c r="H286" s="9"/>
      <c r="I286" s="25" t="str">
        <f t="shared" si="1"/>
        <v>-2.350437321</v>
      </c>
      <c r="J286" s="25" t="str">
        <f t="shared" si="8"/>
        <v>2.81565547</v>
      </c>
      <c r="K286" s="9" t="str">
        <f t="shared" si="6"/>
        <v>1.677991499</v>
      </c>
      <c r="L286" s="9"/>
      <c r="M286" s="26" t="str">
        <f t="shared" si="7"/>
        <v>-1.400744475</v>
      </c>
      <c r="N286" s="9"/>
      <c r="O286" s="9"/>
      <c r="P286" s="9"/>
      <c r="Q286" s="9"/>
      <c r="R286" s="9"/>
      <c r="S286" s="9"/>
      <c r="T286" s="9"/>
      <c r="U286" s="9"/>
      <c r="V286" s="9"/>
      <c r="W286" s="9"/>
      <c r="X286" s="9"/>
      <c r="Y286" s="9"/>
      <c r="Z286" s="9"/>
    </row>
    <row r="287" ht="16.5" customHeight="1">
      <c r="A287" s="9"/>
      <c r="B287" s="24" t="s">
        <v>290</v>
      </c>
      <c r="C287" s="9">
        <v>89.98</v>
      </c>
      <c r="D287" s="25" t="str">
        <f t="shared" si="2"/>
        <v>2.33</v>
      </c>
      <c r="E287" s="9" t="str">
        <f t="shared" si="3"/>
        <v>5.4289</v>
      </c>
      <c r="F287" s="25" t="str">
        <f t="shared" si="4"/>
        <v>89.4579683</v>
      </c>
      <c r="G287" s="25" t="str">
        <f t="shared" si="5"/>
        <v>90.59004396</v>
      </c>
      <c r="H287" s="9"/>
      <c r="I287" s="25" t="str">
        <f t="shared" si="1"/>
        <v>-1.132075655</v>
      </c>
      <c r="J287" s="25" t="str">
        <f t="shared" si="8"/>
        <v>2.956911931</v>
      </c>
      <c r="K287" s="9" t="str">
        <f t="shared" si="6"/>
        <v>1.719567367</v>
      </c>
      <c r="L287" s="9"/>
      <c r="M287" s="26" t="str">
        <f t="shared" si="7"/>
        <v>-0.658349115</v>
      </c>
      <c r="N287" s="9"/>
      <c r="O287" s="9"/>
      <c r="P287" s="9"/>
      <c r="Q287" s="9"/>
      <c r="R287" s="9"/>
      <c r="S287" s="9"/>
      <c r="T287" s="9"/>
      <c r="U287" s="9"/>
      <c r="V287" s="9"/>
      <c r="W287" s="9"/>
      <c r="X287" s="9"/>
      <c r="Y287" s="9"/>
      <c r="Z287" s="9"/>
    </row>
    <row r="288" ht="16.5" customHeight="1">
      <c r="A288" s="9"/>
      <c r="B288" s="24" t="s">
        <v>291</v>
      </c>
      <c r="C288" s="9">
        <v>90.37</v>
      </c>
      <c r="D288" s="25" t="str">
        <f t="shared" si="2"/>
        <v>0.39</v>
      </c>
      <c r="E288" s="9" t="str">
        <f t="shared" si="3"/>
        <v>0.1521</v>
      </c>
      <c r="F288" s="25" t="str">
        <f t="shared" si="4"/>
        <v>90.06598943</v>
      </c>
      <c r="G288" s="25" t="str">
        <f t="shared" si="5"/>
        <v>90.5411453</v>
      </c>
      <c r="H288" s="9"/>
      <c r="I288" s="25" t="str">
        <f t="shared" si="1"/>
        <v>-0.4751558664</v>
      </c>
      <c r="J288" s="25" t="str">
        <f t="shared" si="8"/>
        <v>2.805300476</v>
      </c>
      <c r="K288" s="9" t="str">
        <f t="shared" si="6"/>
        <v>1.674903124</v>
      </c>
      <c r="L288" s="9"/>
      <c r="M288" s="26" t="str">
        <f t="shared" si="7"/>
        <v>-0.2836915518</v>
      </c>
      <c r="N288" s="9"/>
      <c r="O288" s="9"/>
      <c r="P288" s="9"/>
      <c r="Q288" s="9"/>
      <c r="R288" s="9"/>
      <c r="S288" s="9"/>
      <c r="T288" s="9"/>
      <c r="U288" s="9"/>
      <c r="V288" s="9"/>
      <c r="W288" s="9"/>
      <c r="X288" s="9"/>
      <c r="Y288" s="9"/>
      <c r="Z288" s="9"/>
    </row>
    <row r="289" ht="16.5" customHeight="1">
      <c r="A289" s="9"/>
      <c r="B289" s="24" t="s">
        <v>292</v>
      </c>
      <c r="C289" s="9">
        <v>90.99</v>
      </c>
      <c r="D289" s="25" t="str">
        <f t="shared" si="2"/>
        <v>0.62</v>
      </c>
      <c r="E289" s="9" t="str">
        <f t="shared" si="3"/>
        <v>0.3844</v>
      </c>
      <c r="F289" s="25" t="str">
        <f t="shared" si="4"/>
        <v>90.68199648</v>
      </c>
      <c r="G289" s="25" t="str">
        <f t="shared" si="5"/>
        <v>90.64089079</v>
      </c>
      <c r="H289" s="9"/>
      <c r="I289" s="25" t="str">
        <f t="shared" si="1"/>
        <v>0.04110568853</v>
      </c>
      <c r="J289" s="25" t="str">
        <f t="shared" si="8"/>
        <v>2.67444099</v>
      </c>
      <c r="K289" s="9" t="str">
        <f t="shared" si="6"/>
        <v>1.63537182</v>
      </c>
      <c r="L289" s="9"/>
      <c r="M289" s="26" t="str">
        <f t="shared" si="7"/>
        <v>0.02513537779</v>
      </c>
      <c r="N289" s="9"/>
      <c r="O289" s="9"/>
      <c r="P289" s="9"/>
      <c r="Q289" s="9"/>
      <c r="R289" s="9"/>
      <c r="S289" s="9"/>
      <c r="T289" s="9"/>
      <c r="U289" s="9"/>
      <c r="V289" s="9"/>
      <c r="W289" s="9"/>
      <c r="X289" s="9"/>
      <c r="Y289" s="9"/>
      <c r="Z289" s="9"/>
    </row>
    <row r="290" ht="16.5" customHeight="1">
      <c r="A290" s="9"/>
      <c r="B290" s="24" t="s">
        <v>293</v>
      </c>
      <c r="C290" s="9">
        <v>91.66</v>
      </c>
      <c r="D290" s="25" t="str">
        <f t="shared" si="2"/>
        <v>0.67</v>
      </c>
      <c r="E290" s="9" t="str">
        <f t="shared" si="3"/>
        <v>0.4489</v>
      </c>
      <c r="F290" s="25" t="str">
        <f t="shared" si="4"/>
        <v>91.33399883</v>
      </c>
      <c r="G290" s="25" t="str">
        <f t="shared" si="5"/>
        <v>90.8673595</v>
      </c>
      <c r="H290" s="9"/>
      <c r="I290" s="25" t="str">
        <f t="shared" si="1"/>
        <v>0.466639323</v>
      </c>
      <c r="J290" s="25" t="str">
        <f t="shared" si="8"/>
        <v>2.554141477</v>
      </c>
      <c r="K290" s="9" t="str">
        <f t="shared" si="6"/>
        <v>1.598168163</v>
      </c>
      <c r="L290" s="9"/>
      <c r="M290" s="26" t="str">
        <f t="shared" si="7"/>
        <v>0.2919838686</v>
      </c>
      <c r="N290" s="9"/>
      <c r="O290" s="9"/>
      <c r="P290" s="9"/>
      <c r="Q290" s="9"/>
      <c r="R290" s="9"/>
      <c r="S290" s="9"/>
      <c r="T290" s="9"/>
      <c r="U290" s="9"/>
      <c r="V290" s="9"/>
      <c r="W290" s="9"/>
      <c r="X290" s="9"/>
      <c r="Y290" s="9"/>
      <c r="Z290" s="9"/>
    </row>
    <row r="291" ht="16.5" customHeight="1">
      <c r="A291" s="9"/>
      <c r="B291" s="24" t="s">
        <v>294</v>
      </c>
      <c r="C291" s="9">
        <v>92.34</v>
      </c>
      <c r="D291" s="25" t="str">
        <f t="shared" si="2"/>
        <v>0.68</v>
      </c>
      <c r="E291" s="9" t="str">
        <f t="shared" si="3"/>
        <v>0.4624</v>
      </c>
      <c r="F291" s="25" t="str">
        <f t="shared" si="4"/>
        <v>92.00466628</v>
      </c>
      <c r="G291" s="25" t="str">
        <f t="shared" si="5"/>
        <v>91.19461295</v>
      </c>
      <c r="H291" s="9"/>
      <c r="I291" s="25" t="str">
        <f t="shared" si="1"/>
        <v>0.8100533285</v>
      </c>
      <c r="J291" s="25" t="str">
        <f t="shared" si="8"/>
        <v>2.44107437</v>
      </c>
      <c r="K291" s="9" t="str">
        <f t="shared" si="6"/>
        <v>1.562393795</v>
      </c>
      <c r="L291" s="9"/>
      <c r="M291" s="26" t="str">
        <f t="shared" si="7"/>
        <v>0.5184693712</v>
      </c>
      <c r="N291" s="9"/>
      <c r="O291" s="9"/>
      <c r="P291" s="9"/>
      <c r="Q291" s="9"/>
      <c r="R291" s="9"/>
      <c r="S291" s="9"/>
      <c r="T291" s="9"/>
      <c r="U291" s="9"/>
      <c r="V291" s="9"/>
      <c r="W291" s="9"/>
      <c r="X291" s="9"/>
      <c r="Y291" s="9"/>
      <c r="Z291" s="9"/>
    </row>
    <row r="292" ht="16.5" customHeight="1">
      <c r="A292" s="9"/>
      <c r="B292" s="24" t="s">
        <v>295</v>
      </c>
      <c r="C292" s="9">
        <v>91.67</v>
      </c>
      <c r="D292" s="25" t="str">
        <f t="shared" si="2"/>
        <v>-0.67</v>
      </c>
      <c r="E292" s="9" t="str">
        <f t="shared" si="3"/>
        <v>0.4489</v>
      </c>
      <c r="F292" s="25" t="str">
        <f t="shared" si="4"/>
        <v>91.78155543</v>
      </c>
      <c r="G292" s="25" t="str">
        <f t="shared" si="5"/>
        <v>91.30025451</v>
      </c>
      <c r="H292" s="9"/>
      <c r="I292" s="25" t="str">
        <f t="shared" si="1"/>
        <v>0.4813009109</v>
      </c>
      <c r="J292" s="25" t="str">
        <f t="shared" si="8"/>
        <v>2.333389269</v>
      </c>
      <c r="K292" s="9" t="str">
        <f t="shared" si="6"/>
        <v>1.527543541</v>
      </c>
      <c r="L292" s="9"/>
      <c r="M292" s="26" t="str">
        <f t="shared" si="7"/>
        <v>0.3150816314</v>
      </c>
      <c r="N292" s="9"/>
      <c r="O292" s="9"/>
      <c r="P292" s="9"/>
      <c r="Q292" s="9"/>
      <c r="R292" s="9"/>
      <c r="S292" s="9"/>
      <c r="T292" s="9"/>
      <c r="U292" s="9"/>
      <c r="V292" s="9"/>
      <c r="W292" s="9"/>
      <c r="X292" s="9"/>
      <c r="Y292" s="9"/>
      <c r="Z292" s="9"/>
    </row>
    <row r="293" ht="16.5" customHeight="1">
      <c r="A293" s="9"/>
      <c r="B293" s="24" t="s">
        <v>296</v>
      </c>
      <c r="C293" s="9">
        <v>89.03</v>
      </c>
      <c r="D293" s="25" t="str">
        <f t="shared" si="2"/>
        <v>-2.64</v>
      </c>
      <c r="E293" s="9" t="str">
        <f t="shared" si="3"/>
        <v>6.9696</v>
      </c>
      <c r="F293" s="25" t="str">
        <f t="shared" si="4"/>
        <v>89.94718514</v>
      </c>
      <c r="G293" s="25" t="str">
        <f t="shared" si="5"/>
        <v>90.79575351</v>
      </c>
      <c r="H293" s="9"/>
      <c r="I293" s="25" t="str">
        <f t="shared" si="1"/>
        <v>-0.8485683693</v>
      </c>
      <c r="J293" s="25" t="str">
        <f t="shared" si="8"/>
        <v>2.583995255</v>
      </c>
      <c r="K293" s="9" t="str">
        <f t="shared" si="6"/>
        <v>1.607481028</v>
      </c>
      <c r="L293" s="9"/>
      <c r="M293" s="26" t="str">
        <f t="shared" si="7"/>
        <v>-0.5278870199</v>
      </c>
      <c r="N293" s="9"/>
      <c r="O293" s="9"/>
      <c r="P293" s="9"/>
      <c r="Q293" s="9"/>
      <c r="R293" s="9"/>
      <c r="S293" s="9"/>
      <c r="T293" s="9"/>
      <c r="U293" s="9"/>
      <c r="V293" s="9"/>
      <c r="W293" s="9"/>
      <c r="X293" s="9"/>
      <c r="Y293" s="9"/>
      <c r="Z293" s="9"/>
    </row>
    <row r="294" ht="16.5" customHeight="1">
      <c r="A294" s="9"/>
      <c r="B294" s="24" t="s">
        <v>297</v>
      </c>
      <c r="C294" s="9">
        <v>90.07</v>
      </c>
      <c r="D294" s="25" t="str">
        <f t="shared" si="2"/>
        <v>1.04</v>
      </c>
      <c r="E294" s="9" t="str">
        <f t="shared" si="3"/>
        <v>1.0816</v>
      </c>
      <c r="F294" s="25" t="str">
        <f t="shared" si="4"/>
        <v>90.02906171</v>
      </c>
      <c r="G294" s="25" t="str">
        <f t="shared" si="5"/>
        <v>90.63447495</v>
      </c>
      <c r="H294" s="9"/>
      <c r="I294" s="25" t="str">
        <f t="shared" si="1"/>
        <v>-0.6054132391</v>
      </c>
      <c r="J294" s="25" t="str">
        <f t="shared" si="8"/>
        <v>2.502784701</v>
      </c>
      <c r="K294" s="9" t="str">
        <f t="shared" si="6"/>
        <v>1.582019185</v>
      </c>
      <c r="L294" s="9"/>
      <c r="M294" s="26" t="str">
        <f t="shared" si="7"/>
        <v>-0.3826838796</v>
      </c>
      <c r="N294" s="9"/>
      <c r="O294" s="9"/>
      <c r="P294" s="9"/>
      <c r="Q294" s="9"/>
      <c r="R294" s="9"/>
      <c r="S294" s="9"/>
      <c r="T294" s="9"/>
      <c r="U294" s="9"/>
      <c r="V294" s="9"/>
      <c r="W294" s="9"/>
      <c r="X294" s="9"/>
      <c r="Y294" s="9"/>
      <c r="Z294" s="9"/>
    </row>
    <row r="295" ht="16.5" customHeight="1">
      <c r="A295" s="9"/>
      <c r="B295" s="24" t="s">
        <v>298</v>
      </c>
      <c r="C295" s="9">
        <v>88.32</v>
      </c>
      <c r="D295" s="25" t="str">
        <f t="shared" si="2"/>
        <v>-1.75</v>
      </c>
      <c r="E295" s="9" t="str">
        <f t="shared" si="3"/>
        <v>3.0625</v>
      </c>
      <c r="F295" s="25" t="str">
        <f t="shared" si="4"/>
        <v>88.88968724</v>
      </c>
      <c r="G295" s="25" t="str">
        <f t="shared" si="5"/>
        <v>90.12014719</v>
      </c>
      <c r="H295" s="9"/>
      <c r="I295" s="25" t="str">
        <f t="shared" si="1"/>
        <v>-1.230459948</v>
      </c>
      <c r="J295" s="25" t="str">
        <f t="shared" si="8"/>
        <v>2.533039582</v>
      </c>
      <c r="K295" s="9" t="str">
        <f t="shared" si="6"/>
        <v>1.59155257</v>
      </c>
      <c r="L295" s="9"/>
      <c r="M295" s="26" t="str">
        <f t="shared" si="7"/>
        <v>-0.7731192618</v>
      </c>
      <c r="N295" s="9"/>
      <c r="O295" s="9"/>
      <c r="P295" s="9"/>
      <c r="Q295" s="9"/>
      <c r="R295" s="9"/>
      <c r="S295" s="9"/>
      <c r="T295" s="9"/>
      <c r="U295" s="9"/>
      <c r="V295" s="9"/>
      <c r="W295" s="9"/>
      <c r="X295" s="9"/>
      <c r="Y295" s="9"/>
      <c r="Z295" s="9"/>
    </row>
    <row r="296" ht="16.5" customHeight="1">
      <c r="A296" s="9"/>
      <c r="B296" s="24" t="s">
        <v>299</v>
      </c>
      <c r="C296" s="9">
        <v>87.16</v>
      </c>
      <c r="D296" s="25" t="str">
        <f t="shared" si="2"/>
        <v>-1.16</v>
      </c>
      <c r="E296" s="9" t="str">
        <f t="shared" si="3"/>
        <v>1.3456</v>
      </c>
      <c r="F296" s="25" t="str">
        <f t="shared" si="4"/>
        <v>87.73656241</v>
      </c>
      <c r="G296" s="25" t="str">
        <f t="shared" si="5"/>
        <v>89.4623367</v>
      </c>
      <c r="H296" s="9"/>
      <c r="I296" s="25" t="str">
        <f t="shared" si="1"/>
        <v>-1.725774287</v>
      </c>
      <c r="J296" s="25" t="str">
        <f t="shared" si="8"/>
        <v>2.468853658</v>
      </c>
      <c r="K296" s="9" t="str">
        <f t="shared" si="6"/>
        <v>1.571258622</v>
      </c>
      <c r="L296" s="9"/>
      <c r="M296" s="26" t="str">
        <f t="shared" si="7"/>
        <v>-1.098338786</v>
      </c>
      <c r="N296" s="9"/>
      <c r="O296" s="9"/>
      <c r="P296" s="9"/>
      <c r="Q296" s="9"/>
      <c r="R296" s="9"/>
      <c r="S296" s="9"/>
      <c r="T296" s="9"/>
      <c r="U296" s="9"/>
      <c r="V296" s="9"/>
      <c r="W296" s="9"/>
      <c r="X296" s="9"/>
      <c r="Y296" s="9"/>
      <c r="Z296" s="9"/>
    </row>
    <row r="297" ht="16.5" customHeight="1">
      <c r="A297" s="9"/>
      <c r="B297" s="24" t="s">
        <v>300</v>
      </c>
      <c r="C297" s="9">
        <v>88.07</v>
      </c>
      <c r="D297" s="25" t="str">
        <f t="shared" si="2"/>
        <v>0.91</v>
      </c>
      <c r="E297" s="9" t="str">
        <f t="shared" si="3"/>
        <v>0.8281</v>
      </c>
      <c r="F297" s="25" t="str">
        <f t="shared" si="4"/>
        <v>87.95885414</v>
      </c>
      <c r="G297" s="25" t="str">
        <f t="shared" si="5"/>
        <v>89.15292854</v>
      </c>
      <c r="H297" s="9"/>
      <c r="I297" s="25" t="str">
        <f t="shared" si="1"/>
        <v>-1.194074407</v>
      </c>
      <c r="J297" s="25" t="str">
        <f t="shared" si="8"/>
        <v>2.380164271</v>
      </c>
      <c r="K297" s="9" t="str">
        <f t="shared" si="6"/>
        <v>1.542778102</v>
      </c>
      <c r="L297" s="9"/>
      <c r="M297" s="26" t="str">
        <f t="shared" si="7"/>
        <v>-0.7739767667</v>
      </c>
      <c r="N297" s="9"/>
      <c r="O297" s="9"/>
      <c r="P297" s="9"/>
      <c r="Q297" s="9"/>
      <c r="R297" s="9"/>
      <c r="S297" s="9"/>
      <c r="T297" s="9"/>
      <c r="U297" s="9"/>
      <c r="V297" s="9"/>
      <c r="W297" s="9"/>
      <c r="X297" s="9"/>
      <c r="Y297" s="9"/>
      <c r="Z297" s="9"/>
    </row>
    <row r="298" ht="16.5" customHeight="1">
      <c r="A298" s="9"/>
      <c r="B298" s="24" t="s">
        <v>301</v>
      </c>
      <c r="C298" s="9">
        <v>91.77</v>
      </c>
      <c r="D298" s="25" t="str">
        <f t="shared" si="2"/>
        <v>3.7</v>
      </c>
      <c r="E298" s="9" t="str">
        <f t="shared" si="3"/>
        <v>13.69</v>
      </c>
      <c r="F298" s="25" t="str">
        <f t="shared" si="4"/>
        <v>90.49961805</v>
      </c>
      <c r="G298" s="25" t="str">
        <f t="shared" si="5"/>
        <v>89.73449998</v>
      </c>
      <c r="H298" s="9"/>
      <c r="I298" s="25" t="str">
        <f t="shared" si="1"/>
        <v>0.7651180668</v>
      </c>
      <c r="J298" s="25" t="str">
        <f t="shared" si="8"/>
        <v>2.991506743</v>
      </c>
      <c r="K298" s="9" t="str">
        <f t="shared" si="6"/>
        <v>1.729597278</v>
      </c>
      <c r="L298" s="9"/>
      <c r="M298" s="26" t="str">
        <f t="shared" si="7"/>
        <v>0.4423677562</v>
      </c>
      <c r="N298" s="9"/>
      <c r="O298" s="9"/>
      <c r="P298" s="9"/>
      <c r="Q298" s="9"/>
      <c r="R298" s="9"/>
      <c r="S298" s="9"/>
      <c r="T298" s="9"/>
      <c r="U298" s="9"/>
      <c r="V298" s="9"/>
      <c r="W298" s="9"/>
      <c r="X298" s="9"/>
      <c r="Y298" s="9"/>
      <c r="Z298" s="9"/>
    </row>
    <row r="299" ht="16.5" customHeight="1">
      <c r="A299" s="9"/>
      <c r="B299" s="24" t="s">
        <v>302</v>
      </c>
      <c r="C299" s="9">
        <v>93.56</v>
      </c>
      <c r="D299" s="25" t="str">
        <f t="shared" si="2"/>
        <v>1.79</v>
      </c>
      <c r="E299" s="9" t="str">
        <f t="shared" si="3"/>
        <v>3.2041</v>
      </c>
      <c r="F299" s="25" t="str">
        <f t="shared" si="4"/>
        <v>92.53987268</v>
      </c>
      <c r="G299" s="25" t="str">
        <f t="shared" si="5"/>
        <v>90.58461109</v>
      </c>
      <c r="H299" s="9"/>
      <c r="I299" s="25" t="str">
        <f t="shared" si="1"/>
        <v>1.955261587</v>
      </c>
      <c r="J299" s="25" t="str">
        <f t="shared" si="8"/>
        <v>3.002998271</v>
      </c>
      <c r="K299" s="9" t="str">
        <f t="shared" si="6"/>
        <v>1.732916118</v>
      </c>
      <c r="L299" s="9"/>
      <c r="M299" s="26" t="str">
        <f t="shared" si="7"/>
        <v>1.128307116</v>
      </c>
      <c r="N299" s="9"/>
      <c r="O299" s="9"/>
      <c r="P299" s="9"/>
      <c r="Q299" s="9"/>
      <c r="R299" s="9"/>
      <c r="S299" s="9"/>
      <c r="T299" s="9"/>
      <c r="U299" s="9"/>
      <c r="V299" s="9"/>
      <c r="W299" s="9"/>
      <c r="X299" s="9"/>
      <c r="Y299" s="9"/>
      <c r="Z299" s="9"/>
    </row>
    <row r="300" ht="16.5" customHeight="1">
      <c r="A300" s="9"/>
      <c r="B300" s="24" t="s">
        <v>303</v>
      </c>
      <c r="C300" s="9">
        <v>92.82</v>
      </c>
      <c r="D300" s="25" t="str">
        <f t="shared" si="2"/>
        <v>-0.74</v>
      </c>
      <c r="E300" s="9" t="str">
        <f t="shared" si="3"/>
        <v>0.5476</v>
      </c>
      <c r="F300" s="25" t="str">
        <f t="shared" si="4"/>
        <v>92.72662423</v>
      </c>
      <c r="G300" s="25" t="str">
        <f t="shared" si="5"/>
        <v>91.08136418</v>
      </c>
      <c r="H300" s="9"/>
      <c r="I300" s="25" t="str">
        <f t="shared" si="1"/>
        <v>1.645260042</v>
      </c>
      <c r="J300" s="25" t="str">
        <f t="shared" si="8"/>
        <v>2.87027404</v>
      </c>
      <c r="K300" s="9" t="str">
        <f t="shared" si="6"/>
        <v>1.694188313</v>
      </c>
      <c r="L300" s="9"/>
      <c r="M300" s="26" t="str">
        <f t="shared" si="7"/>
        <v>0.9711199339</v>
      </c>
      <c r="N300" s="9"/>
      <c r="O300" s="9"/>
      <c r="P300" s="9"/>
      <c r="Q300" s="9"/>
      <c r="R300" s="9"/>
      <c r="S300" s="9"/>
      <c r="T300" s="9"/>
      <c r="U300" s="9"/>
      <c r="V300" s="9"/>
      <c r="W300" s="9"/>
      <c r="X300" s="9"/>
      <c r="Y300" s="9"/>
      <c r="Z300" s="9"/>
    </row>
    <row r="301" ht="16.5" customHeight="1">
      <c r="A301" s="9"/>
      <c r="B301" s="24" t="s">
        <v>304</v>
      </c>
      <c r="C301" s="9">
        <v>93.28</v>
      </c>
      <c r="D301" s="25" t="str">
        <f t="shared" si="2"/>
        <v>0.46</v>
      </c>
      <c r="E301" s="9" t="str">
        <f t="shared" si="3"/>
        <v>0.2116</v>
      </c>
      <c r="F301" s="25" t="str">
        <f t="shared" si="4"/>
        <v>93.09554141</v>
      </c>
      <c r="G301" s="25" t="str">
        <f t="shared" si="5"/>
        <v>91.56994992</v>
      </c>
      <c r="H301" s="9"/>
      <c r="I301" s="25" t="str">
        <f t="shared" si="1"/>
        <v>1.525591488</v>
      </c>
      <c r="J301" s="25" t="str">
        <f t="shared" si="8"/>
        <v>2.726561929</v>
      </c>
      <c r="K301" s="9" t="str">
        <f t="shared" si="6"/>
        <v>1.651230429</v>
      </c>
      <c r="L301" s="9"/>
      <c r="M301" s="26" t="str">
        <f t="shared" si="7"/>
        <v>0.923911927</v>
      </c>
      <c r="N301" s="9"/>
      <c r="O301" s="9"/>
      <c r="P301" s="9"/>
      <c r="Q301" s="9"/>
      <c r="R301" s="9"/>
      <c r="S301" s="9"/>
      <c r="T301" s="9"/>
      <c r="U301" s="9"/>
      <c r="V301" s="9"/>
      <c r="W301" s="9"/>
      <c r="X301" s="9"/>
      <c r="Y301" s="9"/>
      <c r="Z301" s="9"/>
    </row>
    <row r="302" ht="16.5" customHeight="1">
      <c r="A302" s="9"/>
      <c r="B302" s="24" t="s">
        <v>305</v>
      </c>
      <c r="C302" s="9">
        <v>95.42</v>
      </c>
      <c r="D302" s="25" t="str">
        <f t="shared" si="2"/>
        <v>2.14</v>
      </c>
      <c r="E302" s="9" t="str">
        <f t="shared" si="3"/>
        <v>4.5796</v>
      </c>
      <c r="F302" s="25" t="str">
        <f t="shared" si="4"/>
        <v>94.64518047</v>
      </c>
      <c r="G302" s="25" t="str">
        <f t="shared" si="5"/>
        <v>92.42551661</v>
      </c>
      <c r="H302" s="9"/>
      <c r="I302" s="25" t="str">
        <f t="shared" si="1"/>
        <v>2.219663864</v>
      </c>
      <c r="J302" s="25" t="str">
        <f t="shared" si="8"/>
        <v>2.826726149</v>
      </c>
      <c r="K302" s="9" t="str">
        <f t="shared" si="6"/>
        <v>1.681287051</v>
      </c>
      <c r="L302" s="9"/>
      <c r="M302" s="26" t="str">
        <f t="shared" si="7"/>
        <v>1.320217069</v>
      </c>
      <c r="N302" s="9"/>
      <c r="O302" s="9"/>
      <c r="P302" s="9"/>
      <c r="Q302" s="9"/>
      <c r="R302" s="9"/>
      <c r="S302" s="9"/>
      <c r="T302" s="9"/>
      <c r="U302" s="9"/>
      <c r="V302" s="9"/>
      <c r="W302" s="9"/>
      <c r="X302" s="9"/>
      <c r="Y302" s="9"/>
      <c r="Z302" s="9"/>
    </row>
    <row r="303" ht="16.5" customHeight="1">
      <c r="A303" s="9"/>
      <c r="B303" s="24" t="s">
        <v>306</v>
      </c>
      <c r="C303" s="9">
        <v>95.57</v>
      </c>
      <c r="D303" s="25" t="str">
        <f t="shared" si="2"/>
        <v>0.15</v>
      </c>
      <c r="E303" s="9" t="str">
        <f t="shared" si="3"/>
        <v>0.0225</v>
      </c>
      <c r="F303" s="25" t="str">
        <f t="shared" si="4"/>
        <v>95.26172682</v>
      </c>
      <c r="G303" s="25" t="str">
        <f t="shared" si="5"/>
        <v>93.12429069</v>
      </c>
      <c r="H303" s="9"/>
      <c r="I303" s="25" t="str">
        <f t="shared" si="1"/>
        <v>2.13743613</v>
      </c>
      <c r="J303" s="25" t="str">
        <f t="shared" si="8"/>
        <v>2.675146358</v>
      </c>
      <c r="K303" s="9" t="str">
        <f t="shared" si="6"/>
        <v>1.635587466</v>
      </c>
      <c r="L303" s="9"/>
      <c r="M303" s="26" t="str">
        <f t="shared" si="7"/>
        <v>1.306830833</v>
      </c>
      <c r="N303" s="9"/>
      <c r="O303" s="9"/>
      <c r="P303" s="9"/>
      <c r="Q303" s="9"/>
      <c r="R303" s="9"/>
      <c r="S303" s="9"/>
      <c r="T303" s="9"/>
      <c r="U303" s="9"/>
      <c r="V303" s="9"/>
      <c r="W303" s="9"/>
      <c r="X303" s="9"/>
      <c r="Y303" s="9"/>
      <c r="Z303" s="9"/>
    </row>
    <row r="304" ht="16.5" customHeight="1">
      <c r="A304" s="9"/>
      <c r="B304" s="24" t="s">
        <v>307</v>
      </c>
      <c r="C304" s="9">
        <v>99.99</v>
      </c>
      <c r="D304" s="25" t="str">
        <f t="shared" si="2"/>
        <v>4.42</v>
      </c>
      <c r="E304" s="9" t="str">
        <f t="shared" si="3"/>
        <v>19.5364</v>
      </c>
      <c r="F304" s="25" t="str">
        <f t="shared" si="4"/>
        <v>98.41390894</v>
      </c>
      <c r="G304" s="25" t="str">
        <f t="shared" si="5"/>
        <v>94.65000387</v>
      </c>
      <c r="H304" s="9"/>
      <c r="I304" s="25" t="str">
        <f t="shared" si="1"/>
        <v>3.763905069</v>
      </c>
      <c r="J304" s="25" t="str">
        <f t="shared" si="8"/>
        <v>3.586565473</v>
      </c>
      <c r="K304" s="9" t="str">
        <f t="shared" si="6"/>
        <v>1.893822978</v>
      </c>
      <c r="L304" s="9"/>
      <c r="M304" s="26" t="str">
        <f t="shared" si="7"/>
        <v>1.98746404</v>
      </c>
      <c r="N304" s="9"/>
      <c r="O304" s="9"/>
      <c r="P304" s="9"/>
      <c r="Q304" s="9"/>
      <c r="R304" s="9"/>
      <c r="S304" s="9"/>
      <c r="T304" s="9"/>
      <c r="U304" s="9"/>
      <c r="V304" s="9"/>
      <c r="W304" s="9"/>
      <c r="X304" s="9"/>
      <c r="Y304" s="9"/>
      <c r="Z304" s="9"/>
    </row>
    <row r="305" ht="16.5" customHeight="1">
      <c r="A305" s="9"/>
      <c r="B305" s="24" t="s">
        <v>308</v>
      </c>
      <c r="C305" s="9">
        <v>100.86</v>
      </c>
      <c r="D305" s="25" t="str">
        <f t="shared" si="2"/>
        <v>0.87</v>
      </c>
      <c r="E305" s="9" t="str">
        <f t="shared" si="3"/>
        <v>0.7569</v>
      </c>
      <c r="F305" s="25" t="str">
        <f t="shared" si="4"/>
        <v>100.0446363</v>
      </c>
      <c r="G305" s="25" t="str">
        <f t="shared" si="5"/>
        <v>96.03000301</v>
      </c>
      <c r="H305" s="9"/>
      <c r="I305" s="25" t="str">
        <f t="shared" si="1"/>
        <v>4.014633302</v>
      </c>
      <c r="J305" s="25" t="str">
        <f t="shared" si="8"/>
        <v>3.433610583</v>
      </c>
      <c r="K305" s="9" t="str">
        <f t="shared" si="6"/>
        <v>1.853000427</v>
      </c>
      <c r="L305" s="9"/>
      <c r="M305" s="26" t="str">
        <f t="shared" si="7"/>
        <v>2.166558217</v>
      </c>
      <c r="N305" s="9"/>
      <c r="O305" s="9"/>
      <c r="P305" s="9"/>
      <c r="Q305" s="9"/>
      <c r="R305" s="9"/>
      <c r="S305" s="9"/>
      <c r="T305" s="9"/>
      <c r="U305" s="9"/>
      <c r="V305" s="9"/>
      <c r="W305" s="9"/>
      <c r="X305" s="9"/>
      <c r="Y305" s="9"/>
      <c r="Z305" s="9"/>
    </row>
    <row r="306" ht="16.5" customHeight="1">
      <c r="A306" s="9"/>
      <c r="B306" s="24" t="s">
        <v>309</v>
      </c>
      <c r="C306" s="9">
        <v>98.57</v>
      </c>
      <c r="D306" s="25" t="str">
        <f t="shared" si="2"/>
        <v>-2.29</v>
      </c>
      <c r="E306" s="9" t="str">
        <f t="shared" si="3"/>
        <v>5.2441</v>
      </c>
      <c r="F306" s="25" t="str">
        <f t="shared" si="4"/>
        <v>99.06154544</v>
      </c>
      <c r="G306" s="25" t="str">
        <f t="shared" si="5"/>
        <v>96.59444679</v>
      </c>
      <c r="H306" s="9"/>
      <c r="I306" s="25" t="str">
        <f t="shared" si="1"/>
        <v>2.467098651</v>
      </c>
      <c r="J306" s="25" t="str">
        <f t="shared" si="8"/>
        <v>3.531474876</v>
      </c>
      <c r="K306" s="9" t="str">
        <f t="shared" si="6"/>
        <v>1.87922188</v>
      </c>
      <c r="L306" s="9"/>
      <c r="M306" s="26" t="str">
        <f t="shared" si="7"/>
        <v>1.312829888</v>
      </c>
      <c r="N306" s="9"/>
      <c r="O306" s="9"/>
      <c r="P306" s="9"/>
      <c r="Q306" s="9"/>
      <c r="R306" s="9"/>
      <c r="S306" s="9"/>
      <c r="T306" s="9"/>
      <c r="U306" s="9"/>
      <c r="V306" s="9"/>
      <c r="W306" s="9"/>
      <c r="X306" s="9"/>
      <c r="Y306" s="9"/>
      <c r="Z306" s="9"/>
    </row>
    <row r="307" ht="16.5" customHeight="1">
      <c r="A307" s="9"/>
      <c r="B307" s="24" t="s">
        <v>310</v>
      </c>
      <c r="C307" s="9">
        <v>99.03</v>
      </c>
      <c r="D307" s="25" t="str">
        <f t="shared" si="2"/>
        <v>0.46</v>
      </c>
      <c r="E307" s="9" t="str">
        <f t="shared" si="3"/>
        <v>0.2116</v>
      </c>
      <c r="F307" s="25" t="str">
        <f t="shared" si="4"/>
        <v>99.04051515</v>
      </c>
      <c r="G307" s="25" t="str">
        <f t="shared" si="5"/>
        <v>97.13568083</v>
      </c>
      <c r="H307" s="9"/>
      <c r="I307" s="25" t="str">
        <f t="shared" si="1"/>
        <v>1.904834312</v>
      </c>
      <c r="J307" s="25" t="str">
        <f t="shared" si="8"/>
        <v>3.35202218</v>
      </c>
      <c r="K307" s="9" t="str">
        <f t="shared" si="6"/>
        <v>1.830852856</v>
      </c>
      <c r="L307" s="9"/>
      <c r="M307" s="26" t="str">
        <f t="shared" si="7"/>
        <v>1.040408193</v>
      </c>
      <c r="N307" s="9"/>
      <c r="O307" s="9"/>
      <c r="P307" s="9"/>
      <c r="Q307" s="9"/>
      <c r="R307" s="9"/>
      <c r="S307" s="9"/>
      <c r="T307" s="9"/>
      <c r="U307" s="9"/>
      <c r="V307" s="9"/>
      <c r="W307" s="9"/>
      <c r="X307" s="9"/>
      <c r="Y307" s="9"/>
      <c r="Z307" s="9"/>
    </row>
    <row r="308" ht="16.5" customHeight="1">
      <c r="A308" s="9"/>
      <c r="B308" s="24" t="s">
        <v>311</v>
      </c>
      <c r="C308" s="9">
        <v>99.4</v>
      </c>
      <c r="D308" s="25" t="str">
        <f t="shared" si="2"/>
        <v>0.37</v>
      </c>
      <c r="E308" s="9" t="str">
        <f t="shared" si="3"/>
        <v>0.1369</v>
      </c>
      <c r="F308" s="25" t="str">
        <f t="shared" si="4"/>
        <v>99.28017172</v>
      </c>
      <c r="G308" s="25" t="str">
        <f t="shared" si="5"/>
        <v>97.63886287</v>
      </c>
      <c r="H308" s="9"/>
      <c r="I308" s="25" t="str">
        <f t="shared" si="1"/>
        <v>1.641308844</v>
      </c>
      <c r="J308" s="25" t="str">
        <f t="shared" si="8"/>
        <v>3.178231792</v>
      </c>
      <c r="K308" s="9" t="str">
        <f t="shared" si="6"/>
        <v>1.7827596</v>
      </c>
      <c r="L308" s="9"/>
      <c r="M308" s="26" t="str">
        <f t="shared" si="7"/>
        <v>0.9206562927</v>
      </c>
      <c r="N308" s="9"/>
      <c r="O308" s="9"/>
      <c r="P308" s="9"/>
      <c r="Q308" s="9"/>
      <c r="R308" s="9"/>
      <c r="S308" s="9"/>
      <c r="T308" s="9"/>
      <c r="U308" s="9"/>
      <c r="V308" s="9"/>
      <c r="W308" s="9"/>
      <c r="X308" s="9"/>
      <c r="Y308" s="9"/>
      <c r="Z308" s="9"/>
    </row>
    <row r="309" ht="16.5" customHeight="1">
      <c r="A309" s="9"/>
      <c r="B309" s="24" t="s">
        <v>312</v>
      </c>
      <c r="C309" s="9">
        <v>100.83</v>
      </c>
      <c r="D309" s="25" t="str">
        <f t="shared" si="2"/>
        <v>1.43</v>
      </c>
      <c r="E309" s="9" t="str">
        <f t="shared" si="3"/>
        <v>2.0449</v>
      </c>
      <c r="F309" s="25" t="str">
        <f t="shared" si="4"/>
        <v>100.3133906</v>
      </c>
      <c r="G309" s="25" t="str">
        <f t="shared" si="5"/>
        <v>98.34800446</v>
      </c>
      <c r="H309" s="9"/>
      <c r="I309" s="25" t="str">
        <f t="shared" si="1"/>
        <v>1.965386116</v>
      </c>
      <c r="J309" s="25" t="str">
        <f t="shared" si="8"/>
        <v>3.116970614</v>
      </c>
      <c r="K309" s="9" t="str">
        <f t="shared" si="6"/>
        <v>1.765494439</v>
      </c>
      <c r="L309" s="9"/>
      <c r="M309" s="26" t="str">
        <f t="shared" si="7"/>
        <v>1.113221358</v>
      </c>
      <c r="N309" s="9"/>
      <c r="O309" s="9"/>
      <c r="P309" s="9"/>
      <c r="Q309" s="9"/>
      <c r="R309" s="9"/>
      <c r="S309" s="9"/>
      <c r="T309" s="9"/>
      <c r="U309" s="9"/>
      <c r="V309" s="9"/>
      <c r="W309" s="9"/>
      <c r="X309" s="9"/>
      <c r="Y309" s="9"/>
      <c r="Z309" s="9"/>
    </row>
    <row r="310" ht="16.5" customHeight="1">
      <c r="A310" s="9"/>
      <c r="B310" s="24" t="s">
        <v>313</v>
      </c>
      <c r="C310" s="9">
        <v>99.59</v>
      </c>
      <c r="D310" s="25" t="str">
        <f t="shared" si="2"/>
        <v>-1.24</v>
      </c>
      <c r="E310" s="9" t="str">
        <f t="shared" si="3"/>
        <v>1.5376</v>
      </c>
      <c r="F310" s="25" t="str">
        <f t="shared" si="4"/>
        <v>99.83113019</v>
      </c>
      <c r="G310" s="25" t="str">
        <f t="shared" si="5"/>
        <v>98.62400347</v>
      </c>
      <c r="H310" s="9"/>
      <c r="I310" s="25" t="str">
        <f t="shared" si="1"/>
        <v>1.207126725</v>
      </c>
      <c r="J310" s="25" t="str">
        <f t="shared" si="8"/>
        <v>3.031599229</v>
      </c>
      <c r="K310" s="9" t="str">
        <f t="shared" si="6"/>
        <v>1.741148825</v>
      </c>
      <c r="L310" s="9"/>
      <c r="M310" s="26" t="str">
        <f t="shared" si="7"/>
        <v>0.6932932488</v>
      </c>
      <c r="N310" s="9"/>
      <c r="O310" s="9"/>
      <c r="P310" s="9"/>
      <c r="Q310" s="9"/>
      <c r="R310" s="9"/>
      <c r="S310" s="9"/>
      <c r="T310" s="9"/>
      <c r="U310" s="9"/>
      <c r="V310" s="9"/>
      <c r="W310" s="9"/>
      <c r="X310" s="9"/>
      <c r="Y310" s="9"/>
      <c r="Z310" s="9"/>
    </row>
    <row r="311" ht="16.5" customHeight="1">
      <c r="A311" s="9"/>
      <c r="B311" s="24" t="s">
        <v>314</v>
      </c>
      <c r="C311" s="9">
        <v>102.6</v>
      </c>
      <c r="D311" s="25" t="str">
        <f t="shared" si="2"/>
        <v>3.01</v>
      </c>
      <c r="E311" s="9" t="str">
        <f t="shared" si="3"/>
        <v>9.0601</v>
      </c>
      <c r="F311" s="25" t="str">
        <f t="shared" si="4"/>
        <v>101.6770434</v>
      </c>
      <c r="G311" s="25" t="str">
        <f t="shared" si="5"/>
        <v>99.50755825</v>
      </c>
      <c r="H311" s="9"/>
      <c r="I311" s="25" t="str">
        <f t="shared" si="1"/>
        <v>2.169485146</v>
      </c>
      <c r="J311" s="25" t="str">
        <f t="shared" si="8"/>
        <v>3.357464136</v>
      </c>
      <c r="K311" s="9" t="str">
        <f t="shared" si="6"/>
        <v>1.832338434</v>
      </c>
      <c r="L311" s="9"/>
      <c r="M311" s="26" t="str">
        <f t="shared" si="7"/>
        <v>1.183998057</v>
      </c>
      <c r="N311" s="9"/>
      <c r="O311" s="9"/>
      <c r="P311" s="9"/>
      <c r="Q311" s="9"/>
      <c r="R311" s="9"/>
      <c r="S311" s="9"/>
      <c r="T311" s="9"/>
      <c r="U311" s="9"/>
      <c r="V311" s="9"/>
      <c r="W311" s="9"/>
      <c r="X311" s="9"/>
      <c r="Y311" s="9"/>
      <c r="Z311" s="9"/>
    </row>
    <row r="312" ht="16.5" customHeight="1">
      <c r="A312" s="9"/>
      <c r="B312" s="24" t="s">
        <v>315</v>
      </c>
      <c r="C312" s="9">
        <v>101.78</v>
      </c>
      <c r="D312" s="25" t="str">
        <f t="shared" si="2"/>
        <v>-0.82</v>
      </c>
      <c r="E312" s="9" t="str">
        <f t="shared" si="3"/>
        <v>0.6724</v>
      </c>
      <c r="F312" s="25" t="str">
        <f t="shared" si="4"/>
        <v>101.7456811</v>
      </c>
      <c r="G312" s="25" t="str">
        <f t="shared" si="5"/>
        <v>100.0125453</v>
      </c>
      <c r="H312" s="9"/>
      <c r="I312" s="25" t="str">
        <f t="shared" si="1"/>
        <v>1.733135826</v>
      </c>
      <c r="J312" s="25" t="str">
        <f t="shared" si="8"/>
        <v>3.212325534</v>
      </c>
      <c r="K312" s="9" t="str">
        <f t="shared" si="6"/>
        <v>1.792296162</v>
      </c>
      <c r="L312" s="9"/>
      <c r="M312" s="26" t="str">
        <f t="shared" si="7"/>
        <v>0.9669918747</v>
      </c>
      <c r="N312" s="9"/>
      <c r="O312" s="9"/>
      <c r="P312" s="9"/>
      <c r="Q312" s="9"/>
      <c r="R312" s="9"/>
      <c r="S312" s="9"/>
      <c r="T312" s="9"/>
      <c r="U312" s="9"/>
      <c r="V312" s="9"/>
      <c r="W312" s="9"/>
      <c r="X312" s="9"/>
      <c r="Y312" s="9"/>
      <c r="Z312" s="9"/>
    </row>
    <row r="313" ht="16.5" customHeight="1">
      <c r="A313" s="9"/>
      <c r="B313" s="24" t="s">
        <v>316</v>
      </c>
      <c r="C313" s="9">
        <v>102.42</v>
      </c>
      <c r="D313" s="25" t="str">
        <f t="shared" si="2"/>
        <v>0.64</v>
      </c>
      <c r="E313" s="9" t="str">
        <f t="shared" si="3"/>
        <v>0.4096</v>
      </c>
      <c r="F313" s="25" t="str">
        <f t="shared" si="4"/>
        <v>102.195227</v>
      </c>
      <c r="G313" s="25" t="str">
        <f t="shared" si="5"/>
        <v>100.5475352</v>
      </c>
      <c r="H313" s="9"/>
      <c r="I313" s="25" t="str">
        <f t="shared" si="1"/>
        <v>1.647691806</v>
      </c>
      <c r="J313" s="25" t="str">
        <f t="shared" si="8"/>
        <v>3.060826856</v>
      </c>
      <c r="K313" s="9" t="str">
        <f t="shared" si="6"/>
        <v>1.749521894</v>
      </c>
      <c r="L313" s="9"/>
      <c r="M313" s="26" t="str">
        <f t="shared" si="7"/>
        <v>0.9417954768</v>
      </c>
      <c r="N313" s="9"/>
      <c r="O313" s="9"/>
      <c r="P313" s="9"/>
      <c r="Q313" s="9"/>
      <c r="R313" s="9"/>
      <c r="S313" s="9"/>
      <c r="T313" s="9"/>
      <c r="U313" s="9"/>
      <c r="V313" s="9"/>
      <c r="W313" s="9"/>
      <c r="X313" s="9"/>
      <c r="Y313" s="9"/>
      <c r="Z313" s="9"/>
    </row>
    <row r="314" ht="16.5" customHeight="1">
      <c r="A314" s="9"/>
      <c r="B314" s="24" t="s">
        <v>317</v>
      </c>
      <c r="C314" s="9">
        <v>99.72</v>
      </c>
      <c r="D314" s="25" t="str">
        <f t="shared" si="2"/>
        <v>-2.7</v>
      </c>
      <c r="E314" s="9" t="str">
        <f t="shared" si="3"/>
        <v>7.29</v>
      </c>
      <c r="F314" s="25" t="str">
        <f t="shared" si="4"/>
        <v>100.5450757</v>
      </c>
      <c r="G314" s="25" t="str">
        <f t="shared" si="5"/>
        <v>100.3636385</v>
      </c>
      <c r="H314" s="9"/>
      <c r="I314" s="25" t="str">
        <f t="shared" si="1"/>
        <v>0.1814371628</v>
      </c>
      <c r="J314" s="25" t="str">
        <f t="shared" si="8"/>
        <v>3.28943081</v>
      </c>
      <c r="K314" s="9" t="str">
        <f t="shared" si="6"/>
        <v>1.813678806</v>
      </c>
      <c r="L314" s="9"/>
      <c r="M314" s="26" t="str">
        <f t="shared" si="7"/>
        <v>0.1000381998</v>
      </c>
      <c r="N314" s="9"/>
      <c r="O314" s="9"/>
      <c r="P314" s="9"/>
      <c r="Q314" s="9"/>
      <c r="R314" s="9"/>
      <c r="S314" s="9"/>
      <c r="T314" s="9"/>
      <c r="U314" s="9"/>
      <c r="V314" s="9"/>
      <c r="W314" s="9"/>
      <c r="X314" s="9"/>
      <c r="Y314" s="9"/>
      <c r="Z314" s="9"/>
    </row>
    <row r="315" ht="16.5" customHeight="1">
      <c r="A315" s="9"/>
      <c r="B315" s="24" t="s">
        <v>318</v>
      </c>
      <c r="C315" s="9">
        <v>104.45</v>
      </c>
      <c r="D315" s="25" t="str">
        <f t="shared" si="2"/>
        <v>4.73</v>
      </c>
      <c r="E315" s="9" t="str">
        <f t="shared" si="3"/>
        <v>22.3729</v>
      </c>
      <c r="F315" s="25" t="str">
        <f t="shared" si="4"/>
        <v>103.1483586</v>
      </c>
      <c r="G315" s="25" t="str">
        <f t="shared" si="5"/>
        <v>101.2717188</v>
      </c>
      <c r="H315" s="9"/>
      <c r="I315" s="25" t="str">
        <f t="shared" si="1"/>
        <v>1.876639713</v>
      </c>
      <c r="J315" s="25" t="str">
        <f t="shared" si="8"/>
        <v>4.320969685</v>
      </c>
      <c r="K315" s="9" t="str">
        <f t="shared" si="6"/>
        <v>2.078694226</v>
      </c>
      <c r="L315" s="9"/>
      <c r="M315" s="26" t="str">
        <f t="shared" si="7"/>
        <v>0.9027973856</v>
      </c>
      <c r="N315" s="9"/>
      <c r="O315" s="9"/>
      <c r="P315" s="9"/>
      <c r="Q315" s="9"/>
      <c r="R315" s="9"/>
      <c r="S315" s="9"/>
      <c r="T315" s="9"/>
      <c r="U315" s="9"/>
      <c r="V315" s="9"/>
      <c r="W315" s="9"/>
      <c r="X315" s="9"/>
      <c r="Y315" s="9"/>
      <c r="Z315" s="9"/>
    </row>
    <row r="316" ht="16.5" customHeight="1">
      <c r="A316" s="9"/>
      <c r="B316" s="24" t="s">
        <v>319</v>
      </c>
      <c r="C316" s="9">
        <v>105.51</v>
      </c>
      <c r="D316" s="25" t="str">
        <f t="shared" si="2"/>
        <v>1.06</v>
      </c>
      <c r="E316" s="9" t="str">
        <f t="shared" si="3"/>
        <v>1.1236</v>
      </c>
      <c r="F316" s="25" t="str">
        <f t="shared" si="4"/>
        <v>104.7227862</v>
      </c>
      <c r="G316" s="25" t="str">
        <f t="shared" si="5"/>
        <v>102.2135591</v>
      </c>
      <c r="H316" s="9"/>
      <c r="I316" s="25" t="str">
        <f t="shared" si="1"/>
        <v>2.509227083</v>
      </c>
      <c r="J316" s="25" t="str">
        <f t="shared" si="8"/>
        <v>4.148138891</v>
      </c>
      <c r="K316" s="9" t="str">
        <f t="shared" si="6"/>
        <v>2.036698036</v>
      </c>
      <c r="L316" s="9"/>
      <c r="M316" s="26" t="str">
        <f t="shared" si="7"/>
        <v>1.232007415</v>
      </c>
      <c r="N316" s="9"/>
      <c r="O316" s="9"/>
      <c r="P316" s="9"/>
      <c r="Q316" s="9"/>
      <c r="R316" s="9"/>
      <c r="S316" s="9"/>
      <c r="T316" s="9"/>
      <c r="U316" s="9"/>
      <c r="V316" s="9"/>
      <c r="W316" s="9"/>
      <c r="X316" s="9"/>
      <c r="Y316" s="9"/>
      <c r="Z316" s="9"/>
    </row>
    <row r="317" ht="16.5" customHeight="1">
      <c r="A317" s="9"/>
      <c r="B317" s="24" t="s">
        <v>320</v>
      </c>
      <c r="C317" s="9">
        <v>105.12</v>
      </c>
      <c r="D317" s="25" t="str">
        <f t="shared" si="2"/>
        <v>-0.39</v>
      </c>
      <c r="E317" s="9" t="str">
        <f t="shared" si="3"/>
        <v>0.1521</v>
      </c>
      <c r="F317" s="25" t="str">
        <f t="shared" si="4"/>
        <v>104.9875954</v>
      </c>
      <c r="G317" s="25" t="str">
        <f t="shared" si="5"/>
        <v>102.8594349</v>
      </c>
      <c r="H317" s="9"/>
      <c r="I317" s="25" t="str">
        <f t="shared" si="1"/>
        <v>2.128160537</v>
      </c>
      <c r="J317" s="25" t="str">
        <f t="shared" si="8"/>
        <v>3.932136789</v>
      </c>
      <c r="K317" s="9" t="str">
        <f t="shared" si="6"/>
        <v>1.982961621</v>
      </c>
      <c r="L317" s="9"/>
      <c r="M317" s="26" t="str">
        <f t="shared" si="7"/>
        <v>1.073223261</v>
      </c>
      <c r="N317" s="9"/>
      <c r="O317" s="9"/>
      <c r="P317" s="9"/>
      <c r="Q317" s="9"/>
      <c r="R317" s="9"/>
      <c r="S317" s="9"/>
      <c r="T317" s="9"/>
      <c r="U317" s="9"/>
      <c r="V317" s="9"/>
      <c r="W317" s="9"/>
      <c r="X317" s="9"/>
      <c r="Y317" s="9"/>
      <c r="Z317" s="9"/>
    </row>
    <row r="318" ht="16.5" customHeight="1">
      <c r="A318" s="9"/>
      <c r="B318" s="24" t="s">
        <v>321</v>
      </c>
      <c r="C318" s="9">
        <v>107.9</v>
      </c>
      <c r="D318" s="25" t="str">
        <f t="shared" si="2"/>
        <v>2.78</v>
      </c>
      <c r="E318" s="9" t="str">
        <f t="shared" si="3"/>
        <v>7.7284</v>
      </c>
      <c r="F318" s="25" t="str">
        <f t="shared" si="4"/>
        <v>106.9291985</v>
      </c>
      <c r="G318" s="25" t="str">
        <f t="shared" si="5"/>
        <v>103.9795604</v>
      </c>
      <c r="H318" s="9"/>
      <c r="I318" s="25" t="str">
        <f t="shared" si="1"/>
        <v>2.94963802</v>
      </c>
      <c r="J318" s="25" t="str">
        <f t="shared" si="8"/>
        <v>4.137340206</v>
      </c>
      <c r="K318" s="9" t="str">
        <f t="shared" si="6"/>
        <v>2.034045281</v>
      </c>
      <c r="L318" s="9"/>
      <c r="M318" s="26" t="str">
        <f t="shared" si="7"/>
        <v>1.450133902</v>
      </c>
      <c r="N318" s="9"/>
      <c r="O318" s="9"/>
      <c r="P318" s="9"/>
      <c r="Q318" s="9"/>
      <c r="R318" s="9"/>
      <c r="S318" s="9"/>
      <c r="T318" s="9"/>
      <c r="U318" s="9"/>
      <c r="V318" s="9"/>
      <c r="W318" s="9"/>
      <c r="X318" s="9"/>
      <c r="Y318" s="9"/>
      <c r="Z318" s="9"/>
    </row>
    <row r="319" ht="16.5" customHeight="1">
      <c r="A319" s="9"/>
      <c r="B319" s="24" t="s">
        <v>322</v>
      </c>
      <c r="C319" s="9">
        <v>108.73</v>
      </c>
      <c r="D319" s="25" t="str">
        <f t="shared" si="2"/>
        <v>0.83</v>
      </c>
      <c r="E319" s="9" t="str">
        <f t="shared" si="3"/>
        <v>0.6889</v>
      </c>
      <c r="F319" s="25" t="str">
        <f t="shared" si="4"/>
        <v>108.1297328</v>
      </c>
      <c r="G319" s="25" t="str">
        <f t="shared" si="5"/>
        <v>105.0352137</v>
      </c>
      <c r="H319" s="9"/>
      <c r="I319" s="25" t="str">
        <f t="shared" si="1"/>
        <v>3.094519142</v>
      </c>
      <c r="J319" s="25" t="str">
        <f t="shared" si="8"/>
        <v>3.950938033</v>
      </c>
      <c r="K319" s="9" t="str">
        <f t="shared" si="6"/>
        <v>1.987696665</v>
      </c>
      <c r="L319" s="9"/>
      <c r="M319" s="26" t="str">
        <f t="shared" si="7"/>
        <v>1.556836713</v>
      </c>
      <c r="N319" s="9"/>
      <c r="O319" s="9"/>
      <c r="P319" s="9"/>
      <c r="Q319" s="9"/>
      <c r="R319" s="9"/>
      <c r="S319" s="9"/>
      <c r="T319" s="9"/>
      <c r="U319" s="9"/>
      <c r="V319" s="9"/>
      <c r="W319" s="9"/>
      <c r="X319" s="9"/>
      <c r="Y319" s="9"/>
      <c r="Z319" s="9"/>
    </row>
    <row r="320" ht="16.5" customHeight="1">
      <c r="A320" s="9"/>
      <c r="B320" s="24" t="s">
        <v>323</v>
      </c>
      <c r="C320" s="9">
        <v>109.86</v>
      </c>
      <c r="D320" s="25" t="str">
        <f t="shared" si="2"/>
        <v>1.13</v>
      </c>
      <c r="E320" s="9" t="str">
        <f t="shared" si="3"/>
        <v>1.2769</v>
      </c>
      <c r="F320" s="25" t="str">
        <f t="shared" si="4"/>
        <v>109.2832443</v>
      </c>
      <c r="G320" s="25" t="str">
        <f t="shared" si="5"/>
        <v>106.1073884</v>
      </c>
      <c r="H320" s="9"/>
      <c r="I320" s="25" t="str">
        <f t="shared" si="1"/>
        <v>3.175855856</v>
      </c>
      <c r="J320" s="25" t="str">
        <f t="shared" si="8"/>
        <v>3.806395436</v>
      </c>
      <c r="K320" s="9" t="str">
        <f t="shared" si="6"/>
        <v>1.950998574</v>
      </c>
      <c r="L320" s="9"/>
      <c r="M320" s="26" t="str">
        <f t="shared" si="7"/>
        <v>1.627810445</v>
      </c>
      <c r="N320" s="9"/>
      <c r="O320" s="9"/>
      <c r="P320" s="9"/>
      <c r="Q320" s="9"/>
      <c r="R320" s="9"/>
      <c r="S320" s="9"/>
      <c r="T320" s="9"/>
      <c r="U320" s="9"/>
      <c r="V320" s="9"/>
      <c r="W320" s="9"/>
      <c r="X320" s="9"/>
      <c r="Y320" s="9"/>
      <c r="Z320" s="9"/>
    </row>
    <row r="321" ht="16.5" customHeight="1">
      <c r="A321" s="9"/>
      <c r="B321" s="24" t="s">
        <v>324</v>
      </c>
      <c r="C321" s="9">
        <v>110.21</v>
      </c>
      <c r="D321" s="25" t="str">
        <f t="shared" si="2"/>
        <v>0.35</v>
      </c>
      <c r="E321" s="9" t="str">
        <f t="shared" si="3"/>
        <v>0.1225</v>
      </c>
      <c r="F321" s="25" t="str">
        <f t="shared" si="4"/>
        <v>109.9010814</v>
      </c>
      <c r="G321" s="25" t="str">
        <f t="shared" si="5"/>
        <v>107.0190799</v>
      </c>
      <c r="H321" s="9"/>
      <c r="I321" s="25" t="str">
        <f t="shared" si="1"/>
        <v>2.882001544</v>
      </c>
      <c r="J321" s="25" t="str">
        <f t="shared" si="8"/>
        <v>3.607265953</v>
      </c>
      <c r="K321" s="9" t="str">
        <f t="shared" si="6"/>
        <v>1.899280378</v>
      </c>
      <c r="L321" s="9"/>
      <c r="M321" s="26" t="str">
        <f t="shared" si="7"/>
        <v>1.517417638</v>
      </c>
      <c r="N321" s="9"/>
      <c r="O321" s="9"/>
      <c r="P321" s="9"/>
      <c r="Q321" s="9"/>
      <c r="R321" s="9"/>
      <c r="S321" s="9"/>
      <c r="T321" s="9"/>
      <c r="U321" s="9"/>
      <c r="V321" s="9"/>
      <c r="W321" s="9"/>
      <c r="X321" s="9"/>
      <c r="Y321" s="9"/>
      <c r="Z321" s="9"/>
    </row>
    <row r="322" ht="16.5" customHeight="1">
      <c r="A322" s="9"/>
      <c r="B322" s="24" t="s">
        <v>325</v>
      </c>
      <c r="C322" s="9">
        <v>110.03</v>
      </c>
      <c r="D322" s="25" t="str">
        <f t="shared" si="2"/>
        <v>-0.18</v>
      </c>
      <c r="E322" s="9" t="str">
        <f t="shared" si="3"/>
        <v>0.0324</v>
      </c>
      <c r="F322" s="25" t="str">
        <f t="shared" si="4"/>
        <v>109.9870271</v>
      </c>
      <c r="G322" s="25" t="str">
        <f t="shared" si="5"/>
        <v>107.6881732</v>
      </c>
      <c r="H322" s="9"/>
      <c r="I322" s="25" t="str">
        <f t="shared" si="1"/>
        <v>2.298853901</v>
      </c>
      <c r="J322" s="25" t="str">
        <f t="shared" si="8"/>
        <v>3.414029956</v>
      </c>
      <c r="K322" s="9" t="str">
        <f t="shared" si="6"/>
        <v>1.847709381</v>
      </c>
      <c r="L322" s="9"/>
      <c r="M322" s="26" t="str">
        <f t="shared" si="7"/>
        <v>1.24416422</v>
      </c>
      <c r="N322" s="9"/>
      <c r="O322" s="9"/>
      <c r="P322" s="9"/>
      <c r="Q322" s="9"/>
      <c r="R322" s="9"/>
      <c r="S322" s="9"/>
      <c r="T322" s="9"/>
      <c r="U322" s="9"/>
      <c r="V322" s="9"/>
      <c r="W322" s="9"/>
      <c r="X322" s="9"/>
      <c r="Y322" s="9"/>
      <c r="Z322" s="9"/>
    </row>
    <row r="323" ht="16.5" customHeight="1">
      <c r="A323" s="9"/>
      <c r="B323" s="24" t="s">
        <v>326</v>
      </c>
      <c r="C323" s="9">
        <v>105.74</v>
      </c>
      <c r="D323" s="25" t="str">
        <f t="shared" si="2"/>
        <v>-4.29</v>
      </c>
      <c r="E323" s="9" t="str">
        <f t="shared" si="3"/>
        <v>18.4041</v>
      </c>
      <c r="F323" s="25" t="str">
        <f t="shared" si="4"/>
        <v>107.1556757</v>
      </c>
      <c r="G323" s="25" t="str">
        <f t="shared" si="5"/>
        <v>107.2552459</v>
      </c>
      <c r="H323" s="9"/>
      <c r="I323" s="25" t="str">
        <f t="shared" si="1"/>
        <v>-0.09957013973</v>
      </c>
      <c r="J323" s="25" t="str">
        <f t="shared" si="8"/>
        <v>4.224304012</v>
      </c>
      <c r="K323" s="9" t="str">
        <f t="shared" si="6"/>
        <v>2.055311172</v>
      </c>
      <c r="L323" s="9"/>
      <c r="M323" s="26" t="str">
        <f t="shared" si="7"/>
        <v>-0.04844528707</v>
      </c>
      <c r="N323" s="9"/>
      <c r="O323" s="9"/>
      <c r="P323" s="9"/>
      <c r="Q323" s="9"/>
      <c r="R323" s="9"/>
      <c r="S323" s="9"/>
      <c r="T323" s="9"/>
      <c r="U323" s="9"/>
      <c r="V323" s="9"/>
      <c r="W323" s="9"/>
      <c r="X323" s="9"/>
      <c r="Y323" s="9"/>
      <c r="Z323" s="9"/>
    </row>
    <row r="324" ht="16.5" customHeight="1">
      <c r="A324" s="9"/>
      <c r="B324" s="24" t="s">
        <v>327</v>
      </c>
      <c r="C324" s="9">
        <v>109.57</v>
      </c>
      <c r="D324" s="25" t="str">
        <f t="shared" si="2"/>
        <v>3.83</v>
      </c>
      <c r="E324" s="9" t="str">
        <f t="shared" si="3"/>
        <v>14.6689</v>
      </c>
      <c r="F324" s="25" t="str">
        <f t="shared" si="4"/>
        <v>108.7652252</v>
      </c>
      <c r="G324" s="25" t="str">
        <f t="shared" si="5"/>
        <v>107.7696357</v>
      </c>
      <c r="H324" s="9"/>
      <c r="I324" s="25" t="str">
        <f t="shared" si="1"/>
        <v>0.9955895741</v>
      </c>
      <c r="J324" s="25" t="str">
        <f t="shared" si="8"/>
        <v>4.788876768</v>
      </c>
      <c r="K324" s="9" t="str">
        <f t="shared" si="6"/>
        <v>2.188350239</v>
      </c>
      <c r="L324" s="9"/>
      <c r="M324" s="26" t="str">
        <f t="shared" si="7"/>
        <v>0.4549498322</v>
      </c>
      <c r="N324" s="9"/>
      <c r="O324" s="9"/>
      <c r="P324" s="9"/>
      <c r="Q324" s="9"/>
      <c r="R324" s="9"/>
      <c r="S324" s="9"/>
      <c r="T324" s="9"/>
      <c r="U324" s="9"/>
      <c r="V324" s="9"/>
      <c r="W324" s="9"/>
      <c r="X324" s="9"/>
      <c r="Y324" s="9"/>
      <c r="Z324" s="9"/>
    </row>
    <row r="325" ht="16.5" customHeight="1">
      <c r="A325" s="9"/>
      <c r="B325" s="24" t="s">
        <v>328</v>
      </c>
      <c r="C325" s="9">
        <v>103.25</v>
      </c>
      <c r="D325" s="25" t="str">
        <f t="shared" si="2"/>
        <v>-6.32</v>
      </c>
      <c r="E325" s="9" t="str">
        <f t="shared" si="3"/>
        <v>39.9424</v>
      </c>
      <c r="F325" s="25" t="str">
        <f t="shared" si="4"/>
        <v>105.0884084</v>
      </c>
      <c r="G325" s="25" t="str">
        <f t="shared" si="5"/>
        <v>106.7652722</v>
      </c>
      <c r="H325" s="9"/>
      <c r="I325" s="25" t="str">
        <f t="shared" si="1"/>
        <v>-1.67686377</v>
      </c>
      <c r="J325" s="25" t="str">
        <f t="shared" si="8"/>
        <v>6.689067213</v>
      </c>
      <c r="K325" s="9" t="str">
        <f t="shared" si="6"/>
        <v>2.586323107</v>
      </c>
      <c r="L325" s="9"/>
      <c r="M325" s="26" t="str">
        <f t="shared" si="7"/>
        <v>-0.6483581908</v>
      </c>
      <c r="N325" s="9"/>
      <c r="O325" s="9"/>
      <c r="P325" s="9"/>
      <c r="Q325" s="9"/>
      <c r="R325" s="9"/>
      <c r="S325" s="9"/>
      <c r="T325" s="9"/>
      <c r="U325" s="9"/>
      <c r="V325" s="9"/>
      <c r="W325" s="9"/>
      <c r="X325" s="9"/>
      <c r="Y325" s="9"/>
      <c r="Z325" s="9"/>
    </row>
    <row r="326" ht="16.5" customHeight="1">
      <c r="A326" s="9"/>
      <c r="B326" s="24" t="s">
        <v>329</v>
      </c>
      <c r="C326" s="9">
        <v>102.57</v>
      </c>
      <c r="D326" s="25" t="str">
        <f t="shared" si="2"/>
        <v>-0.68</v>
      </c>
      <c r="E326" s="9" t="str">
        <f t="shared" si="3"/>
        <v>0.4624</v>
      </c>
      <c r="F326" s="25" t="str">
        <f t="shared" si="4"/>
        <v>103.4094695</v>
      </c>
      <c r="G326" s="25" t="str">
        <f t="shared" si="5"/>
        <v>105.8329895</v>
      </c>
      <c r="H326" s="9"/>
      <c r="I326" s="25" t="str">
        <f t="shared" si="1"/>
        <v>-2.423520005</v>
      </c>
      <c r="J326" s="25" t="str">
        <f t="shared" si="8"/>
        <v>6.352490607</v>
      </c>
      <c r="K326" s="9" t="str">
        <f t="shared" si="6"/>
        <v>2.520414769</v>
      </c>
      <c r="L326" s="9"/>
      <c r="M326" s="26" t="str">
        <f t="shared" si="7"/>
        <v>-0.9615560243</v>
      </c>
      <c r="N326" s="9"/>
      <c r="O326" s="9"/>
      <c r="P326" s="9"/>
      <c r="Q326" s="9"/>
      <c r="R326" s="9"/>
      <c r="S326" s="9"/>
      <c r="T326" s="9"/>
      <c r="U326" s="9"/>
      <c r="V326" s="9"/>
      <c r="W326" s="9"/>
      <c r="X326" s="9"/>
      <c r="Y326" s="9"/>
      <c r="Z326" s="9"/>
    </row>
    <row r="327" ht="16.5" customHeight="1">
      <c r="A327" s="9"/>
      <c r="B327" s="24" t="s">
        <v>330</v>
      </c>
      <c r="C327" s="9">
        <v>101.7</v>
      </c>
      <c r="D327" s="25" t="str">
        <f t="shared" si="2"/>
        <v>-0.87</v>
      </c>
      <c r="E327" s="9" t="str">
        <f t="shared" si="3"/>
        <v>0.7569</v>
      </c>
      <c r="F327" s="25" t="str">
        <f t="shared" si="4"/>
        <v>102.2698232</v>
      </c>
      <c r="G327" s="25" t="str">
        <f t="shared" si="5"/>
        <v>104.9145474</v>
      </c>
      <c r="H327" s="9"/>
      <c r="I327" s="25" t="str">
        <f t="shared" si="1"/>
        <v>-2.644724213</v>
      </c>
      <c r="J327" s="25" t="str">
        <f t="shared" si="8"/>
        <v>6.05002625</v>
      </c>
      <c r="K327" s="9" t="str">
        <f t="shared" si="6"/>
        <v>2.459680111</v>
      </c>
      <c r="L327" s="9"/>
      <c r="M327" s="26" t="str">
        <f t="shared" si="7"/>
        <v>-1.075230962</v>
      </c>
      <c r="N327" s="9"/>
      <c r="O327" s="9"/>
      <c r="P327" s="9"/>
      <c r="Q327" s="9"/>
      <c r="R327" s="9"/>
      <c r="S327" s="9"/>
      <c r="T327" s="9"/>
      <c r="U327" s="9"/>
      <c r="V327" s="9"/>
      <c r="W327" s="9"/>
      <c r="X327" s="9"/>
      <c r="Y327" s="9"/>
      <c r="Z327" s="9"/>
    </row>
    <row r="328" ht="16.5" customHeight="1">
      <c r="A328" s="9"/>
      <c r="B328" s="24" t="s">
        <v>331</v>
      </c>
      <c r="C328" s="9">
        <v>101.78</v>
      </c>
      <c r="D328" s="25" t="str">
        <f t="shared" si="2"/>
        <v>0.08</v>
      </c>
      <c r="E328" s="9" t="str">
        <f t="shared" si="3"/>
        <v>0.0064</v>
      </c>
      <c r="F328" s="25" t="str">
        <f t="shared" si="4"/>
        <v>101.9432744</v>
      </c>
      <c r="G328" s="25" t="str">
        <f t="shared" si="5"/>
        <v>104.2179813</v>
      </c>
      <c r="H328" s="9"/>
      <c r="I328" s="25" t="str">
        <f t="shared" si="1"/>
        <v>-2.274706902</v>
      </c>
      <c r="J328" s="25" t="str">
        <f t="shared" si="8"/>
        <v>5.72334375</v>
      </c>
      <c r="K328" s="9" t="str">
        <f t="shared" si="6"/>
        <v>2.392351093</v>
      </c>
      <c r="L328" s="9"/>
      <c r="M328" s="26" t="str">
        <f t="shared" si="7"/>
        <v>-0.950824864</v>
      </c>
      <c r="N328" s="9"/>
      <c r="O328" s="9"/>
      <c r="P328" s="9"/>
      <c r="Q328" s="9"/>
      <c r="R328" s="9"/>
      <c r="S328" s="9"/>
      <c r="T328" s="9"/>
      <c r="U328" s="9"/>
      <c r="V328" s="9"/>
      <c r="W328" s="9"/>
      <c r="X328" s="9"/>
      <c r="Y328" s="9"/>
      <c r="Z328" s="9"/>
    </row>
    <row r="329" ht="16.5" customHeight="1">
      <c r="A329" s="9"/>
      <c r="B329" s="24" t="s">
        <v>332</v>
      </c>
      <c r="C329" s="9">
        <v>105.83</v>
      </c>
      <c r="D329" s="25" t="str">
        <f t="shared" si="2"/>
        <v>4.05</v>
      </c>
      <c r="E329" s="9" t="str">
        <f t="shared" si="3"/>
        <v>16.4025</v>
      </c>
      <c r="F329" s="25" t="str">
        <f t="shared" si="4"/>
        <v>104.5344248</v>
      </c>
      <c r="G329" s="25" t="str">
        <f t="shared" si="5"/>
        <v>104.5762077</v>
      </c>
      <c r="H329" s="9"/>
      <c r="I329" s="25" t="str">
        <f t="shared" si="1"/>
        <v>-0.04178287304</v>
      </c>
      <c r="J329" s="25" t="str">
        <f t="shared" si="8"/>
        <v>6.300595439</v>
      </c>
      <c r="K329" s="9" t="str">
        <f t="shared" si="6"/>
        <v>2.510098691</v>
      </c>
      <c r="L329" s="9"/>
      <c r="M329" s="26" t="str">
        <f t="shared" si="7"/>
        <v>-0.01664590846</v>
      </c>
      <c r="N329" s="9"/>
      <c r="O329" s="9"/>
      <c r="P329" s="9"/>
      <c r="Q329" s="9"/>
      <c r="R329" s="9"/>
      <c r="S329" s="9"/>
      <c r="T329" s="9"/>
      <c r="U329" s="9"/>
      <c r="V329" s="9"/>
      <c r="W329" s="9"/>
      <c r="X329" s="9"/>
      <c r="Y329" s="9"/>
      <c r="Z329" s="9"/>
    </row>
    <row r="330" ht="16.5" customHeight="1">
      <c r="A330" s="9"/>
      <c r="B330" s="24" t="s">
        <v>333</v>
      </c>
      <c r="C330" s="9">
        <v>107.56</v>
      </c>
      <c r="D330" s="25" t="str">
        <f t="shared" si="2"/>
        <v>1.73</v>
      </c>
      <c r="E330" s="9" t="str">
        <f t="shared" si="3"/>
        <v>2.9929</v>
      </c>
      <c r="F330" s="25" t="str">
        <f t="shared" si="4"/>
        <v>106.5514749</v>
      </c>
      <c r="G330" s="25" t="str">
        <f t="shared" si="5"/>
        <v>105.2392726</v>
      </c>
      <c r="H330" s="9"/>
      <c r="I330" s="25" t="str">
        <f t="shared" si="1"/>
        <v>1.312202301</v>
      </c>
      <c r="J330" s="25" t="str">
        <f t="shared" si="8"/>
        <v>6.121801091</v>
      </c>
      <c r="K330" s="9" t="str">
        <f t="shared" si="6"/>
        <v>2.474227373</v>
      </c>
      <c r="L330" s="9"/>
      <c r="M330" s="26" t="str">
        <f t="shared" si="7"/>
        <v>0.5303483081</v>
      </c>
      <c r="N330" s="9"/>
      <c r="O330" s="9"/>
      <c r="P330" s="9"/>
      <c r="Q330" s="9"/>
      <c r="R330" s="9"/>
      <c r="S330" s="9"/>
      <c r="T330" s="9"/>
      <c r="U330" s="9"/>
      <c r="V330" s="9"/>
      <c r="W330" s="9"/>
      <c r="X330" s="9"/>
      <c r="Y330" s="9"/>
      <c r="Z330" s="9"/>
    </row>
    <row r="331" ht="16.5" customHeight="1">
      <c r="A331" s="9"/>
      <c r="B331" s="24" t="s">
        <v>334</v>
      </c>
      <c r="C331" s="9">
        <v>105.59</v>
      </c>
      <c r="D331" s="25" t="str">
        <f t="shared" si="2"/>
        <v>-1.97</v>
      </c>
      <c r="E331" s="9" t="str">
        <f t="shared" si="3"/>
        <v>3.8809</v>
      </c>
      <c r="F331" s="25" t="str">
        <f t="shared" si="4"/>
        <v>105.9104916</v>
      </c>
      <c r="G331" s="25" t="str">
        <f t="shared" si="5"/>
        <v>105.317212</v>
      </c>
      <c r="H331" s="9"/>
      <c r="I331" s="25" t="str">
        <f t="shared" si="1"/>
        <v>0.5932795977</v>
      </c>
      <c r="J331" s="25" t="str">
        <f t="shared" si="8"/>
        <v>6.000671302</v>
      </c>
      <c r="K331" s="9" t="str">
        <f t="shared" si="6"/>
        <v>2.449626768</v>
      </c>
      <c r="L331" s="9"/>
      <c r="M331" s="26" t="str">
        <f t="shared" si="7"/>
        <v>0.2421918332</v>
      </c>
      <c r="N331" s="9"/>
      <c r="O331" s="9"/>
      <c r="P331" s="9"/>
      <c r="Q331" s="9"/>
      <c r="R331" s="9"/>
      <c r="S331" s="9"/>
      <c r="T331" s="9"/>
      <c r="U331" s="9"/>
      <c r="V331" s="9"/>
      <c r="W331" s="9"/>
      <c r="X331" s="9"/>
      <c r="Y331" s="9"/>
      <c r="Z331" s="9"/>
    </row>
    <row r="332" ht="16.5" customHeight="1">
      <c r="A332" s="9"/>
      <c r="B332" s="24" t="s">
        <v>335</v>
      </c>
      <c r="C332" s="9">
        <v>101.54</v>
      </c>
      <c r="D332" s="25" t="str">
        <f t="shared" si="2"/>
        <v>-4.05</v>
      </c>
      <c r="E332" s="9" t="str">
        <f t="shared" si="3"/>
        <v>16.4025</v>
      </c>
      <c r="F332" s="25" t="str">
        <f t="shared" si="4"/>
        <v>102.9968305</v>
      </c>
      <c r="G332" s="25" t="str">
        <f t="shared" si="5"/>
        <v>104.4778316</v>
      </c>
      <c r="H332" s="9"/>
      <c r="I332" s="25" t="str">
        <f t="shared" si="1"/>
        <v>-1.481001044</v>
      </c>
      <c r="J332" s="25" t="str">
        <f t="shared" si="8"/>
        <v>6.562932313</v>
      </c>
      <c r="K332" s="9" t="str">
        <f t="shared" si="6"/>
        <v>2.561822069</v>
      </c>
      <c r="L332" s="9"/>
      <c r="M332" s="26" t="str">
        <f t="shared" si="7"/>
        <v>-0.5781045692</v>
      </c>
      <c r="N332" s="9"/>
      <c r="O332" s="9"/>
      <c r="P332" s="9"/>
      <c r="Q332" s="9"/>
      <c r="R332" s="9"/>
      <c r="S332" s="9"/>
      <c r="T332" s="9"/>
      <c r="U332" s="9"/>
      <c r="V332" s="9"/>
      <c r="W332" s="9"/>
      <c r="X332" s="9"/>
      <c r="Y332" s="9"/>
      <c r="Z332" s="9"/>
    </row>
    <row r="333" ht="16.5" customHeight="1">
      <c r="A333" s="9"/>
      <c r="B333" s="24" t="s">
        <v>336</v>
      </c>
      <c r="C333" s="9">
        <v>100.92</v>
      </c>
      <c r="D333" s="25" t="str">
        <f t="shared" si="2"/>
        <v>-0.62</v>
      </c>
      <c r="E333" s="9" t="str">
        <f t="shared" si="3"/>
        <v>0.3844</v>
      </c>
      <c r="F333" s="25" t="str">
        <f t="shared" si="4"/>
        <v>101.6122768</v>
      </c>
      <c r="G333" s="25" t="str">
        <f t="shared" si="5"/>
        <v>103.6872023</v>
      </c>
      <c r="H333" s="9"/>
      <c r="I333" s="25" t="str">
        <f t="shared" si="1"/>
        <v>-2.0749255</v>
      </c>
      <c r="J333" s="25" t="str">
        <f t="shared" si="8"/>
        <v>6.228957593</v>
      </c>
      <c r="K333" s="9" t="str">
        <f t="shared" si="6"/>
        <v>2.49578797</v>
      </c>
      <c r="L333" s="9"/>
      <c r="M333" s="26" t="str">
        <f t="shared" si="7"/>
        <v>-0.8313709034</v>
      </c>
      <c r="N333" s="9"/>
      <c r="O333" s="9"/>
      <c r="P333" s="9"/>
      <c r="Q333" s="9"/>
      <c r="R333" s="9"/>
      <c r="S333" s="9"/>
      <c r="T333" s="9"/>
      <c r="U333" s="9"/>
      <c r="V333" s="9"/>
      <c r="W333" s="9"/>
      <c r="X333" s="9"/>
      <c r="Y333" s="9"/>
      <c r="Z333" s="9"/>
    </row>
    <row r="334" ht="16.5" customHeight="1">
      <c r="A334" s="9"/>
      <c r="B334" s="24" t="s">
        <v>337</v>
      </c>
      <c r="C334" s="9">
        <v>104.83</v>
      </c>
      <c r="D334" s="25" t="str">
        <f t="shared" si="2"/>
        <v>3.91</v>
      </c>
      <c r="E334" s="9" t="str">
        <f t="shared" si="3"/>
        <v>15.2881</v>
      </c>
      <c r="F334" s="25" t="str">
        <f t="shared" si="4"/>
        <v>103.7574256</v>
      </c>
      <c r="G334" s="25" t="str">
        <f t="shared" si="5"/>
        <v>103.9411574</v>
      </c>
      <c r="H334" s="9"/>
      <c r="I334" s="25" t="str">
        <f t="shared" si="1"/>
        <v>-0.1837317661</v>
      </c>
      <c r="J334" s="25" t="str">
        <f t="shared" si="8"/>
        <v>6.718640967</v>
      </c>
      <c r="K334" s="9" t="str">
        <f t="shared" si="6"/>
        <v>2.592034137</v>
      </c>
      <c r="L334" s="9"/>
      <c r="M334" s="26" t="str">
        <f t="shared" si="7"/>
        <v>-0.07088323547</v>
      </c>
      <c r="N334" s="9"/>
      <c r="O334" s="9"/>
      <c r="P334" s="9"/>
      <c r="Q334" s="9"/>
      <c r="R334" s="9"/>
      <c r="S334" s="9"/>
      <c r="T334" s="9"/>
      <c r="U334" s="9"/>
      <c r="V334" s="9"/>
      <c r="W334" s="9"/>
      <c r="X334" s="9"/>
      <c r="Y334" s="9"/>
      <c r="Z334" s="9"/>
    </row>
    <row r="335" ht="16.5" customHeight="1">
      <c r="A335" s="9"/>
      <c r="B335" s="24" t="s">
        <v>338</v>
      </c>
      <c r="C335" s="9">
        <v>103.92</v>
      </c>
      <c r="D335" s="25" t="str">
        <f t="shared" si="2"/>
        <v>-0.91</v>
      </c>
      <c r="E335" s="9" t="str">
        <f t="shared" si="3"/>
        <v>0.8281</v>
      </c>
      <c r="F335" s="25" t="str">
        <f t="shared" si="4"/>
        <v>103.8658085</v>
      </c>
      <c r="G335" s="25" t="str">
        <f t="shared" si="5"/>
        <v>103.9364557</v>
      </c>
      <c r="H335" s="9"/>
      <c r="I335" s="25" t="str">
        <f t="shared" si="1"/>
        <v>-0.07064720315</v>
      </c>
      <c r="J335" s="25" t="str">
        <f t="shared" si="8"/>
        <v>6.400233347</v>
      </c>
      <c r="K335" s="9" t="str">
        <f t="shared" si="6"/>
        <v>2.529868247</v>
      </c>
      <c r="L335" s="9"/>
      <c r="M335" s="26" t="str">
        <f t="shared" si="7"/>
        <v>-0.02792524995</v>
      </c>
      <c r="N335" s="9"/>
      <c r="O335" s="9"/>
      <c r="P335" s="9"/>
      <c r="Q335" s="9"/>
      <c r="R335" s="9"/>
      <c r="S335" s="9"/>
      <c r="T335" s="9"/>
      <c r="U335" s="9"/>
      <c r="V335" s="9"/>
      <c r="W335" s="9"/>
      <c r="X335" s="9"/>
      <c r="Y335" s="9"/>
      <c r="Z335" s="9"/>
    </row>
    <row r="336" ht="16.5" customHeight="1">
      <c r="A336" s="9"/>
      <c r="B336" s="24" t="s">
        <v>339</v>
      </c>
      <c r="C336" s="9">
        <v>106.09</v>
      </c>
      <c r="D336" s="25" t="str">
        <f t="shared" si="2"/>
        <v>2.17</v>
      </c>
      <c r="E336" s="9" t="str">
        <f t="shared" si="3"/>
        <v>4.7089</v>
      </c>
      <c r="F336" s="25" t="str">
        <f t="shared" si="4"/>
        <v>105.3486028</v>
      </c>
      <c r="G336" s="25" t="str">
        <f t="shared" si="5"/>
        <v>104.4150211</v>
      </c>
      <c r="H336" s="9"/>
      <c r="I336" s="25" t="str">
        <f t="shared" si="1"/>
        <v>0.9335817136</v>
      </c>
      <c r="J336" s="25" t="str">
        <f t="shared" si="8"/>
        <v>6.308809923</v>
      </c>
      <c r="K336" s="9" t="str">
        <f t="shared" si="6"/>
        <v>2.511734445</v>
      </c>
      <c r="L336" s="9"/>
      <c r="M336" s="26" t="str">
        <f t="shared" si="7"/>
        <v>0.3716880642</v>
      </c>
      <c r="N336" s="9"/>
      <c r="O336" s="9"/>
      <c r="P336" s="9"/>
      <c r="Q336" s="9"/>
      <c r="R336" s="9"/>
      <c r="S336" s="9"/>
      <c r="T336" s="9"/>
      <c r="U336" s="9"/>
      <c r="V336" s="9"/>
      <c r="W336" s="9"/>
      <c r="X336" s="9"/>
      <c r="Y336" s="9"/>
      <c r="Z336" s="9"/>
    </row>
    <row r="337" ht="16.5" customHeight="1">
      <c r="A337" s="9"/>
      <c r="B337" s="24" t="s">
        <v>340</v>
      </c>
      <c r="C337" s="9">
        <v>108.91</v>
      </c>
      <c r="D337" s="25" t="str">
        <f t="shared" si="2"/>
        <v>2.82</v>
      </c>
      <c r="E337" s="9" t="str">
        <f t="shared" si="3"/>
        <v>7.9524</v>
      </c>
      <c r="F337" s="25" t="str">
        <f t="shared" si="4"/>
        <v>107.7228676</v>
      </c>
      <c r="G337" s="25" t="str">
        <f t="shared" si="5"/>
        <v>105.4139053</v>
      </c>
      <c r="H337" s="9"/>
      <c r="I337" s="25" t="str">
        <f t="shared" si="1"/>
        <v>2.30896229</v>
      </c>
      <c r="J337" s="25" t="str">
        <f t="shared" si="8"/>
        <v>6.39765263</v>
      </c>
      <c r="K337" s="9" t="str">
        <f t="shared" si="6"/>
        <v>2.529358146</v>
      </c>
      <c r="L337" s="9"/>
      <c r="M337" s="26" t="str">
        <f t="shared" si="7"/>
        <v>0.9128649076</v>
      </c>
      <c r="N337" s="9"/>
      <c r="O337" s="9"/>
      <c r="P337" s="9"/>
      <c r="Q337" s="9"/>
      <c r="R337" s="9"/>
      <c r="S337" s="9"/>
      <c r="T337" s="9"/>
      <c r="U337" s="9"/>
      <c r="V337" s="9"/>
      <c r="W337" s="9"/>
      <c r="X337" s="9"/>
      <c r="Y337" s="9"/>
      <c r="Z337" s="9"/>
    </row>
    <row r="338" ht="16.5" customHeight="1">
      <c r="A338" s="9"/>
      <c r="B338" s="24" t="s">
        <v>341</v>
      </c>
      <c r="C338" s="9">
        <v>108.54</v>
      </c>
      <c r="D338" s="25" t="str">
        <f t="shared" si="2"/>
        <v>-0.37</v>
      </c>
      <c r="E338" s="9" t="str">
        <f t="shared" si="3"/>
        <v>0.1369</v>
      </c>
      <c r="F338" s="25" t="str">
        <f t="shared" si="4"/>
        <v>108.2676225</v>
      </c>
      <c r="G338" s="25" t="str">
        <f t="shared" si="5"/>
        <v>106.108593</v>
      </c>
      <c r="H338" s="9"/>
      <c r="I338" s="25" t="str">
        <f t="shared" si="1"/>
        <v>2.159029508</v>
      </c>
      <c r="J338" s="25" t="str">
        <f t="shared" si="8"/>
        <v>6.059233569</v>
      </c>
      <c r="K338" s="9" t="str">
        <f t="shared" si="6"/>
        <v>2.461551049</v>
      </c>
      <c r="L338" s="9"/>
      <c r="M338" s="26" t="str">
        <f t="shared" si="7"/>
        <v>0.8771012521</v>
      </c>
      <c r="N338" s="9"/>
      <c r="O338" s="9"/>
      <c r="P338" s="9"/>
      <c r="Q338" s="9"/>
      <c r="R338" s="9"/>
      <c r="S338" s="9"/>
      <c r="T338" s="9"/>
      <c r="U338" s="9"/>
      <c r="V338" s="9"/>
      <c r="W338" s="9"/>
      <c r="X338" s="9"/>
      <c r="Y338" s="9"/>
      <c r="Z338" s="9"/>
    </row>
    <row r="339" ht="16.5" customHeight="1">
      <c r="A339" s="9"/>
      <c r="B339" s="24" t="s">
        <v>342</v>
      </c>
      <c r="C339" s="9">
        <v>110.89</v>
      </c>
      <c r="D339" s="25" t="str">
        <f t="shared" si="2"/>
        <v>2.35</v>
      </c>
      <c r="E339" s="9" t="str">
        <f t="shared" si="3"/>
        <v>5.5225</v>
      </c>
      <c r="F339" s="25" t="str">
        <f t="shared" si="4"/>
        <v>110.0158742</v>
      </c>
      <c r="G339" s="25" t="str">
        <f t="shared" si="5"/>
        <v>107.1711279</v>
      </c>
      <c r="H339" s="9"/>
      <c r="I339" s="25" t="str">
        <f t="shared" si="1"/>
        <v>2.844746267</v>
      </c>
      <c r="J339" s="25" t="str">
        <f t="shared" si="8"/>
        <v>6.030220943</v>
      </c>
      <c r="K339" s="9" t="str">
        <f t="shared" si="6"/>
        <v>2.455650819</v>
      </c>
      <c r="L339" s="9"/>
      <c r="M339" s="26" t="str">
        <f t="shared" si="7"/>
        <v>1.158449013</v>
      </c>
      <c r="N339" s="9"/>
      <c r="O339" s="9"/>
      <c r="P339" s="9"/>
      <c r="Q339" s="9"/>
      <c r="R339" s="9"/>
      <c r="S339" s="9"/>
      <c r="T339" s="9"/>
      <c r="U339" s="9"/>
      <c r="V339" s="9"/>
      <c r="W339" s="9"/>
      <c r="X339" s="9"/>
      <c r="Y339" s="9"/>
      <c r="Z339" s="9"/>
    </row>
    <row r="340" ht="16.5" customHeight="1">
      <c r="A340" s="9"/>
      <c r="B340" s="24" t="s">
        <v>343</v>
      </c>
      <c r="C340" s="9">
        <v>110.07</v>
      </c>
      <c r="D340" s="25" t="str">
        <f t="shared" si="2"/>
        <v>-0.82</v>
      </c>
      <c r="E340" s="9" t="str">
        <f t="shared" si="3"/>
        <v>0.6724</v>
      </c>
      <c r="F340" s="25" t="str">
        <f t="shared" si="4"/>
        <v>110.0519581</v>
      </c>
      <c r="G340" s="25" t="str">
        <f t="shared" si="5"/>
        <v>107.8153217</v>
      </c>
      <c r="H340" s="9"/>
      <c r="I340" s="25" t="str">
        <f t="shared" si="1"/>
        <v>2.23663635</v>
      </c>
      <c r="J340" s="25" t="str">
        <f t="shared" si="8"/>
        <v>5.740609</v>
      </c>
      <c r="K340" s="9" t="str">
        <f t="shared" si="6"/>
        <v>2.395956803</v>
      </c>
      <c r="L340" s="9"/>
      <c r="M340" s="26" t="str">
        <f t="shared" si="7"/>
        <v>0.9335044552</v>
      </c>
      <c r="N340" s="9"/>
      <c r="O340" s="9"/>
      <c r="P340" s="9"/>
      <c r="Q340" s="9"/>
      <c r="R340" s="9"/>
      <c r="S340" s="9"/>
      <c r="T340" s="9"/>
      <c r="U340" s="9"/>
      <c r="V340" s="9"/>
      <c r="W340" s="9"/>
      <c r="X340" s="9"/>
      <c r="Y340" s="9"/>
      <c r="Z340" s="9"/>
    </row>
    <row r="341" ht="16.5" customHeight="1">
      <c r="A341" s="9"/>
      <c r="B341" s="24" t="s">
        <v>344</v>
      </c>
      <c r="C341" s="9">
        <v>110.14</v>
      </c>
      <c r="D341" s="25" t="str">
        <f t="shared" si="2"/>
        <v>0.07</v>
      </c>
      <c r="E341" s="9" t="str">
        <f t="shared" si="3"/>
        <v>0.0049</v>
      </c>
      <c r="F341" s="25" t="str">
        <f t="shared" si="4"/>
        <v>110.1106527</v>
      </c>
      <c r="G341" s="25" t="str">
        <f t="shared" si="5"/>
        <v>108.3319169</v>
      </c>
      <c r="H341" s="9"/>
      <c r="I341" s="25" t="str">
        <f t="shared" si="1"/>
        <v>1.778735801</v>
      </c>
      <c r="J341" s="25" t="str">
        <f t="shared" si="8"/>
        <v>5.430570676</v>
      </c>
      <c r="K341" s="9" t="str">
        <f t="shared" si="6"/>
        <v>2.330358487</v>
      </c>
      <c r="L341" s="9"/>
      <c r="M341" s="26" t="str">
        <f t="shared" si="7"/>
        <v>0.763288486</v>
      </c>
      <c r="N341" s="9"/>
      <c r="O341" s="9"/>
      <c r="P341" s="9"/>
      <c r="Q341" s="9"/>
      <c r="R341" s="9"/>
      <c r="S341" s="9"/>
      <c r="T341" s="9"/>
      <c r="U341" s="9"/>
      <c r="V341" s="9"/>
      <c r="W341" s="9"/>
      <c r="X341" s="9"/>
      <c r="Y341" s="9"/>
      <c r="Z341" s="9"/>
    </row>
    <row r="342" ht="16.5" customHeight="1">
      <c r="A342" s="9"/>
      <c r="B342" s="24" t="s">
        <v>345</v>
      </c>
      <c r="C342" s="9">
        <v>111.71</v>
      </c>
      <c r="D342" s="25" t="str">
        <f t="shared" si="2"/>
        <v>1.57</v>
      </c>
      <c r="E342" s="9" t="str">
        <f t="shared" si="3"/>
        <v>2.4649</v>
      </c>
      <c r="F342" s="25" t="str">
        <f t="shared" si="4"/>
        <v>111.1768842</v>
      </c>
      <c r="G342" s="25" t="str">
        <f t="shared" si="5"/>
        <v>109.082602</v>
      </c>
      <c r="H342" s="9"/>
      <c r="I342" s="25" t="str">
        <f t="shared" si="1"/>
        <v>2.094282207</v>
      </c>
      <c r="J342" s="25" t="str">
        <f t="shared" si="8"/>
        <v>5.270264153</v>
      </c>
      <c r="K342" s="9" t="str">
        <f t="shared" si="6"/>
        <v>2.295705589</v>
      </c>
      <c r="L342" s="9"/>
      <c r="M342" s="26" t="str">
        <f t="shared" si="7"/>
        <v>0.9122607953</v>
      </c>
      <c r="N342" s="9"/>
      <c r="O342" s="9"/>
      <c r="P342" s="9"/>
      <c r="Q342" s="9"/>
      <c r="R342" s="9"/>
      <c r="S342" s="9"/>
      <c r="T342" s="9"/>
      <c r="U342" s="9"/>
      <c r="V342" s="9"/>
      <c r="W342" s="9"/>
      <c r="X342" s="9"/>
      <c r="Y342" s="9"/>
      <c r="Z342" s="9"/>
    </row>
    <row r="343" ht="16.5" customHeight="1">
      <c r="A343" s="9"/>
      <c r="B343" s="24" t="s">
        <v>346</v>
      </c>
      <c r="C343" s="9">
        <v>113.77</v>
      </c>
      <c r="D343" s="25" t="str">
        <f t="shared" si="2"/>
        <v>2.06</v>
      </c>
      <c r="E343" s="9" t="str">
        <f t="shared" si="3"/>
        <v>4.2436</v>
      </c>
      <c r="F343" s="25" t="str">
        <f t="shared" si="4"/>
        <v>112.9056281</v>
      </c>
      <c r="G343" s="25" t="str">
        <f t="shared" si="5"/>
        <v>110.124246</v>
      </c>
      <c r="H343" s="9"/>
      <c r="I343" s="25" t="str">
        <f t="shared" si="1"/>
        <v>2.781382059</v>
      </c>
      <c r="J343" s="25" t="str">
        <f t="shared" si="8"/>
        <v>5.214768793</v>
      </c>
      <c r="K343" s="9" t="str">
        <f t="shared" si="6"/>
        <v>2.283586826</v>
      </c>
      <c r="L343" s="9"/>
      <c r="M343" s="26" t="str">
        <f t="shared" si="7"/>
        <v>1.21798831</v>
      </c>
      <c r="N343" s="9"/>
      <c r="O343" s="9"/>
      <c r="P343" s="9"/>
      <c r="Q343" s="9"/>
      <c r="R343" s="9"/>
      <c r="S343" s="9"/>
      <c r="T343" s="9"/>
      <c r="U343" s="9"/>
      <c r="V343" s="9"/>
      <c r="W343" s="9"/>
      <c r="X343" s="9"/>
      <c r="Y343" s="9"/>
      <c r="Z343" s="9"/>
    </row>
    <row r="344" ht="16.5" customHeight="1">
      <c r="A344" s="9"/>
      <c r="B344" s="24" t="s">
        <v>347</v>
      </c>
      <c r="C344" s="9">
        <v>114.8</v>
      </c>
      <c r="D344" s="25" t="str">
        <f t="shared" si="2"/>
        <v>1.03</v>
      </c>
      <c r="E344" s="9" t="str">
        <f t="shared" si="3"/>
        <v>1.0609</v>
      </c>
      <c r="F344" s="25" t="str">
        <f t="shared" si="4"/>
        <v>114.1685427</v>
      </c>
      <c r="G344" s="25" t="str">
        <f t="shared" si="5"/>
        <v>111.1633025</v>
      </c>
      <c r="H344" s="9"/>
      <c r="I344" s="25" t="str">
        <f t="shared" si="1"/>
        <v>3.005240234</v>
      </c>
      <c r="J344" s="25" t="str">
        <f t="shared" si="8"/>
        <v>4.990235345</v>
      </c>
      <c r="K344" s="9" t="str">
        <f t="shared" si="6"/>
        <v>2.233883467</v>
      </c>
      <c r="L344" s="9"/>
      <c r="M344" s="26" t="str">
        <f t="shared" si="7"/>
        <v>1.34529857</v>
      </c>
      <c r="N344" s="9"/>
      <c r="O344" s="9"/>
      <c r="P344" s="9"/>
      <c r="Q344" s="9"/>
      <c r="R344" s="9"/>
      <c r="S344" s="9"/>
      <c r="T344" s="9"/>
      <c r="U344" s="9"/>
      <c r="V344" s="9"/>
      <c r="W344" s="9"/>
      <c r="X344" s="9"/>
      <c r="Y344" s="9"/>
      <c r="Z344" s="9"/>
    </row>
    <row r="345" ht="16.5" customHeight="1">
      <c r="A345" s="9"/>
      <c r="B345" s="24" t="s">
        <v>348</v>
      </c>
      <c r="C345" s="9">
        <v>114.8</v>
      </c>
      <c r="D345" s="25" t="str">
        <f t="shared" si="2"/>
        <v>0</v>
      </c>
      <c r="E345" s="9" t="str">
        <f t="shared" si="3"/>
        <v>0</v>
      </c>
      <c r="F345" s="25" t="str">
        <f t="shared" si="4"/>
        <v>114.5895142</v>
      </c>
      <c r="G345" s="25" t="str">
        <f t="shared" si="5"/>
        <v>111.9714575</v>
      </c>
      <c r="H345" s="9"/>
      <c r="I345" s="25" t="str">
        <f t="shared" si="1"/>
        <v>2.618056764</v>
      </c>
      <c r="J345" s="25" t="str">
        <f t="shared" si="8"/>
        <v>4.720492894</v>
      </c>
      <c r="K345" s="9" t="str">
        <f t="shared" si="6"/>
        <v>2.172669532</v>
      </c>
      <c r="L345" s="9"/>
      <c r="M345" s="26" t="str">
        <f t="shared" si="7"/>
        <v>1.204995387</v>
      </c>
      <c r="N345" s="9"/>
      <c r="O345" s="9"/>
      <c r="P345" s="9"/>
      <c r="Q345" s="9"/>
      <c r="R345" s="9"/>
      <c r="S345" s="9"/>
      <c r="T345" s="9"/>
      <c r="U345" s="9"/>
      <c r="V345" s="9"/>
      <c r="W345" s="9"/>
      <c r="X345" s="9"/>
      <c r="Y345" s="9"/>
      <c r="Z345" s="9"/>
    </row>
    <row r="346" ht="16.5" customHeight="1">
      <c r="A346" s="9"/>
      <c r="B346" s="24" t="s">
        <v>349</v>
      </c>
      <c r="C346" s="9">
        <v>116.56</v>
      </c>
      <c r="D346" s="25" t="str">
        <f t="shared" si="2"/>
        <v>1.76</v>
      </c>
      <c r="E346" s="9" t="str">
        <f t="shared" si="3"/>
        <v>3.0976</v>
      </c>
      <c r="F346" s="25" t="str">
        <f t="shared" si="4"/>
        <v>115.9031714</v>
      </c>
      <c r="G346" s="25" t="str">
        <f t="shared" si="5"/>
        <v>112.9911336</v>
      </c>
      <c r="H346" s="9"/>
      <c r="I346" s="25" t="str">
        <f t="shared" si="1"/>
        <v>2.912037825</v>
      </c>
      <c r="J346" s="25" t="str">
        <f t="shared" si="8"/>
        <v>4.632768954</v>
      </c>
      <c r="K346" s="9" t="str">
        <f t="shared" si="6"/>
        <v>2.152386804</v>
      </c>
      <c r="L346" s="9"/>
      <c r="M346" s="26" t="str">
        <f t="shared" si="7"/>
        <v>1.352934249</v>
      </c>
      <c r="N346" s="9"/>
      <c r="O346" s="9"/>
      <c r="P346" s="9"/>
      <c r="Q346" s="9"/>
      <c r="R346" s="9"/>
      <c r="S346" s="9"/>
      <c r="T346" s="9"/>
      <c r="U346" s="9"/>
      <c r="V346" s="9"/>
      <c r="W346" s="9"/>
      <c r="X346" s="9"/>
      <c r="Y346" s="9"/>
      <c r="Z346" s="9"/>
    </row>
    <row r="347" ht="16.5" customHeight="1">
      <c r="A347" s="9"/>
      <c r="B347" s="24" t="s">
        <v>350</v>
      </c>
      <c r="C347" s="9">
        <v>117.48</v>
      </c>
      <c r="D347" s="25" t="str">
        <f t="shared" si="2"/>
        <v>0.92</v>
      </c>
      <c r="E347" s="9" t="str">
        <f t="shared" si="3"/>
        <v>0.8464</v>
      </c>
      <c r="F347" s="25" t="str">
        <f t="shared" si="4"/>
        <v>116.9543905</v>
      </c>
      <c r="G347" s="25" t="str">
        <f t="shared" si="5"/>
        <v>113.9886595</v>
      </c>
      <c r="H347" s="9"/>
      <c r="I347" s="25" t="str">
        <f t="shared" si="1"/>
        <v>2.965731015</v>
      </c>
      <c r="J347" s="25" t="str">
        <f t="shared" si="8"/>
        <v>4.428100362</v>
      </c>
      <c r="K347" s="9" t="str">
        <f t="shared" si="6"/>
        <v>2.104305197</v>
      </c>
      <c r="L347" s="9"/>
      <c r="M347" s="26" t="str">
        <f t="shared" si="7"/>
        <v>1.409363537</v>
      </c>
      <c r="N347" s="9"/>
      <c r="O347" s="9"/>
      <c r="P347" s="9"/>
      <c r="Q347" s="9"/>
      <c r="R347" s="9"/>
      <c r="S347" s="9"/>
      <c r="T347" s="9"/>
      <c r="U347" s="9"/>
      <c r="V347" s="9"/>
      <c r="W347" s="9"/>
      <c r="X347" s="9"/>
      <c r="Y347" s="9"/>
      <c r="Z347" s="9"/>
    </row>
    <row r="348" ht="16.5" customHeight="1">
      <c r="A348" s="9"/>
      <c r="B348" s="24" t="s">
        <v>351</v>
      </c>
      <c r="C348" s="9">
        <v>119.17</v>
      </c>
      <c r="D348" s="25" t="str">
        <f t="shared" si="2"/>
        <v>1.69</v>
      </c>
      <c r="E348" s="9" t="str">
        <f t="shared" si="3"/>
        <v>2.8561</v>
      </c>
      <c r="F348" s="25" t="str">
        <f t="shared" si="4"/>
        <v>118.4314635</v>
      </c>
      <c r="G348" s="25" t="str">
        <f t="shared" si="5"/>
        <v>115.1400685</v>
      </c>
      <c r="H348" s="9"/>
      <c r="I348" s="25" t="str">
        <f t="shared" si="1"/>
        <v>3.291395025</v>
      </c>
      <c r="J348" s="25" t="str">
        <f t="shared" si="8"/>
        <v>4.343127369</v>
      </c>
      <c r="K348" s="9" t="str">
        <f t="shared" si="6"/>
        <v>2.084017123</v>
      </c>
      <c r="L348" s="9"/>
      <c r="M348" s="26" t="str">
        <f t="shared" si="7"/>
        <v>1.579351239</v>
      </c>
      <c r="N348" s="9"/>
      <c r="O348" s="9"/>
      <c r="P348" s="9"/>
      <c r="Q348" s="9"/>
      <c r="R348" s="9"/>
      <c r="S348" s="9"/>
      <c r="T348" s="9"/>
      <c r="U348" s="9"/>
      <c r="V348" s="9"/>
      <c r="W348" s="9"/>
      <c r="X348" s="9"/>
      <c r="Y348" s="9"/>
      <c r="Z348" s="9"/>
    </row>
    <row r="349" ht="16.5" customHeight="1">
      <c r="A349" s="9"/>
      <c r="B349" s="24" t="s">
        <v>352</v>
      </c>
      <c r="C349" s="9">
        <v>119.28</v>
      </c>
      <c r="D349" s="25" t="str">
        <f t="shared" si="2"/>
        <v>0.11</v>
      </c>
      <c r="E349" s="9" t="str">
        <f t="shared" si="3"/>
        <v>0.0121</v>
      </c>
      <c r="F349" s="25" t="str">
        <f t="shared" si="4"/>
        <v>118.9971545</v>
      </c>
      <c r="G349" s="25" t="str">
        <f t="shared" si="5"/>
        <v>116.0600533</v>
      </c>
      <c r="H349" s="9"/>
      <c r="I349" s="25" t="str">
        <f t="shared" si="1"/>
        <v>2.937101246</v>
      </c>
      <c r="J349" s="25" t="str">
        <f t="shared" si="8"/>
        <v>4.109017782</v>
      </c>
      <c r="K349" s="9" t="str">
        <f t="shared" si="6"/>
        <v>2.027071233</v>
      </c>
      <c r="L349" s="9"/>
      <c r="M349" s="26" t="str">
        <f t="shared" si="7"/>
        <v>1.448938349</v>
      </c>
      <c r="N349" s="9"/>
      <c r="O349" s="9"/>
      <c r="P349" s="9"/>
      <c r="Q349" s="9"/>
      <c r="R349" s="9"/>
      <c r="S349" s="9"/>
      <c r="T349" s="9"/>
      <c r="U349" s="9"/>
      <c r="V349" s="9"/>
      <c r="W349" s="9"/>
      <c r="X349" s="9"/>
      <c r="Y349" s="9"/>
      <c r="Z349" s="9"/>
    </row>
    <row r="350" ht="16.5" customHeight="1">
      <c r="A350" s="9"/>
      <c r="B350" s="24" t="s">
        <v>353</v>
      </c>
      <c r="C350" s="9">
        <v>117.1</v>
      </c>
      <c r="D350" s="25" t="str">
        <f t="shared" si="2"/>
        <v>-2.18</v>
      </c>
      <c r="E350" s="9" t="str">
        <f t="shared" si="3"/>
        <v>4.7524</v>
      </c>
      <c r="F350" s="25" t="str">
        <f t="shared" si="4"/>
        <v>117.7323848</v>
      </c>
      <c r="G350" s="25" t="str">
        <f t="shared" si="5"/>
        <v>116.2911525</v>
      </c>
      <c r="H350" s="9"/>
      <c r="I350" s="25" t="str">
        <f t="shared" si="1"/>
        <v>1.441232304</v>
      </c>
      <c r="J350" s="25" t="str">
        <f t="shared" si="8"/>
        <v>4.143795199</v>
      </c>
      <c r="K350" s="9" t="str">
        <f t="shared" si="6"/>
        <v>2.035631401</v>
      </c>
      <c r="L350" s="9"/>
      <c r="M350" s="26" t="str">
        <f t="shared" si="7"/>
        <v>0.70800259</v>
      </c>
      <c r="N350" s="9"/>
      <c r="O350" s="9"/>
      <c r="P350" s="9"/>
      <c r="Q350" s="9"/>
      <c r="R350" s="9"/>
      <c r="S350" s="9"/>
      <c r="T350" s="9"/>
      <c r="U350" s="9"/>
      <c r="V350" s="9"/>
      <c r="W350" s="9"/>
      <c r="X350" s="9"/>
      <c r="Y350" s="9"/>
      <c r="Z350" s="9"/>
    </row>
    <row r="351" ht="16.5" customHeight="1">
      <c r="A351" s="9"/>
      <c r="B351" s="24" t="s">
        <v>354</v>
      </c>
      <c r="C351" s="9">
        <v>119.64</v>
      </c>
      <c r="D351" s="25" t="str">
        <f t="shared" si="2"/>
        <v>2.54</v>
      </c>
      <c r="E351" s="9" t="str">
        <f t="shared" si="3"/>
        <v>6.4516</v>
      </c>
      <c r="F351" s="25" t="str">
        <f t="shared" si="4"/>
        <v>119.0041283</v>
      </c>
      <c r="G351" s="25" t="str">
        <f t="shared" si="5"/>
        <v>117.0353409</v>
      </c>
      <c r="H351" s="9"/>
      <c r="I351" s="25" t="str">
        <f t="shared" si="1"/>
        <v>1.968787422</v>
      </c>
      <c r="J351" s="25" t="str">
        <f t="shared" si="8"/>
        <v>4.268541404</v>
      </c>
      <c r="K351" s="9" t="str">
        <f t="shared" si="6"/>
        <v>2.06604487</v>
      </c>
      <c r="L351" s="9"/>
      <c r="M351" s="26" t="str">
        <f t="shared" si="7"/>
        <v>0.9529257814</v>
      </c>
      <c r="N351" s="9"/>
      <c r="O351" s="9"/>
      <c r="P351" s="9"/>
      <c r="Q351" s="9"/>
      <c r="R351" s="9"/>
      <c r="S351" s="9"/>
      <c r="T351" s="9"/>
      <c r="U351" s="9"/>
      <c r="V351" s="9"/>
      <c r="W351" s="9"/>
      <c r="X351" s="9"/>
      <c r="Y351" s="9"/>
      <c r="Z351" s="9"/>
    </row>
    <row r="352" ht="16.5" customHeight="1">
      <c r="A352" s="9"/>
      <c r="B352" s="24" t="s">
        <v>355</v>
      </c>
      <c r="C352" s="9">
        <v>118.78</v>
      </c>
      <c r="D352" s="25" t="str">
        <f t="shared" si="2"/>
        <v>-0.86</v>
      </c>
      <c r="E352" s="9" t="str">
        <f t="shared" si="3"/>
        <v>0.7396</v>
      </c>
      <c r="F352" s="25" t="str">
        <f t="shared" si="4"/>
        <v>118.8547094</v>
      </c>
      <c r="G352" s="25" t="str">
        <f t="shared" si="5"/>
        <v>117.4230429</v>
      </c>
      <c r="H352" s="9"/>
      <c r="I352" s="25" t="str">
        <f t="shared" si="1"/>
        <v>1.431666538</v>
      </c>
      <c r="J352" s="25" t="str">
        <f t="shared" si="8"/>
        <v>4.077787815</v>
      </c>
      <c r="K352" s="9" t="str">
        <f t="shared" si="6"/>
        <v>2.019353316</v>
      </c>
      <c r="L352" s="9"/>
      <c r="M352" s="26" t="str">
        <f t="shared" si="7"/>
        <v>0.708972782</v>
      </c>
      <c r="N352" s="9"/>
      <c r="O352" s="9"/>
      <c r="P352" s="9"/>
      <c r="Q352" s="9"/>
      <c r="R352" s="9"/>
      <c r="S352" s="9"/>
      <c r="T352" s="9"/>
      <c r="U352" s="9"/>
      <c r="V352" s="9"/>
      <c r="W352" s="9"/>
      <c r="X352" s="9"/>
      <c r="Y352" s="9"/>
      <c r="Z352" s="9"/>
    </row>
    <row r="353" ht="16.5" customHeight="1">
      <c r="A353" s="9"/>
      <c r="B353" s="24" t="s">
        <v>356</v>
      </c>
      <c r="C353" s="9">
        <v>115.67</v>
      </c>
      <c r="D353" s="25" t="str">
        <f t="shared" si="2"/>
        <v>-3.11</v>
      </c>
      <c r="E353" s="9" t="str">
        <f t="shared" si="3"/>
        <v>9.6721</v>
      </c>
      <c r="F353" s="25" t="str">
        <f t="shared" si="4"/>
        <v>116.7315698</v>
      </c>
      <c r="G353" s="25" t="str">
        <f t="shared" si="5"/>
        <v>117.0334778</v>
      </c>
      <c r="H353" s="9"/>
      <c r="I353" s="25" t="str">
        <f t="shared" si="1"/>
        <v>-0.3019079928</v>
      </c>
      <c r="J353" s="25" t="str">
        <f t="shared" si="8"/>
        <v>4.380183068</v>
      </c>
      <c r="K353" s="9" t="str">
        <f t="shared" si="6"/>
        <v>2.09288869</v>
      </c>
      <c r="L353" s="9"/>
      <c r="M353" s="26" t="str">
        <f t="shared" si="7"/>
        <v>-0.1442542044</v>
      </c>
      <c r="N353" s="9"/>
      <c r="O353" s="9"/>
      <c r="P353" s="9"/>
      <c r="Q353" s="9"/>
      <c r="R353" s="9"/>
      <c r="S353" s="9"/>
      <c r="T353" s="9"/>
      <c r="U353" s="9"/>
      <c r="V353" s="9"/>
      <c r="W353" s="9"/>
      <c r="X353" s="9"/>
      <c r="Y353" s="9"/>
      <c r="Z353" s="9"/>
    </row>
    <row r="354" ht="16.5" customHeight="1">
      <c r="A354" s="9"/>
      <c r="B354" s="24" t="s">
        <v>357</v>
      </c>
      <c r="C354" s="9">
        <v>113.7</v>
      </c>
      <c r="D354" s="25" t="str">
        <f t="shared" si="2"/>
        <v>-1.97</v>
      </c>
      <c r="E354" s="9" t="str">
        <f t="shared" si="3"/>
        <v>3.8809</v>
      </c>
      <c r="F354" s="25" t="str">
        <f t="shared" si="4"/>
        <v>114.7105233</v>
      </c>
      <c r="G354" s="25" t="str">
        <f t="shared" si="5"/>
        <v>116.292705</v>
      </c>
      <c r="H354" s="9"/>
      <c r="I354" s="25" t="str">
        <f t="shared" si="1"/>
        <v>-1.582181687</v>
      </c>
      <c r="J354" s="25" t="str">
        <f t="shared" si="8"/>
        <v>4.353194794</v>
      </c>
      <c r="K354" s="9" t="str">
        <f t="shared" si="6"/>
        <v>2.086431114</v>
      </c>
      <c r="L354" s="9"/>
      <c r="M354" s="26" t="str">
        <f t="shared" si="7"/>
        <v>-0.758319638</v>
      </c>
      <c r="N354" s="9"/>
      <c r="O354" s="9"/>
      <c r="P354" s="9"/>
      <c r="Q354" s="9"/>
      <c r="R354" s="9"/>
      <c r="S354" s="9"/>
      <c r="T354" s="9"/>
      <c r="U354" s="9"/>
      <c r="V354" s="9"/>
      <c r="W354" s="9"/>
      <c r="X354" s="9"/>
      <c r="Y354" s="9"/>
      <c r="Z354" s="9"/>
    </row>
    <row r="355" ht="16.5" customHeight="1">
      <c r="A355" s="9"/>
      <c r="B355" s="24" t="s">
        <v>358</v>
      </c>
      <c r="C355" s="9">
        <v>112.6</v>
      </c>
      <c r="D355" s="25" t="str">
        <f t="shared" si="2"/>
        <v>-1.1</v>
      </c>
      <c r="E355" s="9" t="str">
        <f t="shared" si="3"/>
        <v>1.21</v>
      </c>
      <c r="F355" s="25" t="str">
        <f t="shared" si="4"/>
        <v>113.3035078</v>
      </c>
      <c r="G355" s="25" t="str">
        <f t="shared" si="5"/>
        <v>115.4721039</v>
      </c>
      <c r="H355" s="9"/>
      <c r="I355" s="25" t="str">
        <f t="shared" si="1"/>
        <v>-2.168596099</v>
      </c>
      <c r="J355" s="25" t="str">
        <f t="shared" si="8"/>
        <v>4.183292373</v>
      </c>
      <c r="K355" s="9" t="str">
        <f t="shared" si="6"/>
        <v>2.045309848</v>
      </c>
      <c r="L355" s="9"/>
      <c r="M355" s="26" t="str">
        <f t="shared" si="7"/>
        <v>-1.060277542</v>
      </c>
      <c r="N355" s="9"/>
      <c r="O355" s="9"/>
      <c r="P355" s="9"/>
      <c r="Q355" s="9"/>
      <c r="R355" s="9"/>
      <c r="S355" s="9"/>
      <c r="T355" s="9"/>
      <c r="U355" s="9"/>
      <c r="V355" s="9"/>
      <c r="W355" s="9"/>
      <c r="X355" s="9"/>
      <c r="Y355" s="9"/>
      <c r="Z355" s="9"/>
    </row>
    <row r="356" ht="16.5" customHeight="1">
      <c r="A356" s="9"/>
      <c r="B356" s="24" t="s">
        <v>359</v>
      </c>
      <c r="C356" s="9">
        <v>116.36</v>
      </c>
      <c r="D356" s="25" t="str">
        <f t="shared" si="2"/>
        <v>3.76</v>
      </c>
      <c r="E356" s="9" t="str">
        <f t="shared" si="3"/>
        <v>14.1376</v>
      </c>
      <c r="F356" s="25" t="str">
        <f t="shared" si="4"/>
        <v>115.3411693</v>
      </c>
      <c r="G356" s="25" t="str">
        <f t="shared" si="5"/>
        <v>115.6694141</v>
      </c>
      <c r="H356" s="9"/>
      <c r="I356" s="25" t="str">
        <f t="shared" si="1"/>
        <v>-0.3282448574</v>
      </c>
      <c r="J356" s="25" t="str">
        <f t="shared" si="8"/>
        <v>4.721363055</v>
      </c>
      <c r="K356" s="9" t="str">
        <f t="shared" si="6"/>
        <v>2.172869774</v>
      </c>
      <c r="L356" s="9"/>
      <c r="M356" s="26" t="str">
        <f t="shared" si="7"/>
        <v>-0.1510651312</v>
      </c>
      <c r="N356" s="9"/>
      <c r="O356" s="9"/>
      <c r="P356" s="9"/>
      <c r="Q356" s="9"/>
      <c r="R356" s="9"/>
      <c r="S356" s="9"/>
      <c r="T356" s="9"/>
      <c r="U356" s="9"/>
      <c r="V356" s="9"/>
      <c r="W356" s="9"/>
      <c r="X356" s="9"/>
      <c r="Y356" s="9"/>
      <c r="Z356" s="9"/>
    </row>
    <row r="357" ht="16.5" customHeight="1">
      <c r="A357" s="9"/>
      <c r="B357" s="24" t="s">
        <v>360</v>
      </c>
      <c r="C357" s="9">
        <v>119.94</v>
      </c>
      <c r="D357" s="25" t="str">
        <f t="shared" si="2"/>
        <v>3.58</v>
      </c>
      <c r="E357" s="9" t="str">
        <f t="shared" si="3"/>
        <v>12.8164</v>
      </c>
      <c r="F357" s="25" t="str">
        <f t="shared" si="4"/>
        <v>118.4070564</v>
      </c>
      <c r="G357" s="25" t="str">
        <f t="shared" si="5"/>
        <v>116.6184332</v>
      </c>
      <c r="H357" s="9"/>
      <c r="I357" s="25" t="str">
        <f t="shared" si="1"/>
        <v>1.788623221</v>
      </c>
      <c r="J357" s="25" t="str">
        <f t="shared" si="8"/>
        <v>5.15893262</v>
      </c>
      <c r="K357" s="9" t="str">
        <f t="shared" si="6"/>
        <v>2.271328382</v>
      </c>
      <c r="L357" s="9"/>
      <c r="M357" s="26" t="str">
        <f t="shared" si="7"/>
        <v>0.7874789198</v>
      </c>
      <c r="N357" s="9"/>
      <c r="O357" s="9"/>
      <c r="P357" s="9"/>
      <c r="Q357" s="9"/>
      <c r="R357" s="9"/>
      <c r="S357" s="9"/>
      <c r="T357" s="9"/>
      <c r="U357" s="9"/>
      <c r="V357" s="9"/>
      <c r="W357" s="9"/>
      <c r="X357" s="9"/>
      <c r="Y357" s="9"/>
      <c r="Z357" s="9"/>
    </row>
    <row r="358" ht="16.5" customHeight="1">
      <c r="A358" s="9"/>
      <c r="B358" s="24" t="s">
        <v>361</v>
      </c>
      <c r="C358" s="9">
        <v>121.82</v>
      </c>
      <c r="D358" s="25" t="str">
        <f t="shared" si="2"/>
        <v>1.88</v>
      </c>
      <c r="E358" s="9" t="str">
        <f t="shared" si="3"/>
        <v>3.5344</v>
      </c>
      <c r="F358" s="25" t="str">
        <f t="shared" si="4"/>
        <v>120.6823521</v>
      </c>
      <c r="G358" s="25" t="str">
        <f t="shared" si="5"/>
        <v>117.7743369</v>
      </c>
      <c r="H358" s="9"/>
      <c r="I358" s="25" t="str">
        <f t="shared" si="1"/>
        <v>2.908015209</v>
      </c>
      <c r="J358" s="25" t="str">
        <f t="shared" si="8"/>
        <v>5.071120046</v>
      </c>
      <c r="K358" s="9" t="str">
        <f t="shared" si="6"/>
        <v>2.251914751</v>
      </c>
      <c r="L358" s="9"/>
      <c r="M358" s="26" t="str">
        <f t="shared" si="7"/>
        <v>1.291352262</v>
      </c>
      <c r="N358" s="9"/>
      <c r="O358" s="9"/>
      <c r="P358" s="9"/>
      <c r="Q358" s="9"/>
      <c r="R358" s="9"/>
      <c r="S358" s="9"/>
      <c r="T358" s="9"/>
      <c r="U358" s="9"/>
      <c r="V358" s="9"/>
      <c r="W358" s="9"/>
      <c r="X358" s="9"/>
      <c r="Y358" s="9"/>
      <c r="Z358" s="9"/>
    </row>
    <row r="359" ht="16.5" customHeight="1">
      <c r="A359" s="9"/>
      <c r="B359" s="24" t="s">
        <v>362</v>
      </c>
      <c r="C359" s="9">
        <v>123.56</v>
      </c>
      <c r="D359" s="25" t="str">
        <f t="shared" si="2"/>
        <v>1.74</v>
      </c>
      <c r="E359" s="9" t="str">
        <f t="shared" si="3"/>
        <v>3.0276</v>
      </c>
      <c r="F359" s="25" t="str">
        <f t="shared" si="4"/>
        <v>122.600784</v>
      </c>
      <c r="G359" s="25" t="str">
        <f t="shared" si="5"/>
        <v>119.0600398</v>
      </c>
      <c r="H359" s="9"/>
      <c r="I359" s="25" t="str">
        <f t="shared" si="1"/>
        <v>3.540744212</v>
      </c>
      <c r="J359" s="25" t="str">
        <f t="shared" si="8"/>
        <v>4.960659503</v>
      </c>
      <c r="K359" s="9" t="str">
        <f t="shared" si="6"/>
        <v>2.227253803</v>
      </c>
      <c r="L359" s="9"/>
      <c r="M359" s="26" t="str">
        <f t="shared" si="7"/>
        <v>1.589735398</v>
      </c>
      <c r="N359" s="9"/>
      <c r="O359" s="9"/>
      <c r="P359" s="9"/>
      <c r="Q359" s="9"/>
      <c r="R359" s="9"/>
      <c r="S359" s="9"/>
      <c r="T359" s="9"/>
      <c r="U359" s="9"/>
      <c r="V359" s="9"/>
      <c r="W359" s="9"/>
      <c r="X359" s="9"/>
      <c r="Y359" s="9"/>
      <c r="Z359" s="9"/>
    </row>
    <row r="360" ht="16.5" customHeight="1">
      <c r="A360" s="9"/>
      <c r="B360" s="24" t="s">
        <v>363</v>
      </c>
      <c r="C360" s="9">
        <v>123.77</v>
      </c>
      <c r="D360" s="25" t="str">
        <f t="shared" si="2"/>
        <v>0.21</v>
      </c>
      <c r="E360" s="9" t="str">
        <f t="shared" si="3"/>
        <v>0.0441</v>
      </c>
      <c r="F360" s="25" t="str">
        <f t="shared" si="4"/>
        <v>123.3802613</v>
      </c>
      <c r="G360" s="25" t="str">
        <f t="shared" si="5"/>
        <v>120.1066976</v>
      </c>
      <c r="H360" s="9"/>
      <c r="I360" s="25" t="str">
        <f t="shared" si="1"/>
        <v>3.273563699</v>
      </c>
      <c r="J360" s="25" t="str">
        <f t="shared" si="8"/>
        <v>4.69489953</v>
      </c>
      <c r="K360" s="9" t="str">
        <f t="shared" si="6"/>
        <v>2.166771684</v>
      </c>
      <c r="L360" s="9"/>
      <c r="M360" s="26" t="str">
        <f t="shared" si="7"/>
        <v>1.510802326</v>
      </c>
      <c r="N360" s="9"/>
      <c r="O360" s="9"/>
      <c r="P360" s="9"/>
      <c r="Q360" s="9"/>
      <c r="R360" s="9"/>
      <c r="S360" s="9"/>
      <c r="T360" s="9"/>
      <c r="U360" s="9"/>
      <c r="V360" s="9"/>
      <c r="W360" s="9"/>
      <c r="X360" s="9"/>
      <c r="Y360" s="9"/>
      <c r="Z360" s="9"/>
    </row>
    <row r="361" ht="16.5" customHeight="1">
      <c r="A361" s="9"/>
      <c r="B361" s="24" t="s">
        <v>364</v>
      </c>
      <c r="C361" s="9">
        <v>125.94</v>
      </c>
      <c r="D361" s="25" t="str">
        <f t="shared" si="2"/>
        <v>2.17</v>
      </c>
      <c r="E361" s="9" t="str">
        <f t="shared" si="3"/>
        <v>4.7089</v>
      </c>
      <c r="F361" s="25" t="str">
        <f t="shared" si="4"/>
        <v>125.0867538</v>
      </c>
      <c r="G361" s="25" t="str">
        <f t="shared" si="5"/>
        <v>121.4029871</v>
      </c>
      <c r="H361" s="9"/>
      <c r="I361" s="25" t="str">
        <f t="shared" si="1"/>
        <v>3.683766722</v>
      </c>
      <c r="J361" s="25" t="str">
        <f t="shared" si="8"/>
        <v>4.695656312</v>
      </c>
      <c r="K361" s="9" t="str">
        <f t="shared" si="6"/>
        <v>2.16694631</v>
      </c>
      <c r="L361" s="9"/>
      <c r="M361" s="26" t="str">
        <f t="shared" si="7"/>
        <v>1.699980615</v>
      </c>
      <c r="N361" s="9"/>
      <c r="O361" s="9"/>
      <c r="P361" s="9"/>
      <c r="Q361" s="9"/>
      <c r="R361" s="9"/>
      <c r="S361" s="9"/>
      <c r="T361" s="9"/>
      <c r="U361" s="9"/>
      <c r="V361" s="9"/>
      <c r="W361" s="9"/>
      <c r="X361" s="9"/>
      <c r="Y361" s="9"/>
      <c r="Z361" s="9"/>
    </row>
    <row r="362" ht="16.5" customHeight="1">
      <c r="A362" s="9"/>
      <c r="B362" s="24" t="s">
        <v>365</v>
      </c>
      <c r="C362" s="9">
        <v>124.02</v>
      </c>
      <c r="D362" s="25" t="str">
        <f t="shared" si="2"/>
        <v>-1.92</v>
      </c>
      <c r="E362" s="9" t="str">
        <f t="shared" si="3"/>
        <v>3.6864</v>
      </c>
      <c r="F362" s="25" t="str">
        <f t="shared" si="4"/>
        <v>124.3755846</v>
      </c>
      <c r="G362" s="25" t="str">
        <f t="shared" si="5"/>
        <v>121.9845455</v>
      </c>
      <c r="H362" s="9"/>
      <c r="I362" s="25" t="str">
        <f t="shared" si="1"/>
        <v>2.391039103</v>
      </c>
      <c r="J362" s="25" t="str">
        <f t="shared" si="8"/>
        <v>4.641101917</v>
      </c>
      <c r="K362" s="9" t="str">
        <f t="shared" si="6"/>
        <v>2.154321684</v>
      </c>
      <c r="L362" s="9"/>
      <c r="M362" s="26" t="str">
        <f t="shared" si="7"/>
        <v>1.109880256</v>
      </c>
      <c r="N362" s="9"/>
      <c r="O362" s="9"/>
      <c r="P362" s="9"/>
      <c r="Q362" s="9"/>
      <c r="R362" s="9"/>
      <c r="S362" s="9"/>
      <c r="T362" s="9"/>
      <c r="U362" s="9"/>
      <c r="V362" s="9"/>
      <c r="W362" s="9"/>
      <c r="X362" s="9"/>
      <c r="Y362" s="9"/>
      <c r="Z362" s="9"/>
    </row>
    <row r="363" ht="16.5" customHeight="1">
      <c r="A363" s="9"/>
      <c r="B363" s="24" t="s">
        <v>366</v>
      </c>
      <c r="C363" s="9">
        <v>125.83</v>
      </c>
      <c r="D363" s="25" t="str">
        <f t="shared" si="2"/>
        <v>1.81</v>
      </c>
      <c r="E363" s="9" t="str">
        <f t="shared" si="3"/>
        <v>3.2761</v>
      </c>
      <c r="F363" s="25" t="str">
        <f t="shared" si="4"/>
        <v>125.3451949</v>
      </c>
      <c r="G363" s="25" t="str">
        <f t="shared" si="5"/>
        <v>122.8390909</v>
      </c>
      <c r="H363" s="9"/>
      <c r="I363" s="25" t="str">
        <f t="shared" si="1"/>
        <v>2.506103927</v>
      </c>
      <c r="J363" s="25" t="str">
        <f t="shared" si="8"/>
        <v>4.567318029</v>
      </c>
      <c r="K363" s="9" t="str">
        <f t="shared" si="6"/>
        <v>2.137128454</v>
      </c>
      <c r="L363" s="9"/>
      <c r="M363" s="26" t="str">
        <f t="shared" si="7"/>
        <v>1.172650115</v>
      </c>
      <c r="N363" s="9"/>
      <c r="O363" s="9"/>
      <c r="P363" s="9"/>
      <c r="Q363" s="9"/>
      <c r="R363" s="9"/>
      <c r="S363" s="9"/>
      <c r="T363" s="9"/>
      <c r="U363" s="9"/>
      <c r="V363" s="9"/>
      <c r="W363" s="9"/>
      <c r="X363" s="9"/>
      <c r="Y363" s="9"/>
      <c r="Z363" s="9"/>
    </row>
    <row r="364" ht="16.5" customHeight="1">
      <c r="A364" s="9"/>
      <c r="B364" s="24" t="s">
        <v>367</v>
      </c>
      <c r="C364" s="9">
        <v>124.21</v>
      </c>
      <c r="D364" s="25" t="str">
        <f t="shared" si="2"/>
        <v>-1.62</v>
      </c>
      <c r="E364" s="9" t="str">
        <f t="shared" si="3"/>
        <v>2.6244</v>
      </c>
      <c r="F364" s="25" t="str">
        <f t="shared" si="4"/>
        <v>124.5883983</v>
      </c>
      <c r="G364" s="25" t="str">
        <f t="shared" si="5"/>
        <v>123.1437374</v>
      </c>
      <c r="H364" s="9"/>
      <c r="I364" s="25" t="str">
        <f t="shared" si="1"/>
        <v>1.444660892</v>
      </c>
      <c r="J364" s="25" t="str">
        <f t="shared" si="8"/>
        <v>4.462295433</v>
      </c>
      <c r="K364" s="9" t="str">
        <f t="shared" si="6"/>
        <v>2.112414598</v>
      </c>
      <c r="L364" s="9"/>
      <c r="M364" s="26" t="str">
        <f t="shared" si="7"/>
        <v>0.6838907919</v>
      </c>
      <c r="N364" s="9"/>
      <c r="O364" s="9"/>
      <c r="P364" s="9"/>
      <c r="Q364" s="9"/>
      <c r="R364" s="9"/>
      <c r="S364" s="9"/>
      <c r="T364" s="9"/>
      <c r="U364" s="9"/>
      <c r="V364" s="9"/>
      <c r="W364" s="9"/>
      <c r="X364" s="9"/>
      <c r="Y364" s="9"/>
      <c r="Z364" s="9"/>
    </row>
    <row r="365" ht="16.5" customHeight="1">
      <c r="A365" s="9"/>
      <c r="B365" s="24" t="s">
        <v>368</v>
      </c>
      <c r="C365" s="9">
        <v>124.25</v>
      </c>
      <c r="D365" s="25" t="str">
        <f t="shared" si="2"/>
        <v>0.04</v>
      </c>
      <c r="E365" s="9" t="str">
        <f t="shared" si="3"/>
        <v>0.0016</v>
      </c>
      <c r="F365" s="25" t="str">
        <f t="shared" si="4"/>
        <v>124.3627994</v>
      </c>
      <c r="G365" s="25" t="str">
        <f t="shared" si="5"/>
        <v>123.3895735</v>
      </c>
      <c r="H365" s="9"/>
      <c r="I365" s="25" t="str">
        <f t="shared" si="1"/>
        <v>0.9732258991</v>
      </c>
      <c r="J365" s="25" t="str">
        <f t="shared" si="8"/>
        <v>4.221176761</v>
      </c>
      <c r="K365" s="9" t="str">
        <f t="shared" si="6"/>
        <v>2.054550258</v>
      </c>
      <c r="L365" s="9"/>
      <c r="M365" s="26" t="str">
        <f t="shared" si="7"/>
        <v>0.4736929143</v>
      </c>
      <c r="N365" s="9"/>
      <c r="O365" s="9"/>
      <c r="P365" s="9"/>
      <c r="Q365" s="9"/>
      <c r="R365" s="9"/>
      <c r="S365" s="9"/>
      <c r="T365" s="9"/>
      <c r="U365" s="9"/>
      <c r="V365" s="9"/>
      <c r="W365" s="9"/>
      <c r="X365" s="9"/>
      <c r="Y365" s="9"/>
      <c r="Z365" s="9"/>
    </row>
    <row r="366" ht="16.5" customHeight="1">
      <c r="A366" s="9"/>
      <c r="B366" s="24" t="s">
        <v>369</v>
      </c>
      <c r="C366" s="9">
        <v>126.5</v>
      </c>
      <c r="D366" s="25" t="str">
        <f t="shared" si="2"/>
        <v>2.25</v>
      </c>
      <c r="E366" s="9" t="str">
        <f t="shared" si="3"/>
        <v>5.0625</v>
      </c>
      <c r="F366" s="25" t="str">
        <f t="shared" si="4"/>
        <v>125.7875998</v>
      </c>
      <c r="G366" s="25" t="str">
        <f t="shared" si="5"/>
        <v>124.0807794</v>
      </c>
      <c r="H366" s="9"/>
      <c r="I366" s="25" t="str">
        <f t="shared" si="1"/>
        <v>1.706820397</v>
      </c>
      <c r="J366" s="25" t="str">
        <f t="shared" si="8"/>
        <v>4.266653693</v>
      </c>
      <c r="K366" s="9" t="str">
        <f t="shared" si="6"/>
        <v>2.065587978</v>
      </c>
      <c r="L366" s="9"/>
      <c r="M366" s="26" t="str">
        <f t="shared" si="7"/>
        <v>0.826312128</v>
      </c>
      <c r="N366" s="9"/>
      <c r="O366" s="9"/>
      <c r="P366" s="9"/>
      <c r="Q366" s="9"/>
      <c r="R366" s="9"/>
      <c r="S366" s="9"/>
      <c r="T366" s="9"/>
      <c r="U366" s="9"/>
      <c r="V366" s="9"/>
      <c r="W366" s="9"/>
      <c r="X366" s="9"/>
      <c r="Y366" s="9"/>
      <c r="Z366" s="9"/>
    </row>
    <row r="367" ht="16.5" customHeight="1">
      <c r="A367" s="9"/>
      <c r="B367" s="24" t="s">
        <v>370</v>
      </c>
      <c r="C367" s="9">
        <v>127.15</v>
      </c>
      <c r="D367" s="25" t="str">
        <f t="shared" si="2"/>
        <v>0.65</v>
      </c>
      <c r="E367" s="9" t="str">
        <f t="shared" si="3"/>
        <v>0.4225</v>
      </c>
      <c r="F367" s="25" t="str">
        <f t="shared" si="4"/>
        <v>126.6958666</v>
      </c>
      <c r="G367" s="25" t="str">
        <f t="shared" si="5"/>
        <v>124.7628284</v>
      </c>
      <c r="H367" s="9"/>
      <c r="I367" s="25" t="str">
        <f t="shared" si="1"/>
        <v>1.933038171</v>
      </c>
      <c r="J367" s="25" t="str">
        <f t="shared" si="8"/>
        <v>4.058861601</v>
      </c>
      <c r="K367" s="9" t="str">
        <f t="shared" si="6"/>
        <v>2.014661659</v>
      </c>
      <c r="L367" s="9"/>
      <c r="M367" s="26" t="str">
        <f t="shared" si="7"/>
        <v>0.9594852627</v>
      </c>
      <c r="N367" s="9"/>
      <c r="O367" s="9"/>
      <c r="P367" s="9"/>
      <c r="Q367" s="9"/>
      <c r="R367" s="9"/>
      <c r="S367" s="9"/>
      <c r="T367" s="9"/>
      <c r="U367" s="9"/>
      <c r="V367" s="9"/>
      <c r="W367" s="9"/>
      <c r="X367" s="9"/>
      <c r="Y367" s="9"/>
      <c r="Z367" s="9"/>
    </row>
    <row r="368" ht="16.5" customHeight="1">
      <c r="A368" s="9"/>
      <c r="B368" s="24" t="s">
        <v>371</v>
      </c>
      <c r="C368" s="9">
        <v>128.93</v>
      </c>
      <c r="D368" s="25" t="str">
        <f t="shared" si="2"/>
        <v>1.78</v>
      </c>
      <c r="E368" s="9" t="str">
        <f t="shared" si="3"/>
        <v>3.1684</v>
      </c>
      <c r="F368" s="25" t="str">
        <f t="shared" si="4"/>
        <v>128.1852889</v>
      </c>
      <c r="G368" s="25" t="str">
        <f t="shared" si="5"/>
        <v>125.6888666</v>
      </c>
      <c r="H368" s="9"/>
      <c r="I368" s="25" t="str">
        <f t="shared" si="1"/>
        <v>2.49642231</v>
      </c>
      <c r="J368" s="25" t="str">
        <f t="shared" si="8"/>
        <v>4.010728542</v>
      </c>
      <c r="K368" s="9" t="str">
        <f t="shared" si="6"/>
        <v>2.002680339</v>
      </c>
      <c r="L368" s="9"/>
      <c r="M368" s="26" t="str">
        <f t="shared" si="7"/>
        <v>1.246540579</v>
      </c>
      <c r="N368" s="9"/>
      <c r="O368" s="9"/>
      <c r="P368" s="9"/>
      <c r="Q368" s="9"/>
      <c r="R368" s="9"/>
      <c r="S368" s="9"/>
      <c r="T368" s="9"/>
      <c r="U368" s="9"/>
      <c r="V368" s="9"/>
      <c r="W368" s="9"/>
      <c r="X368" s="9"/>
      <c r="Y368" s="9"/>
      <c r="Z368" s="9"/>
    </row>
    <row r="369" ht="16.5" customHeight="1">
      <c r="A369" s="9"/>
      <c r="B369" s="24" t="s">
        <v>372</v>
      </c>
      <c r="C369" s="9">
        <v>132.99</v>
      </c>
      <c r="D369" s="25" t="str">
        <f t="shared" si="2"/>
        <v>4.06</v>
      </c>
      <c r="E369" s="9" t="str">
        <f t="shared" si="3"/>
        <v>16.4836</v>
      </c>
      <c r="F369" s="25" t="str">
        <f t="shared" si="4"/>
        <v>131.3884296</v>
      </c>
      <c r="G369" s="25" t="str">
        <f t="shared" si="5"/>
        <v>127.3113407</v>
      </c>
      <c r="H369" s="9"/>
      <c r="I369" s="25" t="str">
        <f t="shared" si="1"/>
        <v>4.077088966</v>
      </c>
      <c r="J369" s="25" t="str">
        <f t="shared" si="8"/>
        <v>4.68493781</v>
      </c>
      <c r="K369" s="9" t="str">
        <f t="shared" si="6"/>
        <v>2.164471716</v>
      </c>
      <c r="L369" s="9"/>
      <c r="M369" s="26" t="str">
        <f t="shared" si="7"/>
        <v>1.8836416</v>
      </c>
      <c r="N369" s="9"/>
      <c r="O369" s="9"/>
      <c r="P369" s="9"/>
      <c r="Q369" s="9"/>
      <c r="R369" s="9"/>
      <c r="S369" s="9"/>
      <c r="T369" s="9"/>
      <c r="U369" s="9"/>
      <c r="V369" s="9"/>
      <c r="W369" s="9"/>
      <c r="X369" s="9"/>
      <c r="Y369" s="9"/>
      <c r="Z369" s="9"/>
    </row>
    <row r="370" ht="16.5" customHeight="1">
      <c r="A370" s="9"/>
      <c r="B370" s="24" t="s">
        <v>373</v>
      </c>
      <c r="C370" s="9">
        <v>130.04</v>
      </c>
      <c r="D370" s="25" t="str">
        <f t="shared" si="2"/>
        <v>-2.95</v>
      </c>
      <c r="E370" s="9" t="str">
        <f t="shared" si="3"/>
        <v>8.7025</v>
      </c>
      <c r="F370" s="25" t="str">
        <f t="shared" si="4"/>
        <v>130.4894765</v>
      </c>
      <c r="G370" s="25" t="str">
        <f t="shared" si="5"/>
        <v>127.9177094</v>
      </c>
      <c r="H370" s="9"/>
      <c r="I370" s="25" t="str">
        <f t="shared" si="1"/>
        <v>2.571767141</v>
      </c>
      <c r="J370" s="25" t="str">
        <f t="shared" si="8"/>
        <v>4.902103334</v>
      </c>
      <c r="K370" s="9" t="str">
        <f t="shared" si="6"/>
        <v>2.214069406</v>
      </c>
      <c r="L370" s="9"/>
      <c r="M370" s="26" t="str">
        <f t="shared" si="7"/>
        <v>1.161556695</v>
      </c>
      <c r="N370" s="9"/>
      <c r="O370" s="9"/>
      <c r="P370" s="9"/>
      <c r="Q370" s="9"/>
      <c r="R370" s="9"/>
      <c r="S370" s="9"/>
      <c r="T370" s="9"/>
      <c r="U370" s="9"/>
      <c r="V370" s="9"/>
      <c r="W370" s="9"/>
      <c r="X370" s="9"/>
      <c r="Y370" s="9"/>
      <c r="Z370" s="9"/>
    </row>
    <row r="371" ht="16.5" customHeight="1">
      <c r="A371" s="9"/>
      <c r="B371" s="24" t="s">
        <v>374</v>
      </c>
      <c r="C371" s="9">
        <v>131.58</v>
      </c>
      <c r="D371" s="25" t="str">
        <f t="shared" si="2"/>
        <v>1.54</v>
      </c>
      <c r="E371" s="9" t="str">
        <f t="shared" si="3"/>
        <v>2.3716</v>
      </c>
      <c r="F371" s="25" t="str">
        <f t="shared" si="4"/>
        <v>131.2164922</v>
      </c>
      <c r="G371" s="25" t="str">
        <f t="shared" si="5"/>
        <v>128.7315518</v>
      </c>
      <c r="H371" s="9"/>
      <c r="I371" s="25" t="str">
        <f t="shared" si="1"/>
        <v>2.484940425</v>
      </c>
      <c r="J371" s="25" t="str">
        <f t="shared" si="8"/>
        <v>4.76531937</v>
      </c>
      <c r="K371" s="9" t="str">
        <f t="shared" si="6"/>
        <v>2.182961147</v>
      </c>
      <c r="L371" s="9"/>
      <c r="M371" s="26" t="str">
        <f t="shared" si="7"/>
        <v>1.138334701</v>
      </c>
      <c r="N371" s="9"/>
      <c r="O371" s="9"/>
      <c r="P371" s="9"/>
      <c r="Q371" s="9"/>
      <c r="R371" s="9"/>
      <c r="S371" s="9"/>
      <c r="T371" s="9"/>
      <c r="U371" s="9"/>
      <c r="V371" s="9"/>
      <c r="W371" s="9"/>
      <c r="X371" s="9"/>
      <c r="Y371" s="9"/>
      <c r="Z371" s="9"/>
    </row>
    <row r="372" ht="16.5" customHeight="1">
      <c r="A372" s="9"/>
      <c r="B372" s="24" t="s">
        <v>375</v>
      </c>
      <c r="C372" s="9">
        <v>128.81</v>
      </c>
      <c r="D372" s="25" t="str">
        <f t="shared" si="2"/>
        <v>-2.77</v>
      </c>
      <c r="E372" s="9" t="str">
        <f t="shared" si="3"/>
        <v>7.6729</v>
      </c>
      <c r="F372" s="25" t="str">
        <f t="shared" si="4"/>
        <v>129.6121641</v>
      </c>
      <c r="G372" s="25" t="str">
        <f t="shared" si="5"/>
        <v>128.7489847</v>
      </c>
      <c r="H372" s="9"/>
      <c r="I372" s="25" t="str">
        <f t="shared" si="1"/>
        <v>0.8631793617</v>
      </c>
      <c r="J372" s="25" t="str">
        <f t="shared" si="8"/>
        <v>4.92248589</v>
      </c>
      <c r="K372" s="9" t="str">
        <f t="shared" si="6"/>
        <v>2.218667593</v>
      </c>
      <c r="L372" s="9"/>
      <c r="M372" s="26" t="str">
        <f t="shared" si="7"/>
        <v>0.3890530354</v>
      </c>
      <c r="N372" s="9"/>
      <c r="O372" s="9"/>
      <c r="P372" s="9"/>
      <c r="Q372" s="9"/>
      <c r="R372" s="9"/>
      <c r="S372" s="9"/>
      <c r="T372" s="9"/>
      <c r="U372" s="9"/>
      <c r="V372" s="9"/>
      <c r="W372" s="9"/>
      <c r="X372" s="9"/>
      <c r="Y372" s="9"/>
      <c r="Z372" s="9"/>
    </row>
    <row r="373" ht="16.5" customHeight="1">
      <c r="A373" s="9"/>
      <c r="B373" s="24" t="s">
        <v>376</v>
      </c>
      <c r="C373" s="9">
        <v>131.0</v>
      </c>
      <c r="D373" s="25" t="str">
        <f t="shared" si="2"/>
        <v>2.19</v>
      </c>
      <c r="E373" s="9" t="str">
        <f t="shared" si="3"/>
        <v>4.7961</v>
      </c>
      <c r="F373" s="25" t="str">
        <f t="shared" si="4"/>
        <v>130.537388</v>
      </c>
      <c r="G373" s="25" t="str">
        <f t="shared" si="5"/>
        <v>129.2492103</v>
      </c>
      <c r="H373" s="9"/>
      <c r="I373" s="25" t="str">
        <f t="shared" si="1"/>
        <v>1.288177699</v>
      </c>
      <c r="J373" s="25" t="str">
        <f t="shared" si="8"/>
        <v>4.915654221</v>
      </c>
      <c r="K373" s="9" t="str">
        <f t="shared" si="6"/>
        <v>2.217127471</v>
      </c>
      <c r="L373" s="9"/>
      <c r="M373" s="26" t="str">
        <f t="shared" si="7"/>
        <v>0.581012015</v>
      </c>
      <c r="N373" s="9"/>
      <c r="O373" s="9"/>
      <c r="P373" s="9"/>
      <c r="Q373" s="9"/>
      <c r="R373" s="9"/>
      <c r="S373" s="9"/>
      <c r="T373" s="9"/>
      <c r="U373" s="9"/>
      <c r="V373" s="9"/>
      <c r="W373" s="9"/>
      <c r="X373" s="9"/>
      <c r="Y373" s="9"/>
      <c r="Z373" s="9"/>
    </row>
    <row r="374" ht="16.5" customHeight="1">
      <c r="A374" s="9"/>
      <c r="B374" s="24" t="s">
        <v>377</v>
      </c>
      <c r="C374" s="9">
        <v>126.7</v>
      </c>
      <c r="D374" s="25" t="str">
        <f t="shared" si="2"/>
        <v>-4.3</v>
      </c>
      <c r="E374" s="9" t="str">
        <f t="shared" si="3"/>
        <v>18.49</v>
      </c>
      <c r="F374" s="25" t="str">
        <f t="shared" si="4"/>
        <v>127.9791293</v>
      </c>
      <c r="G374" s="25" t="str">
        <f t="shared" si="5"/>
        <v>128.6827191</v>
      </c>
      <c r="H374" s="9"/>
      <c r="I374" s="25" t="str">
        <f t="shared" si="1"/>
        <v>-0.7035897985</v>
      </c>
      <c r="J374" s="25" t="str">
        <f t="shared" si="8"/>
        <v>5.649402641</v>
      </c>
      <c r="K374" s="9" t="str">
        <f t="shared" si="6"/>
        <v>2.376847206</v>
      </c>
      <c r="L374" s="9"/>
      <c r="M374" s="26" t="str">
        <f t="shared" si="7"/>
        <v>-0.2960181019</v>
      </c>
      <c r="N374" s="9"/>
      <c r="O374" s="9"/>
      <c r="P374" s="9"/>
      <c r="Q374" s="9"/>
      <c r="R374" s="9"/>
      <c r="S374" s="9"/>
      <c r="T374" s="9"/>
      <c r="U374" s="9"/>
      <c r="V374" s="9"/>
      <c r="W374" s="9"/>
      <c r="X374" s="9"/>
      <c r="Y374" s="9"/>
      <c r="Z374" s="9"/>
    </row>
    <row r="375" ht="16.5" customHeight="1">
      <c r="A375" s="9"/>
      <c r="B375" s="24" t="s">
        <v>378</v>
      </c>
      <c r="C375" s="9">
        <v>127.35</v>
      </c>
      <c r="D375" s="25" t="str">
        <f t="shared" si="2"/>
        <v>0.65</v>
      </c>
      <c r="E375" s="9" t="str">
        <f t="shared" si="3"/>
        <v>0.4225</v>
      </c>
      <c r="F375" s="25" t="str">
        <f t="shared" si="4"/>
        <v>127.5597098</v>
      </c>
      <c r="G375" s="25" t="str">
        <f t="shared" si="5"/>
        <v>128.3865593</v>
      </c>
      <c r="H375" s="9"/>
      <c r="I375" s="25" t="str">
        <f t="shared" si="1"/>
        <v>-0.82684955</v>
      </c>
      <c r="J375" s="25" t="str">
        <f t="shared" si="8"/>
        <v>5.366867363</v>
      </c>
      <c r="K375" s="9" t="str">
        <f t="shared" si="6"/>
        <v>2.31665003</v>
      </c>
      <c r="L375" s="9"/>
      <c r="M375" s="26" t="str">
        <f t="shared" si="7"/>
        <v>-0.3569160379</v>
      </c>
      <c r="N375" s="9"/>
      <c r="O375" s="9"/>
      <c r="P375" s="9"/>
      <c r="Q375" s="9"/>
      <c r="R375" s="9"/>
      <c r="S375" s="9"/>
      <c r="T375" s="9"/>
      <c r="U375" s="9"/>
      <c r="V375" s="9"/>
      <c r="W375" s="9"/>
      <c r="X375" s="9"/>
      <c r="Y375" s="9"/>
      <c r="Z375" s="9"/>
    </row>
    <row r="376" ht="16.5" customHeight="1">
      <c r="A376" s="9"/>
      <c r="B376" s="24" t="s">
        <v>379</v>
      </c>
      <c r="C376" s="9">
        <v>127.75</v>
      </c>
      <c r="D376" s="25" t="str">
        <f t="shared" si="2"/>
        <v>0.4</v>
      </c>
      <c r="E376" s="9" t="str">
        <f t="shared" si="3"/>
        <v>0.16</v>
      </c>
      <c r="F376" s="25" t="str">
        <f t="shared" si="4"/>
        <v>127.6865699</v>
      </c>
      <c r="G376" s="25" t="str">
        <f t="shared" si="5"/>
        <v>128.2451017</v>
      </c>
      <c r="H376" s="9"/>
      <c r="I376" s="25" t="str">
        <f t="shared" si="1"/>
        <v>-0.5585317744</v>
      </c>
      <c r="J376" s="25" t="str">
        <f t="shared" si="8"/>
        <v>5.085415073</v>
      </c>
      <c r="K376" s="9" t="str">
        <f t="shared" si="6"/>
        <v>2.255086489</v>
      </c>
      <c r="L376" s="9"/>
      <c r="M376" s="26" t="str">
        <f t="shared" si="7"/>
        <v>-0.2476764315</v>
      </c>
      <c r="N376" s="9"/>
      <c r="O376" s="9"/>
      <c r="P376" s="9"/>
      <c r="Q376" s="9"/>
      <c r="R376" s="9"/>
      <c r="S376" s="9"/>
      <c r="T376" s="9"/>
      <c r="U376" s="9"/>
      <c r="V376" s="9"/>
      <c r="W376" s="9"/>
      <c r="X376" s="9"/>
      <c r="Y376" s="9"/>
      <c r="Z376" s="9"/>
    </row>
    <row r="377" ht="16.5" customHeight="1">
      <c r="A377" s="9"/>
      <c r="B377" s="24" t="s">
        <v>380</v>
      </c>
      <c r="C377" s="9">
        <v>124.33</v>
      </c>
      <c r="D377" s="25" t="str">
        <f t="shared" si="2"/>
        <v>-3.42</v>
      </c>
      <c r="E377" s="9" t="str">
        <f t="shared" si="3"/>
        <v>11.6964</v>
      </c>
      <c r="F377" s="25" t="str">
        <f t="shared" si="4"/>
        <v>125.4488566</v>
      </c>
      <c r="G377" s="25" t="str">
        <f t="shared" si="5"/>
        <v>127.3750791</v>
      </c>
      <c r="H377" s="9"/>
      <c r="I377" s="25" t="str">
        <f t="shared" si="1"/>
        <v>-1.926222459</v>
      </c>
      <c r="J377" s="25" t="str">
        <f t="shared" si="8"/>
        <v>5.44276561</v>
      </c>
      <c r="K377" s="9" t="str">
        <f t="shared" si="6"/>
        <v>2.332973555</v>
      </c>
      <c r="L377" s="9"/>
      <c r="M377" s="26" t="str">
        <f t="shared" si="7"/>
        <v>-0.8256512185</v>
      </c>
      <c r="N377" s="9"/>
      <c r="O377" s="9"/>
      <c r="P377" s="9"/>
      <c r="Q377" s="9"/>
      <c r="R377" s="9"/>
      <c r="S377" s="9"/>
      <c r="T377" s="9"/>
      <c r="U377" s="9"/>
      <c r="V377" s="9"/>
      <c r="W377" s="9"/>
      <c r="X377" s="9"/>
      <c r="Y377" s="9"/>
      <c r="Z377" s="9"/>
    </row>
    <row r="378" ht="16.5" customHeight="1">
      <c r="A378" s="9"/>
      <c r="B378" s="24" t="s">
        <v>381</v>
      </c>
      <c r="C378" s="9">
        <v>122.3</v>
      </c>
      <c r="D378" s="25" t="str">
        <f t="shared" si="2"/>
        <v>-2.03</v>
      </c>
      <c r="E378" s="9" t="str">
        <f t="shared" si="3"/>
        <v>4.1209</v>
      </c>
      <c r="F378" s="25" t="str">
        <f t="shared" si="4"/>
        <v>123.3496189</v>
      </c>
      <c r="G378" s="25" t="str">
        <f t="shared" si="5"/>
        <v>126.2472837</v>
      </c>
      <c r="H378" s="9"/>
      <c r="I378" s="25" t="str">
        <f t="shared" si="1"/>
        <v>-2.897664864</v>
      </c>
      <c r="J378" s="25" t="str">
        <f t="shared" si="8"/>
        <v>5.371313415</v>
      </c>
      <c r="K378" s="9" t="str">
        <f t="shared" si="6"/>
        <v>2.317609418</v>
      </c>
      <c r="L378" s="9"/>
      <c r="M378" s="26" t="str">
        <f t="shared" si="7"/>
        <v>-1.250281795</v>
      </c>
      <c r="N378" s="9"/>
      <c r="O378" s="9"/>
      <c r="P378" s="9"/>
      <c r="Q378" s="9"/>
      <c r="R378" s="9"/>
      <c r="S378" s="9"/>
      <c r="T378" s="9"/>
      <c r="U378" s="9"/>
      <c r="V378" s="9"/>
      <c r="W378" s="9"/>
      <c r="X378" s="9"/>
      <c r="Y378" s="9"/>
      <c r="Z378" s="9"/>
    </row>
    <row r="379" ht="16.5" customHeight="1">
      <c r="A379" s="9"/>
      <c r="B379" s="24" t="s">
        <v>382</v>
      </c>
      <c r="C379" s="9">
        <v>127.93</v>
      </c>
      <c r="D379" s="25" t="str">
        <f t="shared" si="2"/>
        <v>5.63</v>
      </c>
      <c r="E379" s="9" t="str">
        <f t="shared" si="3"/>
        <v>31.6969</v>
      </c>
      <c r="F379" s="25" t="str">
        <f t="shared" si="4"/>
        <v>126.4032063</v>
      </c>
      <c r="G379" s="25" t="str">
        <f t="shared" si="5"/>
        <v>126.6212207</v>
      </c>
      <c r="H379" s="9"/>
      <c r="I379" s="25" t="str">
        <f t="shared" si="1"/>
        <v>-0.2180143971</v>
      </c>
      <c r="J379" s="25" t="str">
        <f t="shared" si="8"/>
        <v>6.794318095</v>
      </c>
      <c r="K379" s="9" t="str">
        <f t="shared" si="6"/>
        <v>2.606591279</v>
      </c>
      <c r="L379" s="9"/>
      <c r="M379" s="26" t="str">
        <f t="shared" si="7"/>
        <v>-0.08363965568</v>
      </c>
      <c r="N379" s="9"/>
      <c r="O379" s="9"/>
      <c r="P379" s="9"/>
      <c r="Q379" s="9"/>
      <c r="R379" s="9"/>
      <c r="S379" s="9"/>
      <c r="T379" s="9"/>
      <c r="U379" s="9"/>
      <c r="V379" s="9"/>
      <c r="W379" s="9"/>
      <c r="X379" s="9"/>
      <c r="Y379" s="9"/>
      <c r="Z379" s="9"/>
    </row>
    <row r="380" ht="16.5" customHeight="1">
      <c r="A380" s="9"/>
      <c r="B380" s="24" t="s">
        <v>383</v>
      </c>
      <c r="C380" s="9">
        <v>138.51</v>
      </c>
      <c r="D380" s="25" t="str">
        <f t="shared" si="2"/>
        <v>10.58</v>
      </c>
      <c r="E380" s="9" t="str">
        <f t="shared" si="3"/>
        <v>111.9364</v>
      </c>
      <c r="F380" s="25" t="str">
        <f t="shared" si="4"/>
        <v>134.4744021</v>
      </c>
      <c r="G380" s="25" t="str">
        <f t="shared" si="5"/>
        <v>129.2631716</v>
      </c>
      <c r="H380" s="9"/>
      <c r="I380" s="25" t="str">
        <f t="shared" si="1"/>
        <v>5.21123045</v>
      </c>
      <c r="J380" s="25" t="str">
        <f t="shared" si="8"/>
        <v>12.47767387</v>
      </c>
      <c r="K380" s="9" t="str">
        <f t="shared" si="6"/>
        <v>3.532375104</v>
      </c>
      <c r="L380" s="9"/>
      <c r="M380" s="26" t="str">
        <f t="shared" si="7"/>
        <v>1.475276633</v>
      </c>
      <c r="N380" s="9"/>
      <c r="O380" s="9"/>
      <c r="P380" s="9"/>
      <c r="Q380" s="9"/>
      <c r="R380" s="9"/>
      <c r="S380" s="9"/>
      <c r="T380" s="9"/>
      <c r="U380" s="9"/>
      <c r="V380" s="9"/>
      <c r="W380" s="9"/>
      <c r="X380" s="9"/>
      <c r="Y380" s="9"/>
      <c r="Z380" s="9"/>
    </row>
    <row r="381" ht="16.5" customHeight="1">
      <c r="A381" s="9"/>
      <c r="B381" s="24" t="s">
        <v>384</v>
      </c>
      <c r="C381" s="9">
        <v>134.44</v>
      </c>
      <c r="D381" s="25" t="str">
        <f t="shared" si="2"/>
        <v>-4.07</v>
      </c>
      <c r="E381" s="9" t="str">
        <f t="shared" si="3"/>
        <v>16.5649</v>
      </c>
      <c r="F381" s="25" t="str">
        <f t="shared" si="4"/>
        <v>134.4514674</v>
      </c>
      <c r="G381" s="25" t="str">
        <f t="shared" si="5"/>
        <v>130.4135779</v>
      </c>
      <c r="H381" s="9"/>
      <c r="I381" s="25" t="str">
        <f t="shared" si="1"/>
        <v>4.037889417</v>
      </c>
      <c r="J381" s="25" t="str">
        <f t="shared" si="8"/>
        <v>12.69860502</v>
      </c>
      <c r="K381" s="9" t="str">
        <f t="shared" si="6"/>
        <v>3.56351021</v>
      </c>
      <c r="L381" s="9"/>
      <c r="M381" s="26" t="str">
        <f t="shared" si="7"/>
        <v>1.133121327</v>
      </c>
      <c r="N381" s="9"/>
      <c r="O381" s="9"/>
      <c r="P381" s="9"/>
      <c r="Q381" s="9"/>
      <c r="R381" s="9"/>
      <c r="S381" s="9"/>
      <c r="T381" s="9"/>
      <c r="U381" s="9"/>
      <c r="V381" s="9"/>
      <c r="W381" s="9"/>
      <c r="X381" s="9"/>
      <c r="Y381" s="9"/>
      <c r="Z381" s="9"/>
    </row>
    <row r="382" ht="16.5" customHeight="1">
      <c r="A382" s="9"/>
      <c r="B382" s="24" t="s">
        <v>385</v>
      </c>
      <c r="C382" s="9">
        <v>131.38</v>
      </c>
      <c r="D382" s="25" t="str">
        <f t="shared" si="2"/>
        <v>-3.06</v>
      </c>
      <c r="E382" s="9" t="str">
        <f t="shared" si="3"/>
        <v>9.3636</v>
      </c>
      <c r="F382" s="25" t="str">
        <f t="shared" si="4"/>
        <v>132.4038225</v>
      </c>
      <c r="G382" s="25" t="str">
        <f t="shared" si="5"/>
        <v>130.6283384</v>
      </c>
      <c r="H382" s="9"/>
      <c r="I382" s="25" t="str">
        <f t="shared" si="1"/>
        <v>1.775484051</v>
      </c>
      <c r="J382" s="25" t="str">
        <f t="shared" si="8"/>
        <v>12.51833447</v>
      </c>
      <c r="K382" s="9" t="str">
        <f t="shared" si="6"/>
        <v>3.538125842</v>
      </c>
      <c r="L382" s="9"/>
      <c r="M382" s="26" t="str">
        <f t="shared" si="7"/>
        <v>0.5018148393</v>
      </c>
      <c r="N382" s="9"/>
      <c r="O382" s="9"/>
      <c r="P382" s="9"/>
      <c r="Q382" s="9"/>
      <c r="R382" s="9"/>
      <c r="S382" s="9"/>
      <c r="T382" s="9"/>
      <c r="U382" s="9"/>
      <c r="V382" s="9"/>
      <c r="W382" s="9"/>
      <c r="X382" s="9"/>
      <c r="Y382" s="9"/>
      <c r="Z382" s="9"/>
    </row>
    <row r="383" ht="16.5" customHeight="1">
      <c r="A383" s="9"/>
      <c r="B383" s="24" t="s">
        <v>386</v>
      </c>
      <c r="C383" s="9">
        <v>136.43</v>
      </c>
      <c r="D383" s="25" t="str">
        <f t="shared" si="2"/>
        <v>5.05</v>
      </c>
      <c r="E383" s="9" t="str">
        <f t="shared" si="3"/>
        <v>25.5025</v>
      </c>
      <c r="F383" s="25" t="str">
        <f t="shared" si="4"/>
        <v>135.0879408</v>
      </c>
      <c r="G383" s="25" t="str">
        <f t="shared" si="5"/>
        <v>131.9175965</v>
      </c>
      <c r="H383" s="9"/>
      <c r="I383" s="25" t="str">
        <f t="shared" si="1"/>
        <v>3.170344282</v>
      </c>
      <c r="J383" s="25" t="str">
        <f t="shared" si="8"/>
        <v>13.22018126</v>
      </c>
      <c r="K383" s="9" t="str">
        <f t="shared" si="6"/>
        <v>3.635956719</v>
      </c>
      <c r="L383" s="9"/>
      <c r="M383" s="26" t="str">
        <f t="shared" si="7"/>
        <v>0.8719422499</v>
      </c>
      <c r="N383" s="9"/>
      <c r="O383" s="9"/>
      <c r="P383" s="9"/>
      <c r="Q383" s="9"/>
      <c r="R383" s="9"/>
      <c r="S383" s="9"/>
      <c r="T383" s="9"/>
      <c r="U383" s="9"/>
      <c r="V383" s="9"/>
      <c r="W383" s="9"/>
      <c r="X383" s="9"/>
      <c r="Y383" s="9"/>
      <c r="Z383" s="9"/>
    </row>
    <row r="384" ht="16.5" customHeight="1">
      <c r="A384" s="9"/>
      <c r="B384" s="24" t="s">
        <v>387</v>
      </c>
      <c r="C384" s="9">
        <v>136.91</v>
      </c>
      <c r="D384" s="25" t="str">
        <f t="shared" si="2"/>
        <v>0.48</v>
      </c>
      <c r="E384" s="9" t="str">
        <f t="shared" si="3"/>
        <v>0.2304</v>
      </c>
      <c r="F384" s="25" t="str">
        <f t="shared" si="4"/>
        <v>136.3026469</v>
      </c>
      <c r="G384" s="25" t="str">
        <f t="shared" si="5"/>
        <v>133.0270195</v>
      </c>
      <c r="H384" s="9"/>
      <c r="I384" s="25" t="str">
        <f t="shared" si="1"/>
        <v>3.275627411</v>
      </c>
      <c r="J384" s="25" t="str">
        <f t="shared" si="8"/>
        <v>12.51803092</v>
      </c>
      <c r="K384" s="9" t="str">
        <f t="shared" si="6"/>
        <v>3.538082944</v>
      </c>
      <c r="L384" s="9"/>
      <c r="M384" s="26" t="str">
        <f t="shared" si="7"/>
        <v>0.9258198472</v>
      </c>
      <c r="N384" s="9"/>
      <c r="O384" s="9"/>
      <c r="P384" s="9"/>
      <c r="Q384" s="9"/>
      <c r="R384" s="9"/>
      <c r="S384" s="9"/>
      <c r="T384" s="9"/>
      <c r="U384" s="9"/>
      <c r="V384" s="9"/>
      <c r="W384" s="9"/>
      <c r="X384" s="9"/>
      <c r="Y384" s="9"/>
      <c r="Z384" s="9"/>
    </row>
    <row r="385" ht="16.5" customHeight="1">
      <c r="A385" s="9"/>
      <c r="B385" s="24" t="s">
        <v>388</v>
      </c>
      <c r="C385" s="9">
        <v>134.84</v>
      </c>
      <c r="D385" s="25" t="str">
        <f t="shared" si="2"/>
        <v>-2.07</v>
      </c>
      <c r="E385" s="9" t="str">
        <f t="shared" si="3"/>
        <v>4.2849</v>
      </c>
      <c r="F385" s="25" t="str">
        <f t="shared" si="4"/>
        <v>135.327549</v>
      </c>
      <c r="G385" s="25" t="str">
        <f t="shared" si="5"/>
        <v>133.4299041</v>
      </c>
      <c r="H385" s="9"/>
      <c r="I385" s="25" t="str">
        <f t="shared" si="1"/>
        <v>1.897644902</v>
      </c>
      <c r="J385" s="25" t="str">
        <f t="shared" si="8"/>
        <v>12.07299682</v>
      </c>
      <c r="K385" s="9" t="str">
        <f t="shared" si="6"/>
        <v>3.474621824</v>
      </c>
      <c r="L385" s="9"/>
      <c r="M385" s="26" t="str">
        <f t="shared" si="7"/>
        <v>0.5461442995</v>
      </c>
      <c r="N385" s="9"/>
      <c r="O385" s="9"/>
      <c r="P385" s="9"/>
      <c r="Q385" s="9"/>
      <c r="R385" s="9"/>
      <c r="S385" s="9"/>
      <c r="T385" s="9"/>
      <c r="U385" s="9"/>
      <c r="V385" s="9"/>
      <c r="W385" s="9"/>
      <c r="X385" s="9"/>
      <c r="Y385" s="9"/>
      <c r="Z385" s="9"/>
    </row>
    <row r="386" ht="16.5" customHeight="1">
      <c r="A386" s="9"/>
      <c r="B386" s="24" t="s">
        <v>389</v>
      </c>
      <c r="C386" s="9">
        <v>134.52</v>
      </c>
      <c r="D386" s="25" t="str">
        <f t="shared" si="2"/>
        <v>-0.32</v>
      </c>
      <c r="E386" s="9" t="str">
        <f t="shared" si="3"/>
        <v>0.1024</v>
      </c>
      <c r="F386" s="25" t="str">
        <f t="shared" si="4"/>
        <v>134.789183</v>
      </c>
      <c r="G386" s="25" t="str">
        <f t="shared" si="5"/>
        <v>133.6721476</v>
      </c>
      <c r="H386" s="9"/>
      <c r="I386" s="25" t="str">
        <f t="shared" si="1"/>
        <v>1.117035377</v>
      </c>
      <c r="J386" s="25" t="str">
        <f t="shared" si="8"/>
        <v>11.42593753</v>
      </c>
      <c r="K386" s="9" t="str">
        <f t="shared" si="6"/>
        <v>3.380227438</v>
      </c>
      <c r="L386" s="9"/>
      <c r="M386" s="26" t="str">
        <f t="shared" si="7"/>
        <v>0.3304616029</v>
      </c>
      <c r="N386" s="9"/>
      <c r="O386" s="9"/>
      <c r="P386" s="9"/>
      <c r="Q386" s="9"/>
      <c r="R386" s="9"/>
      <c r="S386" s="9"/>
      <c r="T386" s="9"/>
      <c r="U386" s="9"/>
      <c r="V386" s="9"/>
      <c r="W386" s="9"/>
      <c r="X386" s="9"/>
      <c r="Y386" s="9"/>
      <c r="Z386" s="9"/>
    </row>
    <row r="387" ht="16.5" customHeight="1">
      <c r="A387" s="9"/>
      <c r="B387" s="24" t="s">
        <v>390</v>
      </c>
      <c r="C387" s="9">
        <v>133.99</v>
      </c>
      <c r="D387" s="25" t="str">
        <f t="shared" si="2"/>
        <v>-0.53</v>
      </c>
      <c r="E387" s="9" t="str">
        <f t="shared" si="3"/>
        <v>0.2809</v>
      </c>
      <c r="F387" s="25" t="str">
        <f t="shared" si="4"/>
        <v>134.2563943</v>
      </c>
      <c r="G387" s="25" t="str">
        <f t="shared" si="5"/>
        <v>133.7427815</v>
      </c>
      <c r="H387" s="9"/>
      <c r="I387" s="25" t="str">
        <f t="shared" si="1"/>
        <v>0.5136128519</v>
      </c>
      <c r="J387" s="25" t="str">
        <f t="shared" si="8"/>
        <v>10.82350307</v>
      </c>
      <c r="K387" s="9" t="str">
        <f t="shared" si="6"/>
        <v>3.28990928</v>
      </c>
      <c r="L387" s="9"/>
      <c r="M387" s="26" t="str">
        <f t="shared" si="7"/>
        <v>0.1561176337</v>
      </c>
      <c r="N387" s="9"/>
      <c r="O387" s="9"/>
      <c r="P387" s="9"/>
      <c r="Q387" s="9"/>
      <c r="R387" s="9"/>
      <c r="S387" s="9"/>
      <c r="T387" s="9"/>
      <c r="U387" s="9"/>
      <c r="V387" s="9"/>
      <c r="W387" s="9"/>
      <c r="X387" s="9"/>
      <c r="Y387" s="9"/>
      <c r="Z387" s="9"/>
    </row>
    <row r="388" ht="16.5" customHeight="1">
      <c r="A388" s="9"/>
      <c r="B388" s="24" t="s">
        <v>391</v>
      </c>
      <c r="C388" s="9">
        <v>136.54</v>
      </c>
      <c r="D388" s="25" t="str">
        <f t="shared" si="2"/>
        <v>2.55</v>
      </c>
      <c r="E388" s="9" t="str">
        <f t="shared" si="3"/>
        <v>6.5025</v>
      </c>
      <c r="F388" s="25" t="str">
        <f t="shared" si="4"/>
        <v>135.7787981</v>
      </c>
      <c r="G388" s="25" t="str">
        <f t="shared" si="5"/>
        <v>134.3643856</v>
      </c>
      <c r="H388" s="9"/>
      <c r="I388" s="25" t="str">
        <f t="shared" si="1"/>
        <v>1.414412515</v>
      </c>
      <c r="J388" s="25" t="str">
        <f t="shared" si="8"/>
        <v>10.58993534</v>
      </c>
      <c r="K388" s="9" t="str">
        <f t="shared" si="6"/>
        <v>3.254218084</v>
      </c>
      <c r="L388" s="9"/>
      <c r="M388" s="26" t="str">
        <f t="shared" si="7"/>
        <v>0.4346397442</v>
      </c>
      <c r="N388" s="9"/>
      <c r="O388" s="9"/>
      <c r="P388" s="9"/>
      <c r="Q388" s="9"/>
      <c r="R388" s="9"/>
      <c r="S388" s="9"/>
      <c r="T388" s="9"/>
      <c r="U388" s="9"/>
      <c r="V388" s="9"/>
      <c r="W388" s="9"/>
      <c r="X388" s="9"/>
      <c r="Y388" s="9"/>
      <c r="Z388" s="9"/>
    </row>
    <row r="389" ht="16.5" customHeight="1">
      <c r="A389" s="9"/>
      <c r="B389" s="24" t="s">
        <v>392</v>
      </c>
      <c r="C389" s="9">
        <v>131.88</v>
      </c>
      <c r="D389" s="25" t="str">
        <f t="shared" si="2"/>
        <v>-4.66</v>
      </c>
      <c r="E389" s="9" t="str">
        <f t="shared" si="3"/>
        <v>21.7156</v>
      </c>
      <c r="F389" s="25" t="str">
        <f t="shared" si="4"/>
        <v>133.1795994</v>
      </c>
      <c r="G389" s="25" t="str">
        <f t="shared" si="5"/>
        <v>133.8122999</v>
      </c>
      <c r="H389" s="9"/>
      <c r="I389" s="25" t="str">
        <f t="shared" si="1"/>
        <v>-0.632700537</v>
      </c>
      <c r="J389" s="25" t="str">
        <f t="shared" si="8"/>
        <v>11.19132261</v>
      </c>
      <c r="K389" s="9" t="str">
        <f t="shared" si="6"/>
        <v>3.345343422</v>
      </c>
      <c r="L389" s="9"/>
      <c r="M389" s="26" t="str">
        <f t="shared" si="7"/>
        <v>-0.1891287253</v>
      </c>
      <c r="N389" s="9"/>
      <c r="O389" s="9"/>
      <c r="P389" s="9"/>
      <c r="Q389" s="9"/>
      <c r="R389" s="9"/>
      <c r="S389" s="9"/>
      <c r="T389" s="9"/>
      <c r="U389" s="9"/>
      <c r="V389" s="9"/>
      <c r="W389" s="9"/>
      <c r="X389" s="9"/>
      <c r="Y389" s="9"/>
      <c r="Z389" s="9"/>
    </row>
    <row r="390" ht="16.5" customHeight="1">
      <c r="A390" s="9"/>
      <c r="B390" s="24" t="s">
        <v>393</v>
      </c>
      <c r="C390" s="9">
        <v>134.78</v>
      </c>
      <c r="D390" s="25" t="str">
        <f t="shared" si="2"/>
        <v>2.9</v>
      </c>
      <c r="E390" s="9" t="str">
        <f t="shared" si="3"/>
        <v>8.41</v>
      </c>
      <c r="F390" s="25" t="str">
        <f t="shared" si="4"/>
        <v>134.2465331</v>
      </c>
      <c r="G390" s="25" t="str">
        <f t="shared" si="5"/>
        <v>134.0273444</v>
      </c>
      <c r="H390" s="9"/>
      <c r="I390" s="25" t="str">
        <f t="shared" si="1"/>
        <v>0.2191887511</v>
      </c>
      <c r="J390" s="25" t="str">
        <f t="shared" si="8"/>
        <v>11.04098085</v>
      </c>
      <c r="K390" s="9" t="str">
        <f t="shared" si="6"/>
        <v>3.322797143</v>
      </c>
      <c r="L390" s="9"/>
      <c r="M390" s="26" t="str">
        <f t="shared" si="7"/>
        <v>0.0659651317</v>
      </c>
      <c r="N390" s="9"/>
      <c r="O390" s="9"/>
      <c r="P390" s="9"/>
      <c r="Q390" s="9"/>
      <c r="R390" s="9"/>
      <c r="S390" s="9"/>
      <c r="T390" s="9"/>
      <c r="U390" s="9"/>
      <c r="V390" s="9"/>
      <c r="W390" s="9"/>
      <c r="X390" s="9"/>
      <c r="Y390" s="9"/>
      <c r="Z390" s="9"/>
    </row>
    <row r="391" ht="16.5" customHeight="1">
      <c r="A391" s="9"/>
      <c r="B391" s="24" t="s">
        <v>394</v>
      </c>
      <c r="C391" s="9">
        <v>135.98</v>
      </c>
      <c r="D391" s="25" t="str">
        <f t="shared" si="2"/>
        <v>1.2</v>
      </c>
      <c r="E391" s="9" t="str">
        <f t="shared" si="3"/>
        <v>1.44</v>
      </c>
      <c r="F391" s="25" t="str">
        <f t="shared" si="4"/>
        <v>135.4021777</v>
      </c>
      <c r="G391" s="25" t="str">
        <f t="shared" si="5"/>
        <v>134.4612678</v>
      </c>
      <c r="H391" s="9"/>
      <c r="I391" s="25" t="str">
        <f t="shared" si="1"/>
        <v>0.9409098627</v>
      </c>
      <c r="J391" s="25" t="str">
        <f t="shared" si="8"/>
        <v>10.52200891</v>
      </c>
      <c r="K391" s="9" t="str">
        <f t="shared" si="6"/>
        <v>3.243764621</v>
      </c>
      <c r="L391" s="9"/>
      <c r="M391" s="26" t="str">
        <f t="shared" si="7"/>
        <v>0.2900672437</v>
      </c>
      <c r="N391" s="9"/>
      <c r="O391" s="9"/>
      <c r="P391" s="9"/>
      <c r="Q391" s="9"/>
      <c r="R391" s="9"/>
      <c r="S391" s="9"/>
      <c r="T391" s="9"/>
      <c r="U391" s="9"/>
      <c r="V391" s="9"/>
      <c r="W391" s="9"/>
      <c r="X391" s="9"/>
      <c r="Y391" s="9"/>
      <c r="Z391" s="9"/>
    </row>
    <row r="392" ht="16.5" customHeight="1">
      <c r="A392" s="9"/>
      <c r="B392" s="24" t="s">
        <v>395</v>
      </c>
      <c r="C392" s="9">
        <v>136.49</v>
      </c>
      <c r="D392" s="25" t="str">
        <f t="shared" si="2"/>
        <v>0.51</v>
      </c>
      <c r="E392" s="9" t="str">
        <f t="shared" si="3"/>
        <v>0.2601</v>
      </c>
      <c r="F392" s="25" t="str">
        <f t="shared" si="4"/>
        <v>136.1273926</v>
      </c>
      <c r="G392" s="25" t="str">
        <f t="shared" si="5"/>
        <v>134.9120972</v>
      </c>
      <c r="H392" s="9"/>
      <c r="I392" s="25" t="str">
        <f t="shared" si="1"/>
        <v>1.215295356</v>
      </c>
      <c r="J392" s="25" t="str">
        <f t="shared" si="8"/>
        <v>9.967311134</v>
      </c>
      <c r="K392" s="9" t="str">
        <f t="shared" si="6"/>
        <v>3.157104866</v>
      </c>
      <c r="L392" s="9"/>
      <c r="M392" s="26" t="str">
        <f t="shared" si="7"/>
        <v>0.3849398129</v>
      </c>
      <c r="N392" s="9"/>
      <c r="O392" s="9"/>
      <c r="P392" s="9"/>
      <c r="Q392" s="9"/>
      <c r="R392" s="9"/>
      <c r="S392" s="9"/>
      <c r="T392" s="9"/>
      <c r="U392" s="9"/>
      <c r="V392" s="9"/>
      <c r="W392" s="9"/>
      <c r="X392" s="9"/>
      <c r="Y392" s="9"/>
      <c r="Z392" s="9"/>
    </row>
    <row r="393" ht="16.5" customHeight="1">
      <c r="A393" s="9"/>
      <c r="B393" s="24" t="s">
        <v>396</v>
      </c>
      <c r="C393" s="9">
        <v>133.92</v>
      </c>
      <c r="D393" s="25" t="str">
        <f t="shared" si="2"/>
        <v>-2.57</v>
      </c>
      <c r="E393" s="9" t="str">
        <f t="shared" si="3"/>
        <v>6.6049</v>
      </c>
      <c r="F393" s="25" t="str">
        <f t="shared" si="4"/>
        <v>134.6557975</v>
      </c>
      <c r="G393" s="25" t="str">
        <f t="shared" si="5"/>
        <v>134.6916312</v>
      </c>
      <c r="H393" s="9"/>
      <c r="I393" s="25" t="str">
        <f t="shared" si="1"/>
        <v>-0.03583364245</v>
      </c>
      <c r="J393" s="25" t="str">
        <f t="shared" si="8"/>
        <v>9.785559181</v>
      </c>
      <c r="K393" s="9" t="str">
        <f t="shared" si="6"/>
        <v>3.128187843</v>
      </c>
      <c r="L393" s="9"/>
      <c r="M393" s="26" t="str">
        <f t="shared" si="7"/>
        <v>-0.01145508015</v>
      </c>
      <c r="N393" s="9"/>
      <c r="O393" s="9"/>
      <c r="P393" s="9"/>
      <c r="Q393" s="9"/>
      <c r="R393" s="9"/>
      <c r="S393" s="9"/>
      <c r="T393" s="9"/>
      <c r="U393" s="9"/>
      <c r="V393" s="9"/>
      <c r="W393" s="9"/>
      <c r="X393" s="9"/>
      <c r="Y393" s="9"/>
      <c r="Z393" s="9"/>
    </row>
    <row r="394" ht="16.5" customHeight="1">
      <c r="A394" s="9"/>
      <c r="B394" s="24" t="s">
        <v>397</v>
      </c>
      <c r="C394" s="9">
        <v>138.91</v>
      </c>
      <c r="D394" s="25" t="str">
        <f t="shared" si="2"/>
        <v>4.99</v>
      </c>
      <c r="E394" s="9" t="str">
        <f t="shared" si="3"/>
        <v>24.9001</v>
      </c>
      <c r="F394" s="25" t="str">
        <f t="shared" si="4"/>
        <v>137.4919325</v>
      </c>
      <c r="G394" s="25" t="str">
        <f t="shared" si="5"/>
        <v>135.6290465</v>
      </c>
      <c r="H394" s="9"/>
      <c r="I394" s="25" t="str">
        <f t="shared" si="1"/>
        <v>1.862886046</v>
      </c>
      <c r="J394" s="25" t="str">
        <f t="shared" si="8"/>
        <v>10.60256139</v>
      </c>
      <c r="K394" s="9" t="str">
        <f t="shared" si="6"/>
        <v>3.256157457</v>
      </c>
      <c r="L394" s="9"/>
      <c r="M394" s="26" t="str">
        <f t="shared" si="7"/>
        <v>0.572111782</v>
      </c>
      <c r="N394" s="9"/>
      <c r="O394" s="9"/>
      <c r="P394" s="9"/>
      <c r="Q394" s="9"/>
      <c r="R394" s="9"/>
      <c r="S394" s="9"/>
      <c r="T394" s="9"/>
      <c r="U394" s="9"/>
      <c r="V394" s="9"/>
      <c r="W394" s="9"/>
      <c r="X394" s="9"/>
      <c r="Y394" s="9"/>
      <c r="Z394" s="9"/>
    </row>
    <row r="395" ht="16.5" customHeight="1">
      <c r="A395" s="9"/>
      <c r="B395" s="24" t="s">
        <v>398</v>
      </c>
      <c r="C395" s="9">
        <v>139.69</v>
      </c>
      <c r="D395" s="25" t="str">
        <f t="shared" si="2"/>
        <v>0.78</v>
      </c>
      <c r="E395" s="9" t="str">
        <f t="shared" si="3"/>
        <v>0.6084</v>
      </c>
      <c r="F395" s="25" t="str">
        <f t="shared" si="4"/>
        <v>138.9573108</v>
      </c>
      <c r="G395" s="25" t="str">
        <f t="shared" si="5"/>
        <v>136.5314806</v>
      </c>
      <c r="H395" s="9"/>
      <c r="I395" s="25" t="str">
        <f t="shared" si="1"/>
        <v>2.425830254</v>
      </c>
      <c r="J395" s="25" t="str">
        <f t="shared" si="8"/>
        <v>10.06233645</v>
      </c>
      <c r="K395" s="9" t="str">
        <f t="shared" si="6"/>
        <v>3.172118606</v>
      </c>
      <c r="L395" s="9"/>
      <c r="M395" s="26" t="str">
        <f t="shared" si="7"/>
        <v>0.7647350418</v>
      </c>
      <c r="N395" s="9"/>
      <c r="O395" s="9"/>
      <c r="P395" s="9"/>
      <c r="Q395" s="9"/>
      <c r="R395" s="9"/>
      <c r="S395" s="9"/>
      <c r="T395" s="9"/>
      <c r="U395" s="9"/>
      <c r="V395" s="9"/>
      <c r="W395" s="9"/>
      <c r="X395" s="9"/>
      <c r="Y395" s="9"/>
      <c r="Z395" s="9"/>
    </row>
    <row r="396" ht="16.5" customHeight="1">
      <c r="A396" s="9"/>
      <c r="B396" s="24" t="s">
        <v>399</v>
      </c>
      <c r="C396" s="9">
        <v>139.96</v>
      </c>
      <c r="D396" s="25" t="str">
        <f t="shared" si="2"/>
        <v>0.27</v>
      </c>
      <c r="E396" s="9" t="str">
        <f t="shared" si="3"/>
        <v>0.0729</v>
      </c>
      <c r="F396" s="25" t="str">
        <f t="shared" si="4"/>
        <v>139.6257703</v>
      </c>
      <c r="G396" s="25" t="str">
        <f t="shared" si="5"/>
        <v>137.2933738</v>
      </c>
      <c r="H396" s="9"/>
      <c r="I396" s="25" t="str">
        <f t="shared" si="1"/>
        <v>2.332396493</v>
      </c>
      <c r="J396" s="25" t="str">
        <f t="shared" si="8"/>
        <v>9.52236691</v>
      </c>
      <c r="K396" s="9" t="str">
        <f t="shared" si="6"/>
        <v>3.08583326</v>
      </c>
      <c r="L396" s="9"/>
      <c r="M396" s="26" t="str">
        <f t="shared" si="7"/>
        <v>0.7558400912</v>
      </c>
      <c r="N396" s="9"/>
      <c r="O396" s="9"/>
      <c r="P396" s="9"/>
      <c r="Q396" s="9"/>
      <c r="R396" s="9"/>
      <c r="S396" s="9"/>
      <c r="T396" s="9"/>
      <c r="U396" s="9"/>
      <c r="V396" s="9"/>
      <c r="W396" s="9"/>
      <c r="X396" s="9"/>
      <c r="Y396" s="9"/>
      <c r="Z396" s="9"/>
    </row>
    <row r="397" ht="16.5" customHeight="1">
      <c r="A397" s="9"/>
      <c r="B397" s="24" t="s">
        <v>400</v>
      </c>
      <c r="C397" s="9">
        <v>141.06</v>
      </c>
      <c r="D397" s="25" t="str">
        <f t="shared" si="2"/>
        <v>1.1</v>
      </c>
      <c r="E397" s="9" t="str">
        <f t="shared" si="3"/>
        <v>1.21</v>
      </c>
      <c r="F397" s="25" t="str">
        <f t="shared" si="4"/>
        <v>140.5819234</v>
      </c>
      <c r="G397" s="25" t="str">
        <f t="shared" si="5"/>
        <v>138.1304018</v>
      </c>
      <c r="H397" s="9"/>
      <c r="I397" s="25" t="str">
        <f t="shared" si="1"/>
        <v>2.451521593</v>
      </c>
      <c r="J397" s="25" t="str">
        <f t="shared" si="8"/>
        <v>9.07304978</v>
      </c>
      <c r="K397" s="9" t="str">
        <f t="shared" si="6"/>
        <v>3.012150358</v>
      </c>
      <c r="L397" s="9"/>
      <c r="M397" s="26" t="str">
        <f t="shared" si="7"/>
        <v>0.813877563</v>
      </c>
      <c r="N397" s="9"/>
      <c r="O397" s="9"/>
      <c r="P397" s="9"/>
      <c r="Q397" s="9"/>
      <c r="R397" s="9"/>
      <c r="S397" s="9"/>
      <c r="T397" s="9"/>
      <c r="U397" s="9"/>
      <c r="V397" s="9"/>
      <c r="W397" s="9"/>
      <c r="X397" s="9"/>
      <c r="Y397" s="9"/>
      <c r="Z397" s="9"/>
    </row>
    <row r="398" ht="16.5" customHeight="1">
      <c r="A398" s="9"/>
      <c r="B398" s="24" t="s">
        <v>401</v>
      </c>
      <c r="C398" s="9">
        <v>143.74</v>
      </c>
      <c r="D398" s="25" t="str">
        <f t="shared" si="2"/>
        <v>2.68</v>
      </c>
      <c r="E398" s="9" t="str">
        <f t="shared" si="3"/>
        <v>7.1824</v>
      </c>
      <c r="F398" s="25" t="str">
        <f t="shared" si="4"/>
        <v>142.6873078</v>
      </c>
      <c r="G398" s="25" t="str">
        <f t="shared" si="5"/>
        <v>139.3769792</v>
      </c>
      <c r="H398" s="9"/>
      <c r="I398" s="25" t="str">
        <f t="shared" si="1"/>
        <v>3.310328605</v>
      </c>
      <c r="J398" s="25" t="str">
        <f t="shared" si="8"/>
        <v>8.970852494</v>
      </c>
      <c r="K398" s="9" t="str">
        <f t="shared" si="6"/>
        <v>2.995138143</v>
      </c>
      <c r="L398" s="9"/>
      <c r="M398" s="26" t="str">
        <f t="shared" si="7"/>
        <v>1.105234032</v>
      </c>
      <c r="N398" s="9"/>
      <c r="O398" s="9"/>
      <c r="P398" s="9"/>
      <c r="Q398" s="9"/>
      <c r="R398" s="9"/>
      <c r="S398" s="9"/>
      <c r="T398" s="9"/>
      <c r="U398" s="9"/>
      <c r="V398" s="9"/>
      <c r="W398" s="9"/>
      <c r="X398" s="9"/>
      <c r="Y398" s="9"/>
      <c r="Z398" s="9"/>
    </row>
    <row r="399" ht="16.5" customHeight="1">
      <c r="A399" s="9"/>
      <c r="B399" s="24" t="s">
        <v>402</v>
      </c>
      <c r="C399" s="9">
        <v>145.31</v>
      </c>
      <c r="D399" s="25" t="str">
        <f t="shared" si="2"/>
        <v>1.57</v>
      </c>
      <c r="E399" s="9" t="str">
        <f t="shared" si="3"/>
        <v>2.4649</v>
      </c>
      <c r="F399" s="25" t="str">
        <f t="shared" si="4"/>
        <v>144.4357693</v>
      </c>
      <c r="G399" s="25" t="str">
        <f t="shared" si="5"/>
        <v>140.6954283</v>
      </c>
      <c r="H399" s="9"/>
      <c r="I399" s="25" t="str">
        <f t="shared" si="1"/>
        <v>3.740341</v>
      </c>
      <c r="J399" s="25" t="str">
        <f t="shared" si="8"/>
        <v>8.619179387</v>
      </c>
      <c r="K399" s="9" t="str">
        <f t="shared" si="6"/>
        <v>2.935843897</v>
      </c>
      <c r="L399" s="9"/>
      <c r="M399" s="26" t="str">
        <f t="shared" si="7"/>
        <v>1.274025845</v>
      </c>
      <c r="N399" s="9"/>
      <c r="O399" s="9"/>
      <c r="P399" s="9"/>
      <c r="Q399" s="9"/>
      <c r="R399" s="9"/>
      <c r="S399" s="9"/>
      <c r="T399" s="9"/>
      <c r="U399" s="9"/>
      <c r="V399" s="9"/>
      <c r="W399" s="9"/>
      <c r="X399" s="9"/>
      <c r="Y399" s="9"/>
      <c r="Z399" s="9"/>
    </row>
    <row r="400" ht="16.5" customHeight="1">
      <c r="A400" s="9"/>
      <c r="B400" s="24" t="s">
        <v>403</v>
      </c>
      <c r="C400" s="9">
        <v>141.38</v>
      </c>
      <c r="D400" s="25" t="str">
        <f t="shared" si="2"/>
        <v>-3.93</v>
      </c>
      <c r="E400" s="9" t="str">
        <f t="shared" si="3"/>
        <v>15.4449</v>
      </c>
      <c r="F400" s="25" t="str">
        <f t="shared" si="4"/>
        <v>142.3985898</v>
      </c>
      <c r="G400" s="25" t="str">
        <f t="shared" si="5"/>
        <v>140.8475553</v>
      </c>
      <c r="H400" s="9"/>
      <c r="I400" s="25" t="str">
        <f t="shared" si="1"/>
        <v>1.551034436</v>
      </c>
      <c r="J400" s="25" t="str">
        <f t="shared" si="8"/>
        <v>8.988137258</v>
      </c>
      <c r="K400" s="9" t="str">
        <f t="shared" si="6"/>
        <v>2.998022224</v>
      </c>
      <c r="L400" s="9"/>
      <c r="M400" s="26" t="str">
        <f t="shared" si="7"/>
        <v>0.5173525477</v>
      </c>
      <c r="N400" s="9"/>
      <c r="O400" s="9"/>
      <c r="P400" s="9"/>
      <c r="Q400" s="9"/>
      <c r="R400" s="9"/>
      <c r="S400" s="9"/>
      <c r="T400" s="9"/>
      <c r="U400" s="9"/>
      <c r="V400" s="9"/>
      <c r="W400" s="9"/>
      <c r="X400" s="9"/>
      <c r="Y400" s="9"/>
      <c r="Z400" s="9"/>
    </row>
    <row r="401" ht="16.5" customHeight="1">
      <c r="A401" s="9"/>
      <c r="B401" s="24" t="s">
        <v>404</v>
      </c>
      <c r="C401" s="9">
        <v>136.06</v>
      </c>
      <c r="D401" s="25" t="str">
        <f t="shared" si="2"/>
        <v>-5.32</v>
      </c>
      <c r="E401" s="9" t="str">
        <f t="shared" si="3"/>
        <v>28.3024</v>
      </c>
      <c r="F401" s="25" t="str">
        <f t="shared" si="4"/>
        <v>138.1728633</v>
      </c>
      <c r="G401" s="25" t="str">
        <f t="shared" si="5"/>
        <v>139.7836541</v>
      </c>
      <c r="H401" s="9"/>
      <c r="I401" s="25" t="str">
        <f t="shared" si="1"/>
        <v>-1.610790886</v>
      </c>
      <c r="J401" s="25" t="str">
        <f t="shared" si="8"/>
        <v>10.03215146</v>
      </c>
      <c r="K401" s="9" t="str">
        <f t="shared" si="6"/>
        <v>3.167357173</v>
      </c>
      <c r="L401" s="9"/>
      <c r="M401" s="26" t="str">
        <f t="shared" si="7"/>
        <v>-0.5085599124</v>
      </c>
      <c r="N401" s="9"/>
      <c r="O401" s="9"/>
      <c r="P401" s="9"/>
      <c r="Q401" s="9"/>
      <c r="R401" s="9"/>
      <c r="S401" s="9"/>
      <c r="T401" s="9"/>
      <c r="U401" s="9"/>
      <c r="V401" s="9"/>
      <c r="W401" s="9"/>
      <c r="X401" s="9"/>
      <c r="Y401" s="9"/>
      <c r="Z401" s="9"/>
    </row>
    <row r="402" ht="16.5" customHeight="1">
      <c r="A402" s="9"/>
      <c r="B402" s="24" t="s">
        <v>405</v>
      </c>
      <c r="C402" s="9">
        <v>135.88</v>
      </c>
      <c r="D402" s="25" t="str">
        <f t="shared" si="2"/>
        <v>-0.18</v>
      </c>
      <c r="E402" s="9" t="str">
        <f t="shared" si="3"/>
        <v>0.0324</v>
      </c>
      <c r="F402" s="25" t="str">
        <f t="shared" si="4"/>
        <v>136.6442878</v>
      </c>
      <c r="G402" s="25" t="str">
        <f t="shared" si="5"/>
        <v>138.9161754</v>
      </c>
      <c r="H402" s="9"/>
      <c r="I402" s="25" t="str">
        <f t="shared" si="1"/>
        <v>-2.27188769</v>
      </c>
      <c r="J402" s="25" t="str">
        <f t="shared" si="8"/>
        <v>9.491624354</v>
      </c>
      <c r="K402" s="9" t="str">
        <f t="shared" si="6"/>
        <v>3.080847993</v>
      </c>
      <c r="L402" s="9"/>
      <c r="M402" s="26" t="str">
        <f t="shared" si="7"/>
        <v>-0.7374228445</v>
      </c>
      <c r="N402" s="9"/>
      <c r="O402" s="9"/>
      <c r="P402" s="9"/>
      <c r="Q402" s="9"/>
      <c r="R402" s="9"/>
      <c r="S402" s="9"/>
      <c r="T402" s="9"/>
      <c r="U402" s="9"/>
      <c r="V402" s="9"/>
      <c r="W402" s="9"/>
      <c r="X402" s="9"/>
      <c r="Y402" s="9"/>
      <c r="Z402" s="9"/>
    </row>
    <row r="403" ht="16.5" customHeight="1">
      <c r="A403" s="9"/>
      <c r="B403" s="24" t="s">
        <v>406</v>
      </c>
      <c r="C403" s="9">
        <v>141.47</v>
      </c>
      <c r="D403" s="25" t="str">
        <f t="shared" si="2"/>
        <v>5.59</v>
      </c>
      <c r="E403" s="9" t="str">
        <f t="shared" si="3"/>
        <v>31.2481</v>
      </c>
      <c r="F403" s="25" t="str">
        <f t="shared" si="4"/>
        <v>139.8614293</v>
      </c>
      <c r="G403" s="25" t="str">
        <f t="shared" si="5"/>
        <v>139.483692</v>
      </c>
      <c r="H403" s="9"/>
      <c r="I403" s="25" t="str">
        <f t="shared" si="1"/>
        <v>0.3777372406</v>
      </c>
      <c r="J403" s="25" t="str">
        <f t="shared" si="8"/>
        <v>10.66765006</v>
      </c>
      <c r="K403" s="9" t="str">
        <f t="shared" si="6"/>
        <v>3.266136872</v>
      </c>
      <c r="L403" s="9"/>
      <c r="M403" s="26" t="str">
        <f t="shared" si="7"/>
        <v>0.115652606</v>
      </c>
      <c r="N403" s="9"/>
      <c r="O403" s="9"/>
      <c r="P403" s="9"/>
      <c r="Q403" s="9"/>
      <c r="R403" s="9"/>
      <c r="S403" s="9"/>
      <c r="T403" s="9"/>
      <c r="U403" s="9"/>
      <c r="V403" s="9"/>
      <c r="W403" s="9"/>
      <c r="X403" s="9"/>
      <c r="Y403" s="9"/>
      <c r="Z403" s="9"/>
    </row>
    <row r="404" ht="16.5" customHeight="1">
      <c r="A404" s="9"/>
      <c r="B404" s="24" t="s">
        <v>407</v>
      </c>
      <c r="C404" s="9">
        <v>144.96</v>
      </c>
      <c r="D404" s="25" t="str">
        <f t="shared" si="2"/>
        <v>3.49</v>
      </c>
      <c r="E404" s="9" t="str">
        <f t="shared" si="3"/>
        <v>12.1801</v>
      </c>
      <c r="F404" s="25" t="str">
        <f t="shared" si="4"/>
        <v>143.2604764</v>
      </c>
      <c r="G404" s="25" t="str">
        <f t="shared" si="5"/>
        <v>140.7006493</v>
      </c>
      <c r="H404" s="9"/>
      <c r="I404" s="25" t="str">
        <f t="shared" si="1"/>
        <v>2.559827076</v>
      </c>
      <c r="J404" s="25" t="str">
        <f t="shared" si="8"/>
        <v>10.74940412</v>
      </c>
      <c r="K404" s="9" t="str">
        <f t="shared" si="6"/>
        <v>3.278628389</v>
      </c>
      <c r="L404" s="9"/>
      <c r="M404" s="26" t="str">
        <f t="shared" si="7"/>
        <v>0.7807615783</v>
      </c>
      <c r="N404" s="9"/>
      <c r="O404" s="9"/>
      <c r="P404" s="9"/>
      <c r="Q404" s="9"/>
      <c r="R404" s="9"/>
      <c r="S404" s="9"/>
      <c r="T404" s="9"/>
      <c r="U404" s="9"/>
      <c r="V404" s="9"/>
      <c r="W404" s="9"/>
      <c r="X404" s="9"/>
      <c r="Y404" s="9"/>
      <c r="Z404" s="9"/>
    </row>
    <row r="405" ht="16.5" customHeight="1">
      <c r="A405" s="9"/>
      <c r="B405" s="24" t="s">
        <v>408</v>
      </c>
      <c r="C405" s="9">
        <v>145.16</v>
      </c>
      <c r="D405" s="25" t="str">
        <f t="shared" si="2"/>
        <v>0.2</v>
      </c>
      <c r="E405" s="9" t="str">
        <f t="shared" si="3"/>
        <v>0.04</v>
      </c>
      <c r="F405" s="25" t="str">
        <f t="shared" si="4"/>
        <v>144.5268255</v>
      </c>
      <c r="G405" s="25" t="str">
        <f t="shared" si="5"/>
        <v>141.6916162</v>
      </c>
      <c r="H405" s="9"/>
      <c r="I405" s="25" t="str">
        <f t="shared" si="1"/>
        <v>2.835209318</v>
      </c>
      <c r="J405" s="25" t="str">
        <f t="shared" si="8"/>
        <v>10.17051741</v>
      </c>
      <c r="K405" s="9" t="str">
        <f t="shared" si="6"/>
        <v>3.189124865</v>
      </c>
      <c r="L405" s="9"/>
      <c r="M405" s="26" t="str">
        <f t="shared" si="7"/>
        <v>0.8890242427</v>
      </c>
      <c r="N405" s="9"/>
      <c r="O405" s="9"/>
      <c r="P405" s="9"/>
      <c r="Q405" s="9"/>
      <c r="R405" s="9"/>
      <c r="S405" s="9"/>
      <c r="T405" s="9"/>
      <c r="U405" s="9"/>
      <c r="V405" s="9"/>
      <c r="W405" s="9"/>
      <c r="X405" s="9"/>
      <c r="Y405" s="9"/>
      <c r="Z405" s="9"/>
    </row>
    <row r="406" ht="16.5" customHeight="1">
      <c r="A406" s="9"/>
      <c r="B406" s="24" t="s">
        <v>409</v>
      </c>
      <c r="C406" s="9">
        <v>138.68</v>
      </c>
      <c r="D406" s="25" t="str">
        <f t="shared" si="2"/>
        <v>-6.48</v>
      </c>
      <c r="E406" s="9" t="str">
        <f t="shared" si="3"/>
        <v>41.9904</v>
      </c>
      <c r="F406" s="25" t="str">
        <f t="shared" si="4"/>
        <v>140.6289418</v>
      </c>
      <c r="G406" s="25" t="str">
        <f t="shared" si="5"/>
        <v>141.0223681</v>
      </c>
      <c r="H406" s="9"/>
      <c r="I406" s="25" t="str">
        <f t="shared" si="1"/>
        <v>-0.3934262957</v>
      </c>
      <c r="J406" s="25" t="str">
        <f t="shared" si="8"/>
        <v>11.89051106</v>
      </c>
      <c r="K406" s="9" t="str">
        <f t="shared" si="6"/>
        <v>3.448262035</v>
      </c>
      <c r="L406" s="9"/>
      <c r="M406" s="26" t="str">
        <f t="shared" si="7"/>
        <v>-0.1140940833</v>
      </c>
      <c r="N406" s="9"/>
      <c r="O406" s="9"/>
      <c r="P406" s="9"/>
      <c r="Q406" s="9"/>
      <c r="R406" s="9"/>
      <c r="S406" s="9"/>
      <c r="T406" s="9"/>
      <c r="U406" s="9"/>
      <c r="V406" s="9"/>
      <c r="W406" s="9"/>
      <c r="X406" s="9"/>
      <c r="Y406" s="9"/>
      <c r="Z406" s="9"/>
    </row>
    <row r="407" ht="16.5" customHeight="1">
      <c r="A407" s="9"/>
      <c r="B407" s="24" t="s">
        <v>410</v>
      </c>
      <c r="C407" s="9">
        <v>134.63</v>
      </c>
      <c r="D407" s="25" t="str">
        <f t="shared" si="2"/>
        <v>-4.05</v>
      </c>
      <c r="E407" s="9" t="str">
        <f t="shared" si="3"/>
        <v>16.4025</v>
      </c>
      <c r="F407" s="25" t="str">
        <f t="shared" si="4"/>
        <v>136.6296473</v>
      </c>
      <c r="G407" s="25" t="str">
        <f t="shared" si="5"/>
        <v>139.6018419</v>
      </c>
      <c r="H407" s="9"/>
      <c r="I407" s="25" t="str">
        <f t="shared" si="1"/>
        <v>-2.972194596</v>
      </c>
      <c r="J407" s="25" t="str">
        <f t="shared" si="8"/>
        <v>12.13440235</v>
      </c>
      <c r="K407" s="9" t="str">
        <f t="shared" si="6"/>
        <v>3.483446907</v>
      </c>
      <c r="L407" s="9"/>
      <c r="M407" s="26" t="str">
        <f t="shared" si="7"/>
        <v>-0.853233787</v>
      </c>
      <c r="N407" s="9"/>
      <c r="O407" s="9"/>
      <c r="P407" s="9"/>
      <c r="Q407" s="9"/>
      <c r="R407" s="9"/>
      <c r="S407" s="9"/>
      <c r="T407" s="9"/>
      <c r="U407" s="9"/>
      <c r="V407" s="9"/>
      <c r="W407" s="9"/>
      <c r="X407" s="9"/>
      <c r="Y407" s="9"/>
      <c r="Z407" s="9"/>
    </row>
    <row r="408" ht="16.5" customHeight="1">
      <c r="A408" s="9"/>
      <c r="B408" s="24" t="s">
        <v>411</v>
      </c>
      <c r="C408" s="9">
        <v>129.43</v>
      </c>
      <c r="D408" s="25" t="str">
        <f t="shared" si="2"/>
        <v>-5.2</v>
      </c>
      <c r="E408" s="9" t="str">
        <f t="shared" si="3"/>
        <v>27.04</v>
      </c>
      <c r="F408" s="25" t="str">
        <f t="shared" si="4"/>
        <v>131.8298824</v>
      </c>
      <c r="G408" s="25" t="str">
        <f t="shared" si="5"/>
        <v>137.3414326</v>
      </c>
      <c r="H408" s="9"/>
      <c r="I408" s="25" t="str">
        <f t="shared" si="1"/>
        <v>-5.511550141</v>
      </c>
      <c r="J408" s="25" t="str">
        <f t="shared" si="8"/>
        <v>12.94011033</v>
      </c>
      <c r="K408" s="9" t="str">
        <f t="shared" si="6"/>
        <v>3.597236486</v>
      </c>
      <c r="L408" s="9"/>
      <c r="M408" s="26" t="str">
        <f t="shared" si="7"/>
        <v>-1.532162304</v>
      </c>
      <c r="N408" s="9"/>
      <c r="O408" s="9"/>
      <c r="P408" s="9"/>
      <c r="Q408" s="9"/>
      <c r="R408" s="9"/>
      <c r="S408" s="9"/>
      <c r="T408" s="9"/>
      <c r="U408" s="9"/>
      <c r="V408" s="9"/>
      <c r="W408" s="9"/>
      <c r="X408" s="9"/>
      <c r="Y408" s="9"/>
      <c r="Z408" s="9"/>
    </row>
    <row r="409" ht="16.5" customHeight="1">
      <c r="A409" s="9"/>
      <c r="B409" s="24" t="s">
        <v>412</v>
      </c>
      <c r="C409" s="9">
        <v>128.94</v>
      </c>
      <c r="D409" s="25" t="str">
        <f t="shared" si="2"/>
        <v>-0.49</v>
      </c>
      <c r="E409" s="9" t="str">
        <f t="shared" si="3"/>
        <v>0.2401</v>
      </c>
      <c r="F409" s="25" t="str">
        <f t="shared" si="4"/>
        <v>129.9032941</v>
      </c>
      <c r="G409" s="25" t="str">
        <f t="shared" si="5"/>
        <v>135.4744476</v>
      </c>
      <c r="H409" s="9"/>
      <c r="I409" s="25" t="str">
        <f t="shared" si="1"/>
        <v>-5.57115341</v>
      </c>
      <c r="J409" s="25" t="str">
        <f t="shared" si="8"/>
        <v>12.25362329</v>
      </c>
      <c r="K409" s="9" t="str">
        <f t="shared" si="6"/>
        <v>3.500517575</v>
      </c>
      <c r="L409" s="9"/>
      <c r="M409" s="26" t="str">
        <f t="shared" si="7"/>
        <v>-1.591522765</v>
      </c>
      <c r="N409" s="9"/>
      <c r="O409" s="9"/>
      <c r="P409" s="9"/>
      <c r="Q409" s="9"/>
      <c r="R409" s="9"/>
      <c r="S409" s="9"/>
      <c r="T409" s="9"/>
      <c r="U409" s="9"/>
      <c r="V409" s="9"/>
      <c r="W409" s="9"/>
      <c r="X409" s="9"/>
      <c r="Y409" s="9"/>
      <c r="Z409" s="9"/>
    </row>
    <row r="410" ht="16.5" customHeight="1">
      <c r="A410" s="9"/>
      <c r="B410" s="24" t="s">
        <v>413</v>
      </c>
      <c r="C410" s="9">
        <v>131.43</v>
      </c>
      <c r="D410" s="25" t="str">
        <f t="shared" si="2"/>
        <v>2.49</v>
      </c>
      <c r="E410" s="9" t="str">
        <f t="shared" si="3"/>
        <v>6.2001</v>
      </c>
      <c r="F410" s="25" t="str">
        <f t="shared" si="4"/>
        <v>130.921098</v>
      </c>
      <c r="G410" s="25" t="str">
        <f t="shared" si="5"/>
        <v>134.5756814</v>
      </c>
      <c r="H410" s="9"/>
      <c r="I410" s="25" t="str">
        <f t="shared" si="1"/>
        <v>-3.654583382</v>
      </c>
      <c r="J410" s="25" t="str">
        <f t="shared" si="8"/>
        <v>11.92640581</v>
      </c>
      <c r="K410" s="9" t="str">
        <f t="shared" si="6"/>
        <v>3.453462873</v>
      </c>
      <c r="L410" s="9"/>
      <c r="M410" s="26" t="str">
        <f t="shared" si="7"/>
        <v>-1.058237345</v>
      </c>
      <c r="N410" s="9"/>
      <c r="O410" s="9"/>
      <c r="P410" s="9"/>
      <c r="Q410" s="9"/>
      <c r="R410" s="9"/>
      <c r="S410" s="9"/>
      <c r="T410" s="9"/>
      <c r="U410" s="9"/>
      <c r="V410" s="9"/>
      <c r="W410" s="9"/>
      <c r="X410" s="9"/>
      <c r="Y410" s="9"/>
      <c r="Z410" s="9"/>
    </row>
    <row r="411" ht="16.5" customHeight="1">
      <c r="A411" s="9"/>
      <c r="B411" s="24" t="s">
        <v>414</v>
      </c>
      <c r="C411" s="9">
        <v>127.25</v>
      </c>
      <c r="D411" s="25" t="str">
        <f t="shared" si="2"/>
        <v>-4.18</v>
      </c>
      <c r="E411" s="9" t="str">
        <f t="shared" si="3"/>
        <v>17.4724</v>
      </c>
      <c r="F411" s="25" t="str">
        <f t="shared" si="4"/>
        <v>128.4736993</v>
      </c>
      <c r="G411" s="25" t="str">
        <f t="shared" si="5"/>
        <v>132.9477522</v>
      </c>
      <c r="H411" s="9"/>
      <c r="I411" s="25" t="str">
        <f t="shared" si="1"/>
        <v>-4.474052873</v>
      </c>
      <c r="J411" s="25" t="str">
        <f t="shared" si="8"/>
        <v>12.22618928</v>
      </c>
      <c r="K411" s="9" t="str">
        <f t="shared" si="6"/>
        <v>3.496596815</v>
      </c>
      <c r="L411" s="9"/>
      <c r="M411" s="26" t="str">
        <f t="shared" si="7"/>
        <v>-1.279544972</v>
      </c>
      <c r="N411" s="9"/>
      <c r="O411" s="9"/>
      <c r="P411" s="9"/>
      <c r="Q411" s="9"/>
      <c r="R411" s="9"/>
      <c r="S411" s="9"/>
      <c r="T411" s="9"/>
      <c r="U411" s="9"/>
      <c r="V411" s="9"/>
      <c r="W411" s="9"/>
      <c r="X411" s="9"/>
      <c r="Y411" s="9"/>
      <c r="Z411" s="9"/>
    </row>
    <row r="412" ht="16.5" customHeight="1">
      <c r="A412" s="9"/>
      <c r="B412" s="24" t="s">
        <v>415</v>
      </c>
      <c r="C412" s="9">
        <v>123.73</v>
      </c>
      <c r="D412" s="25" t="str">
        <f t="shared" si="2"/>
        <v>-3.52</v>
      </c>
      <c r="E412" s="9" t="str">
        <f t="shared" si="3"/>
        <v>12.3904</v>
      </c>
      <c r="F412" s="25" t="str">
        <f t="shared" si="4"/>
        <v>125.3112331</v>
      </c>
      <c r="G412" s="25" t="str">
        <f t="shared" si="5"/>
        <v>130.8993628</v>
      </c>
      <c r="H412" s="9"/>
      <c r="I412" s="25" t="str">
        <f t="shared" si="1"/>
        <v>-5.588129723</v>
      </c>
      <c r="J412" s="25" t="str">
        <f t="shared" si="8"/>
        <v>12.23506554</v>
      </c>
      <c r="K412" s="9" t="str">
        <f t="shared" si="6"/>
        <v>3.497865855</v>
      </c>
      <c r="L412" s="9"/>
      <c r="M412" s="26" t="str">
        <f t="shared" si="7"/>
        <v>-1.597582628</v>
      </c>
      <c r="N412" s="9"/>
      <c r="O412" s="9"/>
      <c r="P412" s="9"/>
      <c r="Q412" s="9"/>
      <c r="R412" s="9"/>
      <c r="S412" s="9"/>
      <c r="T412" s="9"/>
      <c r="U412" s="9"/>
      <c r="V412" s="9"/>
      <c r="W412" s="9"/>
      <c r="X412" s="9"/>
      <c r="Y412" s="9"/>
      <c r="Z412" s="9"/>
    </row>
    <row r="413" ht="16.5" customHeight="1">
      <c r="A413" s="9"/>
      <c r="B413" s="24" t="s">
        <v>416</v>
      </c>
      <c r="C413" s="9">
        <v>124.62</v>
      </c>
      <c r="D413" s="25" t="str">
        <f t="shared" si="2"/>
        <v>0.89</v>
      </c>
      <c r="E413" s="9" t="str">
        <f t="shared" si="3"/>
        <v>0.7921</v>
      </c>
      <c r="F413" s="25" t="str">
        <f t="shared" si="4"/>
        <v>124.850411</v>
      </c>
      <c r="G413" s="25" t="str">
        <f t="shared" si="5"/>
        <v>129.5039489</v>
      </c>
      <c r="H413" s="9"/>
      <c r="I413" s="25" t="str">
        <f t="shared" si="1"/>
        <v>-4.653537837</v>
      </c>
      <c r="J413" s="25" t="str">
        <f t="shared" si="8"/>
        <v>11.61652686</v>
      </c>
      <c r="K413" s="9" t="str">
        <f t="shared" si="6"/>
        <v>3.408302636</v>
      </c>
      <c r="L413" s="9"/>
      <c r="M413" s="26" t="str">
        <f t="shared" si="7"/>
        <v>-1.365353472</v>
      </c>
      <c r="N413" s="9"/>
      <c r="O413" s="9"/>
      <c r="P413" s="9"/>
      <c r="Q413" s="9"/>
      <c r="R413" s="9"/>
      <c r="S413" s="9"/>
      <c r="T413" s="9"/>
      <c r="U413" s="9"/>
      <c r="V413" s="9"/>
      <c r="W413" s="9"/>
      <c r="X413" s="9"/>
      <c r="Y413" s="9"/>
      <c r="Z413" s="9"/>
    </row>
    <row r="414" ht="16.5" customHeight="1">
      <c r="A414" s="9"/>
      <c r="B414" s="24" t="s">
        <v>417</v>
      </c>
      <c r="C414" s="9">
        <v>122.59</v>
      </c>
      <c r="D414" s="25" t="str">
        <f t="shared" si="2"/>
        <v>-2.03</v>
      </c>
      <c r="E414" s="9" t="str">
        <f t="shared" si="3"/>
        <v>4.1209</v>
      </c>
      <c r="F414" s="25" t="str">
        <f t="shared" si="4"/>
        <v>123.3434703</v>
      </c>
      <c r="G414" s="25" t="str">
        <f t="shared" si="5"/>
        <v>127.9675158</v>
      </c>
      <c r="H414" s="9"/>
      <c r="I414" s="25" t="str">
        <f t="shared" si="1"/>
        <v>-4.624045446</v>
      </c>
      <c r="J414" s="25" t="str">
        <f t="shared" si="8"/>
        <v>11.21135784</v>
      </c>
      <c r="K414" s="9" t="str">
        <f t="shared" si="6"/>
        <v>3.348336578</v>
      </c>
      <c r="L414" s="9"/>
      <c r="M414" s="26" t="str">
        <f t="shared" si="7"/>
        <v>-1.380997799</v>
      </c>
      <c r="N414" s="9"/>
      <c r="O414" s="9"/>
      <c r="P414" s="9"/>
      <c r="Q414" s="9"/>
      <c r="R414" s="9"/>
      <c r="S414" s="9"/>
      <c r="T414" s="9"/>
      <c r="U414" s="9"/>
      <c r="V414" s="9"/>
      <c r="W414" s="9"/>
      <c r="X414" s="9"/>
      <c r="Y414" s="9"/>
      <c r="Z414" s="9"/>
    </row>
    <row r="415" ht="16.5" customHeight="1">
      <c r="A415" s="9"/>
      <c r="B415" s="24" t="s">
        <v>418</v>
      </c>
      <c r="C415" s="9">
        <v>124.72</v>
      </c>
      <c r="D415" s="25" t="str">
        <f t="shared" si="2"/>
        <v>2.13</v>
      </c>
      <c r="E415" s="9" t="str">
        <f t="shared" si="3"/>
        <v>4.5369</v>
      </c>
      <c r="F415" s="25" t="str">
        <f t="shared" si="4"/>
        <v>124.2611568</v>
      </c>
      <c r="G415" s="25" t="str">
        <f t="shared" si="5"/>
        <v>127.2458456</v>
      </c>
      <c r="H415" s="9"/>
      <c r="I415" s="25" t="str">
        <f t="shared" si="1"/>
        <v>-2.984688834</v>
      </c>
      <c r="J415" s="25" t="str">
        <f t="shared" si="8"/>
        <v>10.85057634</v>
      </c>
      <c r="K415" s="9" t="str">
        <f t="shared" si="6"/>
        <v>3.294021302</v>
      </c>
      <c r="L415" s="9"/>
      <c r="M415" s="26" t="str">
        <f t="shared" si="7"/>
        <v>-0.9060927542</v>
      </c>
      <c r="N415" s="9"/>
      <c r="O415" s="9"/>
      <c r="P415" s="9"/>
      <c r="Q415" s="9"/>
      <c r="R415" s="9"/>
      <c r="S415" s="9"/>
      <c r="T415" s="9"/>
      <c r="U415" s="9"/>
      <c r="V415" s="9"/>
      <c r="W415" s="9"/>
      <c r="X415" s="9"/>
      <c r="Y415" s="9"/>
      <c r="Z415" s="9"/>
    </row>
    <row r="416" ht="16.5" customHeight="1">
      <c r="A416" s="9"/>
      <c r="B416" s="24" t="s">
        <v>419</v>
      </c>
      <c r="C416" s="9">
        <v>122.21</v>
      </c>
      <c r="D416" s="25" t="str">
        <f t="shared" si="2"/>
        <v>-2.51</v>
      </c>
      <c r="E416" s="9" t="str">
        <f t="shared" si="3"/>
        <v>6.3001</v>
      </c>
      <c r="F416" s="25" t="str">
        <f t="shared" si="4"/>
        <v>122.8937189</v>
      </c>
      <c r="G416" s="25" t="str">
        <f t="shared" si="5"/>
        <v>126.1267688</v>
      </c>
      <c r="H416" s="9"/>
      <c r="I416" s="25" t="str">
        <f t="shared" si="1"/>
        <v>-3.233049885</v>
      </c>
      <c r="J416" s="25" t="str">
        <f t="shared" si="8"/>
        <v>10.60460464</v>
      </c>
      <c r="K416" s="9" t="str">
        <f t="shared" si="6"/>
        <v>3.256471195</v>
      </c>
      <c r="L416" s="9"/>
      <c r="M416" s="26" t="str">
        <f t="shared" si="7"/>
        <v>-0.9928077639</v>
      </c>
      <c r="N416" s="9"/>
      <c r="O416" s="9"/>
      <c r="P416" s="9"/>
      <c r="Q416" s="9"/>
      <c r="R416" s="9"/>
      <c r="S416" s="9"/>
      <c r="T416" s="9"/>
      <c r="U416" s="9"/>
      <c r="V416" s="9"/>
      <c r="W416" s="9"/>
      <c r="X416" s="9"/>
      <c r="Y416" s="9"/>
      <c r="Z416" s="9"/>
    </row>
    <row r="417" ht="16.5" customHeight="1">
      <c r="A417" s="9"/>
      <c r="B417" s="24" t="s">
        <v>420</v>
      </c>
      <c r="C417" s="9">
        <v>126.74</v>
      </c>
      <c r="D417" s="25" t="str">
        <f t="shared" si="2"/>
        <v>4.53</v>
      </c>
      <c r="E417" s="9" t="str">
        <f t="shared" si="3"/>
        <v>20.5209</v>
      </c>
      <c r="F417" s="25" t="str">
        <f t="shared" si="4"/>
        <v>125.4579063</v>
      </c>
      <c r="G417" s="25" t="str">
        <f t="shared" si="5"/>
        <v>126.2630424</v>
      </c>
      <c r="H417" s="9"/>
      <c r="I417" s="25" t="str">
        <f t="shared" si="1"/>
        <v>-0.8051361005</v>
      </c>
      <c r="J417" s="25" t="str">
        <f t="shared" si="8"/>
        <v>11.14062061</v>
      </c>
      <c r="K417" s="9" t="str">
        <f t="shared" si="6"/>
        <v>3.337756823</v>
      </c>
      <c r="L417" s="9"/>
      <c r="M417" s="26" t="str">
        <f t="shared" si="7"/>
        <v>-0.241220719</v>
      </c>
      <c r="N417" s="9"/>
      <c r="O417" s="9"/>
      <c r="P417" s="9"/>
      <c r="Q417" s="9"/>
      <c r="R417" s="9"/>
      <c r="S417" s="9"/>
      <c r="T417" s="9"/>
      <c r="U417" s="9"/>
      <c r="V417" s="9"/>
      <c r="W417" s="9"/>
      <c r="X417" s="9"/>
      <c r="Y417" s="9"/>
      <c r="Z417" s="9"/>
    </row>
    <row r="418" ht="16.5" customHeight="1">
      <c r="A418" s="9"/>
      <c r="B418" s="24" t="s">
        <v>421</v>
      </c>
      <c r="C418" s="9">
        <v>124.17</v>
      </c>
      <c r="D418" s="25" t="str">
        <f t="shared" si="2"/>
        <v>-2.57</v>
      </c>
      <c r="E418" s="9" t="str">
        <f t="shared" si="3"/>
        <v>6.6049</v>
      </c>
      <c r="F418" s="25" t="str">
        <f t="shared" si="4"/>
        <v>124.5993021</v>
      </c>
      <c r="G418" s="25" t="str">
        <f t="shared" si="5"/>
        <v>125.7979219</v>
      </c>
      <c r="H418" s="9"/>
      <c r="I418" s="25" t="str">
        <f t="shared" si="1"/>
        <v>-1.198619771</v>
      </c>
      <c r="J418" s="25" t="str">
        <f t="shared" si="8"/>
        <v>10.89544652</v>
      </c>
      <c r="K418" s="9" t="str">
        <f t="shared" si="6"/>
        <v>3.300825127</v>
      </c>
      <c r="L418" s="9"/>
      <c r="M418" s="26" t="str">
        <f t="shared" si="7"/>
        <v>-0.3631273166</v>
      </c>
      <c r="N418" s="9"/>
      <c r="O418" s="9"/>
      <c r="P418" s="9"/>
      <c r="Q418" s="9"/>
      <c r="R418" s="9"/>
      <c r="S418" s="9"/>
      <c r="T418" s="9"/>
      <c r="U418" s="9"/>
      <c r="V418" s="9"/>
      <c r="W418" s="9"/>
      <c r="X418" s="9"/>
      <c r="Y418" s="9"/>
      <c r="Z418" s="9"/>
    </row>
    <row r="419" ht="16.5" customHeight="1">
      <c r="A419" s="9"/>
      <c r="B419" s="24" t="s">
        <v>422</v>
      </c>
      <c r="C419" s="9">
        <v>125.03</v>
      </c>
      <c r="D419" s="25" t="str">
        <f t="shared" si="2"/>
        <v>0.86</v>
      </c>
      <c r="E419" s="9" t="str">
        <f t="shared" si="3"/>
        <v>0.7396</v>
      </c>
      <c r="F419" s="25" t="str">
        <f t="shared" si="4"/>
        <v>124.886434</v>
      </c>
      <c r="G419" s="25" t="str">
        <f t="shared" si="5"/>
        <v>125.6272726</v>
      </c>
      <c r="H419" s="9"/>
      <c r="I419" s="25" t="str">
        <f t="shared" si="1"/>
        <v>-0.7408385345</v>
      </c>
      <c r="J419" s="25" t="str">
        <f t="shared" si="8"/>
        <v>10.34648184</v>
      </c>
      <c r="K419" s="9" t="str">
        <f t="shared" si="6"/>
        <v>3.216594759</v>
      </c>
      <c r="L419" s="9"/>
      <c r="M419" s="26" t="str">
        <f t="shared" si="7"/>
        <v>-0.2303176464</v>
      </c>
      <c r="N419" s="9"/>
      <c r="O419" s="9"/>
      <c r="P419" s="9"/>
      <c r="Q419" s="9"/>
      <c r="R419" s="9"/>
      <c r="S419" s="9"/>
      <c r="T419" s="9"/>
      <c r="U419" s="9"/>
      <c r="V419" s="9"/>
      <c r="W419" s="9"/>
      <c r="X419" s="9"/>
      <c r="Y419" s="9"/>
      <c r="Z419" s="9"/>
    </row>
    <row r="420" ht="16.5" customHeight="1">
      <c r="A420" s="9"/>
      <c r="B420" s="24" t="s">
        <v>423</v>
      </c>
      <c r="C420" s="9">
        <v>121.45</v>
      </c>
      <c r="D420" s="25" t="str">
        <f t="shared" si="2"/>
        <v>-3.58</v>
      </c>
      <c r="E420" s="9" t="str">
        <f t="shared" si="3"/>
        <v>12.8164</v>
      </c>
      <c r="F420" s="25" t="str">
        <f t="shared" si="4"/>
        <v>122.595478</v>
      </c>
      <c r="G420" s="25" t="str">
        <f t="shared" si="5"/>
        <v>124.6989898</v>
      </c>
      <c r="H420" s="9"/>
      <c r="I420" s="25" t="str">
        <f t="shared" si="1"/>
        <v>-2.103511764</v>
      </c>
      <c r="J420" s="25" t="str">
        <f t="shared" si="8"/>
        <v>10.47999093</v>
      </c>
      <c r="K420" s="9" t="str">
        <f t="shared" si="6"/>
        <v>3.237281411</v>
      </c>
      <c r="L420" s="9"/>
      <c r="M420" s="26" t="str">
        <f t="shared" si="7"/>
        <v>-0.649777235</v>
      </c>
      <c r="N420" s="9"/>
      <c r="O420" s="9"/>
      <c r="P420" s="9"/>
      <c r="Q420" s="9"/>
      <c r="R420" s="9"/>
      <c r="S420" s="9"/>
      <c r="T420" s="9"/>
      <c r="U420" s="9"/>
      <c r="V420" s="9"/>
      <c r="W420" s="9"/>
      <c r="X420" s="9"/>
      <c r="Y420" s="9"/>
      <c r="Z420" s="9"/>
    </row>
    <row r="421" ht="16.5" customHeight="1">
      <c r="A421" s="9"/>
      <c r="B421" s="24" t="s">
        <v>424</v>
      </c>
      <c r="C421" s="9">
        <v>118.71</v>
      </c>
      <c r="D421" s="25" t="str">
        <f t="shared" si="2"/>
        <v>-2.74</v>
      </c>
      <c r="E421" s="9" t="str">
        <f t="shared" si="3"/>
        <v>7.5076</v>
      </c>
      <c r="F421" s="25" t="str">
        <f t="shared" si="4"/>
        <v>120.0051593</v>
      </c>
      <c r="G421" s="25" t="str">
        <f t="shared" si="5"/>
        <v>123.3681032</v>
      </c>
      <c r="H421" s="9"/>
      <c r="I421" s="25" t="str">
        <f t="shared" si="1"/>
        <v>-3.362943822</v>
      </c>
      <c r="J421" s="25" t="str">
        <f t="shared" si="8"/>
        <v>10.31932115</v>
      </c>
      <c r="K421" s="9" t="str">
        <f t="shared" si="6"/>
        <v>3.212370021</v>
      </c>
      <c r="L421" s="9"/>
      <c r="M421" s="26" t="str">
        <f t="shared" si="7"/>
        <v>-1.046873118</v>
      </c>
      <c r="N421" s="9"/>
      <c r="O421" s="9"/>
      <c r="P421" s="9"/>
      <c r="Q421" s="9"/>
      <c r="R421" s="9"/>
      <c r="S421" s="9"/>
      <c r="T421" s="9"/>
      <c r="U421" s="9"/>
      <c r="V421" s="9"/>
      <c r="W421" s="9"/>
      <c r="X421" s="9"/>
      <c r="Y421" s="9"/>
      <c r="Z421" s="9"/>
    </row>
    <row r="422" ht="16.5" customHeight="1">
      <c r="A422" s="9"/>
      <c r="B422" s="24" t="s">
        <v>425</v>
      </c>
      <c r="C422" s="9">
        <v>118.57</v>
      </c>
      <c r="D422" s="25" t="str">
        <f t="shared" si="2"/>
        <v>-0.14</v>
      </c>
      <c r="E422" s="9" t="str">
        <f t="shared" si="3"/>
        <v>0.0196</v>
      </c>
      <c r="F422" s="25" t="str">
        <f t="shared" si="4"/>
        <v>119.0483864</v>
      </c>
      <c r="G422" s="25" t="str">
        <f t="shared" si="5"/>
        <v>122.301858</v>
      </c>
      <c r="H422" s="9"/>
      <c r="I422" s="25" t="str">
        <f t="shared" si="1"/>
        <v>-3.253471567</v>
      </c>
      <c r="J422" s="25" t="str">
        <f t="shared" si="8"/>
        <v>9.76257947</v>
      </c>
      <c r="K422" s="9" t="str">
        <f t="shared" si="6"/>
        <v>3.124512677</v>
      </c>
      <c r="L422" s="9"/>
      <c r="M422" s="26" t="str">
        <f t="shared" si="7"/>
        <v>-1.041273281</v>
      </c>
      <c r="N422" s="9"/>
      <c r="O422" s="9"/>
      <c r="P422" s="9"/>
      <c r="Q422" s="9"/>
      <c r="R422" s="9"/>
      <c r="S422" s="9"/>
      <c r="T422" s="9"/>
      <c r="U422" s="9"/>
      <c r="V422" s="9"/>
      <c r="W422" s="9"/>
      <c r="X422" s="9"/>
      <c r="Y422" s="9"/>
      <c r="Z422" s="9"/>
    </row>
    <row r="423" ht="16.5" customHeight="1">
      <c r="A423" s="9"/>
      <c r="B423" s="24" t="s">
        <v>426</v>
      </c>
      <c r="C423" s="9">
        <v>119.84</v>
      </c>
      <c r="D423" s="25" t="str">
        <f t="shared" si="2"/>
        <v>1.27</v>
      </c>
      <c r="E423" s="9" t="str">
        <f t="shared" si="3"/>
        <v>1.6129</v>
      </c>
      <c r="F423" s="25" t="str">
        <f t="shared" si="4"/>
        <v>119.5761288</v>
      </c>
      <c r="G423" s="25" t="str">
        <f t="shared" si="5"/>
        <v>121.7547785</v>
      </c>
      <c r="H423" s="9"/>
      <c r="I423" s="25" t="str">
        <f t="shared" si="1"/>
        <v>-2.178649639</v>
      </c>
      <c r="J423" s="25" t="str">
        <f t="shared" si="8"/>
        <v>9.322056255</v>
      </c>
      <c r="K423" s="9" t="str">
        <f t="shared" si="6"/>
        <v>3.05320426</v>
      </c>
      <c r="L423" s="9"/>
      <c r="M423" s="26" t="str">
        <f t="shared" si="7"/>
        <v>-0.7135617054</v>
      </c>
      <c r="N423" s="9"/>
      <c r="O423" s="9"/>
      <c r="P423" s="9"/>
      <c r="Q423" s="9"/>
      <c r="R423" s="9"/>
      <c r="S423" s="9"/>
      <c r="T423" s="9"/>
      <c r="U423" s="9"/>
      <c r="V423" s="9"/>
      <c r="W423" s="9"/>
      <c r="X423" s="9"/>
      <c r="Y423" s="9"/>
      <c r="Z423" s="9"/>
    </row>
    <row r="424" ht="16.5" customHeight="1">
      <c r="A424" s="9"/>
      <c r="B424" s="24" t="s">
        <v>427</v>
      </c>
      <c r="C424" s="9">
        <v>115.42</v>
      </c>
      <c r="D424" s="25" t="str">
        <f t="shared" si="2"/>
        <v>-4.42</v>
      </c>
      <c r="E424" s="9" t="str">
        <f t="shared" si="3"/>
        <v>19.5364</v>
      </c>
      <c r="F424" s="25" t="str">
        <f t="shared" si="4"/>
        <v>116.8053763</v>
      </c>
      <c r="G424" s="25" t="str">
        <f t="shared" si="5"/>
        <v>120.3470499</v>
      </c>
      <c r="H424" s="9"/>
      <c r="I424" s="25" t="str">
        <f t="shared" si="1"/>
        <v>-3.541673637</v>
      </c>
      <c r="J424" s="25" t="str">
        <f t="shared" si="8"/>
        <v>9.874182944</v>
      </c>
      <c r="K424" s="9" t="str">
        <f t="shared" si="6"/>
        <v>3.142321267</v>
      </c>
      <c r="L424" s="9"/>
      <c r="M424" s="26" t="str">
        <f t="shared" si="7"/>
        <v>-1.127088333</v>
      </c>
      <c r="N424" s="9"/>
      <c r="O424" s="9"/>
      <c r="P424" s="9"/>
      <c r="Q424" s="9"/>
      <c r="R424" s="9"/>
      <c r="S424" s="9"/>
      <c r="T424" s="9"/>
      <c r="U424" s="9"/>
      <c r="V424" s="9"/>
      <c r="W424" s="9"/>
      <c r="X424" s="9"/>
      <c r="Y424" s="9"/>
      <c r="Z424" s="9"/>
    </row>
    <row r="425" ht="16.5" customHeight="1">
      <c r="A425" s="9"/>
      <c r="B425" s="24" t="s">
        <v>428</v>
      </c>
      <c r="C425" s="9">
        <v>114.44</v>
      </c>
      <c r="D425" s="25" t="str">
        <f t="shared" si="2"/>
        <v>-0.98</v>
      </c>
      <c r="E425" s="9" t="str">
        <f t="shared" si="3"/>
        <v>0.9604</v>
      </c>
      <c r="F425" s="25" t="str">
        <f t="shared" si="4"/>
        <v>115.2284588</v>
      </c>
      <c r="G425" s="25" t="str">
        <f t="shared" si="5"/>
        <v>119.0343722</v>
      </c>
      <c r="H425" s="9"/>
      <c r="I425" s="25" t="str">
        <f t="shared" si="1"/>
        <v>-3.805913394</v>
      </c>
      <c r="J425" s="25" t="str">
        <f t="shared" si="8"/>
        <v>9.392356839</v>
      </c>
      <c r="K425" s="9" t="str">
        <f t="shared" si="6"/>
        <v>3.064695228</v>
      </c>
      <c r="L425" s="9"/>
      <c r="M425" s="26" t="str">
        <f t="shared" si="7"/>
        <v>-1.241857056</v>
      </c>
      <c r="N425" s="9"/>
      <c r="O425" s="9"/>
      <c r="P425" s="9"/>
      <c r="Q425" s="9"/>
      <c r="R425" s="9"/>
      <c r="S425" s="9"/>
      <c r="T425" s="9"/>
      <c r="U425" s="9"/>
      <c r="V425" s="9"/>
      <c r="W425" s="9"/>
      <c r="X425" s="9"/>
      <c r="Y425" s="9"/>
      <c r="Z425" s="9"/>
    </row>
    <row r="426" ht="16.5" customHeight="1">
      <c r="A426" s="9"/>
      <c r="B426" s="24" t="s">
        <v>429</v>
      </c>
      <c r="C426" s="9">
        <v>113.1</v>
      </c>
      <c r="D426" s="25" t="str">
        <f t="shared" si="2"/>
        <v>-1.34</v>
      </c>
      <c r="E426" s="9" t="str">
        <f t="shared" si="3"/>
        <v>1.7956</v>
      </c>
      <c r="F426" s="25" t="str">
        <f t="shared" si="4"/>
        <v>113.8094863</v>
      </c>
      <c r="G426" s="25" t="str">
        <f t="shared" si="5"/>
        <v>117.7156228</v>
      </c>
      <c r="H426" s="9"/>
      <c r="I426" s="25" t="str">
        <f t="shared" si="1"/>
        <v>-3.906136532</v>
      </c>
      <c r="J426" s="25" t="str">
        <f t="shared" si="8"/>
        <v>8.981721334</v>
      </c>
      <c r="K426" s="9" t="str">
        <f t="shared" si="6"/>
        <v>2.996952007</v>
      </c>
      <c r="L426" s="9"/>
      <c r="M426" s="26" t="str">
        <f t="shared" si="7"/>
        <v>-1.303369731</v>
      </c>
      <c r="N426" s="9"/>
      <c r="O426" s="9"/>
      <c r="P426" s="9"/>
      <c r="Q426" s="9"/>
      <c r="R426" s="9"/>
      <c r="S426" s="9"/>
      <c r="T426" s="9"/>
      <c r="U426" s="9"/>
      <c r="V426" s="9"/>
      <c r="W426" s="9"/>
      <c r="X426" s="9"/>
      <c r="Y426" s="9"/>
      <c r="Z426" s="9"/>
    </row>
    <row r="427" ht="16.5" customHeight="1">
      <c r="A427" s="9"/>
      <c r="B427" s="24" t="s">
        <v>430</v>
      </c>
      <c r="C427" s="9">
        <v>115.96</v>
      </c>
      <c r="D427" s="25" t="str">
        <f t="shared" si="2"/>
        <v>2.86</v>
      </c>
      <c r="E427" s="9" t="str">
        <f t="shared" si="3"/>
        <v>8.1796</v>
      </c>
      <c r="F427" s="25" t="str">
        <f t="shared" si="4"/>
        <v>115.2431621</v>
      </c>
      <c r="G427" s="25" t="str">
        <f t="shared" si="5"/>
        <v>117.3254844</v>
      </c>
      <c r="H427" s="9"/>
      <c r="I427" s="25" t="str">
        <f t="shared" si="1"/>
        <v>-2.082322304</v>
      </c>
      <c r="J427" s="25" t="str">
        <f t="shared" si="8"/>
        <v>8.938363424</v>
      </c>
      <c r="K427" s="9" t="str">
        <f t="shared" si="6"/>
        <v>2.989709589</v>
      </c>
      <c r="L427" s="9"/>
      <c r="M427" s="26" t="str">
        <f t="shared" si="7"/>
        <v>-0.6964965131</v>
      </c>
      <c r="N427" s="9"/>
      <c r="O427" s="9"/>
      <c r="P427" s="9"/>
      <c r="Q427" s="9"/>
      <c r="R427" s="9"/>
      <c r="S427" s="9"/>
      <c r="T427" s="9"/>
      <c r="U427" s="9"/>
      <c r="V427" s="9"/>
      <c r="W427" s="9"/>
      <c r="X427" s="9"/>
      <c r="Y427" s="9"/>
      <c r="Z427" s="9"/>
    </row>
    <row r="428" ht="16.5" customHeight="1">
      <c r="A428" s="9"/>
      <c r="B428" s="24" t="s">
        <v>431</v>
      </c>
      <c r="C428" s="9">
        <v>115.05</v>
      </c>
      <c r="D428" s="25" t="str">
        <f t="shared" si="2"/>
        <v>-0.91</v>
      </c>
      <c r="E428" s="9" t="str">
        <f t="shared" si="3"/>
        <v>0.8281</v>
      </c>
      <c r="F428" s="25" t="str">
        <f t="shared" si="4"/>
        <v>115.1143874</v>
      </c>
      <c r="G428" s="25" t="str">
        <f t="shared" si="5"/>
        <v>116.8198212</v>
      </c>
      <c r="H428" s="9"/>
      <c r="I428" s="25" t="str">
        <f t="shared" si="1"/>
        <v>-1.705433829</v>
      </c>
      <c r="J428" s="25" t="str">
        <f t="shared" si="8"/>
        <v>8.499970807</v>
      </c>
      <c r="K428" s="9" t="str">
        <f t="shared" si="6"/>
        <v>2.915470941</v>
      </c>
      <c r="L428" s="9"/>
      <c r="M428" s="26" t="str">
        <f t="shared" si="7"/>
        <v>-0.584959982</v>
      </c>
      <c r="N428" s="9"/>
      <c r="O428" s="9"/>
      <c r="P428" s="9"/>
      <c r="Q428" s="9"/>
      <c r="R428" s="9"/>
      <c r="S428" s="9"/>
      <c r="T428" s="9"/>
      <c r="U428" s="9"/>
      <c r="V428" s="9"/>
      <c r="W428" s="9"/>
      <c r="X428" s="9"/>
      <c r="Y428" s="9"/>
      <c r="Z428" s="9"/>
    </row>
    <row r="429" ht="16.5" customHeight="1">
      <c r="A429" s="9"/>
      <c r="B429" s="24" t="s">
        <v>432</v>
      </c>
      <c r="C429" s="9">
        <v>113.46</v>
      </c>
      <c r="D429" s="25" t="str">
        <f t="shared" si="2"/>
        <v>-1.59</v>
      </c>
      <c r="E429" s="9" t="str">
        <f t="shared" si="3"/>
        <v>2.5281</v>
      </c>
      <c r="F429" s="25" t="str">
        <f t="shared" si="4"/>
        <v>114.0114625</v>
      </c>
      <c r="G429" s="25" t="str">
        <f t="shared" si="5"/>
        <v>116.0731943</v>
      </c>
      <c r="H429" s="9"/>
      <c r="I429" s="25" t="str">
        <f t="shared" si="1"/>
        <v>-2.061731805</v>
      </c>
      <c r="J429" s="25" t="str">
        <f t="shared" si="8"/>
        <v>8.177166979</v>
      </c>
      <c r="K429" s="9" t="str">
        <f t="shared" si="6"/>
        <v>2.859574615</v>
      </c>
      <c r="L429" s="9"/>
      <c r="M429" s="26" t="str">
        <f t="shared" si="7"/>
        <v>-0.7209924842</v>
      </c>
      <c r="N429" s="9"/>
      <c r="O429" s="9"/>
      <c r="P429" s="9"/>
      <c r="Q429" s="9"/>
      <c r="R429" s="9"/>
      <c r="S429" s="9"/>
      <c r="T429" s="9"/>
      <c r="U429" s="9"/>
      <c r="V429" s="9"/>
      <c r="W429" s="9"/>
      <c r="X429" s="9"/>
      <c r="Y429" s="9"/>
      <c r="Z429" s="9"/>
    </row>
    <row r="430" ht="16.5" customHeight="1">
      <c r="A430" s="9"/>
      <c r="B430" s="24" t="s">
        <v>433</v>
      </c>
      <c r="C430" s="9">
        <v>112.92</v>
      </c>
      <c r="D430" s="25" t="str">
        <f t="shared" si="2"/>
        <v>-0.54</v>
      </c>
      <c r="E430" s="9" t="str">
        <f t="shared" si="3"/>
        <v>0.2916</v>
      </c>
      <c r="F430" s="25" t="str">
        <f t="shared" si="4"/>
        <v>113.2838208</v>
      </c>
      <c r="G430" s="25" t="str">
        <f t="shared" si="5"/>
        <v>115.3724844</v>
      </c>
      <c r="H430" s="9"/>
      <c r="I430" s="25" t="str">
        <f t="shared" si="1"/>
        <v>-2.088663606</v>
      </c>
      <c r="J430" s="25" t="str">
        <f t="shared" si="8"/>
        <v>7.750920116</v>
      </c>
      <c r="K430" s="9" t="str">
        <f t="shared" si="6"/>
        <v>2.784047434</v>
      </c>
      <c r="L430" s="9"/>
      <c r="M430" s="26" t="str">
        <f t="shared" si="7"/>
        <v>-0.7502255818</v>
      </c>
      <c r="N430" s="9"/>
      <c r="O430" s="9"/>
      <c r="P430" s="9"/>
      <c r="Q430" s="9"/>
      <c r="R430" s="9"/>
      <c r="S430" s="9"/>
      <c r="T430" s="9"/>
      <c r="U430" s="9"/>
      <c r="V430" s="9"/>
      <c r="W430" s="9"/>
      <c r="X430" s="9"/>
      <c r="Y430" s="9"/>
      <c r="Z430" s="9"/>
    </row>
    <row r="431" ht="16.5" customHeight="1">
      <c r="A431" s="9"/>
      <c r="B431" s="24" t="s">
        <v>434</v>
      </c>
      <c r="C431" s="9">
        <v>114.39</v>
      </c>
      <c r="D431" s="25" t="str">
        <f t="shared" si="2"/>
        <v>1.47</v>
      </c>
      <c r="E431" s="9" t="str">
        <f t="shared" si="3"/>
        <v>2.1609</v>
      </c>
      <c r="F431" s="25" t="str">
        <f t="shared" si="4"/>
        <v>114.0212736</v>
      </c>
      <c r="G431" s="25" t="str">
        <f t="shared" si="5"/>
        <v>115.1541546</v>
      </c>
      <c r="H431" s="9"/>
      <c r="I431" s="25" t="str">
        <f t="shared" si="1"/>
        <v>-1.132880946</v>
      </c>
      <c r="J431" s="25" t="str">
        <f t="shared" si="8"/>
        <v>7.448756866</v>
      </c>
      <c r="K431" s="9" t="str">
        <f t="shared" si="6"/>
        <v>2.729241079</v>
      </c>
      <c r="L431" s="9"/>
      <c r="M431" s="26" t="str">
        <f t="shared" si="7"/>
        <v>-0.4150900977</v>
      </c>
      <c r="N431" s="9"/>
      <c r="O431" s="9"/>
      <c r="P431" s="9"/>
      <c r="Q431" s="9"/>
      <c r="R431" s="9"/>
      <c r="S431" s="9"/>
      <c r="T431" s="9"/>
      <c r="U431" s="9"/>
      <c r="V431" s="9"/>
      <c r="W431" s="9"/>
      <c r="X431" s="9"/>
      <c r="Y431" s="9"/>
      <c r="Z431" s="9"/>
    </row>
    <row r="432" ht="16.5" customHeight="1">
      <c r="A432" s="9"/>
      <c r="B432" s="24" t="s">
        <v>435</v>
      </c>
      <c r="C432" s="9">
        <v>115.48</v>
      </c>
      <c r="D432" s="25" t="str">
        <f t="shared" si="2"/>
        <v>1.09</v>
      </c>
      <c r="E432" s="9" t="str">
        <f t="shared" si="3"/>
        <v>1.1881</v>
      </c>
      <c r="F432" s="25" t="str">
        <f t="shared" si="4"/>
        <v>114.9937579</v>
      </c>
      <c r="G432" s="25" t="str">
        <f t="shared" si="5"/>
        <v>115.2265647</v>
      </c>
      <c r="H432" s="9"/>
      <c r="I432" s="25" t="str">
        <f t="shared" si="1"/>
        <v>-0.2328067828</v>
      </c>
      <c r="J432" s="25" t="str">
        <f t="shared" si="8"/>
        <v>7.110342981</v>
      </c>
      <c r="K432" s="9" t="str">
        <f t="shared" si="6"/>
        <v>2.666522638</v>
      </c>
      <c r="L432" s="9"/>
      <c r="M432" s="26" t="str">
        <f t="shared" si="7"/>
        <v>-0.08730725908</v>
      </c>
      <c r="N432" s="9"/>
      <c r="O432" s="9"/>
      <c r="P432" s="9"/>
      <c r="Q432" s="9"/>
      <c r="R432" s="9"/>
      <c r="S432" s="9"/>
      <c r="T432" s="9"/>
      <c r="U432" s="9"/>
      <c r="V432" s="9"/>
      <c r="W432" s="9"/>
      <c r="X432" s="9"/>
      <c r="Y432" s="9"/>
      <c r="Z432" s="9"/>
    </row>
    <row r="433" ht="16.5" customHeight="1">
      <c r="A433" s="9"/>
      <c r="B433" s="24" t="s">
        <v>436</v>
      </c>
      <c r="C433" s="9">
        <v>121.23</v>
      </c>
      <c r="D433" s="25" t="str">
        <f t="shared" si="2"/>
        <v>5.75</v>
      </c>
      <c r="E433" s="9" t="str">
        <f t="shared" si="3"/>
        <v>33.0625</v>
      </c>
      <c r="F433" s="25" t="str">
        <f t="shared" si="4"/>
        <v>119.1512526</v>
      </c>
      <c r="G433" s="25" t="str">
        <f t="shared" si="5"/>
        <v>116.5606614</v>
      </c>
      <c r="H433" s="9"/>
      <c r="I433" s="25" t="str">
        <f t="shared" si="1"/>
        <v>2.590591227</v>
      </c>
      <c r="J433" s="25" t="str">
        <f t="shared" si="8"/>
        <v>8.51316228</v>
      </c>
      <c r="K433" s="9" t="str">
        <f t="shared" si="6"/>
        <v>2.917732387</v>
      </c>
      <c r="L433" s="9"/>
      <c r="M433" s="26" t="str">
        <f t="shared" si="7"/>
        <v>0.8878782849</v>
      </c>
      <c r="N433" s="9"/>
      <c r="O433" s="9"/>
      <c r="P433" s="9"/>
      <c r="Q433" s="9"/>
      <c r="R433" s="9"/>
      <c r="S433" s="9"/>
      <c r="T433" s="9"/>
      <c r="U433" s="9"/>
      <c r="V433" s="9"/>
      <c r="W433" s="9"/>
      <c r="X433" s="9"/>
      <c r="Y433" s="9"/>
      <c r="Z433" s="9"/>
    </row>
    <row r="434" ht="16.5" customHeight="1">
      <c r="A434" s="9"/>
      <c r="B434" s="24" t="s">
        <v>437</v>
      </c>
      <c r="C434" s="9">
        <v>114.48</v>
      </c>
      <c r="D434" s="25" t="str">
        <f t="shared" si="2"/>
        <v>-6.75</v>
      </c>
      <c r="E434" s="9" t="str">
        <f t="shared" si="3"/>
        <v>45.5625</v>
      </c>
      <c r="F434" s="25" t="str">
        <f t="shared" si="4"/>
        <v>116.0370842</v>
      </c>
      <c r="G434" s="25" t="str">
        <f t="shared" si="5"/>
        <v>116.0982922</v>
      </c>
      <c r="H434" s="9"/>
      <c r="I434" s="25" t="str">
        <f t="shared" si="1"/>
        <v>-0.06120798895</v>
      </c>
      <c r="J434" s="25" t="str">
        <f t="shared" si="8"/>
        <v>10.51582918</v>
      </c>
      <c r="K434" s="9" t="str">
        <f t="shared" si="6"/>
        <v>3.242811925</v>
      </c>
      <c r="L434" s="9"/>
      <c r="M434" s="26" t="str">
        <f t="shared" si="7"/>
        <v>-0.01887497344</v>
      </c>
      <c r="N434" s="9"/>
      <c r="O434" s="9"/>
      <c r="P434" s="9"/>
      <c r="Q434" s="9"/>
      <c r="R434" s="9"/>
      <c r="S434" s="9"/>
      <c r="T434" s="9"/>
      <c r="U434" s="9"/>
      <c r="V434" s="9"/>
      <c r="W434" s="9"/>
      <c r="X434" s="9"/>
      <c r="Y434" s="9"/>
      <c r="Z434" s="9"/>
    </row>
    <row r="435" ht="16.5" customHeight="1">
      <c r="A435" s="9"/>
      <c r="B435" s="24" t="s">
        <v>438</v>
      </c>
      <c r="C435" s="9">
        <v>114.85</v>
      </c>
      <c r="D435" s="25" t="str">
        <f t="shared" si="2"/>
        <v>0.37</v>
      </c>
      <c r="E435" s="9" t="str">
        <f t="shared" si="3"/>
        <v>0.1369</v>
      </c>
      <c r="F435" s="25" t="str">
        <f t="shared" si="4"/>
        <v>115.2456947</v>
      </c>
      <c r="G435" s="25" t="str">
        <f t="shared" si="5"/>
        <v>115.8208939</v>
      </c>
      <c r="H435" s="9"/>
      <c r="I435" s="25" t="str">
        <f t="shared" si="1"/>
        <v>-0.5751991948</v>
      </c>
      <c r="J435" s="25" t="str">
        <f t="shared" si="8"/>
        <v>9.954805984</v>
      </c>
      <c r="K435" s="9" t="str">
        <f t="shared" si="6"/>
        <v>3.155123767</v>
      </c>
      <c r="L435" s="9"/>
      <c r="M435" s="26" t="str">
        <f t="shared" si="7"/>
        <v>-0.1823063808</v>
      </c>
      <c r="N435" s="9"/>
      <c r="O435" s="9"/>
      <c r="P435" s="9"/>
      <c r="Q435" s="9"/>
      <c r="R435" s="9"/>
      <c r="S435" s="9"/>
      <c r="T435" s="9"/>
      <c r="U435" s="9"/>
      <c r="V435" s="9"/>
      <c r="W435" s="9"/>
      <c r="X435" s="9"/>
      <c r="Y435" s="9"/>
      <c r="Z435" s="9"/>
    </row>
    <row r="436" ht="16.5" customHeight="1">
      <c r="A436" s="9"/>
      <c r="B436" s="24" t="s">
        <v>439</v>
      </c>
      <c r="C436" s="9">
        <v>116.31</v>
      </c>
      <c r="D436" s="25" t="str">
        <f t="shared" si="2"/>
        <v>1.46</v>
      </c>
      <c r="E436" s="9" t="str">
        <f t="shared" si="3"/>
        <v>2.1316</v>
      </c>
      <c r="F436" s="25" t="str">
        <f t="shared" si="4"/>
        <v>115.9552316</v>
      </c>
      <c r="G436" s="25" t="str">
        <f t="shared" si="5"/>
        <v>115.9295842</v>
      </c>
      <c r="H436" s="9"/>
      <c r="I436" s="25" t="str">
        <f t="shared" si="1"/>
        <v>0.02564741032</v>
      </c>
      <c r="J436" s="25" t="str">
        <f t="shared" si="8"/>
        <v>9.531929985</v>
      </c>
      <c r="K436" s="9" t="str">
        <f t="shared" si="6"/>
        <v>3.087382384</v>
      </c>
      <c r="L436" s="9"/>
      <c r="M436" s="26" t="str">
        <f t="shared" si="7"/>
        <v>0.008307170001</v>
      </c>
      <c r="N436" s="9"/>
      <c r="O436" s="9"/>
      <c r="P436" s="9"/>
      <c r="Q436" s="9"/>
      <c r="R436" s="9"/>
      <c r="S436" s="9"/>
      <c r="T436" s="9"/>
      <c r="U436" s="9"/>
      <c r="V436" s="9"/>
      <c r="W436" s="9"/>
      <c r="X436" s="9"/>
      <c r="Y436" s="9"/>
      <c r="Z436" s="9"/>
    </row>
    <row r="437" ht="16.5" customHeight="1">
      <c r="A437" s="9"/>
      <c r="B437" s="24" t="s">
        <v>440</v>
      </c>
      <c r="C437" s="9">
        <v>118.17</v>
      </c>
      <c r="D437" s="25" t="str">
        <f t="shared" si="2"/>
        <v>1.86</v>
      </c>
      <c r="E437" s="9" t="str">
        <f t="shared" si="3"/>
        <v>3.4596</v>
      </c>
      <c r="F437" s="25" t="str">
        <f t="shared" si="4"/>
        <v>117.4317439</v>
      </c>
      <c r="G437" s="25" t="str">
        <f t="shared" si="5"/>
        <v>116.4274544</v>
      </c>
      <c r="H437" s="9"/>
      <c r="I437" s="25" t="str">
        <f t="shared" si="1"/>
        <v>1.004289506</v>
      </c>
      <c r="J437" s="25" t="str">
        <f t="shared" si="8"/>
        <v>9.203695932</v>
      </c>
      <c r="K437" s="9" t="str">
        <f t="shared" si="6"/>
        <v>3.033759373</v>
      </c>
      <c r="L437" s="9"/>
      <c r="M437" s="26" t="str">
        <f t="shared" si="7"/>
        <v>0.3310379575</v>
      </c>
      <c r="N437" s="9"/>
      <c r="O437" s="9"/>
      <c r="P437" s="9"/>
      <c r="Q437" s="9"/>
      <c r="R437" s="9"/>
      <c r="S437" s="9"/>
      <c r="T437" s="9"/>
      <c r="U437" s="9"/>
      <c r="V437" s="9"/>
      <c r="W437" s="9"/>
      <c r="X437" s="9"/>
      <c r="Y437" s="9"/>
      <c r="Z437" s="9"/>
    </row>
    <row r="438" ht="16.5" customHeight="1">
      <c r="A438" s="9"/>
      <c r="B438" s="24" t="s">
        <v>441</v>
      </c>
      <c r="C438" s="9">
        <v>115.58</v>
      </c>
      <c r="D438" s="25" t="str">
        <f t="shared" si="2"/>
        <v>-2.59</v>
      </c>
      <c r="E438" s="9" t="str">
        <f t="shared" si="3"/>
        <v>6.7081</v>
      </c>
      <c r="F438" s="25" t="str">
        <f t="shared" si="4"/>
        <v>116.197248</v>
      </c>
      <c r="G438" s="25" t="str">
        <f t="shared" si="5"/>
        <v>116.2391312</v>
      </c>
      <c r="H438" s="9"/>
      <c r="I438" s="25" t="str">
        <f t="shared" si="1"/>
        <v>-0.04188321036</v>
      </c>
      <c r="J438" s="25" t="str">
        <f t="shared" si="8"/>
        <v>9.068798855</v>
      </c>
      <c r="K438" s="9" t="str">
        <f t="shared" si="6"/>
        <v>3.011444646</v>
      </c>
      <c r="L438" s="9"/>
      <c r="M438" s="26" t="str">
        <f t="shared" si="7"/>
        <v>-0.01390801269</v>
      </c>
      <c r="N438" s="9"/>
      <c r="O438" s="9"/>
      <c r="P438" s="9"/>
      <c r="Q438" s="9"/>
      <c r="R438" s="9"/>
      <c r="S438" s="9"/>
      <c r="T438" s="9"/>
      <c r="U438" s="9"/>
      <c r="V438" s="9"/>
      <c r="W438" s="9"/>
      <c r="X438" s="9"/>
      <c r="Y438" s="9"/>
      <c r="Z438" s="9"/>
    </row>
    <row r="439" ht="16.5" customHeight="1">
      <c r="A439" s="9"/>
      <c r="B439" s="24" t="s">
        <v>442</v>
      </c>
      <c r="C439" s="9">
        <v>115.55</v>
      </c>
      <c r="D439" s="25" t="str">
        <f t="shared" si="2"/>
        <v>-0.03</v>
      </c>
      <c r="E439" s="9" t="str">
        <f t="shared" si="3"/>
        <v>0.0009</v>
      </c>
      <c r="F439" s="25" t="str">
        <f t="shared" si="4"/>
        <v>115.7657493</v>
      </c>
      <c r="G439" s="25" t="str">
        <f t="shared" si="5"/>
        <v>116.0859909</v>
      </c>
      <c r="H439" s="9"/>
      <c r="I439" s="25" t="str">
        <f t="shared" si="1"/>
        <v>-0.3202415872</v>
      </c>
      <c r="J439" s="25" t="str">
        <f t="shared" si="8"/>
        <v>8.57864216</v>
      </c>
      <c r="K439" s="9" t="str">
        <f t="shared" si="6"/>
        <v>2.928931914</v>
      </c>
      <c r="L439" s="9"/>
      <c r="M439" s="26" t="str">
        <f t="shared" si="7"/>
        <v>-0.1093373273</v>
      </c>
      <c r="N439" s="9"/>
      <c r="O439" s="9"/>
      <c r="P439" s="9"/>
      <c r="Q439" s="9"/>
      <c r="R439" s="9"/>
      <c r="S439" s="9"/>
      <c r="T439" s="9"/>
      <c r="U439" s="9"/>
      <c r="V439" s="9"/>
      <c r="W439" s="9"/>
      <c r="X439" s="9"/>
      <c r="Y439" s="9"/>
      <c r="Z439" s="9"/>
    </row>
    <row r="440" ht="16.5" customHeight="1">
      <c r="A440" s="9"/>
      <c r="B440" s="24" t="s">
        <v>443</v>
      </c>
      <c r="C440" s="9">
        <v>109.63</v>
      </c>
      <c r="D440" s="25" t="str">
        <f t="shared" si="2"/>
        <v>-5.92</v>
      </c>
      <c r="E440" s="9" t="str">
        <f t="shared" si="3"/>
        <v>35.0464</v>
      </c>
      <c r="F440" s="25" t="str">
        <f t="shared" si="4"/>
        <v>111.6752498</v>
      </c>
      <c r="G440" s="25" t="str">
        <f t="shared" si="5"/>
        <v>114.6513263</v>
      </c>
      <c r="H440" s="9"/>
      <c r="I440" s="25" t="str">
        <f t="shared" si="1"/>
        <v>-2.976076487</v>
      </c>
      <c r="J440" s="25" t="str">
        <f t="shared" si="8"/>
        <v>10.00933177</v>
      </c>
      <c r="K440" s="9" t="str">
        <f t="shared" si="6"/>
        <v>3.163752799</v>
      </c>
      <c r="L440" s="9"/>
      <c r="M440" s="26" t="str">
        <f t="shared" si="7"/>
        <v>-0.9406792111</v>
      </c>
      <c r="N440" s="9"/>
      <c r="O440" s="9"/>
      <c r="P440" s="9"/>
      <c r="Q440" s="9"/>
      <c r="R440" s="9"/>
      <c r="S440" s="9"/>
      <c r="T440" s="9"/>
      <c r="U440" s="9"/>
      <c r="V440" s="9"/>
      <c r="W440" s="9"/>
      <c r="X440" s="9"/>
      <c r="Y440" s="9"/>
      <c r="Z440" s="9"/>
    </row>
    <row r="441" ht="16.5" customHeight="1">
      <c r="A441" s="9"/>
      <c r="B441" s="24" t="s">
        <v>444</v>
      </c>
      <c r="C441" s="9">
        <v>109.38</v>
      </c>
      <c r="D441" s="25" t="str">
        <f t="shared" si="2"/>
        <v>-0.25</v>
      </c>
      <c r="E441" s="9" t="str">
        <f t="shared" si="3"/>
        <v>0.0625</v>
      </c>
      <c r="F441" s="25" t="str">
        <f t="shared" si="4"/>
        <v>110.1450833</v>
      </c>
      <c r="G441" s="25" t="str">
        <f t="shared" si="5"/>
        <v>113.4799204</v>
      </c>
      <c r="H441" s="9"/>
      <c r="I441" s="25" t="str">
        <f t="shared" si="1"/>
        <v>-3.334837166</v>
      </c>
      <c r="J441" s="25" t="str">
        <f t="shared" si="8"/>
        <v>9.47166519</v>
      </c>
      <c r="K441" s="9" t="str">
        <f t="shared" si="6"/>
        <v>3.077607056</v>
      </c>
      <c r="L441" s="9"/>
      <c r="M441" s="26" t="str">
        <f t="shared" si="7"/>
        <v>-1.083581206</v>
      </c>
      <c r="N441" s="9"/>
      <c r="O441" s="9"/>
      <c r="P441" s="9"/>
      <c r="Q441" s="9"/>
      <c r="R441" s="9"/>
      <c r="S441" s="9"/>
      <c r="T441" s="9"/>
      <c r="U441" s="9"/>
      <c r="V441" s="9"/>
      <c r="W441" s="9"/>
      <c r="X441" s="9"/>
      <c r="Y441" s="9"/>
      <c r="Z441" s="9"/>
    </row>
    <row r="442" ht="16.5" customHeight="1">
      <c r="A442" s="9"/>
      <c r="B442" s="24" t="s">
        <v>445</v>
      </c>
      <c r="C442" s="9">
        <v>107.99</v>
      </c>
      <c r="D442" s="25" t="str">
        <f t="shared" si="2"/>
        <v>-1.39</v>
      </c>
      <c r="E442" s="9" t="str">
        <f t="shared" si="3"/>
        <v>1.9321</v>
      </c>
      <c r="F442" s="25" t="str">
        <f t="shared" si="4"/>
        <v>108.7083611</v>
      </c>
      <c r="G442" s="25" t="str">
        <f t="shared" si="5"/>
        <v>112.2599381</v>
      </c>
      <c r="H442" s="9"/>
      <c r="I442" s="25" t="str">
        <f t="shared" si="1"/>
        <v>-3.551577022</v>
      </c>
      <c r="J442" s="25" t="str">
        <f t="shared" si="8"/>
        <v>9.064121126</v>
      </c>
      <c r="K442" s="9" t="str">
        <f t="shared" si="6"/>
        <v>3.010667887</v>
      </c>
      <c r="L442" s="9"/>
      <c r="M442" s="26" t="str">
        <f t="shared" si="7"/>
        <v>-1.179664166</v>
      </c>
      <c r="N442" s="9"/>
      <c r="O442" s="9"/>
      <c r="P442" s="9"/>
      <c r="Q442" s="9"/>
      <c r="R442" s="9"/>
      <c r="S442" s="9"/>
      <c r="T442" s="9"/>
      <c r="U442" s="9"/>
      <c r="V442" s="9"/>
      <c r="W442" s="9"/>
      <c r="X442" s="9"/>
      <c r="Y442" s="9"/>
      <c r="Z442" s="9"/>
    </row>
    <row r="443" ht="16.5" customHeight="1">
      <c r="A443" s="9"/>
      <c r="B443" s="24" t="s">
        <v>446</v>
      </c>
      <c r="C443" s="9">
        <v>106.47</v>
      </c>
      <c r="D443" s="25" t="str">
        <f t="shared" si="2"/>
        <v>-1.52</v>
      </c>
      <c r="E443" s="9" t="str">
        <f t="shared" si="3"/>
        <v>2.3104</v>
      </c>
      <c r="F443" s="25" t="str">
        <f t="shared" si="4"/>
        <v>107.2161204</v>
      </c>
      <c r="G443" s="25" t="str">
        <f t="shared" si="5"/>
        <v>110.9732852</v>
      </c>
      <c r="H443" s="9"/>
      <c r="I443" s="25" t="str">
        <f t="shared" si="1"/>
        <v>-3.757164833</v>
      </c>
      <c r="J443" s="25" t="str">
        <f t="shared" si="8"/>
        <v>8.699055119</v>
      </c>
      <c r="K443" s="9" t="str">
        <f t="shared" si="6"/>
        <v>2.949416064</v>
      </c>
      <c r="L443" s="9"/>
      <c r="M443" s="26" t="str">
        <f t="shared" si="7"/>
        <v>-1.273867352</v>
      </c>
      <c r="N443" s="9"/>
      <c r="O443" s="9"/>
      <c r="P443" s="9"/>
      <c r="Q443" s="9"/>
      <c r="R443" s="9"/>
      <c r="S443" s="9"/>
      <c r="T443" s="9"/>
      <c r="U443" s="9"/>
      <c r="V443" s="9"/>
      <c r="W443" s="9"/>
      <c r="X443" s="9"/>
      <c r="Y443" s="9"/>
      <c r="Z443" s="9"/>
    </row>
    <row r="444" ht="16.5" customHeight="1">
      <c r="A444" s="9"/>
      <c r="B444" s="24" t="s">
        <v>447</v>
      </c>
      <c r="C444" s="9">
        <v>106.35</v>
      </c>
      <c r="D444" s="25" t="str">
        <f t="shared" si="2"/>
        <v>-0.12</v>
      </c>
      <c r="E444" s="9" t="str">
        <f t="shared" si="3"/>
        <v>0.0144</v>
      </c>
      <c r="F444" s="25" t="str">
        <f t="shared" si="4"/>
        <v>106.6387068</v>
      </c>
      <c r="G444" s="25" t="str">
        <f t="shared" si="5"/>
        <v>109.9458885</v>
      </c>
      <c r="H444" s="9"/>
      <c r="I444" s="25" t="str">
        <f t="shared" si="1"/>
        <v>-3.307181698</v>
      </c>
      <c r="J444" s="25" t="str">
        <f t="shared" si="8"/>
        <v>8.229614302</v>
      </c>
      <c r="K444" s="9" t="str">
        <f t="shared" si="6"/>
        <v>2.868730434</v>
      </c>
      <c r="L444" s="9"/>
      <c r="M444" s="26" t="str">
        <f t="shared" si="7"/>
        <v>-1.152838084</v>
      </c>
      <c r="N444" s="9"/>
      <c r="O444" s="9"/>
      <c r="P444" s="9"/>
      <c r="Q444" s="9"/>
      <c r="R444" s="9"/>
      <c r="S444" s="9"/>
      <c r="T444" s="9"/>
      <c r="U444" s="9"/>
      <c r="V444" s="9"/>
      <c r="W444" s="9"/>
      <c r="X444" s="9"/>
      <c r="Y444" s="9"/>
      <c r="Z444" s="9"/>
    </row>
    <row r="445" ht="16.5" customHeight="1">
      <c r="A445" s="9"/>
      <c r="B445" s="24" t="s">
        <v>448</v>
      </c>
      <c r="C445" s="9">
        <v>103.23</v>
      </c>
      <c r="D445" s="25" t="str">
        <f t="shared" si="2"/>
        <v>-3.12</v>
      </c>
      <c r="E445" s="9" t="str">
        <f t="shared" si="3"/>
        <v>9.7344</v>
      </c>
      <c r="F445" s="25" t="str">
        <f t="shared" si="4"/>
        <v>104.3662356</v>
      </c>
      <c r="G445" s="25" t="str">
        <f t="shared" si="5"/>
        <v>108.4534688</v>
      </c>
      <c r="H445" s="9"/>
      <c r="I445" s="25" t="str">
        <f t="shared" si="1"/>
        <v>-4.087233226</v>
      </c>
      <c r="J445" s="25" t="str">
        <f t="shared" si="8"/>
        <v>8.310954069</v>
      </c>
      <c r="K445" s="9" t="str">
        <f t="shared" si="6"/>
        <v>2.882872538</v>
      </c>
      <c r="L445" s="9"/>
      <c r="M445" s="26" t="str">
        <f t="shared" si="7"/>
        <v>-1.417764113</v>
      </c>
      <c r="N445" s="9"/>
      <c r="O445" s="9"/>
      <c r="P445" s="9"/>
      <c r="Q445" s="9"/>
      <c r="R445" s="9"/>
      <c r="S445" s="9"/>
      <c r="T445" s="9"/>
      <c r="U445" s="9"/>
      <c r="V445" s="9"/>
      <c r="W445" s="9"/>
      <c r="X445" s="9"/>
      <c r="Y445" s="9"/>
      <c r="Z445" s="9"/>
    </row>
    <row r="446" ht="16.5" customHeight="1">
      <c r="A446" s="9"/>
      <c r="B446" s="24" t="s">
        <v>449</v>
      </c>
      <c r="C446" s="9">
        <v>102.66</v>
      </c>
      <c r="D446" s="25" t="str">
        <f t="shared" si="2"/>
        <v>-0.57</v>
      </c>
      <c r="E446" s="9" t="str">
        <f t="shared" si="3"/>
        <v>0.3249</v>
      </c>
      <c r="F446" s="25" t="str">
        <f t="shared" si="4"/>
        <v>103.2287452</v>
      </c>
      <c r="G446" s="25" t="str">
        <f t="shared" si="5"/>
        <v>107.1660313</v>
      </c>
      <c r="H446" s="9"/>
      <c r="I446" s="25" t="str">
        <f t="shared" si="1"/>
        <v>-3.937286107</v>
      </c>
      <c r="J446" s="25" t="str">
        <f t="shared" si="8"/>
        <v>7.879275471</v>
      </c>
      <c r="K446" s="9" t="str">
        <f t="shared" si="6"/>
        <v>2.807004715</v>
      </c>
      <c r="L446" s="9"/>
      <c r="M446" s="26" t="str">
        <f t="shared" si="7"/>
        <v>-1.402664586</v>
      </c>
      <c r="N446" s="9"/>
      <c r="O446" s="9"/>
      <c r="P446" s="9"/>
      <c r="Q446" s="9"/>
      <c r="R446" s="9"/>
      <c r="S446" s="9"/>
      <c r="T446" s="9"/>
      <c r="U446" s="9"/>
      <c r="V446" s="9"/>
      <c r="W446" s="9"/>
      <c r="X446" s="9"/>
      <c r="Y446" s="9"/>
      <c r="Z446" s="9"/>
    </row>
    <row r="447" ht="16.5" customHeight="1">
      <c r="A447" s="9"/>
      <c r="B447" s="24" t="s">
        <v>450</v>
      </c>
      <c r="C447" s="9">
        <v>100.95</v>
      </c>
      <c r="D447" s="25" t="str">
        <f t="shared" si="2"/>
        <v>-1.71</v>
      </c>
      <c r="E447" s="9" t="str">
        <f t="shared" si="3"/>
        <v>2.9241</v>
      </c>
      <c r="F447" s="25" t="str">
        <f t="shared" si="4"/>
        <v>101.7095817</v>
      </c>
      <c r="G447" s="25" t="str">
        <f t="shared" si="5"/>
        <v>105.784691</v>
      </c>
      <c r="H447" s="9"/>
      <c r="I447" s="25" t="str">
        <f t="shared" si="1"/>
        <v>-4.075109283</v>
      </c>
      <c r="J447" s="25" t="str">
        <f t="shared" si="8"/>
        <v>7.611428148</v>
      </c>
      <c r="K447" s="9" t="str">
        <f t="shared" si="6"/>
        <v>2.758881684</v>
      </c>
      <c r="L447" s="9"/>
      <c r="M447" s="26" t="str">
        <f t="shared" si="7"/>
        <v>-1.477087367</v>
      </c>
      <c r="N447" s="9"/>
      <c r="O447" s="9"/>
      <c r="P447" s="9"/>
      <c r="Q447" s="9"/>
      <c r="R447" s="9"/>
      <c r="S447" s="9"/>
      <c r="T447" s="9"/>
      <c r="U447" s="9"/>
      <c r="V447" s="9"/>
      <c r="W447" s="9"/>
      <c r="X447" s="9"/>
      <c r="Y447" s="9"/>
      <c r="Z447" s="9"/>
    </row>
    <row r="448" ht="16.5" customHeight="1">
      <c r="A448" s="9"/>
      <c r="B448" s="24" t="s">
        <v>451</v>
      </c>
      <c r="C448" s="9">
        <v>101.19</v>
      </c>
      <c r="D448" s="25" t="str">
        <f t="shared" si="2"/>
        <v>0.24</v>
      </c>
      <c r="E448" s="9" t="str">
        <f t="shared" si="3"/>
        <v>0.0576</v>
      </c>
      <c r="F448" s="25" t="str">
        <f t="shared" si="4"/>
        <v>101.3631939</v>
      </c>
      <c r="G448" s="25" t="str">
        <f t="shared" si="5"/>
        <v>104.7636486</v>
      </c>
      <c r="H448" s="9"/>
      <c r="I448" s="25" t="str">
        <f t="shared" si="1"/>
        <v>-3.400454657</v>
      </c>
      <c r="J448" s="25" t="str">
        <f t="shared" si="8"/>
        <v>7.203113113</v>
      </c>
      <c r="K448" s="9" t="str">
        <f t="shared" si="6"/>
        <v>2.683861605</v>
      </c>
      <c r="L448" s="9"/>
      <c r="M448" s="26" t="str">
        <f t="shared" si="7"/>
        <v>-1.267000746</v>
      </c>
      <c r="N448" s="9"/>
      <c r="O448" s="9"/>
      <c r="P448" s="9"/>
      <c r="Q448" s="9"/>
      <c r="R448" s="9"/>
      <c r="S448" s="9"/>
      <c r="T448" s="9"/>
      <c r="U448" s="9"/>
      <c r="V448" s="9"/>
      <c r="W448" s="9"/>
      <c r="X448" s="9"/>
      <c r="Y448" s="9"/>
      <c r="Z448" s="9"/>
    </row>
    <row r="449" ht="16.5" customHeight="1">
      <c r="A449" s="9"/>
      <c r="B449" s="24" t="s">
        <v>452</v>
      </c>
      <c r="C449" s="9">
        <v>95.52</v>
      </c>
      <c r="D449" s="25" t="str">
        <f t="shared" si="2"/>
        <v>-5.67</v>
      </c>
      <c r="E449" s="9" t="str">
        <f t="shared" si="3"/>
        <v>32.1489</v>
      </c>
      <c r="F449" s="25" t="str">
        <f t="shared" si="4"/>
        <v>97.4677313</v>
      </c>
      <c r="G449" s="25" t="str">
        <f t="shared" si="5"/>
        <v>102.7095044</v>
      </c>
      <c r="H449" s="9"/>
      <c r="I449" s="25" t="str">
        <f t="shared" si="1"/>
        <v>-5.241773138</v>
      </c>
      <c r="J449" s="25" t="str">
        <f t="shared" si="8"/>
        <v>8.551534026</v>
      </c>
      <c r="K449" s="9" t="str">
        <f t="shared" si="6"/>
        <v>2.924300605</v>
      </c>
      <c r="L449" s="9"/>
      <c r="M449" s="26" t="str">
        <f t="shared" si="7"/>
        <v>-1.792487793</v>
      </c>
      <c r="N449" s="9"/>
      <c r="O449" s="9"/>
      <c r="P449" s="9"/>
      <c r="Q449" s="9"/>
      <c r="R449" s="9"/>
      <c r="S449" s="9"/>
      <c r="T449" s="9"/>
      <c r="U449" s="9"/>
      <c r="V449" s="9"/>
      <c r="W449" s="9"/>
      <c r="X449" s="9"/>
      <c r="Y449" s="9"/>
      <c r="Z449" s="9"/>
    </row>
    <row r="450" ht="16.5" customHeight="1">
      <c r="A450" s="9"/>
      <c r="B450" s="24" t="s">
        <v>453</v>
      </c>
      <c r="C450" s="9">
        <v>91.49</v>
      </c>
      <c r="D450" s="25" t="str">
        <f t="shared" si="2"/>
        <v>-4.03</v>
      </c>
      <c r="E450" s="9" t="str">
        <f t="shared" si="3"/>
        <v>16.2409</v>
      </c>
      <c r="F450" s="25" t="str">
        <f t="shared" si="4"/>
        <v>93.4825771</v>
      </c>
      <c r="G450" s="25" t="str">
        <f t="shared" si="5"/>
        <v>100.2162812</v>
      </c>
      <c r="H450" s="9"/>
      <c r="I450" s="25" t="str">
        <f t="shared" si="1"/>
        <v>-6.733704131</v>
      </c>
      <c r="J450" s="25" t="str">
        <f t="shared" si="8"/>
        <v>8.96717543</v>
      </c>
      <c r="K450" s="9" t="str">
        <f t="shared" si="6"/>
        <v>2.994524241</v>
      </c>
      <c r="L450" s="9"/>
      <c r="M450" s="26" t="str">
        <f t="shared" si="7"/>
        <v>-2.24867244</v>
      </c>
      <c r="N450" s="9"/>
      <c r="O450" s="9"/>
      <c r="P450" s="9"/>
      <c r="Q450" s="9"/>
      <c r="R450" s="9"/>
      <c r="S450" s="9"/>
      <c r="T450" s="9"/>
      <c r="U450" s="9"/>
      <c r="V450" s="9"/>
      <c r="W450" s="9"/>
      <c r="X450" s="9"/>
      <c r="Y450" s="9"/>
      <c r="Z450" s="9"/>
    </row>
    <row r="451" ht="16.5" customHeight="1">
      <c r="A451" s="9"/>
      <c r="B451" s="24" t="s">
        <v>454</v>
      </c>
      <c r="C451" s="9">
        <v>97.39</v>
      </c>
      <c r="D451" s="25" t="str">
        <f t="shared" si="2"/>
        <v>5.9</v>
      </c>
      <c r="E451" s="9" t="str">
        <f t="shared" si="3"/>
        <v>34.81</v>
      </c>
      <c r="F451" s="25" t="str">
        <f t="shared" si="4"/>
        <v>96.0875257</v>
      </c>
      <c r="G451" s="25" t="str">
        <f t="shared" si="5"/>
        <v>99.58821874</v>
      </c>
      <c r="H451" s="9"/>
      <c r="I451" s="25" t="str">
        <f t="shared" si="1"/>
        <v>-3.500693036</v>
      </c>
      <c r="J451" s="25" t="str">
        <f t="shared" si="8"/>
        <v>10.36408487</v>
      </c>
      <c r="K451" s="9" t="str">
        <f t="shared" si="6"/>
        <v>3.219329878</v>
      </c>
      <c r="L451" s="9"/>
      <c r="M451" s="26" t="str">
        <f t="shared" si="7"/>
        <v>-1.087398051</v>
      </c>
      <c r="N451" s="9"/>
      <c r="O451" s="9"/>
      <c r="P451" s="9"/>
      <c r="Q451" s="9"/>
      <c r="R451" s="9"/>
      <c r="S451" s="9"/>
      <c r="T451" s="9"/>
      <c r="U451" s="9"/>
      <c r="V451" s="9"/>
      <c r="W451" s="9"/>
      <c r="X451" s="9"/>
      <c r="Y451" s="9"/>
      <c r="Z451" s="9"/>
    </row>
    <row r="452" ht="16.5" customHeight="1">
      <c r="A452" s="9"/>
      <c r="B452" s="24" t="s">
        <v>455</v>
      </c>
      <c r="C452" s="9">
        <v>97.5</v>
      </c>
      <c r="D452" s="25" t="str">
        <f t="shared" si="2"/>
        <v>0.11</v>
      </c>
      <c r="E452" s="9" t="str">
        <f t="shared" si="3"/>
        <v>0.0121</v>
      </c>
      <c r="F452" s="25" t="str">
        <f t="shared" si="4"/>
        <v>97.02917523</v>
      </c>
      <c r="G452" s="25" t="str">
        <f t="shared" si="5"/>
        <v>99.12417013</v>
      </c>
      <c r="H452" s="9"/>
      <c r="I452" s="25" t="str">
        <f t="shared" si="1"/>
        <v>-2.094994895</v>
      </c>
      <c r="J452" s="25" t="str">
        <f t="shared" si="8"/>
        <v>9.804518117</v>
      </c>
      <c r="K452" s="9" t="str">
        <f t="shared" si="6"/>
        <v>3.131216715</v>
      </c>
      <c r="L452" s="9"/>
      <c r="M452" s="26" t="str">
        <f t="shared" si="7"/>
        <v>-0.6690673579</v>
      </c>
      <c r="N452" s="9"/>
      <c r="O452" s="9"/>
      <c r="P452" s="9"/>
      <c r="Q452" s="9"/>
      <c r="R452" s="9"/>
      <c r="S452" s="9"/>
      <c r="T452" s="9"/>
      <c r="U452" s="9"/>
      <c r="V452" s="9"/>
      <c r="W452" s="9"/>
      <c r="X452" s="9"/>
      <c r="Y452" s="9"/>
      <c r="Z452" s="9"/>
    </row>
    <row r="453" ht="16.5" customHeight="1">
      <c r="A453" s="9"/>
      <c r="B453" s="24" t="s">
        <v>456</v>
      </c>
      <c r="C453" s="9">
        <v>104.05</v>
      </c>
      <c r="D453" s="25" t="str">
        <f t="shared" si="2"/>
        <v>6.55</v>
      </c>
      <c r="E453" s="9" t="str">
        <f t="shared" si="3"/>
        <v>42.9025</v>
      </c>
      <c r="F453" s="25" t="str">
        <f t="shared" si="4"/>
        <v>101.7097251</v>
      </c>
      <c r="G453" s="25" t="str">
        <f t="shared" si="5"/>
        <v>100.218799</v>
      </c>
      <c r="H453" s="9"/>
      <c r="I453" s="25" t="str">
        <f t="shared" si="1"/>
        <v>1.490926089</v>
      </c>
      <c r="J453" s="25" t="str">
        <f t="shared" si="8"/>
        <v>11.59359822</v>
      </c>
      <c r="K453" s="9" t="str">
        <f t="shared" si="6"/>
        <v>3.40493733</v>
      </c>
      <c r="L453" s="9"/>
      <c r="M453" s="26" t="str">
        <f t="shared" si="7"/>
        <v>0.4378718152</v>
      </c>
      <c r="N453" s="9"/>
      <c r="O453" s="9"/>
      <c r="P453" s="9"/>
      <c r="Q453" s="9"/>
      <c r="R453" s="9"/>
      <c r="S453" s="9"/>
      <c r="T453" s="9"/>
      <c r="U453" s="9"/>
      <c r="V453" s="9"/>
      <c r="W453" s="9"/>
      <c r="X453" s="9"/>
      <c r="Y453" s="9"/>
      <c r="Z453" s="9"/>
    </row>
    <row r="454" ht="16.5" customHeight="1">
      <c r="A454" s="9"/>
      <c r="B454" s="24" t="s">
        <v>457</v>
      </c>
      <c r="C454" s="9">
        <v>122.61</v>
      </c>
      <c r="D454" s="25" t="str">
        <f t="shared" si="2"/>
        <v>18.56</v>
      </c>
      <c r="E454" s="9" t="str">
        <f t="shared" si="3"/>
        <v>344.4736</v>
      </c>
      <c r="F454" s="25" t="str">
        <f t="shared" si="4"/>
        <v>115.6432417</v>
      </c>
      <c r="G454" s="25" t="str">
        <f t="shared" si="5"/>
        <v>105.1946214</v>
      </c>
      <c r="H454" s="9"/>
      <c r="I454" s="25" t="str">
        <f t="shared" si="1"/>
        <v>10.44862026</v>
      </c>
      <c r="J454" s="25" t="str">
        <f t="shared" si="8"/>
        <v>29.58711183</v>
      </c>
      <c r="K454" s="9" t="str">
        <f t="shared" si="6"/>
        <v>5.439403628</v>
      </c>
      <c r="L454" s="9"/>
      <c r="M454" s="26" t="str">
        <f t="shared" si="7"/>
        <v>1.920912837</v>
      </c>
      <c r="N454" s="9"/>
      <c r="O454" s="9"/>
      <c r="P454" s="9"/>
      <c r="Q454" s="9"/>
      <c r="R454" s="9"/>
      <c r="S454" s="9"/>
      <c r="T454" s="9"/>
      <c r="U454" s="9"/>
      <c r="V454" s="9"/>
      <c r="W454" s="9"/>
      <c r="X454" s="9"/>
      <c r="Y454" s="9"/>
      <c r="Z454" s="9"/>
    </row>
    <row r="455" ht="16.5" customHeight="1">
      <c r="A455" s="9"/>
      <c r="B455" s="24" t="s">
        <v>458</v>
      </c>
      <c r="C455" s="9">
        <v>107.85</v>
      </c>
      <c r="D455" s="25" t="str">
        <f t="shared" si="2"/>
        <v>-14.76</v>
      </c>
      <c r="E455" s="9" t="str">
        <f t="shared" si="3"/>
        <v>217.8576</v>
      </c>
      <c r="F455" s="25" t="str">
        <f t="shared" si="4"/>
        <v>110.4477472</v>
      </c>
      <c r="G455" s="25" t="str">
        <f t="shared" si="5"/>
        <v>105.7847056</v>
      </c>
      <c r="H455" s="9"/>
      <c r="I455" s="25" t="str">
        <f t="shared" si="1"/>
        <v>4.66304167</v>
      </c>
      <c r="J455" s="25" t="str">
        <f t="shared" si="8"/>
        <v>39.76389497</v>
      </c>
      <c r="K455" s="9" t="str">
        <f t="shared" si="6"/>
        <v>6.305861953</v>
      </c>
      <c r="L455" s="9"/>
      <c r="M455" s="26" t="str">
        <f t="shared" si="7"/>
        <v>0.7394772839</v>
      </c>
      <c r="N455" s="9"/>
      <c r="O455" s="9"/>
      <c r="P455" s="9"/>
      <c r="Q455" s="9"/>
      <c r="R455" s="9"/>
      <c r="S455" s="9"/>
      <c r="T455" s="9"/>
      <c r="U455" s="9"/>
      <c r="V455" s="9"/>
      <c r="W455" s="9"/>
      <c r="X455" s="9"/>
      <c r="Y455" s="9"/>
      <c r="Z455" s="9"/>
    </row>
    <row r="456" ht="16.5" customHeight="1">
      <c r="A456" s="9"/>
      <c r="B456" s="24" t="s">
        <v>459</v>
      </c>
      <c r="C456" s="9">
        <v>106.84</v>
      </c>
      <c r="D456" s="25" t="str">
        <f t="shared" si="2"/>
        <v>-1.01</v>
      </c>
      <c r="E456" s="9" t="str">
        <f t="shared" si="3"/>
        <v>1.0201</v>
      </c>
      <c r="F456" s="25" t="str">
        <f t="shared" si="4"/>
        <v>108.0425824</v>
      </c>
      <c r="G456" s="25" t="str">
        <f t="shared" si="5"/>
        <v>106.0192154</v>
      </c>
      <c r="H456" s="9"/>
      <c r="I456" s="25" t="str">
        <f t="shared" si="1"/>
        <v>2.023366974</v>
      </c>
      <c r="J456" s="25" t="str">
        <f t="shared" si="8"/>
        <v>37.66963579</v>
      </c>
      <c r="K456" s="9" t="str">
        <f t="shared" si="6"/>
        <v>6.137559432</v>
      </c>
      <c r="L456" s="9"/>
      <c r="M456" s="26" t="str">
        <f t="shared" si="7"/>
        <v>0.3296696344</v>
      </c>
      <c r="N456" s="9"/>
      <c r="O456" s="9"/>
      <c r="P456" s="9"/>
      <c r="Q456" s="9"/>
      <c r="R456" s="9"/>
      <c r="S456" s="9"/>
      <c r="T456" s="9"/>
      <c r="U456" s="9"/>
      <c r="V456" s="9"/>
      <c r="W456" s="9"/>
      <c r="X456" s="9"/>
      <c r="Y456" s="9"/>
      <c r="Z456" s="9"/>
    </row>
    <row r="457" ht="16.5" customHeight="1">
      <c r="A457" s="9"/>
      <c r="B457" s="24" t="s">
        <v>460</v>
      </c>
      <c r="C457" s="9">
        <v>111.54</v>
      </c>
      <c r="D457" s="25" t="str">
        <f t="shared" si="2"/>
        <v>4.7</v>
      </c>
      <c r="E457" s="9" t="str">
        <f t="shared" si="3"/>
        <v>22.09</v>
      </c>
      <c r="F457" s="25" t="str">
        <f t="shared" si="4"/>
        <v>110.3741941</v>
      </c>
      <c r="G457" s="25" t="str">
        <f t="shared" si="5"/>
        <v>107.2460565</v>
      </c>
      <c r="H457" s="9"/>
      <c r="I457" s="25" t="str">
        <f t="shared" si="1"/>
        <v>3.128137686</v>
      </c>
      <c r="J457" s="25" t="str">
        <f t="shared" si="8"/>
        <v>36.82749331</v>
      </c>
      <c r="K457" s="9" t="str">
        <f t="shared" si="6"/>
        <v>6.068566001</v>
      </c>
      <c r="L457" s="9"/>
      <c r="M457" s="26" t="str">
        <f t="shared" si="7"/>
        <v>0.5154657106</v>
      </c>
      <c r="N457" s="9"/>
      <c r="O457" s="9"/>
      <c r="P457" s="9"/>
      <c r="Q457" s="9"/>
      <c r="R457" s="9"/>
      <c r="S457" s="9"/>
      <c r="T457" s="9"/>
      <c r="U457" s="9"/>
      <c r="V457" s="9"/>
      <c r="W457" s="9"/>
      <c r="X457" s="9"/>
      <c r="Y457" s="9"/>
      <c r="Z457" s="9"/>
    </row>
    <row r="458" ht="16.5" customHeight="1">
      <c r="A458" s="9"/>
      <c r="B458" s="24" t="s">
        <v>461</v>
      </c>
      <c r="C458" s="9">
        <v>106.77</v>
      </c>
      <c r="D458" s="25" t="str">
        <f t="shared" si="2"/>
        <v>-4.77</v>
      </c>
      <c r="E458" s="9" t="str">
        <f t="shared" si="3"/>
        <v>22.7529</v>
      </c>
      <c r="F458" s="25" t="str">
        <f t="shared" si="4"/>
        <v>107.971398</v>
      </c>
      <c r="G458" s="25" t="str">
        <f t="shared" si="5"/>
        <v>107.1402661</v>
      </c>
      <c r="H458" s="9"/>
      <c r="I458" s="25" t="str">
        <f t="shared" si="1"/>
        <v>0.8311319174</v>
      </c>
      <c r="J458" s="25" t="str">
        <f t="shared" si="8"/>
        <v>36.06670448</v>
      </c>
      <c r="K458" s="9" t="str">
        <f t="shared" si="6"/>
        <v>6.005556134</v>
      </c>
      <c r="L458" s="9"/>
      <c r="M458" s="26" t="str">
        <f t="shared" si="7"/>
        <v>0.1383938305</v>
      </c>
      <c r="N458" s="9"/>
      <c r="O458" s="9"/>
      <c r="P458" s="9"/>
      <c r="Q458" s="9"/>
      <c r="R458" s="9"/>
      <c r="S458" s="9"/>
      <c r="T458" s="9"/>
      <c r="U458" s="9"/>
      <c r="V458" s="9"/>
      <c r="W458" s="9"/>
      <c r="X458" s="9"/>
      <c r="Y458" s="9"/>
      <c r="Z458" s="9"/>
    </row>
    <row r="459" ht="16.5" customHeight="1">
      <c r="A459" s="9"/>
      <c r="B459" s="24" t="s">
        <v>462</v>
      </c>
      <c r="C459" s="9">
        <v>96.29</v>
      </c>
      <c r="D459" s="25" t="str">
        <f t="shared" si="2"/>
        <v>-10.48</v>
      </c>
      <c r="E459" s="9" t="str">
        <f t="shared" si="3"/>
        <v>109.8304</v>
      </c>
      <c r="F459" s="25" t="str">
        <f t="shared" si="4"/>
        <v>100.1837993</v>
      </c>
      <c r="G459" s="25" t="str">
        <f t="shared" si="5"/>
        <v>104.7290959</v>
      </c>
      <c r="H459" s="9"/>
      <c r="I459" s="25" t="str">
        <f t="shared" si="1"/>
        <v>-4.545296529</v>
      </c>
      <c r="J459" s="25" t="str">
        <f t="shared" si="8"/>
        <v>40.05393127</v>
      </c>
      <c r="K459" s="9" t="str">
        <f t="shared" si="6"/>
        <v>6.328817525</v>
      </c>
      <c r="L459" s="9"/>
      <c r="M459" s="26" t="str">
        <f t="shared" si="7"/>
        <v>-0.7181904852</v>
      </c>
      <c r="N459" s="9"/>
      <c r="O459" s="9"/>
      <c r="P459" s="9"/>
      <c r="Q459" s="9"/>
      <c r="R459" s="9"/>
      <c r="S459" s="9"/>
      <c r="T459" s="9"/>
      <c r="U459" s="9"/>
      <c r="V459" s="9"/>
      <c r="W459" s="9"/>
      <c r="X459" s="9"/>
      <c r="Y459" s="9"/>
      <c r="Z459" s="9"/>
    </row>
    <row r="460" ht="16.5" customHeight="1">
      <c r="A460" s="9"/>
      <c r="B460" s="24" t="s">
        <v>463</v>
      </c>
      <c r="C460" s="9">
        <v>100.7</v>
      </c>
      <c r="D460" s="25" t="str">
        <f t="shared" si="2"/>
        <v>4.41</v>
      </c>
      <c r="E460" s="9" t="str">
        <f t="shared" si="3"/>
        <v>19.4481</v>
      </c>
      <c r="F460" s="25" t="str">
        <f t="shared" si="4"/>
        <v>100.5279331</v>
      </c>
      <c r="G460" s="25" t="str">
        <f t="shared" si="5"/>
        <v>103.8337412</v>
      </c>
      <c r="H460" s="9"/>
      <c r="I460" s="25" t="str">
        <f t="shared" si="1"/>
        <v>-3.305808122</v>
      </c>
      <c r="J460" s="25" t="str">
        <f t="shared" si="8"/>
        <v>38.94010255</v>
      </c>
      <c r="K460" s="9" t="str">
        <f t="shared" si="6"/>
        <v>6.240200522</v>
      </c>
      <c r="L460" s="9"/>
      <c r="M460" s="26" t="str">
        <f t="shared" si="7"/>
        <v>-0.5297599188</v>
      </c>
      <c r="N460" s="9"/>
      <c r="O460" s="9"/>
      <c r="P460" s="9"/>
      <c r="Q460" s="9"/>
      <c r="R460" s="9"/>
      <c r="S460" s="9"/>
      <c r="T460" s="9"/>
      <c r="U460" s="9"/>
      <c r="V460" s="9"/>
      <c r="W460" s="9"/>
      <c r="X460" s="9"/>
      <c r="Y460" s="9"/>
      <c r="Z460" s="9"/>
    </row>
    <row r="461" ht="16.5" customHeight="1">
      <c r="A461" s="9"/>
      <c r="B461" s="24" t="s">
        <v>464</v>
      </c>
      <c r="C461" s="9">
        <v>98.23</v>
      </c>
      <c r="D461" s="25" t="str">
        <f t="shared" si="2"/>
        <v>-2.47</v>
      </c>
      <c r="E461" s="9" t="str">
        <f t="shared" si="3"/>
        <v>6.1009</v>
      </c>
      <c r="F461" s="25" t="str">
        <f t="shared" si="4"/>
        <v>98.99597771</v>
      </c>
      <c r="G461" s="25" t="str">
        <f t="shared" si="5"/>
        <v>102.5884654</v>
      </c>
      <c r="H461" s="9"/>
      <c r="I461" s="25" t="str">
        <f t="shared" si="1"/>
        <v>-3.592487702</v>
      </c>
      <c r="J461" s="25" t="str">
        <f t="shared" si="8"/>
        <v>37.16501052</v>
      </c>
      <c r="K461" s="9" t="str">
        <f t="shared" si="6"/>
        <v>6.096311222</v>
      </c>
      <c r="L461" s="9"/>
      <c r="M461" s="26" t="str">
        <f t="shared" si="7"/>
        <v>-0.5892887635</v>
      </c>
      <c r="N461" s="9"/>
      <c r="O461" s="9"/>
      <c r="P461" s="9"/>
      <c r="Q461" s="9"/>
      <c r="R461" s="9"/>
      <c r="S461" s="9"/>
      <c r="T461" s="9"/>
      <c r="U461" s="9"/>
      <c r="V461" s="9"/>
      <c r="W461" s="9"/>
      <c r="X461" s="9"/>
      <c r="Y461" s="9"/>
      <c r="Z461" s="9"/>
    </row>
    <row r="462" ht="16.5" customHeight="1">
      <c r="A462" s="9"/>
      <c r="B462" s="24" t="s">
        <v>465</v>
      </c>
      <c r="C462" s="9">
        <v>93.84</v>
      </c>
      <c r="D462" s="25" t="str">
        <f t="shared" si="2"/>
        <v>-4.39</v>
      </c>
      <c r="E462" s="9" t="str">
        <f t="shared" si="3"/>
        <v>19.2721</v>
      </c>
      <c r="F462" s="25" t="str">
        <f t="shared" si="4"/>
        <v>95.55865924</v>
      </c>
      <c r="G462" s="25" t="str">
        <f t="shared" si="5"/>
        <v>100.644362</v>
      </c>
      <c r="H462" s="9"/>
      <c r="I462" s="25" t="str">
        <f t="shared" si="1"/>
        <v>-5.085702748</v>
      </c>
      <c r="J462" s="25" t="str">
        <f t="shared" si="8"/>
        <v>36.19782617</v>
      </c>
      <c r="K462" s="9" t="str">
        <f t="shared" si="6"/>
        <v>6.016462928</v>
      </c>
      <c r="L462" s="9"/>
      <c r="M462" s="26" t="str">
        <f t="shared" si="7"/>
        <v>-0.8452977786</v>
      </c>
      <c r="N462" s="9"/>
      <c r="O462" s="9"/>
      <c r="P462" s="9"/>
      <c r="Q462" s="9"/>
      <c r="R462" s="9"/>
      <c r="S462" s="9"/>
      <c r="T462" s="9"/>
      <c r="U462" s="9"/>
      <c r="V462" s="9"/>
      <c r="W462" s="9"/>
      <c r="X462" s="9"/>
      <c r="Y462" s="9"/>
      <c r="Z462" s="9"/>
    </row>
    <row r="463" ht="16.5" customHeight="1">
      <c r="A463" s="9"/>
      <c r="B463" s="24" t="s">
        <v>466</v>
      </c>
      <c r="C463" s="9">
        <v>93.91</v>
      </c>
      <c r="D463" s="25" t="str">
        <f t="shared" si="2"/>
        <v>0.07</v>
      </c>
      <c r="E463" s="9" t="str">
        <f t="shared" si="3"/>
        <v>0.0049</v>
      </c>
      <c r="F463" s="25" t="str">
        <f t="shared" si="4"/>
        <v>94.45955308</v>
      </c>
      <c r="G463" s="25" t="str">
        <f t="shared" si="5"/>
        <v>99.1478371</v>
      </c>
      <c r="H463" s="9"/>
      <c r="I463" s="25" t="str">
        <f t="shared" si="1"/>
        <v>-4.68828402</v>
      </c>
      <c r="J463" s="25" t="str">
        <f t="shared" si="8"/>
        <v>34.24145178</v>
      </c>
      <c r="K463" s="9" t="str">
        <f t="shared" si="6"/>
        <v>5.851619586</v>
      </c>
      <c r="L463" s="9"/>
      <c r="M463" s="26" t="str">
        <f t="shared" si="7"/>
        <v>-0.8011942593</v>
      </c>
      <c r="N463" s="9"/>
      <c r="O463" s="9"/>
      <c r="P463" s="9"/>
      <c r="Q463" s="9"/>
      <c r="R463" s="9"/>
      <c r="S463" s="9"/>
      <c r="T463" s="9"/>
      <c r="U463" s="9"/>
      <c r="V463" s="9"/>
      <c r="W463" s="9"/>
      <c r="X463" s="9"/>
      <c r="Y463" s="9"/>
      <c r="Z463" s="9"/>
    </row>
    <row r="464" ht="16.5" customHeight="1">
      <c r="A464" s="9"/>
      <c r="B464" s="24" t="s">
        <v>467</v>
      </c>
      <c r="C464" s="9">
        <v>88.15</v>
      </c>
      <c r="D464" s="25" t="str">
        <f t="shared" si="2"/>
        <v>-5.76</v>
      </c>
      <c r="E464" s="9" t="str">
        <f t="shared" si="3"/>
        <v>33.1776</v>
      </c>
      <c r="F464" s="25" t="str">
        <f t="shared" si="4"/>
        <v>90.25318436</v>
      </c>
      <c r="G464" s="25" t="str">
        <f t="shared" si="5"/>
        <v>96.7038733</v>
      </c>
      <c r="H464" s="9"/>
      <c r="I464" s="25" t="str">
        <f t="shared" si="1"/>
        <v>-6.450688939</v>
      </c>
      <c r="J464" s="25" t="str">
        <f t="shared" si="8"/>
        <v>34.18394628</v>
      </c>
      <c r="K464" s="9" t="str">
        <f t="shared" si="6"/>
        <v>5.846703882</v>
      </c>
      <c r="L464" s="9"/>
      <c r="M464" s="26" t="str">
        <f t="shared" si="7"/>
        <v>-1.103303514</v>
      </c>
      <c r="N464" s="9"/>
      <c r="O464" s="9"/>
      <c r="P464" s="9"/>
      <c r="Q464" s="9"/>
      <c r="R464" s="9"/>
      <c r="S464" s="9"/>
      <c r="T464" s="9"/>
      <c r="U464" s="9"/>
      <c r="V464" s="9"/>
      <c r="W464" s="9"/>
      <c r="X464" s="9"/>
      <c r="Y464" s="9"/>
      <c r="Z464" s="9"/>
    </row>
    <row r="465" ht="16.5" customHeight="1">
      <c r="A465" s="9"/>
      <c r="B465" s="24" t="s">
        <v>468</v>
      </c>
      <c r="C465" s="9">
        <v>90.18</v>
      </c>
      <c r="D465" s="25" t="str">
        <f t="shared" si="2"/>
        <v>2.03</v>
      </c>
      <c r="E465" s="9" t="str">
        <f t="shared" si="3"/>
        <v>4.1209</v>
      </c>
      <c r="F465" s="25" t="str">
        <f t="shared" si="4"/>
        <v>90.20439479</v>
      </c>
      <c r="G465" s="25" t="str">
        <f t="shared" si="5"/>
        <v>95.25412368</v>
      </c>
      <c r="H465" s="9"/>
      <c r="I465" s="25" t="str">
        <f t="shared" si="1"/>
        <v>-5.04972889</v>
      </c>
      <c r="J465" s="25" t="str">
        <f t="shared" si="8"/>
        <v>32.55891675</v>
      </c>
      <c r="K465" s="9" t="str">
        <f t="shared" si="6"/>
        <v>5.706042127</v>
      </c>
      <c r="L465" s="9"/>
      <c r="M465" s="26" t="str">
        <f t="shared" si="7"/>
        <v>-0.8849792515</v>
      </c>
      <c r="N465" s="9"/>
      <c r="O465" s="9"/>
      <c r="P465" s="9"/>
      <c r="Q465" s="9"/>
      <c r="R465" s="9"/>
      <c r="S465" s="9"/>
      <c r="T465" s="9"/>
      <c r="U465" s="9"/>
      <c r="V465" s="9"/>
      <c r="W465" s="9"/>
      <c r="X465" s="9"/>
      <c r="Y465" s="9"/>
      <c r="Z465" s="9"/>
    </row>
    <row r="466" ht="16.5" customHeight="1">
      <c r="A466" s="9"/>
      <c r="B466" s="24" t="s">
        <v>469</v>
      </c>
      <c r="C466" s="9">
        <v>88.94</v>
      </c>
      <c r="D466" s="25" t="str">
        <f t="shared" si="2"/>
        <v>-1.24</v>
      </c>
      <c r="E466" s="9" t="str">
        <f t="shared" si="3"/>
        <v>1.5376</v>
      </c>
      <c r="F466" s="25" t="str">
        <f t="shared" si="4"/>
        <v>89.36146493</v>
      </c>
      <c r="G466" s="25" t="str">
        <f t="shared" si="5"/>
        <v>93.85098508</v>
      </c>
      <c r="H466" s="9"/>
      <c r="I466" s="25" t="str">
        <f t="shared" si="1"/>
        <v>-4.489520153</v>
      </c>
      <c r="J466" s="25" t="str">
        <f t="shared" si="8"/>
        <v>30.88208882</v>
      </c>
      <c r="K466" s="9" t="str">
        <f t="shared" si="6"/>
        <v>5.557165538</v>
      </c>
      <c r="L466" s="9"/>
      <c r="M466" s="26" t="str">
        <f t="shared" si="7"/>
        <v>-0.8078795066</v>
      </c>
      <c r="N466" s="9"/>
      <c r="O466" s="9"/>
      <c r="P466" s="9"/>
      <c r="Q466" s="9"/>
      <c r="R466" s="9"/>
      <c r="S466" s="9"/>
      <c r="T466" s="9"/>
      <c r="U466" s="9"/>
      <c r="V466" s="9"/>
      <c r="W466" s="9"/>
      <c r="X466" s="9"/>
      <c r="Y466" s="9"/>
      <c r="Z466" s="9"/>
    </row>
    <row r="467" ht="16.5" customHeight="1">
      <c r="A467" s="9"/>
      <c r="B467" s="24" t="s">
        <v>470</v>
      </c>
      <c r="C467" s="9">
        <v>86.5</v>
      </c>
      <c r="D467" s="25" t="str">
        <f t="shared" si="2"/>
        <v>-2.44</v>
      </c>
      <c r="E467" s="9" t="str">
        <f t="shared" si="3"/>
        <v>5.9536</v>
      </c>
      <c r="F467" s="25" t="str">
        <f t="shared" si="4"/>
        <v>87.45382164</v>
      </c>
      <c r="G467" s="25" t="str">
        <f t="shared" si="5"/>
        <v>92.21743284</v>
      </c>
      <c r="H467" s="9"/>
      <c r="I467" s="25" t="str">
        <f t="shared" si="1"/>
        <v>-4.763611199</v>
      </c>
      <c r="J467" s="25" t="str">
        <f t="shared" si="8"/>
        <v>29.53460294</v>
      </c>
      <c r="K467" s="9" t="str">
        <f t="shared" si="6"/>
        <v>5.43457477</v>
      </c>
      <c r="L467" s="9"/>
      <c r="M467" s="26" t="str">
        <f t="shared" si="7"/>
        <v>-0.8765379813</v>
      </c>
      <c r="N467" s="9"/>
      <c r="O467" s="9"/>
      <c r="P467" s="9"/>
      <c r="Q467" s="9"/>
      <c r="R467" s="9"/>
      <c r="S467" s="9"/>
      <c r="T467" s="9"/>
      <c r="U467" s="9"/>
      <c r="V467" s="9"/>
      <c r="W467" s="9"/>
      <c r="X467" s="9"/>
      <c r="Y467" s="9"/>
      <c r="Z467" s="9"/>
    </row>
    <row r="468" ht="16.5" customHeight="1">
      <c r="A468" s="9"/>
      <c r="B468" s="24" t="s">
        <v>471</v>
      </c>
      <c r="C468" s="9">
        <v>77.44</v>
      </c>
      <c r="D468" s="25" t="str">
        <f t="shared" si="2"/>
        <v>-9.06</v>
      </c>
      <c r="E468" s="9" t="str">
        <f t="shared" si="3"/>
        <v>82.0836</v>
      </c>
      <c r="F468" s="25" t="str">
        <f t="shared" si="4"/>
        <v>80.77794055</v>
      </c>
      <c r="G468" s="25" t="str">
        <f t="shared" si="5"/>
        <v>88.93355888</v>
      </c>
      <c r="H468" s="9"/>
      <c r="I468" s="25" t="str">
        <f t="shared" si="1"/>
        <v>-8.155618329</v>
      </c>
      <c r="J468" s="25" t="str">
        <f t="shared" si="8"/>
        <v>32.37508926</v>
      </c>
      <c r="K468" s="9" t="str">
        <f t="shared" si="6"/>
        <v>5.689911182</v>
      </c>
      <c r="L468" s="9"/>
      <c r="M468" s="26" t="str">
        <f t="shared" si="7"/>
        <v>-1.433347212</v>
      </c>
      <c r="N468" s="9"/>
      <c r="O468" s="9"/>
      <c r="P468" s="9"/>
      <c r="Q468" s="9"/>
      <c r="R468" s="9"/>
      <c r="S468" s="9"/>
      <c r="T468" s="9"/>
      <c r="U468" s="9"/>
      <c r="V468" s="9"/>
      <c r="W468" s="9"/>
      <c r="X468" s="9"/>
      <c r="Y468" s="9"/>
      <c r="Z468" s="9"/>
    </row>
    <row r="469" ht="16.5" customHeight="1">
      <c r="A469" s="9"/>
      <c r="B469" s="24" t="s">
        <v>472</v>
      </c>
      <c r="C469" s="9">
        <v>81.17</v>
      </c>
      <c r="D469" s="25" t="str">
        <f t="shared" si="2"/>
        <v>3.73</v>
      </c>
      <c r="E469" s="9" t="str">
        <f t="shared" si="3"/>
        <v>13.9129</v>
      </c>
      <c r="F469" s="25" t="str">
        <f t="shared" si="4"/>
        <v>81.03931352</v>
      </c>
      <c r="G469" s="25" t="str">
        <f t="shared" si="5"/>
        <v>87.20832357</v>
      </c>
      <c r="H469" s="9"/>
      <c r="I469" s="25" t="str">
        <f t="shared" si="1"/>
        <v>-6.169010055</v>
      </c>
      <c r="J469" s="25" t="str">
        <f t="shared" si="8"/>
        <v>31.37713309</v>
      </c>
      <c r="K469" s="9" t="str">
        <f t="shared" si="6"/>
        <v>5.601529531</v>
      </c>
      <c r="L469" s="9"/>
      <c r="M469" s="26" t="str">
        <f t="shared" si="7"/>
        <v>-1.101308137</v>
      </c>
      <c r="N469" s="9"/>
      <c r="O469" s="9"/>
      <c r="P469" s="9"/>
      <c r="Q469" s="9"/>
      <c r="R469" s="9"/>
      <c r="S469" s="9"/>
      <c r="T469" s="9"/>
      <c r="U469" s="9"/>
      <c r="V469" s="9"/>
      <c r="W469" s="9"/>
      <c r="X469" s="9"/>
      <c r="Y469" s="9"/>
      <c r="Z469" s="9"/>
    </row>
    <row r="470" ht="16.5" customHeight="1">
      <c r="A470" s="9"/>
      <c r="B470" s="24" t="s">
        <v>473</v>
      </c>
      <c r="C470" s="9">
        <v>78.69</v>
      </c>
      <c r="D470" s="25" t="str">
        <f t="shared" si="2"/>
        <v>-2.48</v>
      </c>
      <c r="E470" s="9" t="str">
        <f t="shared" si="3"/>
        <v>6.1504</v>
      </c>
      <c r="F470" s="25" t="str">
        <f t="shared" si="4"/>
        <v>79.47310451</v>
      </c>
      <c r="G470" s="25" t="str">
        <f t="shared" si="5"/>
        <v>85.31536278</v>
      </c>
      <c r="H470" s="9"/>
      <c r="I470" s="25" t="str">
        <f t="shared" si="1"/>
        <v>-5.842258272</v>
      </c>
      <c r="J470" s="25" t="str">
        <f t="shared" si="8"/>
        <v>30.01352589</v>
      </c>
      <c r="K470" s="9" t="str">
        <f t="shared" si="6"/>
        <v>5.478460175</v>
      </c>
      <c r="L470" s="9"/>
      <c r="M470" s="26" t="str">
        <f t="shared" si="7"/>
        <v>-1.066405173</v>
      </c>
      <c r="N470" s="9"/>
      <c r="O470" s="9"/>
      <c r="P470" s="9"/>
      <c r="Q470" s="9"/>
      <c r="R470" s="9"/>
      <c r="S470" s="9"/>
      <c r="T470" s="9"/>
      <c r="U470" s="9"/>
      <c r="V470" s="9"/>
      <c r="W470" s="9"/>
      <c r="X470" s="9"/>
      <c r="Y470" s="9"/>
      <c r="Z470" s="9"/>
    </row>
    <row r="471" ht="16.5" customHeight="1">
      <c r="A471" s="9"/>
      <c r="B471" s="24" t="s">
        <v>474</v>
      </c>
      <c r="C471" s="9">
        <v>74.38</v>
      </c>
      <c r="D471" s="25" t="str">
        <f t="shared" si="2"/>
        <v>-4.31</v>
      </c>
      <c r="E471" s="9" t="str">
        <f t="shared" si="3"/>
        <v>18.5761</v>
      </c>
      <c r="F471" s="25" t="str">
        <f t="shared" si="4"/>
        <v>76.0777015</v>
      </c>
      <c r="G471" s="25" t="str">
        <f t="shared" si="5"/>
        <v>82.88528216</v>
      </c>
      <c r="H471" s="9"/>
      <c r="I471" s="25" t="str">
        <f t="shared" si="1"/>
        <v>-6.807580658</v>
      </c>
      <c r="J471" s="25" t="str">
        <f t="shared" si="8"/>
        <v>29.39528666</v>
      </c>
      <c r="K471" s="9" t="str">
        <f t="shared" si="6"/>
        <v>5.421742031</v>
      </c>
      <c r="L471" s="9"/>
      <c r="M471" s="26" t="str">
        <f t="shared" si="7"/>
        <v>-1.255607629</v>
      </c>
      <c r="N471" s="9"/>
      <c r="O471" s="9"/>
      <c r="P471" s="9"/>
      <c r="Q471" s="9"/>
      <c r="R471" s="9"/>
      <c r="S471" s="9"/>
      <c r="T471" s="9"/>
      <c r="U471" s="9"/>
      <c r="V471" s="9"/>
      <c r="W471" s="9"/>
      <c r="X471" s="9"/>
      <c r="Y471" s="9"/>
      <c r="Z471" s="9"/>
    </row>
    <row r="472" ht="16.5" customHeight="1">
      <c r="A472" s="9"/>
      <c r="B472" s="24" t="s">
        <v>475</v>
      </c>
      <c r="C472" s="9">
        <v>69.81</v>
      </c>
      <c r="D472" s="25" t="str">
        <f t="shared" si="2"/>
        <v>-4.57</v>
      </c>
      <c r="E472" s="9" t="str">
        <f t="shared" si="3"/>
        <v>20.8849</v>
      </c>
      <c r="F472" s="25" t="str">
        <f t="shared" si="4"/>
        <v>71.89923383</v>
      </c>
      <c r="G472" s="25" t="str">
        <f t="shared" si="5"/>
        <v>79.9796639</v>
      </c>
      <c r="H472" s="9"/>
      <c r="I472" s="25" t="str">
        <f t="shared" si="1"/>
        <v>-8.080430068</v>
      </c>
      <c r="J472" s="25" t="str">
        <f t="shared" si="8"/>
        <v>28.93526576</v>
      </c>
      <c r="K472" s="9" t="str">
        <f t="shared" si="6"/>
        <v>5.379151026</v>
      </c>
      <c r="L472" s="9"/>
      <c r="M472" s="26" t="str">
        <f t="shared" si="7"/>
        <v>-1.502175721</v>
      </c>
      <c r="N472" s="9"/>
      <c r="O472" s="9"/>
      <c r="P472" s="9"/>
      <c r="Q472" s="9"/>
      <c r="R472" s="9"/>
      <c r="S472" s="9"/>
      <c r="T472" s="9"/>
      <c r="U472" s="9"/>
      <c r="V472" s="9"/>
      <c r="W472" s="9"/>
      <c r="X472" s="9"/>
      <c r="Y472" s="9"/>
      <c r="Z472" s="9"/>
    </row>
    <row r="473" ht="16.5" customHeight="1">
      <c r="A473" s="9"/>
      <c r="B473" s="24" t="s">
        <v>476</v>
      </c>
      <c r="C473" s="9">
        <v>71.9</v>
      </c>
      <c r="D473" s="25" t="str">
        <f t="shared" si="2"/>
        <v>2.09</v>
      </c>
      <c r="E473" s="9" t="str">
        <f t="shared" si="3"/>
        <v>4.3681</v>
      </c>
      <c r="F473" s="25" t="str">
        <f t="shared" si="4"/>
        <v>71.89974461</v>
      </c>
      <c r="G473" s="25" t="str">
        <f t="shared" si="5"/>
        <v>78.18418304</v>
      </c>
      <c r="H473" s="9"/>
      <c r="I473" s="25" t="str">
        <f t="shared" si="1"/>
        <v>-6.284438424</v>
      </c>
      <c r="J473" s="25" t="str">
        <f t="shared" si="8"/>
        <v>27.60731085</v>
      </c>
      <c r="K473" s="9" t="str">
        <f t="shared" si="6"/>
        <v>5.254265967</v>
      </c>
      <c r="L473" s="9"/>
      <c r="M473" s="26" t="str">
        <f t="shared" si="7"/>
        <v>-1.19606401</v>
      </c>
      <c r="N473" s="9"/>
      <c r="O473" s="9"/>
      <c r="P473" s="9"/>
      <c r="Q473" s="9"/>
      <c r="R473" s="9"/>
      <c r="S473" s="9"/>
      <c r="T473" s="9"/>
      <c r="U473" s="9"/>
      <c r="V473" s="9"/>
      <c r="W473" s="9"/>
      <c r="X473" s="9"/>
      <c r="Y473" s="9"/>
      <c r="Z473" s="9"/>
    </row>
    <row r="474" ht="16.5" customHeight="1">
      <c r="A474" s="9"/>
      <c r="B474" s="24" t="s">
        <v>477</v>
      </c>
      <c r="C474" s="9">
        <v>74.08</v>
      </c>
      <c r="D474" s="25" t="str">
        <f t="shared" si="2"/>
        <v>2.18</v>
      </c>
      <c r="E474" s="9" t="str">
        <f t="shared" si="3"/>
        <v>4.7524</v>
      </c>
      <c r="F474" s="25" t="str">
        <f t="shared" si="4"/>
        <v>73.3532482</v>
      </c>
      <c r="G474" s="25" t="str">
        <f t="shared" si="5"/>
        <v>77.27214236</v>
      </c>
      <c r="H474" s="9"/>
      <c r="I474" s="25" t="str">
        <f t="shared" si="1"/>
        <v>-3.918894157</v>
      </c>
      <c r="J474" s="25" t="str">
        <f t="shared" si="8"/>
        <v>26.37191026</v>
      </c>
      <c r="K474" s="9" t="str">
        <f t="shared" si="6"/>
        <v>5.135358825</v>
      </c>
      <c r="L474" s="9"/>
      <c r="M474" s="26" t="str">
        <f t="shared" si="7"/>
        <v>-0.7631198306</v>
      </c>
      <c r="N474" s="9"/>
      <c r="O474" s="9"/>
      <c r="P474" s="9"/>
      <c r="Q474" s="9"/>
      <c r="R474" s="9"/>
      <c r="S474" s="9"/>
      <c r="T474" s="9"/>
      <c r="U474" s="9"/>
      <c r="V474" s="9"/>
      <c r="W474" s="9"/>
      <c r="X474" s="9"/>
      <c r="Y474" s="9"/>
      <c r="Z474" s="9"/>
    </row>
    <row r="475" ht="16.5" customHeight="1">
      <c r="A475" s="9"/>
      <c r="B475" s="24" t="s">
        <v>478</v>
      </c>
      <c r="C475" s="9">
        <v>71.29</v>
      </c>
      <c r="D475" s="25" t="str">
        <f t="shared" si="2"/>
        <v>-2.79</v>
      </c>
      <c r="E475" s="9" t="str">
        <f t="shared" si="3"/>
        <v>7.7841</v>
      </c>
      <c r="F475" s="25" t="str">
        <f t="shared" si="4"/>
        <v>71.9777494</v>
      </c>
      <c r="G475" s="25" t="str">
        <f t="shared" si="5"/>
        <v>75.94277739</v>
      </c>
      <c r="H475" s="9"/>
      <c r="I475" s="25" t="str">
        <f t="shared" si="1"/>
        <v>-3.96502799</v>
      </c>
      <c r="J475" s="25" t="str">
        <f t="shared" si="8"/>
        <v>25.36716376</v>
      </c>
      <c r="K475" s="9" t="str">
        <f t="shared" si="6"/>
        <v>5.036582548</v>
      </c>
      <c r="L475" s="9"/>
      <c r="M475" s="26" t="str">
        <f t="shared" si="7"/>
        <v>-0.7872457073</v>
      </c>
      <c r="N475" s="9"/>
      <c r="O475" s="9"/>
      <c r="P475" s="9"/>
      <c r="Q475" s="9"/>
      <c r="R475" s="9"/>
      <c r="S475" s="9"/>
      <c r="T475" s="9"/>
      <c r="U475" s="9"/>
      <c r="V475" s="9"/>
      <c r="W475" s="9"/>
      <c r="X475" s="9"/>
      <c r="Y475" s="9"/>
      <c r="Z475" s="9"/>
    </row>
    <row r="476" ht="16.5" customHeight="1">
      <c r="A476" s="9"/>
      <c r="B476" s="24" t="s">
        <v>479</v>
      </c>
      <c r="C476" s="9">
        <v>66.92</v>
      </c>
      <c r="D476" s="25" t="str">
        <f t="shared" si="2"/>
        <v>-4.37</v>
      </c>
      <c r="E476" s="9" t="str">
        <f t="shared" si="3"/>
        <v>19.0969</v>
      </c>
      <c r="F476" s="25" t="str">
        <f t="shared" si="4"/>
        <v>68.60591647</v>
      </c>
      <c r="G476" s="25" t="str">
        <f t="shared" si="5"/>
        <v>73.93771575</v>
      </c>
      <c r="H476" s="9"/>
      <c r="I476" s="25" t="str">
        <f t="shared" si="1"/>
        <v>-5.331799282</v>
      </c>
      <c r="J476" s="25" t="str">
        <f t="shared" si="8"/>
        <v>25.02823059</v>
      </c>
      <c r="K476" s="9" t="str">
        <f t="shared" si="6"/>
        <v>5.002822262</v>
      </c>
      <c r="L476" s="9"/>
      <c r="M476" s="26" t="str">
        <f t="shared" si="7"/>
        <v>-1.065758287</v>
      </c>
      <c r="N476" s="9"/>
      <c r="O476" s="9"/>
      <c r="P476" s="9"/>
      <c r="Q476" s="9"/>
      <c r="R476" s="9"/>
      <c r="S476" s="9"/>
      <c r="T476" s="9"/>
      <c r="U476" s="9"/>
      <c r="V476" s="9"/>
      <c r="W476" s="9"/>
      <c r="X476" s="9"/>
      <c r="Y476" s="9"/>
      <c r="Z476" s="9"/>
    </row>
    <row r="477" ht="16.5" customHeight="1">
      <c r="A477" s="9"/>
      <c r="B477" s="24" t="s">
        <v>480</v>
      </c>
      <c r="C477" s="9">
        <v>67.17</v>
      </c>
      <c r="D477" s="25" t="str">
        <f t="shared" si="2"/>
        <v>0.25</v>
      </c>
      <c r="E477" s="9" t="str">
        <f t="shared" si="3"/>
        <v>0.0625</v>
      </c>
      <c r="F477" s="25" t="str">
        <f t="shared" si="4"/>
        <v>67.64863882</v>
      </c>
      <c r="G477" s="25" t="str">
        <f t="shared" si="5"/>
        <v>72.43377892</v>
      </c>
      <c r="H477" s="9"/>
      <c r="I477" s="25" t="str">
        <f t="shared" si="1"/>
        <v>-4.785140094</v>
      </c>
      <c r="J477" s="25" t="str">
        <f t="shared" si="8"/>
        <v>23.67873164</v>
      </c>
      <c r="K477" s="9" t="str">
        <f t="shared" si="6"/>
        <v>4.866079699</v>
      </c>
      <c r="L477" s="9"/>
      <c r="M477" s="26" t="str">
        <f t="shared" si="7"/>
        <v>-0.9833665681</v>
      </c>
      <c r="N477" s="9"/>
      <c r="O477" s="9"/>
      <c r="P477" s="9"/>
      <c r="Q477" s="9"/>
      <c r="R477" s="9"/>
      <c r="S477" s="9"/>
      <c r="T477" s="9"/>
      <c r="U477" s="9"/>
      <c r="V477" s="9"/>
      <c r="W477" s="9"/>
      <c r="X477" s="9"/>
      <c r="Y477" s="9"/>
      <c r="Z477" s="9"/>
    </row>
    <row r="478" ht="16.5" customHeight="1">
      <c r="A478" s="9"/>
      <c r="B478" s="24" t="s">
        <v>481</v>
      </c>
      <c r="C478" s="9">
        <v>63.34</v>
      </c>
      <c r="D478" s="25" t="str">
        <f t="shared" si="2"/>
        <v>-3.83</v>
      </c>
      <c r="E478" s="9" t="str">
        <f t="shared" si="3"/>
        <v>14.6689</v>
      </c>
      <c r="F478" s="25" t="str">
        <f t="shared" si="4"/>
        <v>64.77621294</v>
      </c>
      <c r="G478" s="25" t="str">
        <f t="shared" si="5"/>
        <v>70.41293916</v>
      </c>
      <c r="H478" s="9"/>
      <c r="I478" s="25" t="str">
        <f t="shared" si="1"/>
        <v>-5.636726216</v>
      </c>
      <c r="J478" s="25" t="str">
        <f t="shared" si="8"/>
        <v>23.19171371</v>
      </c>
      <c r="K478" s="9" t="str">
        <f t="shared" si="6"/>
        <v>4.815777581</v>
      </c>
      <c r="L478" s="9"/>
      <c r="M478" s="26" t="str">
        <f t="shared" si="7"/>
        <v>-1.170470629</v>
      </c>
      <c r="N478" s="9"/>
      <c r="O478" s="9"/>
      <c r="P478" s="9"/>
      <c r="Q478" s="9"/>
      <c r="R478" s="9"/>
      <c r="S478" s="9"/>
      <c r="T478" s="9"/>
      <c r="U478" s="9"/>
      <c r="V478" s="9"/>
      <c r="W478" s="9"/>
      <c r="X478" s="9"/>
      <c r="Y478" s="9"/>
      <c r="Z478" s="9"/>
    </row>
    <row r="479" ht="16.5" customHeight="1">
      <c r="A479" s="9"/>
      <c r="B479" s="24" t="s">
        <v>482</v>
      </c>
      <c r="C479" s="9">
        <v>61.92</v>
      </c>
      <c r="D479" s="25" t="str">
        <f t="shared" si="2"/>
        <v>-1.42</v>
      </c>
      <c r="E479" s="9" t="str">
        <f t="shared" si="3"/>
        <v>2.0164</v>
      </c>
      <c r="F479" s="25" t="str">
        <f t="shared" si="4"/>
        <v>62.87207098</v>
      </c>
      <c r="G479" s="25" t="str">
        <f t="shared" si="5"/>
        <v>68.52561934</v>
      </c>
      <c r="H479" s="9"/>
      <c r="I479" s="25" t="str">
        <f t="shared" si="1"/>
        <v>-5.653548364</v>
      </c>
      <c r="J479" s="25" t="str">
        <f t="shared" si="8"/>
        <v>22.04710216</v>
      </c>
      <c r="K479" s="9" t="str">
        <f t="shared" si="6"/>
        <v>4.695434182</v>
      </c>
      <c r="L479" s="9"/>
      <c r="M479" s="26" t="str">
        <f t="shared" si="7"/>
        <v>-1.204052308</v>
      </c>
      <c r="N479" s="9"/>
      <c r="O479" s="9"/>
      <c r="P479" s="9"/>
      <c r="Q479" s="9"/>
      <c r="R479" s="9"/>
      <c r="S479" s="9"/>
      <c r="T479" s="9"/>
      <c r="U479" s="9"/>
      <c r="V479" s="9"/>
      <c r="W479" s="9"/>
      <c r="X479" s="9"/>
      <c r="Y479" s="9"/>
      <c r="Z479" s="9"/>
    </row>
    <row r="480" ht="16.5" customHeight="1">
      <c r="A480" s="9"/>
      <c r="B480" s="24" t="s">
        <v>483</v>
      </c>
      <c r="C480" s="9">
        <v>62.8</v>
      </c>
      <c r="D480" s="25" t="str">
        <f t="shared" si="2"/>
        <v>0.88</v>
      </c>
      <c r="E480" s="9" t="str">
        <f t="shared" si="3"/>
        <v>0.7744</v>
      </c>
      <c r="F480" s="25" t="str">
        <f t="shared" si="4"/>
        <v>62.82402366</v>
      </c>
      <c r="G480" s="25" t="str">
        <f t="shared" si="5"/>
        <v>67.25325949</v>
      </c>
      <c r="H480" s="9"/>
      <c r="I480" s="25" t="str">
        <f t="shared" si="1"/>
        <v>-4.42923583</v>
      </c>
      <c r="J480" s="25" t="str">
        <f t="shared" si="8"/>
        <v>20.89722637</v>
      </c>
      <c r="K480" s="9" t="str">
        <f t="shared" si="6"/>
        <v>4.571348419</v>
      </c>
      <c r="L480" s="9"/>
      <c r="M480" s="26" t="str">
        <f t="shared" si="7"/>
        <v>-0.9689123261</v>
      </c>
      <c r="N480" s="9"/>
      <c r="O480" s="9"/>
      <c r="P480" s="9"/>
      <c r="Q480" s="9"/>
      <c r="R480" s="9"/>
      <c r="S480" s="9"/>
      <c r="T480" s="9"/>
      <c r="U480" s="9"/>
      <c r="V480" s="9"/>
      <c r="W480" s="9"/>
      <c r="X480" s="9"/>
      <c r="Y480" s="9"/>
      <c r="Z480" s="9"/>
    </row>
    <row r="481" ht="16.5" customHeight="1">
      <c r="A481" s="9"/>
      <c r="B481" s="24" t="s">
        <v>484</v>
      </c>
      <c r="C481" s="9">
        <v>67.45</v>
      </c>
      <c r="D481" s="25" t="str">
        <f t="shared" si="2"/>
        <v>4.65</v>
      </c>
      <c r="E481" s="9" t="str">
        <f t="shared" si="3"/>
        <v>21.6225</v>
      </c>
      <c r="F481" s="25" t="str">
        <f t="shared" si="4"/>
        <v>65.90800789</v>
      </c>
      <c r="G481" s="25" t="str">
        <f t="shared" si="5"/>
        <v>67.2969796</v>
      </c>
      <c r="H481" s="9"/>
      <c r="I481" s="25" t="str">
        <f t="shared" si="1"/>
        <v>-1.388971717</v>
      </c>
      <c r="J481" s="25" t="str">
        <f t="shared" si="8"/>
        <v>20.93643035</v>
      </c>
      <c r="K481" s="9" t="str">
        <f t="shared" si="6"/>
        <v>4.57563442</v>
      </c>
      <c r="L481" s="9"/>
      <c r="M481" s="26" t="str">
        <f t="shared" si="7"/>
        <v>-0.3035582805</v>
      </c>
      <c r="N481" s="9"/>
      <c r="O481" s="9"/>
      <c r="P481" s="9"/>
      <c r="Q481" s="9"/>
      <c r="R481" s="9"/>
      <c r="S481" s="9"/>
      <c r="T481" s="9"/>
      <c r="U481" s="9"/>
      <c r="V481" s="9"/>
      <c r="W481" s="9"/>
      <c r="X481" s="9"/>
      <c r="Y481" s="9"/>
      <c r="Z481" s="9"/>
    </row>
    <row r="482" ht="16.5" customHeight="1">
      <c r="A482" s="9"/>
      <c r="B482" s="24" t="s">
        <v>485</v>
      </c>
      <c r="C482" s="9">
        <v>65.79</v>
      </c>
      <c r="D482" s="25" t="str">
        <f t="shared" si="2"/>
        <v>-1.66</v>
      </c>
      <c r="E482" s="9" t="str">
        <f t="shared" si="3"/>
        <v>2.7556</v>
      </c>
      <c r="F482" s="25" t="str">
        <f t="shared" si="4"/>
        <v>65.82933596</v>
      </c>
      <c r="G482" s="25" t="str">
        <f t="shared" si="5"/>
        <v>66.96209525</v>
      </c>
      <c r="H482" s="9"/>
      <c r="I482" s="25" t="str">
        <f t="shared" si="1"/>
        <v>-1.132759285</v>
      </c>
      <c r="J482" s="25" t="str">
        <f t="shared" si="8"/>
        <v>19.95368276</v>
      </c>
      <c r="K482" s="9" t="str">
        <f t="shared" si="6"/>
        <v>4.466954528</v>
      </c>
      <c r="L482" s="9"/>
      <c r="M482" s="26" t="str">
        <f t="shared" si="7"/>
        <v>-0.2535864821</v>
      </c>
      <c r="N482" s="9"/>
      <c r="O482" s="9"/>
      <c r="P482" s="9"/>
      <c r="Q482" s="9"/>
      <c r="R482" s="9"/>
      <c r="S482" s="9"/>
      <c r="T482" s="9"/>
      <c r="U482" s="9"/>
      <c r="V482" s="9"/>
      <c r="W482" s="9"/>
      <c r="X482" s="9"/>
      <c r="Y482" s="9"/>
      <c r="Z482" s="9"/>
    </row>
    <row r="483" ht="16.5" customHeight="1">
      <c r="A483" s="9"/>
      <c r="B483" s="24" t="s">
        <v>486</v>
      </c>
      <c r="C483" s="9">
        <v>68.1</v>
      </c>
      <c r="D483" s="25" t="str">
        <f t="shared" si="2"/>
        <v>2.31</v>
      </c>
      <c r="E483" s="9" t="str">
        <f t="shared" si="3"/>
        <v>5.3361</v>
      </c>
      <c r="F483" s="25" t="str">
        <f t="shared" si="4"/>
        <v>67.34311199</v>
      </c>
      <c r="G483" s="25" t="str">
        <f t="shared" si="5"/>
        <v>67.21496297</v>
      </c>
      <c r="H483" s="9"/>
      <c r="I483" s="25" t="str">
        <f t="shared" si="1"/>
        <v>0.1281490175</v>
      </c>
      <c r="J483" s="25" t="str">
        <f t="shared" si="8"/>
        <v>19.16354315</v>
      </c>
      <c r="K483" s="9" t="str">
        <f t="shared" si="6"/>
        <v>4.377618434</v>
      </c>
      <c r="L483" s="9"/>
      <c r="M483" s="26" t="str">
        <f t="shared" si="7"/>
        <v>0.02927368373</v>
      </c>
      <c r="N483" s="9"/>
      <c r="O483" s="9"/>
      <c r="P483" s="9"/>
      <c r="Q483" s="9"/>
      <c r="R483" s="9"/>
      <c r="S483" s="9"/>
      <c r="T483" s="9"/>
      <c r="U483" s="9"/>
      <c r="V483" s="9"/>
      <c r="W483" s="9"/>
      <c r="X483" s="9"/>
      <c r="Y483" s="9"/>
      <c r="Z483" s="9"/>
    </row>
    <row r="484" ht="16.5" customHeight="1">
      <c r="A484" s="9"/>
      <c r="B484" s="24" t="s">
        <v>487</v>
      </c>
      <c r="C484" s="9">
        <v>63.93</v>
      </c>
      <c r="D484" s="25" t="str">
        <f t="shared" si="2"/>
        <v>-4.17</v>
      </c>
      <c r="E484" s="9" t="str">
        <f t="shared" si="3"/>
        <v>17.3889</v>
      </c>
      <c r="F484" s="25" t="str">
        <f t="shared" si="4"/>
        <v>65.067704</v>
      </c>
      <c r="G484" s="25" t="str">
        <f t="shared" si="5"/>
        <v>66.4849712</v>
      </c>
      <c r="H484" s="9"/>
      <c r="I484" s="25" t="str">
        <f t="shared" si="1"/>
        <v>-1.417267203</v>
      </c>
      <c r="J484" s="25" t="str">
        <f t="shared" si="8"/>
        <v>19.06761649</v>
      </c>
      <c r="K484" s="9" t="str">
        <f t="shared" si="6"/>
        <v>4.366648199</v>
      </c>
      <c r="L484" s="9"/>
      <c r="M484" s="26" t="str">
        <f t="shared" si="7"/>
        <v>-0.324566381</v>
      </c>
      <c r="N484" s="9"/>
      <c r="O484" s="9"/>
      <c r="P484" s="9"/>
      <c r="Q484" s="9"/>
      <c r="R484" s="9"/>
      <c r="S484" s="9"/>
      <c r="T484" s="9"/>
      <c r="U484" s="9"/>
      <c r="V484" s="9"/>
      <c r="W484" s="9"/>
      <c r="X484" s="9"/>
      <c r="Y484" s="9"/>
      <c r="Z484" s="9"/>
    </row>
    <row r="485" ht="16.5" customHeight="1">
      <c r="A485" s="9"/>
      <c r="B485" s="24" t="s">
        <v>488</v>
      </c>
      <c r="C485" s="9">
        <v>70.41</v>
      </c>
      <c r="D485" s="25" t="str">
        <f t="shared" si="2"/>
        <v>6.48</v>
      </c>
      <c r="E485" s="9" t="str">
        <f t="shared" si="3"/>
        <v>41.9904</v>
      </c>
      <c r="F485" s="25" t="str">
        <f t="shared" si="4"/>
        <v>68.62923467</v>
      </c>
      <c r="G485" s="25" t="str">
        <f t="shared" si="5"/>
        <v>67.35719982</v>
      </c>
      <c r="H485" s="9"/>
      <c r="I485" s="25" t="str">
        <f t="shared" si="1"/>
        <v>1.272034844</v>
      </c>
      <c r="J485" s="25" t="str">
        <f t="shared" si="8"/>
        <v>20.30668587</v>
      </c>
      <c r="K485" s="9" t="str">
        <f t="shared" si="6"/>
        <v>4.506294029</v>
      </c>
      <c r="L485" s="9"/>
      <c r="M485" s="26" t="str">
        <f t="shared" si="7"/>
        <v>0.2822795929</v>
      </c>
      <c r="N485" s="9"/>
      <c r="O485" s="9"/>
      <c r="P485" s="9"/>
      <c r="Q485" s="9"/>
      <c r="R485" s="9"/>
      <c r="S485" s="9"/>
      <c r="T485" s="9"/>
      <c r="U485" s="9"/>
      <c r="V485" s="9"/>
      <c r="W485" s="9"/>
      <c r="X485" s="9"/>
      <c r="Y485" s="9"/>
      <c r="Z485" s="9"/>
    </row>
    <row r="486" ht="16.5" customHeight="1">
      <c r="A486" s="9"/>
      <c r="B486" s="24" t="s">
        <v>489</v>
      </c>
      <c r="C486" s="9">
        <v>65.41</v>
      </c>
      <c r="D486" s="25" t="str">
        <f t="shared" si="2"/>
        <v>-5</v>
      </c>
      <c r="E486" s="9" t="str">
        <f t="shared" si="3"/>
        <v>25</v>
      </c>
      <c r="F486" s="25" t="str">
        <f t="shared" si="4"/>
        <v>66.48307822</v>
      </c>
      <c r="G486" s="25" t="str">
        <f t="shared" si="5"/>
        <v>66.92448875</v>
      </c>
      <c r="H486" s="9"/>
      <c r="I486" s="25" t="str">
        <f t="shared" si="1"/>
        <v>-0.4414105281</v>
      </c>
      <c r="J486" s="25" t="str">
        <f t="shared" si="8"/>
        <v>20.56037853</v>
      </c>
      <c r="K486" s="9" t="str">
        <f t="shared" si="6"/>
        <v>4.53435536</v>
      </c>
      <c r="L486" s="9"/>
      <c r="M486" s="26" t="str">
        <f t="shared" si="7"/>
        <v>-0.09734802262</v>
      </c>
      <c r="N486" s="9"/>
      <c r="O486" s="9"/>
      <c r="P486" s="9"/>
      <c r="Q486" s="9"/>
      <c r="R486" s="9"/>
      <c r="S486" s="9"/>
      <c r="T486" s="9"/>
      <c r="U486" s="9"/>
      <c r="V486" s="9"/>
      <c r="W486" s="9"/>
      <c r="X486" s="9"/>
      <c r="Y486" s="9"/>
      <c r="Z486" s="9"/>
    </row>
    <row r="487" ht="16.5" customHeight="1">
      <c r="A487" s="9"/>
      <c r="B487" s="24" t="s">
        <v>490</v>
      </c>
      <c r="C487" s="9">
        <v>60.72</v>
      </c>
      <c r="D487" s="25" t="str">
        <f t="shared" si="2"/>
        <v>-4.69</v>
      </c>
      <c r="E487" s="9" t="str">
        <f t="shared" si="3"/>
        <v>21.9961</v>
      </c>
      <c r="F487" s="25" t="str">
        <f t="shared" si="4"/>
        <v>62.64102607</v>
      </c>
      <c r="G487" s="25" t="str">
        <f t="shared" si="5"/>
        <v>65.54571347</v>
      </c>
      <c r="H487" s="9"/>
      <c r="I487" s="25" t="str">
        <f t="shared" si="1"/>
        <v>-2.904687398</v>
      </c>
      <c r="J487" s="25" t="str">
        <f t="shared" si="8"/>
        <v>20.63798509</v>
      </c>
      <c r="K487" s="9" t="str">
        <f t="shared" si="6"/>
        <v>4.542904918</v>
      </c>
      <c r="L487" s="9"/>
      <c r="M487" s="26" t="str">
        <f t="shared" si="7"/>
        <v>-0.6393898729</v>
      </c>
      <c r="N487" s="9"/>
      <c r="O487" s="9"/>
      <c r="P487" s="9"/>
      <c r="Q487" s="9"/>
      <c r="R487" s="9"/>
      <c r="S487" s="9"/>
      <c r="T487" s="9"/>
      <c r="U487" s="9"/>
      <c r="V487" s="9"/>
      <c r="W487" s="9"/>
      <c r="X487" s="9"/>
      <c r="Y487" s="9"/>
      <c r="Z487" s="9"/>
    </row>
    <row r="488" ht="16.5" customHeight="1">
      <c r="A488" s="9"/>
      <c r="B488" s="24" t="s">
        <v>491</v>
      </c>
      <c r="C488" s="9">
        <v>61.06</v>
      </c>
      <c r="D488" s="25" t="str">
        <f t="shared" si="2"/>
        <v>0.34</v>
      </c>
      <c r="E488" s="9" t="str">
        <f t="shared" si="3"/>
        <v>0.1156</v>
      </c>
      <c r="F488" s="25" t="str">
        <f t="shared" si="4"/>
        <v>61.58700869</v>
      </c>
      <c r="G488" s="25" t="str">
        <f t="shared" si="5"/>
        <v>64.54888826</v>
      </c>
      <c r="H488" s="9"/>
      <c r="I488" s="25" t="str">
        <f t="shared" si="1"/>
        <v>-2.961879565</v>
      </c>
      <c r="J488" s="25" t="str">
        <f t="shared" si="8"/>
        <v>19.52866698</v>
      </c>
      <c r="K488" s="9" t="str">
        <f t="shared" si="6"/>
        <v>4.419125138</v>
      </c>
      <c r="L488" s="9"/>
      <c r="M488" s="26" t="str">
        <f t="shared" si="7"/>
        <v>-0.6702411615</v>
      </c>
      <c r="N488" s="9"/>
      <c r="O488" s="9"/>
      <c r="P488" s="9"/>
      <c r="Q488" s="9"/>
      <c r="R488" s="9"/>
      <c r="S488" s="9"/>
      <c r="T488" s="9"/>
      <c r="U488" s="9"/>
      <c r="V488" s="9"/>
      <c r="W488" s="9"/>
      <c r="X488" s="9"/>
      <c r="Y488" s="9"/>
      <c r="Z488" s="9"/>
    </row>
    <row r="489" ht="16.5" customHeight="1">
      <c r="A489" s="9"/>
      <c r="B489" s="24" t="s">
        <v>492</v>
      </c>
      <c r="C489" s="9">
        <v>62.19</v>
      </c>
      <c r="D489" s="25" t="str">
        <f t="shared" si="2"/>
        <v>1.13</v>
      </c>
      <c r="E489" s="9" t="str">
        <f t="shared" si="3"/>
        <v>1.2769</v>
      </c>
      <c r="F489" s="25" t="str">
        <f t="shared" si="4"/>
        <v>61.9890029</v>
      </c>
      <c r="G489" s="25" t="str">
        <f t="shared" si="5"/>
        <v>64.02469087</v>
      </c>
      <c r="H489" s="9"/>
      <c r="I489" s="25" t="str">
        <f t="shared" si="1"/>
        <v>-2.035687969</v>
      </c>
      <c r="J489" s="25" t="str">
        <f t="shared" si="8"/>
        <v>18.54208498</v>
      </c>
      <c r="K489" s="9" t="str">
        <f t="shared" si="6"/>
        <v>4.306052134</v>
      </c>
      <c r="L489" s="9"/>
      <c r="M489" s="26" t="str">
        <f t="shared" si="7"/>
        <v>-0.4727504232</v>
      </c>
      <c r="N489" s="9"/>
      <c r="O489" s="9"/>
      <c r="P489" s="9"/>
      <c r="Q489" s="9"/>
      <c r="R489" s="9"/>
      <c r="S489" s="9"/>
      <c r="T489" s="9"/>
      <c r="U489" s="9"/>
      <c r="V489" s="9"/>
      <c r="W489" s="9"/>
      <c r="X489" s="9"/>
      <c r="Y489" s="9"/>
      <c r="Z489" s="9"/>
    </row>
    <row r="490" ht="16.5" customHeight="1">
      <c r="A490" s="9"/>
      <c r="B490" s="24" t="s">
        <v>493</v>
      </c>
      <c r="C490" s="9">
        <v>59.38</v>
      </c>
      <c r="D490" s="25" t="str">
        <f t="shared" si="2"/>
        <v>-2.81</v>
      </c>
      <c r="E490" s="9" t="str">
        <f t="shared" si="3"/>
        <v>7.8961</v>
      </c>
      <c r="F490" s="25" t="str">
        <f t="shared" si="4"/>
        <v>60.24966763</v>
      </c>
      <c r="G490" s="25" t="str">
        <f t="shared" si="5"/>
        <v>62.99253734</v>
      </c>
      <c r="H490" s="9"/>
      <c r="I490" s="25" t="str">
        <f t="shared" si="1"/>
        <v>-2.742869708</v>
      </c>
      <c r="J490" s="25" t="str">
        <f t="shared" si="8"/>
        <v>17.96662633</v>
      </c>
      <c r="K490" s="9" t="str">
        <f t="shared" si="6"/>
        <v>4.238705738</v>
      </c>
      <c r="L490" s="9"/>
      <c r="M490" s="26" t="str">
        <f t="shared" si="7"/>
        <v>-0.6471007608</v>
      </c>
      <c r="N490" s="9"/>
      <c r="O490" s="9"/>
      <c r="P490" s="9"/>
      <c r="Q490" s="9"/>
      <c r="R490" s="9"/>
      <c r="S490" s="9"/>
      <c r="T490" s="9"/>
      <c r="U490" s="9"/>
      <c r="V490" s="9"/>
      <c r="W490" s="9"/>
      <c r="X490" s="9"/>
      <c r="Y490" s="9"/>
      <c r="Z490" s="9"/>
    </row>
    <row r="491" ht="16.5" customHeight="1">
      <c r="A491" s="9"/>
      <c r="B491" s="24" t="s">
        <v>494</v>
      </c>
      <c r="C491" s="9">
        <v>55.95</v>
      </c>
      <c r="D491" s="25" t="str">
        <f t="shared" si="2"/>
        <v>-3.43</v>
      </c>
      <c r="E491" s="9" t="str">
        <f t="shared" si="3"/>
        <v>11.7649</v>
      </c>
      <c r="F491" s="25" t="str">
        <f t="shared" si="4"/>
        <v>57.38322254</v>
      </c>
      <c r="G491" s="25" t="str">
        <f t="shared" si="5"/>
        <v>61.42752904</v>
      </c>
      <c r="H491" s="9"/>
      <c r="I491" s="25" t="str">
        <f t="shared" si="1"/>
        <v>-4.044306498</v>
      </c>
      <c r="J491" s="25" t="str">
        <f t="shared" si="8"/>
        <v>17.63139788</v>
      </c>
      <c r="K491" s="9" t="str">
        <f t="shared" si="6"/>
        <v>4.198975814</v>
      </c>
      <c r="L491" s="9"/>
      <c r="M491" s="26" t="str">
        <f t="shared" si="7"/>
        <v>-0.9631649901</v>
      </c>
      <c r="N491" s="9"/>
      <c r="O491" s="9"/>
      <c r="P491" s="9"/>
      <c r="Q491" s="9"/>
      <c r="R491" s="9"/>
      <c r="S491" s="9"/>
      <c r="T491" s="9"/>
      <c r="U491" s="9"/>
      <c r="V491" s="9"/>
      <c r="W491" s="9"/>
      <c r="X491" s="9"/>
      <c r="Y491" s="9"/>
      <c r="Z491" s="9"/>
    </row>
    <row r="492" ht="16.5" customHeight="1">
      <c r="A492" s="9"/>
      <c r="B492" s="24" t="s">
        <v>495</v>
      </c>
      <c r="C492" s="9">
        <v>58.31</v>
      </c>
      <c r="D492" s="25" t="str">
        <f t="shared" si="2"/>
        <v>2.36</v>
      </c>
      <c r="E492" s="9" t="str">
        <f t="shared" si="3"/>
        <v>5.5696</v>
      </c>
      <c r="F492" s="25" t="str">
        <f t="shared" si="4"/>
        <v>58.00107418</v>
      </c>
      <c r="G492" s="25" t="str">
        <f t="shared" si="5"/>
        <v>60.73474481</v>
      </c>
      <c r="H492" s="9"/>
      <c r="I492" s="25" t="str">
        <f t="shared" si="1"/>
        <v>-2.733670629</v>
      </c>
      <c r="J492" s="25" t="str">
        <f t="shared" si="8"/>
        <v>16.97940881</v>
      </c>
      <c r="K492" s="9" t="str">
        <f t="shared" si="6"/>
        <v>4.12060782</v>
      </c>
      <c r="L492" s="9"/>
      <c r="M492" s="26" t="str">
        <f t="shared" si="7"/>
        <v>-0.6634144157</v>
      </c>
      <c r="N492" s="9"/>
      <c r="O492" s="9"/>
      <c r="P492" s="9"/>
      <c r="Q492" s="9"/>
      <c r="R492" s="9"/>
      <c r="S492" s="9"/>
      <c r="T492" s="9"/>
      <c r="U492" s="9"/>
      <c r="V492" s="9"/>
      <c r="W492" s="9"/>
      <c r="X492" s="9"/>
      <c r="Y492" s="9"/>
      <c r="Z492" s="9"/>
    </row>
    <row r="493" ht="16.5" customHeight="1">
      <c r="A493" s="9"/>
      <c r="B493" s="24" t="s">
        <v>496</v>
      </c>
      <c r="C493" s="9">
        <v>57.18</v>
      </c>
      <c r="D493" s="25" t="str">
        <f t="shared" si="2"/>
        <v>-1.13</v>
      </c>
      <c r="E493" s="9" t="str">
        <f t="shared" si="3"/>
        <v>1.2769</v>
      </c>
      <c r="F493" s="25" t="str">
        <f t="shared" si="4"/>
        <v>57.45369139</v>
      </c>
      <c r="G493" s="25" t="str">
        <f t="shared" si="5"/>
        <v>59.94480152</v>
      </c>
      <c r="H493" s="9"/>
      <c r="I493" s="25" t="str">
        <f t="shared" si="1"/>
        <v>-2.491110126</v>
      </c>
      <c r="J493" s="25" t="str">
        <f t="shared" si="8"/>
        <v>16.13062455</v>
      </c>
      <c r="K493" s="9" t="str">
        <f t="shared" si="6"/>
        <v>4.016294878</v>
      </c>
      <c r="L493" s="9"/>
      <c r="M493" s="26" t="str">
        <f t="shared" si="7"/>
        <v>-0.6202508036</v>
      </c>
      <c r="N493" s="9"/>
      <c r="O493" s="9"/>
      <c r="P493" s="9"/>
      <c r="Q493" s="9"/>
      <c r="R493" s="9"/>
      <c r="S493" s="9"/>
      <c r="T493" s="9"/>
      <c r="U493" s="9"/>
      <c r="V493" s="9"/>
      <c r="W493" s="9"/>
      <c r="X493" s="9"/>
      <c r="Y493" s="9"/>
      <c r="Z493" s="9"/>
    </row>
    <row r="494" ht="16.5" customHeight="1">
      <c r="A494" s="9"/>
      <c r="B494" s="24" t="s">
        <v>497</v>
      </c>
      <c r="C494" s="9">
        <v>55.14</v>
      </c>
      <c r="D494" s="25" t="str">
        <f t="shared" si="2"/>
        <v>-2.04</v>
      </c>
      <c r="E494" s="9" t="str">
        <f t="shared" si="3"/>
        <v>4.1616</v>
      </c>
      <c r="F494" s="25" t="str">
        <f t="shared" si="4"/>
        <v>55.91123046</v>
      </c>
      <c r="G494" s="25" t="str">
        <f t="shared" si="5"/>
        <v>58.87706785</v>
      </c>
      <c r="H494" s="9"/>
      <c r="I494" s="25" t="str">
        <f t="shared" si="1"/>
        <v>-2.965837384</v>
      </c>
      <c r="J494" s="25" t="str">
        <f t="shared" si="8"/>
        <v>15.48365025</v>
      </c>
      <c r="K494" s="9" t="str">
        <f t="shared" si="6"/>
        <v>3.934926969</v>
      </c>
      <c r="L494" s="9"/>
      <c r="M494" s="26" t="str">
        <f t="shared" si="7"/>
        <v>-0.7537210747</v>
      </c>
      <c r="N494" s="9"/>
      <c r="O494" s="9"/>
      <c r="P494" s="9"/>
      <c r="Q494" s="9"/>
      <c r="R494" s="9"/>
      <c r="S494" s="9"/>
      <c r="T494" s="9"/>
      <c r="U494" s="9"/>
      <c r="V494" s="9"/>
      <c r="W494" s="9"/>
      <c r="X494" s="9"/>
      <c r="Y494" s="9"/>
      <c r="Z494" s="9"/>
    </row>
    <row r="495" ht="16.5" customHeight="1">
      <c r="A495" s="9"/>
      <c r="B495" s="24" t="s">
        <v>498</v>
      </c>
      <c r="C495" s="9">
        <v>54.42</v>
      </c>
      <c r="D495" s="25" t="str">
        <f t="shared" si="2"/>
        <v>-0.72</v>
      </c>
      <c r="E495" s="9" t="str">
        <f t="shared" si="3"/>
        <v>0.5184</v>
      </c>
      <c r="F495" s="25" t="str">
        <f t="shared" si="4"/>
        <v>54.91707682</v>
      </c>
      <c r="G495" s="25" t="str">
        <f t="shared" si="5"/>
        <v>57.88660833</v>
      </c>
      <c r="H495" s="9"/>
      <c r="I495" s="25" t="str">
        <f t="shared" si="1"/>
        <v>-2.969531505</v>
      </c>
      <c r="J495" s="25" t="str">
        <f t="shared" si="8"/>
        <v>14.6747178</v>
      </c>
      <c r="K495" s="9" t="str">
        <f t="shared" si="6"/>
        <v>3.830759429</v>
      </c>
      <c r="L495" s="9"/>
      <c r="M495" s="26" t="str">
        <f t="shared" si="7"/>
        <v>-0.7751808904</v>
      </c>
      <c r="N495" s="9"/>
      <c r="O495" s="9"/>
      <c r="P495" s="9"/>
      <c r="Q495" s="9"/>
      <c r="R495" s="9"/>
      <c r="S495" s="9"/>
      <c r="T495" s="9"/>
      <c r="U495" s="9"/>
      <c r="V495" s="9"/>
      <c r="W495" s="9"/>
      <c r="X495" s="9"/>
      <c r="Y495" s="9"/>
      <c r="Z495" s="9"/>
    </row>
    <row r="496" ht="16.5" customHeight="1">
      <c r="A496" s="9"/>
      <c r="B496" s="24" t="s">
        <v>499</v>
      </c>
      <c r="C496" s="9">
        <v>53.64</v>
      </c>
      <c r="D496" s="25" t="str">
        <f t="shared" si="2"/>
        <v>-0.78</v>
      </c>
      <c r="E496" s="9" t="str">
        <f t="shared" si="3"/>
        <v>0.6084</v>
      </c>
      <c r="F496" s="25" t="str">
        <f t="shared" si="4"/>
        <v>54.06569227</v>
      </c>
      <c r="G496" s="25" t="str">
        <f t="shared" si="5"/>
        <v>56.94291759</v>
      </c>
      <c r="H496" s="9"/>
      <c r="I496" s="25" t="str">
        <f t="shared" si="1"/>
        <v>-2.877225313</v>
      </c>
      <c r="J496" s="25" t="str">
        <f t="shared" si="8"/>
        <v>13.9143763</v>
      </c>
      <c r="K496" s="9" t="str">
        <f t="shared" si="6"/>
        <v>3.73019789</v>
      </c>
      <c r="L496" s="9"/>
      <c r="M496" s="26" t="str">
        <f t="shared" si="7"/>
        <v>-0.7713331566</v>
      </c>
      <c r="N496" s="9"/>
      <c r="O496" s="9"/>
      <c r="P496" s="9"/>
      <c r="Q496" s="9"/>
      <c r="R496" s="9"/>
      <c r="S496" s="9"/>
      <c r="T496" s="9"/>
      <c r="U496" s="9"/>
      <c r="V496" s="9"/>
      <c r="W496" s="9"/>
      <c r="X496" s="9"/>
      <c r="Y496" s="9"/>
      <c r="Z496" s="9"/>
    </row>
    <row r="497" ht="16.5" customHeight="1">
      <c r="A497" s="9"/>
      <c r="B497" s="24" t="s">
        <v>500</v>
      </c>
      <c r="C497" s="9">
        <v>48.86</v>
      </c>
      <c r="D497" s="25" t="str">
        <f t="shared" si="2"/>
        <v>-4.78</v>
      </c>
      <c r="E497" s="9" t="str">
        <f t="shared" si="3"/>
        <v>22.8484</v>
      </c>
      <c r="F497" s="25" t="str">
        <f t="shared" si="4"/>
        <v>50.59523076</v>
      </c>
      <c r="G497" s="25" t="str">
        <f t="shared" si="5"/>
        <v>55.14671368</v>
      </c>
      <c r="H497" s="9"/>
      <c r="I497" s="25" t="str">
        <f t="shared" si="1"/>
        <v>-4.551482921</v>
      </c>
      <c r="J497" s="25" t="str">
        <f t="shared" si="8"/>
        <v>14.3972965</v>
      </c>
      <c r="K497" s="9" t="str">
        <f t="shared" si="6"/>
        <v>3.794376958</v>
      </c>
      <c r="L497" s="9"/>
      <c r="M497" s="26" t="str">
        <f t="shared" si="7"/>
        <v>-1.199533671</v>
      </c>
      <c r="N497" s="9"/>
      <c r="O497" s="9"/>
      <c r="P497" s="9"/>
      <c r="Q497" s="9"/>
      <c r="R497" s="9"/>
      <c r="S497" s="9"/>
      <c r="T497" s="9"/>
      <c r="U497" s="9"/>
      <c r="V497" s="9"/>
      <c r="W497" s="9"/>
      <c r="X497" s="9"/>
      <c r="Y497" s="9"/>
      <c r="Z497" s="9"/>
    </row>
    <row r="498" ht="16.5" customHeight="1">
      <c r="A498" s="9"/>
      <c r="B498" s="24" t="s">
        <v>501</v>
      </c>
      <c r="C498" s="9">
        <v>49.22</v>
      </c>
      <c r="D498" s="25" t="str">
        <f t="shared" si="2"/>
        <v>0.36</v>
      </c>
      <c r="E498" s="9" t="str">
        <f t="shared" si="3"/>
        <v>0.1296</v>
      </c>
      <c r="F498" s="25" t="str">
        <f t="shared" si="4"/>
        <v>49.67841025</v>
      </c>
      <c r="G498" s="25" t="str">
        <f t="shared" si="5"/>
        <v>53.82966619</v>
      </c>
      <c r="H498" s="9"/>
      <c r="I498" s="25" t="str">
        <f t="shared" si="1"/>
        <v>-4.151255942</v>
      </c>
      <c r="J498" s="25" t="str">
        <f t="shared" si="8"/>
        <v>13.62606966</v>
      </c>
      <c r="K498" s="9" t="str">
        <f t="shared" si="6"/>
        <v>3.691350656</v>
      </c>
      <c r="L498" s="9"/>
      <c r="M498" s="26" t="str">
        <f t="shared" si="7"/>
        <v>-1.124589975</v>
      </c>
      <c r="N498" s="9"/>
      <c r="O498" s="9"/>
      <c r="P498" s="9"/>
      <c r="Q498" s="9"/>
      <c r="R498" s="9"/>
      <c r="S498" s="9"/>
      <c r="T498" s="9"/>
      <c r="U498" s="9"/>
      <c r="V498" s="9"/>
      <c r="W498" s="9"/>
      <c r="X498" s="9"/>
      <c r="Y498" s="9"/>
      <c r="Z498" s="9"/>
    </row>
    <row r="499" ht="16.5" customHeight="1">
      <c r="A499" s="9"/>
      <c r="B499" s="24" t="s">
        <v>502</v>
      </c>
      <c r="C499" s="9">
        <v>53.63</v>
      </c>
      <c r="D499" s="25" t="str">
        <f t="shared" si="2"/>
        <v>4.41</v>
      </c>
      <c r="E499" s="9" t="str">
        <f t="shared" si="3"/>
        <v>19.4481</v>
      </c>
      <c r="F499" s="25" t="str">
        <f t="shared" si="4"/>
        <v>52.31280342</v>
      </c>
      <c r="G499" s="25" t="str">
        <f t="shared" si="5"/>
        <v>53.78529593</v>
      </c>
      <c r="H499" s="9"/>
      <c r="I499" s="25" t="str">
        <f t="shared" si="1"/>
        <v>-1.472492512</v>
      </c>
      <c r="J499" s="25" t="str">
        <f t="shared" si="8"/>
        <v>13.94077401</v>
      </c>
      <c r="K499" s="9" t="str">
        <f t="shared" si="6"/>
        <v>3.733734592</v>
      </c>
      <c r="L499" s="9"/>
      <c r="M499" s="26" t="str">
        <f t="shared" si="7"/>
        <v>-0.3943752496</v>
      </c>
      <c r="N499" s="9"/>
      <c r="O499" s="9"/>
      <c r="P499" s="9"/>
      <c r="Q499" s="9"/>
      <c r="R499" s="9"/>
      <c r="S499" s="9"/>
      <c r="T499" s="9"/>
      <c r="U499" s="9"/>
      <c r="V499" s="9"/>
      <c r="W499" s="9"/>
      <c r="X499" s="9"/>
      <c r="Y499" s="9"/>
      <c r="Z499" s="9"/>
    </row>
    <row r="500" ht="16.5" customHeight="1">
      <c r="A500" s="9"/>
      <c r="B500" s="24" t="s">
        <v>503</v>
      </c>
      <c r="C500" s="9">
        <v>50.02</v>
      </c>
      <c r="D500" s="25" t="str">
        <f t="shared" si="2"/>
        <v>-3.61</v>
      </c>
      <c r="E500" s="9" t="str">
        <f t="shared" si="3"/>
        <v>13.0321</v>
      </c>
      <c r="F500" s="25" t="str">
        <f t="shared" si="4"/>
        <v>50.78426781</v>
      </c>
      <c r="G500" s="25" t="str">
        <f t="shared" si="5"/>
        <v>52.9485635</v>
      </c>
      <c r="H500" s="9"/>
      <c r="I500" s="25" t="str">
        <f t="shared" si="1"/>
        <v>-2.164295695</v>
      </c>
      <c r="J500" s="25" t="str">
        <f t="shared" si="8"/>
        <v>13.89165649</v>
      </c>
      <c r="K500" s="9" t="str">
        <f t="shared" si="6"/>
        <v>3.727151257</v>
      </c>
      <c r="L500" s="9"/>
      <c r="M500" s="26" t="str">
        <f t="shared" si="7"/>
        <v>-0.5806836228</v>
      </c>
      <c r="N500" s="9"/>
      <c r="O500" s="9"/>
      <c r="P500" s="9"/>
      <c r="Q500" s="9"/>
      <c r="R500" s="9"/>
      <c r="S500" s="9"/>
      <c r="T500" s="9"/>
      <c r="U500" s="9"/>
      <c r="V500" s="9"/>
      <c r="W500" s="9"/>
      <c r="X500" s="9"/>
      <c r="Y500" s="9"/>
      <c r="Z500" s="9"/>
    </row>
    <row r="501" ht="16.5" customHeight="1">
      <c r="A501" s="9"/>
      <c r="B501" s="24" t="s">
        <v>504</v>
      </c>
      <c r="C501" s="9">
        <v>54.2</v>
      </c>
      <c r="D501" s="25" t="str">
        <f t="shared" si="2"/>
        <v>4.18</v>
      </c>
      <c r="E501" s="9" t="str">
        <f t="shared" si="3"/>
        <v>17.4724</v>
      </c>
      <c r="F501" s="25" t="str">
        <f t="shared" si="4"/>
        <v>53.0614226</v>
      </c>
      <c r="G501" s="25" t="str">
        <f t="shared" si="5"/>
        <v>53.2266605</v>
      </c>
      <c r="H501" s="9"/>
      <c r="I501" s="25" t="str">
        <f t="shared" si="1"/>
        <v>-0.1652378985</v>
      </c>
      <c r="J501" s="25" t="str">
        <f t="shared" si="8"/>
        <v>14.08521019</v>
      </c>
      <c r="K501" s="9" t="str">
        <f t="shared" si="6"/>
        <v>3.753026804</v>
      </c>
      <c r="L501" s="9"/>
      <c r="M501" s="26" t="str">
        <f t="shared" si="7"/>
        <v>-0.04402790257</v>
      </c>
      <c r="N501" s="9"/>
      <c r="O501" s="9"/>
      <c r="P501" s="9"/>
      <c r="Q501" s="9"/>
      <c r="R501" s="9"/>
      <c r="S501" s="9"/>
      <c r="T501" s="9"/>
      <c r="U501" s="9"/>
      <c r="V501" s="9"/>
      <c r="W501" s="9"/>
      <c r="X501" s="9"/>
      <c r="Y501" s="9"/>
      <c r="Z501" s="9"/>
    </row>
    <row r="502" ht="16.5" customHeight="1">
      <c r="A502" s="9"/>
      <c r="B502" s="24" t="s">
        <v>505</v>
      </c>
      <c r="C502" s="9">
        <v>55.21</v>
      </c>
      <c r="D502" s="25" t="str">
        <f t="shared" si="2"/>
        <v>1.01</v>
      </c>
      <c r="E502" s="9" t="str">
        <f t="shared" si="3"/>
        <v>1.0201</v>
      </c>
      <c r="F502" s="25" t="str">
        <f t="shared" si="4"/>
        <v>54.49380753</v>
      </c>
      <c r="G502" s="25" t="str">
        <f t="shared" si="5"/>
        <v>53.66740261</v>
      </c>
      <c r="H502" s="9"/>
      <c r="I502" s="25" t="str">
        <f t="shared" si="1"/>
        <v>0.8264049225</v>
      </c>
      <c r="J502" s="25" t="str">
        <f t="shared" si="8"/>
        <v>13.37898802</v>
      </c>
      <c r="K502" s="9" t="str">
        <f t="shared" si="6"/>
        <v>3.6577299</v>
      </c>
      <c r="L502" s="9"/>
      <c r="M502" s="26" t="str">
        <f t="shared" si="7"/>
        <v>0.2259338292</v>
      </c>
      <c r="N502" s="9"/>
      <c r="O502" s="9"/>
      <c r="P502" s="9"/>
      <c r="Q502" s="9"/>
      <c r="R502" s="9"/>
      <c r="S502" s="9"/>
      <c r="T502" s="9"/>
      <c r="U502" s="9"/>
      <c r="V502" s="9"/>
      <c r="W502" s="9"/>
      <c r="X502" s="9"/>
      <c r="Y502" s="9"/>
      <c r="Z502" s="9"/>
    </row>
    <row r="503" ht="16.5" customHeight="1">
      <c r="A503" s="9"/>
      <c r="B503" s="24" t="s">
        <v>506</v>
      </c>
      <c r="C503" s="9">
        <v>49.34</v>
      </c>
      <c r="D503" s="25" t="str">
        <f t="shared" si="2"/>
        <v>-5.87</v>
      </c>
      <c r="E503" s="9" t="str">
        <f t="shared" si="3"/>
        <v>34.4569</v>
      </c>
      <c r="F503" s="25" t="str">
        <f t="shared" si="4"/>
        <v>51.05793584</v>
      </c>
      <c r="G503" s="25" t="str">
        <f t="shared" si="5"/>
        <v>52.70575759</v>
      </c>
      <c r="H503" s="9"/>
      <c r="I503" s="25" t="str">
        <f t="shared" si="1"/>
        <v>-1.647821742</v>
      </c>
      <c r="J503" s="25" t="str">
        <f t="shared" si="8"/>
        <v>14.51833462</v>
      </c>
      <c r="K503" s="9" t="str">
        <f t="shared" si="6"/>
        <v>3.810293245</v>
      </c>
      <c r="L503" s="9"/>
      <c r="M503" s="26" t="str">
        <f t="shared" si="7"/>
        <v>-0.4324658592</v>
      </c>
      <c r="N503" s="9"/>
      <c r="O503" s="9"/>
      <c r="P503" s="9"/>
      <c r="Q503" s="9"/>
      <c r="R503" s="9"/>
      <c r="S503" s="9"/>
      <c r="T503" s="9"/>
      <c r="U503" s="9"/>
      <c r="V503" s="9"/>
      <c r="W503" s="9"/>
      <c r="X503" s="9"/>
      <c r="Y503" s="9"/>
      <c r="Z503" s="9"/>
    </row>
    <row r="504" ht="16.5" customHeight="1">
      <c r="A504" s="9"/>
      <c r="B504" s="24" t="s">
        <v>507</v>
      </c>
      <c r="C504" s="9">
        <v>47.05</v>
      </c>
      <c r="D504" s="25" t="str">
        <f t="shared" si="2"/>
        <v>-2.29</v>
      </c>
      <c r="E504" s="9" t="str">
        <f t="shared" si="3"/>
        <v>5.2441</v>
      </c>
      <c r="F504" s="25" t="str">
        <f t="shared" si="4"/>
        <v>48.38597861</v>
      </c>
      <c r="G504" s="25" t="str">
        <f t="shared" si="5"/>
        <v>51.44892257</v>
      </c>
      <c r="H504" s="9"/>
      <c r="I504" s="25" t="str">
        <f t="shared" si="1"/>
        <v>-3.062943953</v>
      </c>
      <c r="J504" s="25" t="str">
        <f t="shared" si="8"/>
        <v>14.01702464</v>
      </c>
      <c r="K504" s="9" t="str">
        <f t="shared" si="6"/>
        <v>3.743931708</v>
      </c>
      <c r="L504" s="9"/>
      <c r="M504" s="26" t="str">
        <f t="shared" si="7"/>
        <v>-0.818108927</v>
      </c>
      <c r="N504" s="9"/>
      <c r="O504" s="9"/>
      <c r="P504" s="9"/>
      <c r="Q504" s="9"/>
      <c r="R504" s="9"/>
      <c r="S504" s="9"/>
      <c r="T504" s="9"/>
      <c r="U504" s="9"/>
      <c r="V504" s="9"/>
      <c r="W504" s="9"/>
      <c r="X504" s="9"/>
      <c r="Y504" s="9"/>
      <c r="Z504" s="9"/>
    </row>
    <row r="505" ht="16.5" customHeight="1">
      <c r="A505" s="9"/>
      <c r="B505" s="24" t="s">
        <v>508</v>
      </c>
      <c r="C505" s="9">
        <v>46.79</v>
      </c>
      <c r="D505" s="25" t="str">
        <f t="shared" si="2"/>
        <v>-0.26</v>
      </c>
      <c r="E505" s="9" t="str">
        <f t="shared" si="3"/>
        <v>0.0676</v>
      </c>
      <c r="F505" s="25" t="str">
        <f t="shared" si="4"/>
        <v>47.32199287</v>
      </c>
      <c r="G505" s="25" t="str">
        <f t="shared" si="5"/>
        <v>50.41360644</v>
      </c>
      <c r="H505" s="9"/>
      <c r="I505" s="25" t="str">
        <f t="shared" si="1"/>
        <v>-3.09161357</v>
      </c>
      <c r="J505" s="25" t="str">
        <f t="shared" si="8"/>
        <v>13.26300168</v>
      </c>
      <c r="K505" s="9" t="str">
        <f t="shared" si="6"/>
        <v>3.641840425</v>
      </c>
      <c r="L505" s="9"/>
      <c r="M505" s="26" t="str">
        <f t="shared" si="7"/>
        <v>-0.8489151662</v>
      </c>
      <c r="N505" s="9"/>
      <c r="O505" s="9"/>
      <c r="P505" s="9"/>
      <c r="Q505" s="9"/>
      <c r="R505" s="9"/>
      <c r="S505" s="9"/>
      <c r="T505" s="9"/>
      <c r="U505" s="9"/>
      <c r="V505" s="9"/>
      <c r="W505" s="9"/>
      <c r="X505" s="9"/>
      <c r="Y505" s="9"/>
      <c r="Z505" s="9"/>
    </row>
    <row r="506" ht="16.5" customHeight="1">
      <c r="A506" s="9"/>
      <c r="B506" s="24" t="s">
        <v>509</v>
      </c>
      <c r="C506" s="9">
        <v>43.8</v>
      </c>
      <c r="D506" s="25" t="str">
        <f t="shared" si="2"/>
        <v>-2.99</v>
      </c>
      <c r="E506" s="9" t="str">
        <f t="shared" si="3"/>
        <v>8.9401</v>
      </c>
      <c r="F506" s="25" t="str">
        <f t="shared" si="4"/>
        <v>44.97399762</v>
      </c>
      <c r="G506" s="25" t="str">
        <f t="shared" si="5"/>
        <v>48.94391612</v>
      </c>
      <c r="H506" s="9"/>
      <c r="I506" s="25" t="str">
        <f t="shared" si="1"/>
        <v>-3.969918497</v>
      </c>
      <c r="J506" s="25" t="str">
        <f t="shared" si="8"/>
        <v>13.02933132</v>
      </c>
      <c r="K506" s="9" t="str">
        <f t="shared" si="6"/>
        <v>3.609616506</v>
      </c>
      <c r="L506" s="9"/>
      <c r="M506" s="26" t="str">
        <f t="shared" si="7"/>
        <v>-1.099817249</v>
      </c>
      <c r="N506" s="9"/>
      <c r="O506" s="9"/>
      <c r="P506" s="9"/>
      <c r="Q506" s="9"/>
      <c r="R506" s="9"/>
      <c r="S506" s="9"/>
      <c r="T506" s="9"/>
      <c r="U506" s="9"/>
      <c r="V506" s="9"/>
      <c r="W506" s="9"/>
      <c r="X506" s="9"/>
      <c r="Y506" s="9"/>
      <c r="Z506" s="9"/>
    </row>
    <row r="507" ht="16.5" customHeight="1">
      <c r="A507" s="9"/>
      <c r="B507" s="24" t="s">
        <v>510</v>
      </c>
      <c r="C507" s="9">
        <v>41.01</v>
      </c>
      <c r="D507" s="25" t="str">
        <f t="shared" si="2"/>
        <v>-2.79</v>
      </c>
      <c r="E507" s="9" t="str">
        <f t="shared" si="3"/>
        <v>7.7841</v>
      </c>
      <c r="F507" s="25" t="str">
        <f t="shared" si="4"/>
        <v>42.33133254</v>
      </c>
      <c r="G507" s="25" t="str">
        <f t="shared" si="5"/>
        <v>47.18082365</v>
      </c>
      <c r="H507" s="9"/>
      <c r="I507" s="25" t="str">
        <f t="shared" si="1"/>
        <v>-4.849491108</v>
      </c>
      <c r="J507" s="25" t="str">
        <f t="shared" si="8"/>
        <v>12.7458053</v>
      </c>
      <c r="K507" s="9" t="str">
        <f t="shared" si="6"/>
        <v>3.570126791</v>
      </c>
      <c r="L507" s="9"/>
      <c r="M507" s="26" t="str">
        <f t="shared" si="7"/>
        <v>-1.358352628</v>
      </c>
      <c r="N507" s="9"/>
      <c r="O507" s="9"/>
      <c r="P507" s="9"/>
      <c r="Q507" s="9"/>
      <c r="R507" s="9"/>
      <c r="S507" s="9"/>
      <c r="T507" s="9"/>
      <c r="U507" s="9"/>
      <c r="V507" s="9"/>
      <c r="W507" s="9"/>
      <c r="X507" s="9"/>
      <c r="Y507" s="9"/>
      <c r="Z507" s="9"/>
    </row>
    <row r="508" ht="16.5" customHeight="1">
      <c r="A508" s="9"/>
      <c r="B508" s="24" t="s">
        <v>511</v>
      </c>
      <c r="C508" s="9">
        <v>43.69</v>
      </c>
      <c r="D508" s="25" t="str">
        <f t="shared" si="2"/>
        <v>2.68</v>
      </c>
      <c r="E508" s="9" t="str">
        <f t="shared" si="3"/>
        <v>7.1824</v>
      </c>
      <c r="F508" s="25" t="str">
        <f t="shared" si="4"/>
        <v>43.23711085</v>
      </c>
      <c r="G508" s="25" t="str">
        <f t="shared" si="5"/>
        <v>46.40508506</v>
      </c>
      <c r="H508" s="9"/>
      <c r="I508" s="25" t="str">
        <f t="shared" si="1"/>
        <v>-3.167974214</v>
      </c>
      <c r="J508" s="25" t="str">
        <f t="shared" si="8"/>
        <v>12.44508069</v>
      </c>
      <c r="K508" s="9" t="str">
        <f t="shared" si="6"/>
        <v>3.527758593</v>
      </c>
      <c r="L508" s="9"/>
      <c r="M508" s="26" t="str">
        <f t="shared" si="7"/>
        <v>-0.898013322</v>
      </c>
      <c r="N508" s="9"/>
      <c r="O508" s="9"/>
      <c r="P508" s="9"/>
      <c r="Q508" s="9"/>
      <c r="R508" s="9"/>
      <c r="S508" s="9"/>
      <c r="T508" s="9"/>
      <c r="U508" s="9"/>
      <c r="V508" s="9"/>
      <c r="W508" s="9"/>
      <c r="X508" s="9"/>
      <c r="Y508" s="9"/>
      <c r="Z508" s="9"/>
    </row>
    <row r="509" ht="16.5" customHeight="1">
      <c r="A509" s="9"/>
      <c r="B509" s="24" t="s">
        <v>512</v>
      </c>
      <c r="C509" s="9">
        <v>42.0</v>
      </c>
      <c r="D509" s="25" t="str">
        <f t="shared" si="2"/>
        <v>-1.69</v>
      </c>
      <c r="E509" s="9" t="str">
        <f t="shared" si="3"/>
        <v>2.8561</v>
      </c>
      <c r="F509" s="25" t="str">
        <f t="shared" si="4"/>
        <v>42.41237028</v>
      </c>
      <c r="G509" s="25" t="str">
        <f t="shared" si="5"/>
        <v>45.42617727</v>
      </c>
      <c r="H509" s="9"/>
      <c r="I509" s="25" t="str">
        <f t="shared" si="1"/>
        <v>-3.013806987</v>
      </c>
      <c r="J509" s="25" t="str">
        <f t="shared" si="8"/>
        <v>11.92675741</v>
      </c>
      <c r="K509" s="9" t="str">
        <f t="shared" si="6"/>
        <v>3.453513778</v>
      </c>
      <c r="L509" s="9"/>
      <c r="M509" s="26" t="str">
        <f t="shared" si="7"/>
        <v>-0.8726784317</v>
      </c>
      <c r="N509" s="9"/>
      <c r="O509" s="9"/>
      <c r="P509" s="9"/>
      <c r="Q509" s="9"/>
      <c r="R509" s="9"/>
      <c r="S509" s="9"/>
      <c r="T509" s="9"/>
      <c r="U509" s="9"/>
      <c r="V509" s="9"/>
      <c r="W509" s="9"/>
      <c r="X509" s="9"/>
      <c r="Y509" s="9"/>
      <c r="Z509" s="9"/>
    </row>
    <row r="510" ht="16.5" customHeight="1">
      <c r="A510" s="9"/>
      <c r="B510" s="24" t="s">
        <v>513</v>
      </c>
      <c r="C510" s="9">
        <v>43.1</v>
      </c>
      <c r="D510" s="25" t="str">
        <f t="shared" si="2"/>
        <v>1.1</v>
      </c>
      <c r="E510" s="9" t="str">
        <f t="shared" si="3"/>
        <v>1.21</v>
      </c>
      <c r="F510" s="25" t="str">
        <f t="shared" si="4"/>
        <v>42.87079009</v>
      </c>
      <c r="G510" s="25" t="str">
        <f t="shared" si="5"/>
        <v>44.90924899</v>
      </c>
      <c r="H510" s="9"/>
      <c r="I510" s="25" t="str">
        <f t="shared" si="1"/>
        <v>-2.038458893</v>
      </c>
      <c r="J510" s="25" t="str">
        <f t="shared" si="8"/>
        <v>11.34747323</v>
      </c>
      <c r="K510" s="9" t="str">
        <f t="shared" si="6"/>
        <v>3.368601079</v>
      </c>
      <c r="L510" s="9"/>
      <c r="M510" s="26" t="str">
        <f t="shared" si="7"/>
        <v>-0.6051351423</v>
      </c>
      <c r="N510" s="9"/>
      <c r="O510" s="9"/>
      <c r="P510" s="9"/>
      <c r="Q510" s="9"/>
      <c r="R510" s="9"/>
      <c r="S510" s="9"/>
      <c r="T510" s="9"/>
      <c r="U510" s="9"/>
      <c r="V510" s="9"/>
      <c r="W510" s="9"/>
      <c r="X510" s="9"/>
      <c r="Y510" s="9"/>
      <c r="Z510" s="9"/>
    </row>
    <row r="511" ht="16.5" customHeight="1">
      <c r="A511" s="9"/>
      <c r="B511" s="24" t="s">
        <v>514</v>
      </c>
      <c r="C511" s="9">
        <v>47.77</v>
      </c>
      <c r="D511" s="25" t="str">
        <f t="shared" si="2"/>
        <v>4.67</v>
      </c>
      <c r="E511" s="9" t="str">
        <f t="shared" si="3"/>
        <v>21.8089</v>
      </c>
      <c r="F511" s="25" t="str">
        <f t="shared" si="4"/>
        <v>46.13693003</v>
      </c>
      <c r="G511" s="25" t="str">
        <f t="shared" si="5"/>
        <v>45.54497143</v>
      </c>
      <c r="H511" s="9"/>
      <c r="I511" s="25" t="str">
        <f t="shared" si="1"/>
        <v>0.5919585967</v>
      </c>
      <c r="J511" s="25" t="str">
        <f t="shared" si="8"/>
        <v>11.91295576</v>
      </c>
      <c r="K511" s="9" t="str">
        <f t="shared" si="6"/>
        <v>3.451514994</v>
      </c>
      <c r="L511" s="9"/>
      <c r="M511" s="26" t="str">
        <f t="shared" si="7"/>
        <v>0.1715068883</v>
      </c>
      <c r="N511" s="9"/>
      <c r="O511" s="9"/>
      <c r="P511" s="9"/>
      <c r="Q511" s="9"/>
      <c r="R511" s="9"/>
      <c r="S511" s="9"/>
      <c r="T511" s="9"/>
      <c r="U511" s="9"/>
      <c r="V511" s="9"/>
      <c r="W511" s="9"/>
      <c r="X511" s="9"/>
      <c r="Y511" s="9"/>
      <c r="Z511" s="9"/>
    </row>
    <row r="512" ht="16.5" customHeight="1">
      <c r="A512" s="9"/>
      <c r="B512" s="24" t="s">
        <v>515</v>
      </c>
      <c r="C512" s="9">
        <v>46.27</v>
      </c>
      <c r="D512" s="25" t="str">
        <f t="shared" si="2"/>
        <v>-1.5</v>
      </c>
      <c r="E512" s="9" t="str">
        <f t="shared" si="3"/>
        <v>2.25</v>
      </c>
      <c r="F512" s="25" t="str">
        <f t="shared" si="4"/>
        <v>46.22564334</v>
      </c>
      <c r="G512" s="25" t="str">
        <f t="shared" si="5"/>
        <v>45.70608889</v>
      </c>
      <c r="H512" s="9"/>
      <c r="I512" s="25" t="str">
        <f t="shared" si="1"/>
        <v>0.5195544502</v>
      </c>
      <c r="J512" s="25" t="str">
        <f t="shared" si="8"/>
        <v>11.39063382</v>
      </c>
      <c r="K512" s="9" t="str">
        <f t="shared" si="6"/>
        <v>3.375001307</v>
      </c>
      <c r="L512" s="9"/>
      <c r="M512" s="26" t="str">
        <f t="shared" si="7"/>
        <v>0.1539419997</v>
      </c>
      <c r="N512" s="9"/>
      <c r="O512" s="9"/>
      <c r="P512" s="9"/>
      <c r="Q512" s="9"/>
      <c r="R512" s="9"/>
      <c r="S512" s="9"/>
      <c r="T512" s="9"/>
      <c r="U512" s="9"/>
      <c r="V512" s="9"/>
      <c r="W512" s="9"/>
      <c r="X512" s="9"/>
      <c r="Y512" s="9"/>
      <c r="Z512" s="9"/>
    </row>
    <row r="513" ht="16.5" customHeight="1">
      <c r="A513" s="9"/>
      <c r="B513" s="24" t="s">
        <v>516</v>
      </c>
      <c r="C513" s="9">
        <v>44.61</v>
      </c>
      <c r="D513" s="25" t="str">
        <f t="shared" si="2"/>
        <v>-1.66</v>
      </c>
      <c r="E513" s="9" t="str">
        <f t="shared" si="3"/>
        <v>2.7556</v>
      </c>
      <c r="F513" s="25" t="str">
        <f t="shared" si="4"/>
        <v>45.14854778</v>
      </c>
      <c r="G513" s="25" t="str">
        <f t="shared" si="5"/>
        <v>45.46251358</v>
      </c>
      <c r="H513" s="9"/>
      <c r="I513" s="25" t="str">
        <f t="shared" si="1"/>
        <v>-0.3139658027</v>
      </c>
      <c r="J513" s="25" t="str">
        <f t="shared" si="8"/>
        <v>10.92387524</v>
      </c>
      <c r="K513" s="9" t="str">
        <f t="shared" si="6"/>
        <v>3.305128627</v>
      </c>
      <c r="L513" s="9"/>
      <c r="M513" s="26" t="str">
        <f t="shared" si="7"/>
        <v>-0.09499352012</v>
      </c>
      <c r="N513" s="9"/>
      <c r="O513" s="9"/>
      <c r="P513" s="9"/>
      <c r="Q513" s="9"/>
      <c r="R513" s="9"/>
      <c r="S513" s="9"/>
      <c r="T513" s="9"/>
      <c r="U513" s="9"/>
      <c r="V513" s="9"/>
      <c r="W513" s="9"/>
      <c r="X513" s="9"/>
      <c r="Y513" s="9"/>
      <c r="Z513" s="9"/>
    </row>
    <row r="514" ht="16.5" customHeight="1">
      <c r="A514" s="9"/>
      <c r="B514" s="24" t="s">
        <v>517</v>
      </c>
      <c r="C514" s="9">
        <v>43.84</v>
      </c>
      <c r="D514" s="25" t="str">
        <f t="shared" si="2"/>
        <v>-0.77</v>
      </c>
      <c r="E514" s="9" t="str">
        <f t="shared" si="3"/>
        <v>0.5929</v>
      </c>
      <c r="F514" s="25" t="str">
        <f t="shared" si="4"/>
        <v>44.27618259</v>
      </c>
      <c r="G514" s="25" t="str">
        <f t="shared" si="5"/>
        <v>45.10195501</v>
      </c>
      <c r="H514" s="9"/>
      <c r="I514" s="25" t="str">
        <f t="shared" si="1"/>
        <v>-0.825772416</v>
      </c>
      <c r="J514" s="25" t="str">
        <f t="shared" si="8"/>
        <v>10.36544414</v>
      </c>
      <c r="K514" s="9" t="str">
        <f t="shared" si="6"/>
        <v>3.219540983</v>
      </c>
      <c r="L514" s="9"/>
      <c r="M514" s="26" t="str">
        <f t="shared" si="7"/>
        <v>-0.2564876236</v>
      </c>
      <c r="N514" s="9"/>
      <c r="O514" s="9"/>
      <c r="P514" s="9"/>
      <c r="Q514" s="9"/>
      <c r="R514" s="9"/>
      <c r="S514" s="9"/>
      <c r="T514" s="9"/>
      <c r="U514" s="9"/>
      <c r="V514" s="9"/>
      <c r="W514" s="9"/>
      <c r="X514" s="9"/>
      <c r="Y514" s="9"/>
      <c r="Z514" s="9"/>
    </row>
    <row r="515" ht="16.5" customHeight="1">
      <c r="A515" s="9"/>
      <c r="B515" s="24" t="s">
        <v>518</v>
      </c>
      <c r="C515" s="9">
        <v>40.17</v>
      </c>
      <c r="D515" s="25" t="str">
        <f t="shared" si="2"/>
        <v>-3.67</v>
      </c>
      <c r="E515" s="9" t="str">
        <f t="shared" si="3"/>
        <v>13.4689</v>
      </c>
      <c r="F515" s="25" t="str">
        <f t="shared" si="4"/>
        <v>41.53872753</v>
      </c>
      <c r="G515" s="25" t="str">
        <f t="shared" si="5"/>
        <v>44.00596501</v>
      </c>
      <c r="H515" s="9"/>
      <c r="I515" s="25" t="str">
        <f t="shared" si="1"/>
        <v>-2.467237476</v>
      </c>
      <c r="J515" s="25" t="str">
        <f t="shared" si="8"/>
        <v>10.53319851</v>
      </c>
      <c r="K515" s="9" t="str">
        <f t="shared" si="6"/>
        <v>3.245488949</v>
      </c>
      <c r="L515" s="9"/>
      <c r="M515" s="26" t="str">
        <f t="shared" si="7"/>
        <v>-0.7602051695</v>
      </c>
      <c r="N515" s="9"/>
      <c r="O515" s="9"/>
      <c r="P515" s="9"/>
      <c r="Q515" s="9"/>
      <c r="R515" s="9"/>
      <c r="S515" s="9"/>
      <c r="T515" s="9"/>
      <c r="U515" s="9"/>
      <c r="V515" s="9"/>
      <c r="W515" s="9"/>
      <c r="X515" s="9"/>
      <c r="Y515" s="9"/>
      <c r="Z515" s="9"/>
    </row>
    <row r="516" ht="16.5" customHeight="1">
      <c r="A516" s="9"/>
      <c r="B516" s="24" t="s">
        <v>519</v>
      </c>
      <c r="C516" s="9">
        <v>36.73</v>
      </c>
      <c r="D516" s="25" t="str">
        <f t="shared" si="2"/>
        <v>-3.44</v>
      </c>
      <c r="E516" s="9" t="str">
        <f t="shared" si="3"/>
        <v>11.8336</v>
      </c>
      <c r="F516" s="25" t="str">
        <f t="shared" si="4"/>
        <v>38.33290918</v>
      </c>
      <c r="G516" s="25" t="str">
        <f t="shared" si="5"/>
        <v>42.38908389</v>
      </c>
      <c r="H516" s="9"/>
      <c r="I516" s="25" t="str">
        <f t="shared" si="1"/>
        <v>-4.056174718</v>
      </c>
      <c r="J516" s="25" t="str">
        <f t="shared" si="8"/>
        <v>10.60349049</v>
      </c>
      <c r="K516" s="9" t="str">
        <f t="shared" si="6"/>
        <v>3.256300122</v>
      </c>
      <c r="L516" s="9"/>
      <c r="M516" s="26" t="str">
        <f t="shared" si="7"/>
        <v>-1.245639089</v>
      </c>
      <c r="N516" s="9"/>
      <c r="O516" s="9"/>
      <c r="P516" s="9"/>
      <c r="Q516" s="9"/>
      <c r="R516" s="9"/>
      <c r="S516" s="9"/>
      <c r="T516" s="9"/>
      <c r="U516" s="9"/>
      <c r="V516" s="9"/>
      <c r="W516" s="9"/>
      <c r="X516" s="9"/>
      <c r="Y516" s="9"/>
      <c r="Z516" s="9"/>
    </row>
    <row r="517" ht="16.5" customHeight="1">
      <c r="A517" s="9"/>
      <c r="B517" s="24" t="s">
        <v>520</v>
      </c>
      <c r="C517" s="9">
        <v>33.17</v>
      </c>
      <c r="D517" s="25" t="str">
        <f t="shared" si="2"/>
        <v>-3.56</v>
      </c>
      <c r="E517" s="9" t="str">
        <f t="shared" si="3"/>
        <v>12.6736</v>
      </c>
      <c r="F517" s="25" t="str">
        <f t="shared" si="4"/>
        <v>34.89096973</v>
      </c>
      <c r="G517" s="25" t="str">
        <f t="shared" si="5"/>
        <v>40.34039858</v>
      </c>
      <c r="H517" s="9"/>
      <c r="I517" s="25" t="str">
        <f t="shared" si="1"/>
        <v>-5.449428859</v>
      </c>
      <c r="J517" s="25" t="str">
        <f t="shared" si="8"/>
        <v>10.7153883</v>
      </c>
      <c r="K517" s="9" t="str">
        <f t="shared" si="6"/>
        <v>3.273436772</v>
      </c>
      <c r="L517" s="9"/>
      <c r="M517" s="26" t="str">
        <f t="shared" si="7"/>
        <v>-1.664742361</v>
      </c>
      <c r="N517" s="9"/>
      <c r="O517" s="9"/>
      <c r="P517" s="9"/>
      <c r="Q517" s="9"/>
      <c r="R517" s="9"/>
      <c r="S517" s="9"/>
      <c r="T517" s="9"/>
      <c r="U517" s="9"/>
      <c r="V517" s="9"/>
      <c r="W517" s="9"/>
      <c r="X517" s="9"/>
      <c r="Y517" s="9"/>
      <c r="Z517" s="9"/>
    </row>
    <row r="518" ht="16.5" customHeight="1">
      <c r="A518" s="9"/>
      <c r="B518" s="24" t="s">
        <v>521</v>
      </c>
      <c r="C518" s="9">
        <v>31.1</v>
      </c>
      <c r="D518" s="25" t="str">
        <f t="shared" si="2"/>
        <v>-2.07</v>
      </c>
      <c r="E518" s="9" t="str">
        <f t="shared" si="3"/>
        <v>4.2849</v>
      </c>
      <c r="F518" s="25" t="str">
        <f t="shared" si="4"/>
        <v>32.36365658</v>
      </c>
      <c r="G518" s="25" t="str">
        <f t="shared" si="5"/>
        <v>38.28697668</v>
      </c>
      <c r="H518" s="9"/>
      <c r="I518" s="25" t="str">
        <f t="shared" si="1"/>
        <v>-5.923320102</v>
      </c>
      <c r="J518" s="25" t="str">
        <f t="shared" si="8"/>
        <v>10.36779434</v>
      </c>
      <c r="K518" s="9" t="str">
        <f t="shared" si="6"/>
        <v>3.219905951</v>
      </c>
      <c r="L518" s="9"/>
      <c r="M518" s="26" t="str">
        <f t="shared" si="7"/>
        <v>-1.839594134</v>
      </c>
      <c r="N518" s="9"/>
      <c r="O518" s="9"/>
      <c r="P518" s="9"/>
      <c r="Q518" s="9"/>
      <c r="R518" s="9"/>
      <c r="S518" s="9"/>
      <c r="T518" s="9"/>
      <c r="U518" s="9"/>
      <c r="V518" s="9"/>
      <c r="W518" s="9"/>
      <c r="X518" s="9"/>
      <c r="Y518" s="9"/>
      <c r="Z518" s="9"/>
    </row>
    <row r="519" ht="16.5" customHeight="1">
      <c r="A519" s="9"/>
      <c r="B519" s="24" t="s">
        <v>522</v>
      </c>
      <c r="C519" s="9">
        <v>30.28</v>
      </c>
      <c r="D519" s="25" t="str">
        <f t="shared" si="2"/>
        <v>-0.82</v>
      </c>
      <c r="E519" s="9" t="str">
        <f t="shared" si="3"/>
        <v>0.6724</v>
      </c>
      <c r="F519" s="25" t="str">
        <f t="shared" si="4"/>
        <v>30.97455219</v>
      </c>
      <c r="G519" s="25" t="str">
        <f t="shared" si="5"/>
        <v>36.50764853</v>
      </c>
      <c r="H519" s="9"/>
      <c r="I519" s="25" t="str">
        <f t="shared" si="1"/>
        <v>-5.533096335</v>
      </c>
      <c r="J519" s="25" t="str">
        <f t="shared" si="8"/>
        <v>9.843718967</v>
      </c>
      <c r="K519" s="9" t="str">
        <f t="shared" si="6"/>
        <v>3.137470154</v>
      </c>
      <c r="L519" s="9"/>
      <c r="M519" s="26" t="str">
        <f t="shared" si="7"/>
        <v>-1.763553457</v>
      </c>
      <c r="N519" s="9"/>
      <c r="O519" s="9"/>
      <c r="P519" s="9"/>
      <c r="Q519" s="9"/>
      <c r="R519" s="9"/>
      <c r="S519" s="9"/>
      <c r="T519" s="9"/>
      <c r="U519" s="9"/>
      <c r="V519" s="9"/>
      <c r="W519" s="9"/>
      <c r="X519" s="9"/>
      <c r="Y519" s="9"/>
      <c r="Z519" s="9"/>
    </row>
    <row r="520" ht="16.5" customHeight="1">
      <c r="A520" s="9"/>
      <c r="B520" s="24" t="s">
        <v>523</v>
      </c>
      <c r="C520" s="9">
        <v>32.94</v>
      </c>
      <c r="D520" s="25" t="str">
        <f t="shared" si="2"/>
        <v>2.66</v>
      </c>
      <c r="E520" s="9" t="str">
        <f t="shared" si="3"/>
        <v>7.0756</v>
      </c>
      <c r="F520" s="25" t="str">
        <f t="shared" si="4"/>
        <v>32.28485073</v>
      </c>
      <c r="G520" s="25" t="str">
        <f t="shared" si="5"/>
        <v>35.71483774</v>
      </c>
      <c r="H520" s="9"/>
      <c r="I520" s="25" t="str">
        <f t="shared" si="1"/>
        <v>-3.429987012</v>
      </c>
      <c r="J520" s="25" t="str">
        <f t="shared" si="8"/>
        <v>9.694090915</v>
      </c>
      <c r="K520" s="9" t="str">
        <f t="shared" si="6"/>
        <v>3.113533509</v>
      </c>
      <c r="L520" s="9"/>
      <c r="M520" s="26" t="str">
        <f t="shared" si="7"/>
        <v>-1.101638059</v>
      </c>
      <c r="N520" s="9"/>
      <c r="O520" s="9"/>
      <c r="P520" s="9"/>
      <c r="Q520" s="9"/>
      <c r="R520" s="9"/>
      <c r="S520" s="9"/>
      <c r="T520" s="9"/>
      <c r="U520" s="9"/>
      <c r="V520" s="9"/>
      <c r="W520" s="9"/>
      <c r="X520" s="9"/>
      <c r="Y520" s="9"/>
      <c r="Z520" s="9"/>
    </row>
    <row r="521" ht="16.5" customHeight="1">
      <c r="A521" s="9"/>
      <c r="B521" s="24" t="s">
        <v>524</v>
      </c>
      <c r="C521" s="9">
        <v>37.58</v>
      </c>
      <c r="D521" s="25" t="str">
        <f t="shared" si="2"/>
        <v>4.64</v>
      </c>
      <c r="E521" s="9" t="str">
        <f t="shared" si="3"/>
        <v>21.5296</v>
      </c>
      <c r="F521" s="25" t="str">
        <f t="shared" si="4"/>
        <v>35.81495024</v>
      </c>
      <c r="G521" s="25" t="str">
        <f t="shared" si="5"/>
        <v>36.12931824</v>
      </c>
      <c r="H521" s="9"/>
      <c r="I521" s="25" t="str">
        <f t="shared" si="1"/>
        <v>-0.314368001</v>
      </c>
      <c r="J521" s="25" t="str">
        <f t="shared" si="8"/>
        <v>10.33384816</v>
      </c>
      <c r="K521" s="9" t="str">
        <f t="shared" si="6"/>
        <v>3.214630331</v>
      </c>
      <c r="L521" s="9"/>
      <c r="M521" s="26" t="str">
        <f t="shared" si="7"/>
        <v>-0.09779289332</v>
      </c>
      <c r="N521" s="9"/>
      <c r="O521" s="9"/>
      <c r="P521" s="9"/>
      <c r="Q521" s="9"/>
      <c r="R521" s="9"/>
      <c r="S521" s="9"/>
      <c r="T521" s="9"/>
      <c r="U521" s="9"/>
      <c r="V521" s="9"/>
      <c r="W521" s="9"/>
      <c r="X521" s="9"/>
      <c r="Y521" s="9"/>
      <c r="Z521" s="9"/>
    </row>
    <row r="522" ht="16.5" customHeight="1">
      <c r="A522" s="9"/>
      <c r="B522" s="24" t="s">
        <v>525</v>
      </c>
      <c r="C522" s="9">
        <v>39.89</v>
      </c>
      <c r="D522" s="25" t="str">
        <f t="shared" si="2"/>
        <v>2.31</v>
      </c>
      <c r="E522" s="9" t="str">
        <f t="shared" si="3"/>
        <v>5.3361</v>
      </c>
      <c r="F522" s="25" t="str">
        <f t="shared" si="4"/>
        <v>38.53165008</v>
      </c>
      <c r="G522" s="25" t="str">
        <f t="shared" si="5"/>
        <v>36.9650253</v>
      </c>
      <c r="H522" s="9"/>
      <c r="I522" s="25" t="str">
        <f t="shared" si="1"/>
        <v>1.56662478</v>
      </c>
      <c r="J522" s="25" t="str">
        <f t="shared" si="8"/>
        <v>10.06369961</v>
      </c>
      <c r="K522" s="9" t="str">
        <f t="shared" si="6"/>
        <v>3.172333465</v>
      </c>
      <c r="L522" s="9"/>
      <c r="M522" s="26" t="str">
        <f t="shared" si="7"/>
        <v>0.4938398807</v>
      </c>
      <c r="N522" s="9"/>
      <c r="O522" s="9"/>
      <c r="P522" s="9"/>
      <c r="Q522" s="9"/>
      <c r="R522" s="9"/>
      <c r="S522" s="9"/>
      <c r="T522" s="9"/>
      <c r="U522" s="9"/>
      <c r="V522" s="9"/>
      <c r="W522" s="9"/>
      <c r="X522" s="9"/>
      <c r="Y522" s="9"/>
      <c r="Z522" s="9"/>
    </row>
    <row r="523" ht="16.5" customHeight="1">
      <c r="A523" s="9"/>
      <c r="B523" s="24" t="s">
        <v>526</v>
      </c>
      <c r="C523" s="9">
        <v>38.95</v>
      </c>
      <c r="D523" s="25" t="str">
        <f t="shared" si="2"/>
        <v>-0.94</v>
      </c>
      <c r="E523" s="9" t="str">
        <f t="shared" si="3"/>
        <v>0.8836</v>
      </c>
      <c r="F523" s="25" t="str">
        <f t="shared" si="4"/>
        <v>38.81055003</v>
      </c>
      <c r="G523" s="25" t="str">
        <f t="shared" si="5"/>
        <v>37.40613079</v>
      </c>
      <c r="H523" s="9"/>
      <c r="I523" s="25" t="str">
        <f t="shared" si="1"/>
        <v>1.404419237</v>
      </c>
      <c r="J523" s="25" t="str">
        <f t="shared" si="8"/>
        <v>9.567478013</v>
      </c>
      <c r="K523" s="9" t="str">
        <f t="shared" si="6"/>
        <v>3.093134011</v>
      </c>
      <c r="L523" s="9"/>
      <c r="M523" s="26" t="str">
        <f t="shared" si="7"/>
        <v>0.4540440964</v>
      </c>
      <c r="N523" s="9"/>
      <c r="O523" s="9"/>
      <c r="P523" s="9"/>
      <c r="Q523" s="9"/>
      <c r="R523" s="9"/>
      <c r="S523" s="9"/>
      <c r="T523" s="9"/>
      <c r="U523" s="9"/>
      <c r="V523" s="9"/>
      <c r="W523" s="9"/>
      <c r="X523" s="9"/>
      <c r="Y523" s="9"/>
      <c r="Z523" s="9"/>
    </row>
    <row r="524" ht="16.5" customHeight="1">
      <c r="A524" s="9"/>
      <c r="B524" s="24" t="s">
        <v>527</v>
      </c>
      <c r="C524" s="9">
        <v>44.6</v>
      </c>
      <c r="D524" s="25" t="str">
        <f t="shared" si="2"/>
        <v>5.65</v>
      </c>
      <c r="E524" s="9" t="str">
        <f t="shared" si="3"/>
        <v>31.9225</v>
      </c>
      <c r="F524" s="25" t="str">
        <f t="shared" si="4"/>
        <v>42.67018334</v>
      </c>
      <c r="G524" s="25" t="str">
        <f t="shared" si="5"/>
        <v>39.00476839</v>
      </c>
      <c r="H524" s="9"/>
      <c r="I524" s="25" t="str">
        <f t="shared" si="1"/>
        <v>3.66541495</v>
      </c>
      <c r="J524" s="25" t="str">
        <f t="shared" si="8"/>
        <v>10.77585758</v>
      </c>
      <c r="K524" s="9" t="str">
        <f t="shared" si="6"/>
        <v>3.282660138</v>
      </c>
      <c r="L524" s="9"/>
      <c r="M524" s="26" t="str">
        <f t="shared" si="7"/>
        <v>1.116598977</v>
      </c>
      <c r="N524" s="9"/>
      <c r="O524" s="9"/>
      <c r="P524" s="9"/>
      <c r="Q524" s="9"/>
      <c r="R524" s="9"/>
      <c r="S524" s="9"/>
      <c r="T524" s="9"/>
      <c r="U524" s="9"/>
      <c r="V524" s="9"/>
      <c r="W524" s="9"/>
      <c r="X524" s="9"/>
      <c r="Y524" s="9"/>
      <c r="Z524" s="9"/>
    </row>
    <row r="525" ht="16.5" customHeight="1">
      <c r="A525" s="9"/>
      <c r="B525" s="24" t="s">
        <v>528</v>
      </c>
      <c r="C525" s="9">
        <v>46.17</v>
      </c>
      <c r="D525" s="25" t="str">
        <f t="shared" si="2"/>
        <v>1.57</v>
      </c>
      <c r="E525" s="9" t="str">
        <f t="shared" si="3"/>
        <v>2.4649</v>
      </c>
      <c r="F525" s="25" t="str">
        <f t="shared" si="4"/>
        <v>45.00339445</v>
      </c>
      <c r="G525" s="25" t="str">
        <f t="shared" si="5"/>
        <v>40.59704208</v>
      </c>
      <c r="H525" s="9"/>
      <c r="I525" s="25" t="str">
        <f t="shared" si="1"/>
        <v>4.406352365</v>
      </c>
      <c r="J525" s="25" t="str">
        <f t="shared" si="8"/>
        <v>10.32661663</v>
      </c>
      <c r="K525" s="9" t="str">
        <f t="shared" si="6"/>
        <v>3.213505349</v>
      </c>
      <c r="L525" s="9"/>
      <c r="M525" s="26" t="str">
        <f t="shared" si="7"/>
        <v>1.37119808</v>
      </c>
      <c r="N525" s="9"/>
      <c r="O525" s="9"/>
      <c r="P525" s="9"/>
      <c r="Q525" s="9"/>
      <c r="R525" s="9"/>
      <c r="S525" s="9"/>
      <c r="T525" s="9"/>
      <c r="U525" s="9"/>
      <c r="V525" s="9"/>
      <c r="W525" s="9"/>
      <c r="X525" s="9"/>
      <c r="Y525" s="9"/>
      <c r="Z525" s="9"/>
    </row>
    <row r="526" ht="16.5" customHeight="1">
      <c r="A526" s="9"/>
      <c r="B526" s="24" t="s">
        <v>529</v>
      </c>
      <c r="C526" s="9">
        <v>48.61</v>
      </c>
      <c r="D526" s="25" t="str">
        <f t="shared" si="2"/>
        <v>2.44</v>
      </c>
      <c r="E526" s="9" t="str">
        <f t="shared" si="3"/>
        <v>5.9536</v>
      </c>
      <c r="F526" s="25" t="str">
        <f t="shared" si="4"/>
        <v>47.40779815</v>
      </c>
      <c r="G526" s="25" t="str">
        <f t="shared" si="5"/>
        <v>42.3776994</v>
      </c>
      <c r="H526" s="9"/>
      <c r="I526" s="25" t="str">
        <f t="shared" si="1"/>
        <v>5.030098751</v>
      </c>
      <c r="J526" s="25" t="str">
        <f t="shared" si="8"/>
        <v>10.09023735</v>
      </c>
      <c r="K526" s="9" t="str">
        <f t="shared" si="6"/>
        <v>3.176513396</v>
      </c>
      <c r="L526" s="9"/>
      <c r="M526" s="26" t="str">
        <f t="shared" si="7"/>
        <v>1.583528267</v>
      </c>
      <c r="N526" s="9"/>
      <c r="O526" s="9"/>
      <c r="P526" s="9"/>
      <c r="Q526" s="9"/>
      <c r="R526" s="9"/>
      <c r="S526" s="9"/>
      <c r="T526" s="9"/>
      <c r="U526" s="9"/>
      <c r="V526" s="9"/>
      <c r="W526" s="9"/>
      <c r="X526" s="9"/>
      <c r="Y526" s="9"/>
      <c r="Z526" s="9"/>
    </row>
    <row r="527" ht="16.5" customHeight="1">
      <c r="A527" s="9"/>
      <c r="B527" s="24" t="s">
        <v>530</v>
      </c>
      <c r="C527" s="9">
        <v>48.56</v>
      </c>
      <c r="D527" s="25" t="str">
        <f t="shared" si="2"/>
        <v>-0.05</v>
      </c>
      <c r="E527" s="9" t="str">
        <f t="shared" si="3"/>
        <v>0.0025</v>
      </c>
      <c r="F527" s="25" t="str">
        <f t="shared" si="4"/>
        <v>48.17593272</v>
      </c>
      <c r="G527" s="25" t="str">
        <f t="shared" si="5"/>
        <v>43.75154398</v>
      </c>
      <c r="H527" s="9"/>
      <c r="I527" s="25" t="str">
        <f t="shared" si="1"/>
        <v>4.42438874</v>
      </c>
      <c r="J527" s="25" t="str">
        <f t="shared" si="8"/>
        <v>9.544954252</v>
      </c>
      <c r="K527" s="9" t="str">
        <f t="shared" si="6"/>
        <v>3.089490937</v>
      </c>
      <c r="L527" s="9"/>
      <c r="M527" s="26" t="str">
        <f t="shared" si="7"/>
        <v>1.432076944</v>
      </c>
      <c r="N527" s="9"/>
      <c r="O527" s="9"/>
      <c r="P527" s="9"/>
      <c r="Q527" s="9"/>
      <c r="R527" s="9"/>
      <c r="S527" s="9"/>
      <c r="T527" s="9"/>
      <c r="U527" s="9"/>
      <c r="V527" s="9"/>
      <c r="W527" s="9"/>
      <c r="X527" s="9"/>
      <c r="Y527" s="9"/>
      <c r="Z527" s="9"/>
    </row>
    <row r="528" ht="16.5" customHeight="1">
      <c r="A528" s="9"/>
      <c r="B528" s="24" t="s">
        <v>531</v>
      </c>
      <c r="C528" s="9">
        <v>42.75</v>
      </c>
      <c r="D528" s="25" t="str">
        <f t="shared" si="2"/>
        <v>-5.81</v>
      </c>
      <c r="E528" s="9" t="str">
        <f t="shared" si="3"/>
        <v>33.7561</v>
      </c>
      <c r="F528" s="25" t="str">
        <f t="shared" si="4"/>
        <v>44.55864424</v>
      </c>
      <c r="G528" s="25" t="str">
        <f t="shared" si="5"/>
        <v>43.52897865</v>
      </c>
      <c r="H528" s="9"/>
      <c r="I528" s="25" t="str">
        <f t="shared" si="1"/>
        <v>1.029665591</v>
      </c>
      <c r="J528" s="25" t="str">
        <f t="shared" si="8"/>
        <v>10.85366483</v>
      </c>
      <c r="K528" s="9" t="str">
        <f t="shared" si="6"/>
        <v>3.294490072</v>
      </c>
      <c r="L528" s="9"/>
      <c r="M528" s="26" t="str">
        <f t="shared" si="7"/>
        <v>0.3125417192</v>
      </c>
      <c r="N528" s="9"/>
      <c r="O528" s="9"/>
      <c r="P528" s="9"/>
      <c r="Q528" s="9"/>
      <c r="R528" s="9"/>
      <c r="S528" s="9"/>
      <c r="T528" s="9"/>
      <c r="U528" s="9"/>
      <c r="V528" s="9"/>
      <c r="W528" s="9"/>
      <c r="X528" s="9"/>
      <c r="Y528" s="9"/>
      <c r="Z528" s="9"/>
    </row>
    <row r="529" ht="16.5" customHeight="1">
      <c r="A529" s="9"/>
      <c r="B529" s="24" t="s">
        <v>532</v>
      </c>
      <c r="C529" s="9">
        <v>41.68</v>
      </c>
      <c r="D529" s="25" t="str">
        <f t="shared" si="2"/>
        <v>-1.07</v>
      </c>
      <c r="E529" s="9" t="str">
        <f t="shared" si="3"/>
        <v>1.1449</v>
      </c>
      <c r="F529" s="25" t="str">
        <f t="shared" si="4"/>
        <v>42.63954808</v>
      </c>
      <c r="G529" s="25" t="str">
        <f t="shared" si="5"/>
        <v>43.1180945</v>
      </c>
      <c r="H529" s="9"/>
      <c r="I529" s="25" t="str">
        <f t="shared" si="1"/>
        <v>-0.4785464244</v>
      </c>
      <c r="J529" s="25" t="str">
        <f t="shared" si="8"/>
        <v>10.32886673</v>
      </c>
      <c r="K529" s="9" t="str">
        <f t="shared" si="6"/>
        <v>3.213855431</v>
      </c>
      <c r="L529" s="9"/>
      <c r="M529" s="26" t="str">
        <f t="shared" si="7"/>
        <v>-0.1489010426</v>
      </c>
      <c r="N529" s="9"/>
      <c r="O529" s="9"/>
      <c r="P529" s="9"/>
      <c r="Q529" s="9"/>
      <c r="R529" s="9"/>
      <c r="S529" s="9"/>
      <c r="T529" s="9"/>
      <c r="U529" s="9"/>
      <c r="V529" s="9"/>
      <c r="W529" s="9"/>
      <c r="X529" s="9"/>
      <c r="Y529" s="9"/>
      <c r="Z529" s="9"/>
    </row>
    <row r="530" ht="16.5" customHeight="1">
      <c r="A530" s="9"/>
      <c r="B530" s="24" t="s">
        <v>533</v>
      </c>
      <c r="C530" s="9">
        <v>40.69</v>
      </c>
      <c r="D530" s="25" t="str">
        <f t="shared" si="2"/>
        <v>-0.99</v>
      </c>
      <c r="E530" s="9" t="str">
        <f t="shared" si="3"/>
        <v>0.9801</v>
      </c>
      <c r="F530" s="25" t="str">
        <f t="shared" si="4"/>
        <v>41.33984936</v>
      </c>
      <c r="G530" s="25" t="str">
        <f t="shared" si="5"/>
        <v>42.57851795</v>
      </c>
      <c r="H530" s="9"/>
      <c r="I530" s="25" t="str">
        <f t="shared" si="1"/>
        <v>-1.238668588</v>
      </c>
      <c r="J530" s="25" t="str">
        <f t="shared" si="8"/>
        <v>9.823527991</v>
      </c>
      <c r="K530" s="9" t="str">
        <f t="shared" si="6"/>
        <v>3.134250786</v>
      </c>
      <c r="L530" s="9"/>
      <c r="M530" s="26" t="str">
        <f t="shared" si="7"/>
        <v>-0.3952040446</v>
      </c>
      <c r="N530" s="9"/>
      <c r="O530" s="9"/>
      <c r="P530" s="9"/>
      <c r="Q530" s="9"/>
      <c r="R530" s="9"/>
      <c r="S530" s="9"/>
      <c r="T530" s="9"/>
      <c r="U530" s="9"/>
      <c r="V530" s="9"/>
      <c r="W530" s="9"/>
      <c r="X530" s="9"/>
      <c r="Y530" s="9"/>
      <c r="Z530" s="9"/>
    </row>
    <row r="531" ht="16.5" customHeight="1">
      <c r="A531" s="9"/>
      <c r="B531" s="24" t="s">
        <v>534</v>
      </c>
      <c r="C531" s="9">
        <v>37.65</v>
      </c>
      <c r="D531" s="25" t="str">
        <f t="shared" si="2"/>
        <v>-3.04</v>
      </c>
      <c r="E531" s="9" t="str">
        <f t="shared" si="3"/>
        <v>9.2416</v>
      </c>
      <c r="F531" s="25" t="str">
        <f t="shared" si="4"/>
        <v>38.87994979</v>
      </c>
      <c r="G531" s="25" t="str">
        <f t="shared" si="5"/>
        <v>41.48329174</v>
      </c>
      <c r="H531" s="9"/>
      <c r="I531" s="25" t="str">
        <f t="shared" si="1"/>
        <v>-2.60334195</v>
      </c>
      <c r="J531" s="25" t="str">
        <f t="shared" si="8"/>
        <v>9.792072424</v>
      </c>
      <c r="K531" s="9" t="str">
        <f t="shared" si="6"/>
        <v>3.129228727</v>
      </c>
      <c r="L531" s="9"/>
      <c r="M531" s="26" t="str">
        <f t="shared" si="7"/>
        <v>-0.8319436442</v>
      </c>
      <c r="N531" s="9"/>
      <c r="O531" s="9"/>
      <c r="P531" s="9"/>
      <c r="Q531" s="9"/>
      <c r="R531" s="9"/>
      <c r="S531" s="9"/>
      <c r="T531" s="9"/>
      <c r="U531" s="9"/>
      <c r="V531" s="9"/>
      <c r="W531" s="9"/>
      <c r="X531" s="9"/>
      <c r="Y531" s="9"/>
      <c r="Z531" s="9"/>
    </row>
    <row r="532" ht="16.5" customHeight="1">
      <c r="A532" s="9"/>
      <c r="B532" s="24" t="s">
        <v>535</v>
      </c>
      <c r="C532" s="9">
        <v>37.77</v>
      </c>
      <c r="D532" s="25" t="str">
        <f t="shared" si="2"/>
        <v>0.12</v>
      </c>
      <c r="E532" s="9" t="str">
        <f t="shared" si="3"/>
        <v>0.0144</v>
      </c>
      <c r="F532" s="25" t="str">
        <f t="shared" si="4"/>
        <v>38.13998326</v>
      </c>
      <c r="G532" s="25" t="str">
        <f t="shared" si="5"/>
        <v>40.6581158</v>
      </c>
      <c r="H532" s="9"/>
      <c r="I532" s="25" t="str">
        <f t="shared" si="1"/>
        <v>-2.518132533</v>
      </c>
      <c r="J532" s="25" t="str">
        <f t="shared" si="8"/>
        <v>9.263549591</v>
      </c>
      <c r="K532" s="9" t="str">
        <f t="shared" si="6"/>
        <v>3.043607989</v>
      </c>
      <c r="L532" s="9"/>
      <c r="M532" s="26" t="str">
        <f t="shared" si="7"/>
        <v>-0.827351138</v>
      </c>
      <c r="N532" s="9"/>
      <c r="O532" s="9"/>
      <c r="P532" s="9"/>
      <c r="Q532" s="9"/>
      <c r="R532" s="9"/>
      <c r="S532" s="9"/>
      <c r="T532" s="9"/>
      <c r="U532" s="9"/>
      <c r="V532" s="9"/>
      <c r="W532" s="9"/>
      <c r="X532" s="9"/>
      <c r="Y532" s="9"/>
      <c r="Z532" s="9"/>
    </row>
    <row r="533" ht="16.5" customHeight="1">
      <c r="A533" s="9"/>
      <c r="B533" s="24" t="s">
        <v>536</v>
      </c>
      <c r="C533" s="9">
        <v>37.43</v>
      </c>
      <c r="D533" s="25" t="str">
        <f t="shared" si="2"/>
        <v>-0.34</v>
      </c>
      <c r="E533" s="9" t="str">
        <f t="shared" si="3"/>
        <v>0.1156</v>
      </c>
      <c r="F533" s="25" t="str">
        <f t="shared" si="4"/>
        <v>37.66666109</v>
      </c>
      <c r="G533" s="25" t="str">
        <f t="shared" si="5"/>
        <v>39.94075673</v>
      </c>
      <c r="H533" s="9"/>
      <c r="I533" s="25" t="str">
        <f t="shared" si="1"/>
        <v>-2.274095642</v>
      </c>
      <c r="J533" s="25" t="str">
        <f t="shared" si="8"/>
        <v>8.769065829</v>
      </c>
      <c r="K533" s="9" t="str">
        <f t="shared" si="6"/>
        <v>2.961260851</v>
      </c>
      <c r="L533" s="9"/>
      <c r="M533" s="26" t="str">
        <f t="shared" si="7"/>
        <v>-0.7679484371</v>
      </c>
      <c r="N533" s="9"/>
      <c r="O533" s="9"/>
      <c r="P533" s="9"/>
      <c r="Q533" s="9"/>
      <c r="R533" s="9"/>
      <c r="S533" s="9"/>
      <c r="T533" s="9"/>
      <c r="U533" s="9"/>
      <c r="V533" s="9"/>
      <c r="W533" s="9"/>
      <c r="X533" s="9"/>
      <c r="Y533" s="9"/>
      <c r="Z533" s="9"/>
    </row>
    <row r="534" ht="16.5" customHeight="1">
      <c r="A534" s="9"/>
      <c r="B534" s="24" t="s">
        <v>537</v>
      </c>
      <c r="C534" s="9">
        <v>35.41</v>
      </c>
      <c r="D534" s="25" t="str">
        <f t="shared" si="2"/>
        <v>-2.02</v>
      </c>
      <c r="E534" s="9" t="str">
        <f t="shared" si="3"/>
        <v>4.0804</v>
      </c>
      <c r="F534" s="25" t="str">
        <f t="shared" si="4"/>
        <v>36.16222036</v>
      </c>
      <c r="G534" s="25" t="str">
        <f t="shared" si="5"/>
        <v>38.9339219</v>
      </c>
      <c r="H534" s="9"/>
      <c r="I534" s="25" t="str">
        <f t="shared" si="1"/>
        <v>-2.771701538</v>
      </c>
      <c r="J534" s="25" t="str">
        <f t="shared" si="8"/>
        <v>8.515624433</v>
      </c>
      <c r="K534" s="9" t="str">
        <f t="shared" si="6"/>
        <v>2.918154285</v>
      </c>
      <c r="L534" s="9"/>
      <c r="M534" s="26" t="str">
        <f t="shared" si="7"/>
        <v>-0.949813227</v>
      </c>
      <c r="N534" s="9"/>
      <c r="O534" s="9"/>
      <c r="P534" s="9"/>
      <c r="Q534" s="9"/>
      <c r="R534" s="9"/>
      <c r="S534" s="9"/>
      <c r="T534" s="9"/>
      <c r="U534" s="9"/>
      <c r="V534" s="9"/>
      <c r="W534" s="9"/>
      <c r="X534" s="9"/>
      <c r="Y534" s="9"/>
      <c r="Z534" s="9"/>
    </row>
    <row r="535" ht="16.5" customHeight="1">
      <c r="A535" s="9"/>
      <c r="B535" s="24" t="s">
        <v>538</v>
      </c>
      <c r="C535" s="9">
        <v>35.38</v>
      </c>
      <c r="D535" s="25" t="str">
        <f t="shared" si="2"/>
        <v>-0.03</v>
      </c>
      <c r="E535" s="9" t="str">
        <f t="shared" si="3"/>
        <v>0.0009</v>
      </c>
      <c r="F535" s="25" t="str">
        <f t="shared" si="4"/>
        <v>35.64074012</v>
      </c>
      <c r="G535" s="25" t="str">
        <f t="shared" si="5"/>
        <v>38.14416148</v>
      </c>
      <c r="H535" s="9"/>
      <c r="I535" s="25" t="str">
        <f t="shared" si="1"/>
        <v>-2.503421358</v>
      </c>
      <c r="J535" s="25" t="str">
        <f t="shared" si="8"/>
        <v>8.055369058</v>
      </c>
      <c r="K535" s="9" t="str">
        <f t="shared" si="6"/>
        <v>2.838198206</v>
      </c>
      <c r="L535" s="9"/>
      <c r="M535" s="26" t="str">
        <f t="shared" si="7"/>
        <v>-0.8820459939</v>
      </c>
      <c r="N535" s="9"/>
      <c r="O535" s="9"/>
      <c r="P535" s="9"/>
      <c r="Q535" s="9"/>
      <c r="R535" s="9"/>
      <c r="S535" s="9"/>
      <c r="T535" s="9"/>
      <c r="U535" s="9"/>
      <c r="V535" s="9"/>
      <c r="W535" s="9"/>
      <c r="X535" s="9"/>
      <c r="Y535" s="9"/>
      <c r="Z535" s="9"/>
    </row>
    <row r="536" ht="16.5" customHeight="1">
      <c r="A536" s="9"/>
      <c r="B536" s="24" t="s">
        <v>539</v>
      </c>
      <c r="C536" s="9">
        <v>38.57</v>
      </c>
      <c r="D536" s="25" t="str">
        <f t="shared" si="2"/>
        <v>3.19</v>
      </c>
      <c r="E536" s="9" t="str">
        <f t="shared" si="3"/>
        <v>10.1761</v>
      </c>
      <c r="F536" s="25" t="str">
        <f t="shared" si="4"/>
        <v>37.59358004</v>
      </c>
      <c r="G536" s="25" t="str">
        <f t="shared" si="5"/>
        <v>38.23879226</v>
      </c>
      <c r="H536" s="9"/>
      <c r="I536" s="25" t="str">
        <f t="shared" si="1"/>
        <v>-0.6452122208</v>
      </c>
      <c r="J536" s="25" t="str">
        <f t="shared" si="8"/>
        <v>8.170003163</v>
      </c>
      <c r="K536" s="9" t="str">
        <f t="shared" si="6"/>
        <v>2.858321739</v>
      </c>
      <c r="L536" s="9"/>
      <c r="M536" s="26" t="str">
        <f t="shared" si="7"/>
        <v>-0.2257311387</v>
      </c>
      <c r="N536" s="9"/>
      <c r="O536" s="9"/>
      <c r="P536" s="9"/>
      <c r="Q536" s="9"/>
      <c r="R536" s="9"/>
      <c r="S536" s="9"/>
      <c r="T536" s="9"/>
      <c r="U536" s="9"/>
      <c r="V536" s="9"/>
      <c r="W536" s="9"/>
      <c r="X536" s="9"/>
      <c r="Y536" s="9"/>
      <c r="Z536" s="9"/>
    </row>
    <row r="537" ht="16.5" customHeight="1">
      <c r="A537" s="9"/>
      <c r="B537" s="24" t="s">
        <v>540</v>
      </c>
      <c r="C537" s="9">
        <v>42.56</v>
      </c>
      <c r="D537" s="25" t="str">
        <f t="shared" si="2"/>
        <v>3.99</v>
      </c>
      <c r="E537" s="9" t="str">
        <f t="shared" si="3"/>
        <v>15.9201</v>
      </c>
      <c r="F537" s="25" t="str">
        <f t="shared" si="4"/>
        <v>40.90452668</v>
      </c>
      <c r="G537" s="25" t="str">
        <f t="shared" si="5"/>
        <v>39.19906065</v>
      </c>
      <c r="H537" s="9"/>
      <c r="I537" s="25" t="str">
        <f t="shared" si="1"/>
        <v>1.705466033</v>
      </c>
      <c r="J537" s="25" t="str">
        <f t="shared" si="8"/>
        <v>8.588927316</v>
      </c>
      <c r="K537" s="9" t="str">
        <f t="shared" si="6"/>
        <v>2.930687175</v>
      </c>
      <c r="L537" s="9"/>
      <c r="M537" s="26" t="str">
        <f t="shared" si="7"/>
        <v>0.581933837</v>
      </c>
      <c r="N537" s="9"/>
      <c r="O537" s="9"/>
      <c r="P537" s="9"/>
      <c r="Q537" s="9"/>
      <c r="R537" s="9"/>
      <c r="S537" s="9"/>
      <c r="T537" s="9"/>
      <c r="U537" s="9"/>
      <c r="V537" s="9"/>
      <c r="W537" s="9"/>
      <c r="X537" s="9"/>
      <c r="Y537" s="9"/>
      <c r="Z537" s="9"/>
    </row>
    <row r="538" ht="16.5" customHeight="1">
      <c r="A538" s="9"/>
      <c r="B538" s="24" t="s">
        <v>541</v>
      </c>
      <c r="C538" s="9">
        <v>42.33</v>
      </c>
      <c r="D538" s="25" t="str">
        <f t="shared" si="2"/>
        <v>-0.23</v>
      </c>
      <c r="E538" s="9" t="str">
        <f t="shared" si="3"/>
        <v>0.0529</v>
      </c>
      <c r="F538" s="25" t="str">
        <f t="shared" si="4"/>
        <v>41.85484223</v>
      </c>
      <c r="G538" s="25" t="str">
        <f t="shared" si="5"/>
        <v>39.89482495</v>
      </c>
      <c r="H538" s="9"/>
      <c r="I538" s="25" t="str">
        <f t="shared" si="1"/>
        <v>1.960017279</v>
      </c>
      <c r="J538" s="25" t="str">
        <f t="shared" si="8"/>
        <v>8.127520434</v>
      </c>
      <c r="K538" s="9" t="str">
        <f t="shared" si="6"/>
        <v>2.850880642</v>
      </c>
      <c r="L538" s="9"/>
      <c r="M538" s="26" t="str">
        <f t="shared" si="7"/>
        <v>0.6875129214</v>
      </c>
      <c r="N538" s="9"/>
      <c r="O538" s="9"/>
      <c r="P538" s="9"/>
      <c r="Q538" s="9"/>
      <c r="R538" s="9"/>
      <c r="S538" s="9"/>
      <c r="T538" s="9"/>
      <c r="U538" s="9"/>
      <c r="V538" s="9"/>
      <c r="W538" s="9"/>
      <c r="X538" s="9"/>
      <c r="Y538" s="9"/>
      <c r="Z538" s="9"/>
    </row>
    <row r="539" ht="16.5" customHeight="1">
      <c r="A539" s="9"/>
      <c r="B539" s="24" t="s">
        <v>542</v>
      </c>
      <c r="C539" s="9">
        <v>45.12</v>
      </c>
      <c r="D539" s="25" t="str">
        <f t="shared" si="2"/>
        <v>2.79</v>
      </c>
      <c r="E539" s="9" t="str">
        <f t="shared" si="3"/>
        <v>7.7841</v>
      </c>
      <c r="F539" s="25" t="str">
        <f t="shared" si="4"/>
        <v>44.03161408</v>
      </c>
      <c r="G539" s="25" t="str">
        <f t="shared" si="5"/>
        <v>41.05597496</v>
      </c>
      <c r="H539" s="9"/>
      <c r="I539" s="25" t="str">
        <f t="shared" si="1"/>
        <v>2.975639116</v>
      </c>
      <c r="J539" s="25" t="str">
        <f t="shared" si="8"/>
        <v>8.108957168</v>
      </c>
      <c r="K539" s="9" t="str">
        <f t="shared" si="6"/>
        <v>2.847623073</v>
      </c>
      <c r="L539" s="9"/>
      <c r="M539" s="26" t="str">
        <f t="shared" si="7"/>
        <v>1.044955403</v>
      </c>
      <c r="N539" s="9"/>
      <c r="O539" s="9"/>
      <c r="P539" s="9"/>
      <c r="Q539" s="9"/>
      <c r="R539" s="9"/>
      <c r="S539" s="9"/>
      <c r="T539" s="9"/>
      <c r="U539" s="9"/>
      <c r="V539" s="9"/>
      <c r="W539" s="9"/>
      <c r="X539" s="9"/>
      <c r="Y539" s="9"/>
      <c r="Z539" s="9"/>
    </row>
    <row r="540" ht="16.5" customHeight="1">
      <c r="A540" s="9"/>
      <c r="B540" s="24" t="s">
        <v>543</v>
      </c>
      <c r="C540" s="9">
        <v>46.5</v>
      </c>
      <c r="D540" s="25" t="str">
        <f t="shared" si="2"/>
        <v>1.38</v>
      </c>
      <c r="E540" s="9" t="str">
        <f t="shared" si="3"/>
        <v>1.9044</v>
      </c>
      <c r="F540" s="25" t="str">
        <f t="shared" si="4"/>
        <v>45.67720469</v>
      </c>
      <c r="G540" s="25" t="str">
        <f t="shared" si="5"/>
        <v>42.2657583</v>
      </c>
      <c r="H540" s="9"/>
      <c r="I540" s="25" t="str">
        <f t="shared" si="1"/>
        <v>3.41144639</v>
      </c>
      <c r="J540" s="25" t="str">
        <f t="shared" si="8"/>
        <v>7.773575699</v>
      </c>
      <c r="K540" s="9" t="str">
        <f t="shared" si="6"/>
        <v>2.788113287</v>
      </c>
      <c r="L540" s="9"/>
      <c r="M540" s="26" t="str">
        <f t="shared" si="7"/>
        <v>1.223568069</v>
      </c>
      <c r="N540" s="9"/>
      <c r="O540" s="9"/>
      <c r="P540" s="9"/>
      <c r="Q540" s="9"/>
      <c r="R540" s="9"/>
      <c r="S540" s="9"/>
      <c r="T540" s="9"/>
      <c r="U540" s="9"/>
      <c r="V540" s="9"/>
      <c r="W540" s="9"/>
      <c r="X540" s="9"/>
      <c r="Y540" s="9"/>
      <c r="Z540" s="9"/>
    </row>
    <row r="541" ht="16.5" customHeight="1">
      <c r="A541" s="9"/>
      <c r="B541" s="24" t="s">
        <v>544</v>
      </c>
      <c r="C541" s="9">
        <v>41.67</v>
      </c>
      <c r="D541" s="25" t="str">
        <f t="shared" si="2"/>
        <v>-4.83</v>
      </c>
      <c r="E541" s="9" t="str">
        <f t="shared" si="3"/>
        <v>23.3289</v>
      </c>
      <c r="F541" s="25" t="str">
        <f t="shared" si="4"/>
        <v>43.0057349</v>
      </c>
      <c r="G541" s="25" t="str">
        <f t="shared" si="5"/>
        <v>42.13336757</v>
      </c>
      <c r="H541" s="9"/>
      <c r="I541" s="25" t="str">
        <f t="shared" si="1"/>
        <v>0.8723673291</v>
      </c>
      <c r="J541" s="25" t="str">
        <f t="shared" si="8"/>
        <v>8.61440404</v>
      </c>
      <c r="K541" s="9" t="str">
        <f t="shared" si="6"/>
        <v>2.935030501</v>
      </c>
      <c r="L541" s="9"/>
      <c r="M541" s="26" t="str">
        <f t="shared" si="7"/>
        <v>0.2972259842</v>
      </c>
      <c r="N541" s="9"/>
      <c r="O541" s="9"/>
      <c r="P541" s="9"/>
      <c r="Q541" s="9"/>
      <c r="R541" s="9"/>
      <c r="S541" s="9"/>
      <c r="T541" s="9"/>
      <c r="U541" s="9"/>
      <c r="V541" s="9"/>
      <c r="W541" s="9"/>
      <c r="X541" s="9"/>
      <c r="Y541" s="9"/>
      <c r="Z541" s="9"/>
    </row>
    <row r="542" ht="16.5" customHeight="1">
      <c r="A542" s="9"/>
      <c r="B542" s="24" t="s">
        <v>545</v>
      </c>
      <c r="C542" s="9">
        <v>42.04</v>
      </c>
      <c r="D542" s="25" t="str">
        <f t="shared" si="2"/>
        <v>0.37</v>
      </c>
      <c r="E542" s="9" t="str">
        <f t="shared" si="3"/>
        <v>0.1369</v>
      </c>
      <c r="F542" s="25" t="str">
        <f t="shared" si="4"/>
        <v>42.36191163</v>
      </c>
      <c r="G542" s="25" t="str">
        <f t="shared" si="5"/>
        <v>42.11261922</v>
      </c>
      <c r="H542" s="9"/>
      <c r="I542" s="25" t="str">
        <f t="shared" si="1"/>
        <v>0.2492924128</v>
      </c>
      <c r="J542" s="25" t="str">
        <f t="shared" si="8"/>
        <v>8.156160578</v>
      </c>
      <c r="K542" s="9" t="str">
        <f t="shared" si="6"/>
        <v>2.855899259</v>
      </c>
      <c r="L542" s="9"/>
      <c r="M542" s="26" t="str">
        <f t="shared" si="7"/>
        <v>0.0872903384</v>
      </c>
      <c r="N542" s="9"/>
      <c r="O542" s="9"/>
      <c r="P542" s="9"/>
      <c r="Q542" s="9"/>
      <c r="R542" s="9"/>
      <c r="S542" s="9"/>
      <c r="T542" s="9"/>
      <c r="U542" s="9"/>
      <c r="V542" s="9"/>
      <c r="W542" s="9"/>
      <c r="X542" s="9"/>
      <c r="Y542" s="9"/>
      <c r="Z542" s="9"/>
    </row>
    <row r="543" ht="16.5" customHeight="1">
      <c r="A543" s="9"/>
      <c r="B543" s="24" t="s">
        <v>546</v>
      </c>
      <c r="C543" s="9">
        <v>41.58</v>
      </c>
      <c r="D543" s="25" t="str">
        <f t="shared" si="2"/>
        <v>-0.46</v>
      </c>
      <c r="E543" s="9" t="str">
        <f t="shared" si="3"/>
        <v>0.2116</v>
      </c>
      <c r="F543" s="25" t="str">
        <f t="shared" si="4"/>
        <v>41.84063721</v>
      </c>
      <c r="G543" s="25" t="str">
        <f t="shared" si="5"/>
        <v>41.99425939</v>
      </c>
      <c r="H543" s="9"/>
      <c r="I543" s="25" t="str">
        <f t="shared" si="1"/>
        <v>-0.1536221823</v>
      </c>
      <c r="J543" s="25" t="str">
        <f t="shared" si="8"/>
        <v>7.726724871</v>
      </c>
      <c r="K543" s="9" t="str">
        <f t="shared" si="6"/>
        <v>2.779698702</v>
      </c>
      <c r="L543" s="9"/>
      <c r="M543" s="26" t="str">
        <f t="shared" si="7"/>
        <v>-0.05526576754</v>
      </c>
      <c r="N543" s="9"/>
      <c r="O543" s="9"/>
      <c r="P543" s="9"/>
      <c r="Q543" s="9"/>
      <c r="R543" s="9"/>
      <c r="S543" s="9"/>
      <c r="T543" s="9"/>
      <c r="U543" s="9"/>
      <c r="V543" s="9"/>
      <c r="W543" s="9"/>
      <c r="X543" s="9"/>
      <c r="Y543" s="9"/>
      <c r="Z543" s="9"/>
    </row>
    <row r="544" ht="16.5" customHeight="1">
      <c r="A544" s="9"/>
      <c r="B544" s="24" t="s">
        <v>547</v>
      </c>
      <c r="C544" s="9">
        <v>41.73</v>
      </c>
      <c r="D544" s="25" t="str">
        <f t="shared" si="2"/>
        <v>0.15</v>
      </c>
      <c r="E544" s="9" t="str">
        <f t="shared" si="3"/>
        <v>0.0225</v>
      </c>
      <c r="F544" s="25" t="str">
        <f t="shared" si="4"/>
        <v>41.76687907</v>
      </c>
      <c r="G544" s="25" t="str">
        <f t="shared" si="5"/>
        <v>41.93553508</v>
      </c>
      <c r="H544" s="9"/>
      <c r="I544" s="25" t="str">
        <f t="shared" si="1"/>
        <v>-0.1686560132</v>
      </c>
      <c r="J544" s="25" t="str">
        <f t="shared" si="8"/>
        <v>7.310280284</v>
      </c>
      <c r="K544" s="9" t="str">
        <f t="shared" si="6"/>
        <v>2.703753</v>
      </c>
      <c r="L544" s="9"/>
      <c r="M544" s="26" t="str">
        <f t="shared" si="7"/>
        <v>-0.062378484</v>
      </c>
      <c r="N544" s="9"/>
      <c r="O544" s="9"/>
      <c r="P544" s="9"/>
      <c r="Q544" s="9"/>
      <c r="R544" s="9"/>
      <c r="S544" s="9"/>
      <c r="T544" s="9"/>
      <c r="U544" s="9"/>
      <c r="V544" s="9"/>
      <c r="W544" s="9"/>
      <c r="X544" s="9"/>
      <c r="Y544" s="9"/>
      <c r="Z544" s="9"/>
    </row>
    <row r="545" ht="16.5" customHeight="1">
      <c r="A545" s="9"/>
      <c r="B545" s="24" t="s">
        <v>548</v>
      </c>
      <c r="C545" s="9">
        <v>41.35</v>
      </c>
      <c r="D545" s="25" t="str">
        <f t="shared" si="2"/>
        <v>-0.38</v>
      </c>
      <c r="E545" s="9" t="str">
        <f t="shared" si="3"/>
        <v>0.1444</v>
      </c>
      <c r="F545" s="25" t="str">
        <f t="shared" si="4"/>
        <v>41.48895969</v>
      </c>
      <c r="G545" s="25" t="str">
        <f t="shared" si="5"/>
        <v>41.80541618</v>
      </c>
      <c r="H545" s="9"/>
      <c r="I545" s="25" t="str">
        <f t="shared" si="1"/>
        <v>-0.316456486</v>
      </c>
      <c r="J545" s="25" t="str">
        <f t="shared" si="8"/>
        <v>6.922935403</v>
      </c>
      <c r="K545" s="9" t="str">
        <f t="shared" si="6"/>
        <v>2.631147165</v>
      </c>
      <c r="L545" s="9"/>
      <c r="M545" s="26" t="str">
        <f t="shared" si="7"/>
        <v>-0.1202731988</v>
      </c>
      <c r="N545" s="9"/>
      <c r="O545" s="9"/>
      <c r="P545" s="9"/>
      <c r="Q545" s="9"/>
      <c r="R545" s="9"/>
      <c r="S545" s="9"/>
      <c r="T545" s="9"/>
      <c r="U545" s="9"/>
      <c r="V545" s="9"/>
      <c r="W545" s="9"/>
      <c r="X545" s="9"/>
      <c r="Y545" s="9"/>
      <c r="Z545" s="9"/>
    </row>
    <row r="546" ht="16.5" customHeight="1">
      <c r="A546" s="9"/>
      <c r="B546" s="24" t="s">
        <v>549</v>
      </c>
      <c r="C546" s="9">
        <v>40.87</v>
      </c>
      <c r="D546" s="25" t="str">
        <f t="shared" si="2"/>
        <v>-0.48</v>
      </c>
      <c r="E546" s="9" t="str">
        <f t="shared" si="3"/>
        <v>0.2304</v>
      </c>
      <c r="F546" s="25" t="str">
        <f t="shared" si="4"/>
        <v>41.0763199</v>
      </c>
      <c r="G546" s="25" t="str">
        <f t="shared" si="5"/>
        <v>41.59754591</v>
      </c>
      <c r="H546" s="9"/>
      <c r="I546" s="25" t="str">
        <f t="shared" si="1"/>
        <v>-0.521226018</v>
      </c>
      <c r="J546" s="25" t="str">
        <f t="shared" si="8"/>
        <v>6.561176733</v>
      </c>
      <c r="K546" s="9" t="str">
        <f t="shared" si="6"/>
        <v>2.561479403</v>
      </c>
      <c r="L546" s="9"/>
      <c r="M546" s="26" t="str">
        <f t="shared" si="7"/>
        <v>-0.2034863202</v>
      </c>
      <c r="N546" s="9"/>
      <c r="O546" s="9"/>
      <c r="P546" s="9"/>
      <c r="Q546" s="9"/>
      <c r="R546" s="9"/>
      <c r="S546" s="9"/>
      <c r="T546" s="9"/>
      <c r="U546" s="9"/>
      <c r="V546" s="9"/>
      <c r="W546" s="9"/>
      <c r="X546" s="9"/>
      <c r="Y546" s="9"/>
      <c r="Z546" s="9"/>
    </row>
    <row r="547" ht="16.5" customHeight="1">
      <c r="A547" s="9"/>
      <c r="B547" s="24" t="s">
        <v>550</v>
      </c>
      <c r="C547" s="9">
        <v>40.27</v>
      </c>
      <c r="D547" s="25" t="str">
        <f t="shared" si="2"/>
        <v>-0.6</v>
      </c>
      <c r="E547" s="9" t="str">
        <f t="shared" si="3"/>
        <v>0.36</v>
      </c>
      <c r="F547" s="25" t="str">
        <f t="shared" si="4"/>
        <v>40.5387733</v>
      </c>
      <c r="G547" s="25" t="str">
        <f t="shared" si="5"/>
        <v>41.30253571</v>
      </c>
      <c r="H547" s="9"/>
      <c r="I547" s="25" t="str">
        <f t="shared" si="1"/>
        <v>-0.7637624125</v>
      </c>
      <c r="J547" s="25" t="str">
        <f t="shared" si="8"/>
        <v>6.225977991</v>
      </c>
      <c r="K547" s="9" t="str">
        <f t="shared" si="6"/>
        <v>2.495190973</v>
      </c>
      <c r="L547" s="9"/>
      <c r="M547" s="26" t="str">
        <f t="shared" si="7"/>
        <v>-0.3060937703</v>
      </c>
      <c r="N547" s="9"/>
      <c r="O547" s="9"/>
      <c r="P547" s="9"/>
      <c r="Q547" s="9"/>
      <c r="R547" s="9"/>
      <c r="S547" s="9"/>
      <c r="T547" s="9"/>
      <c r="U547" s="9"/>
      <c r="V547" s="9"/>
      <c r="W547" s="9"/>
      <c r="X547" s="9"/>
      <c r="Y547" s="9"/>
      <c r="Z547" s="9"/>
    </row>
    <row r="548" ht="16.5" customHeight="1">
      <c r="A548" s="9"/>
      <c r="B548" s="24" t="s">
        <v>551</v>
      </c>
      <c r="C548" s="9">
        <v>41.15</v>
      </c>
      <c r="D548" s="25" t="str">
        <f t="shared" si="2"/>
        <v>0.88</v>
      </c>
      <c r="E548" s="9" t="str">
        <f t="shared" si="3"/>
        <v>0.7744</v>
      </c>
      <c r="F548" s="25" t="str">
        <f t="shared" si="4"/>
        <v>40.94625777</v>
      </c>
      <c r="G548" s="25" t="str">
        <f t="shared" si="5"/>
        <v>41.26863889</v>
      </c>
      <c r="H548" s="9"/>
      <c r="I548" s="25" t="str">
        <f t="shared" si="1"/>
        <v>-0.3223811204</v>
      </c>
      <c r="J548" s="25" t="str">
        <f t="shared" si="8"/>
        <v>5.931298099</v>
      </c>
      <c r="K548" s="9" t="str">
        <f t="shared" si="6"/>
        <v>2.435425651</v>
      </c>
      <c r="L548" s="9"/>
      <c r="M548" s="26" t="str">
        <f t="shared" si="7"/>
        <v>-0.1323715714</v>
      </c>
      <c r="N548" s="9"/>
      <c r="O548" s="9"/>
      <c r="P548" s="9"/>
      <c r="Q548" s="9"/>
      <c r="R548" s="9"/>
      <c r="S548" s="9"/>
      <c r="T548" s="9"/>
      <c r="U548" s="9"/>
      <c r="V548" s="9"/>
      <c r="W548" s="9"/>
      <c r="X548" s="9"/>
      <c r="Y548" s="9"/>
      <c r="Z548" s="9"/>
    </row>
    <row r="549" ht="16.5" customHeight="1">
      <c r="A549" s="9"/>
      <c r="B549" s="24" t="s">
        <v>552</v>
      </c>
      <c r="C549" s="9">
        <v>40.24</v>
      </c>
      <c r="D549" s="25" t="str">
        <f t="shared" si="2"/>
        <v>-0.91</v>
      </c>
      <c r="E549" s="9" t="str">
        <f t="shared" si="3"/>
        <v>0.8281</v>
      </c>
      <c r="F549" s="25" t="str">
        <f t="shared" si="4"/>
        <v>40.47541926</v>
      </c>
      <c r="G549" s="25" t="str">
        <f t="shared" si="5"/>
        <v>41.04005247</v>
      </c>
      <c r="H549" s="9"/>
      <c r="I549" s="25" t="str">
        <f t="shared" si="1"/>
        <v>-0.564633212</v>
      </c>
      <c r="J549" s="25" t="str">
        <f t="shared" si="8"/>
        <v>5.655449553</v>
      </c>
      <c r="K549" s="9" t="str">
        <f t="shared" si="6"/>
        <v>2.378118911</v>
      </c>
      <c r="L549" s="9"/>
      <c r="M549" s="26" t="str">
        <f t="shared" si="7"/>
        <v>-0.2374285026</v>
      </c>
      <c r="N549" s="9"/>
      <c r="O549" s="9"/>
      <c r="P549" s="9"/>
      <c r="Q549" s="9"/>
      <c r="R549" s="9"/>
      <c r="S549" s="9"/>
      <c r="T549" s="9"/>
      <c r="U549" s="9"/>
      <c r="V549" s="9"/>
      <c r="W549" s="9"/>
      <c r="X549" s="9"/>
      <c r="Y549" s="9"/>
      <c r="Z549" s="9"/>
    </row>
    <row r="550" ht="16.5" customHeight="1">
      <c r="A550" s="9"/>
      <c r="B550" s="24" t="s">
        <v>553</v>
      </c>
      <c r="C550" s="9">
        <v>39.58</v>
      </c>
      <c r="D550" s="25" t="str">
        <f t="shared" si="2"/>
        <v>-0.66</v>
      </c>
      <c r="E550" s="9" t="str">
        <f t="shared" si="3"/>
        <v>0.4356</v>
      </c>
      <c r="F550" s="25" t="str">
        <f t="shared" si="4"/>
        <v>39.87847309</v>
      </c>
      <c r="G550" s="25" t="str">
        <f t="shared" si="5"/>
        <v>40.71559636</v>
      </c>
      <c r="H550" s="9"/>
      <c r="I550" s="25" t="str">
        <f t="shared" si="1"/>
        <v>-0.8371232784</v>
      </c>
      <c r="J550" s="25" t="str">
        <f t="shared" si="8"/>
        <v>5.373295523</v>
      </c>
      <c r="K550" s="9" t="str">
        <f t="shared" si="6"/>
        <v>2.318036998</v>
      </c>
      <c r="L550" s="9"/>
      <c r="M550" s="26" t="str">
        <f t="shared" si="7"/>
        <v>-0.3611345631</v>
      </c>
      <c r="N550" s="9"/>
      <c r="O550" s="9"/>
      <c r="P550" s="9"/>
      <c r="Q550" s="9"/>
      <c r="R550" s="9"/>
      <c r="S550" s="9"/>
      <c r="T550" s="9"/>
      <c r="U550" s="9"/>
      <c r="V550" s="9"/>
      <c r="W550" s="9"/>
      <c r="X550" s="9"/>
      <c r="Y550" s="9"/>
      <c r="Z550" s="9"/>
    </row>
    <row r="551" ht="16.5" customHeight="1">
      <c r="A551" s="9"/>
      <c r="B551" s="24" t="s">
        <v>554</v>
      </c>
      <c r="C551" s="9">
        <v>37.54</v>
      </c>
      <c r="D551" s="25" t="str">
        <f t="shared" si="2"/>
        <v>-2.04</v>
      </c>
      <c r="E551" s="9" t="str">
        <f t="shared" si="3"/>
        <v>4.1616</v>
      </c>
      <c r="F551" s="25" t="str">
        <f t="shared" si="4"/>
        <v>38.31949103</v>
      </c>
      <c r="G551" s="25" t="str">
        <f t="shared" si="5"/>
        <v>40.00990828</v>
      </c>
      <c r="H551" s="9"/>
      <c r="I551" s="25" t="str">
        <f t="shared" si="1"/>
        <v>-1.690417254</v>
      </c>
      <c r="J551" s="25" t="str">
        <f t="shared" si="8"/>
        <v>5.307798468</v>
      </c>
      <c r="K551" s="9" t="str">
        <f t="shared" si="6"/>
        <v>2.303865983</v>
      </c>
      <c r="L551" s="9"/>
      <c r="M551" s="26" t="str">
        <f t="shared" si="7"/>
        <v>-0.7337307234</v>
      </c>
      <c r="N551" s="9"/>
      <c r="O551" s="9"/>
      <c r="P551" s="9"/>
      <c r="Q551" s="9"/>
      <c r="R551" s="9"/>
      <c r="S551" s="9"/>
      <c r="T551" s="9"/>
      <c r="U551" s="9"/>
      <c r="V551" s="9"/>
      <c r="W551" s="9"/>
      <c r="X551" s="9"/>
      <c r="Y551" s="9"/>
      <c r="Z551" s="9"/>
    </row>
    <row r="552" ht="16.5" customHeight="1">
      <c r="A552" s="9"/>
      <c r="B552" s="24" t="s">
        <v>555</v>
      </c>
      <c r="C552" s="9">
        <v>35.93</v>
      </c>
      <c r="D552" s="25" t="str">
        <f t="shared" si="2"/>
        <v>-1.61</v>
      </c>
      <c r="E552" s="9" t="str">
        <f t="shared" si="3"/>
        <v>2.5921</v>
      </c>
      <c r="F552" s="25" t="str">
        <f t="shared" si="4"/>
        <v>36.72649701</v>
      </c>
      <c r="G552" s="25" t="str">
        <f t="shared" si="5"/>
        <v>39.103262</v>
      </c>
      <c r="H552" s="9"/>
      <c r="I552" s="25" t="str">
        <f t="shared" si="1"/>
        <v>-2.376764988</v>
      </c>
      <c r="J552" s="25" t="str">
        <f t="shared" si="8"/>
        <v>5.161003956</v>
      </c>
      <c r="K552" s="9" t="str">
        <f t="shared" si="6"/>
        <v>2.271784311</v>
      </c>
      <c r="L552" s="9"/>
      <c r="M552" s="26" t="str">
        <f t="shared" si="7"/>
        <v>-1.046210671</v>
      </c>
      <c r="N552" s="9"/>
      <c r="O552" s="9"/>
      <c r="P552" s="9"/>
      <c r="Q552" s="9"/>
      <c r="R552" s="9"/>
      <c r="S552" s="9"/>
      <c r="T552" s="9"/>
      <c r="U552" s="9"/>
      <c r="V552" s="9"/>
      <c r="W552" s="9"/>
      <c r="X552" s="9"/>
      <c r="Y552" s="9"/>
      <c r="Z552" s="9"/>
    </row>
    <row r="553" ht="16.5" customHeight="1">
      <c r="A553" s="9"/>
      <c r="B553" s="24" t="s">
        <v>556</v>
      </c>
      <c r="C553" s="9">
        <v>34.03</v>
      </c>
      <c r="D553" s="25" t="str">
        <f t="shared" si="2"/>
        <v>-1.9</v>
      </c>
      <c r="E553" s="9" t="str">
        <f t="shared" si="3"/>
        <v>3.61</v>
      </c>
      <c r="F553" s="25" t="str">
        <f t="shared" si="4"/>
        <v>34.92883234</v>
      </c>
      <c r="G553" s="25" t="str">
        <f t="shared" si="5"/>
        <v>37.97587044</v>
      </c>
      <c r="H553" s="9"/>
      <c r="I553" s="25" t="str">
        <f t="shared" si="1"/>
        <v>-3.047038106</v>
      </c>
      <c r="J553" s="25" t="str">
        <f t="shared" si="8"/>
        <v>5.077165905</v>
      </c>
      <c r="K553" s="9" t="str">
        <f t="shared" si="6"/>
        <v>2.253256733</v>
      </c>
      <c r="L553" s="9"/>
      <c r="M553" s="26" t="str">
        <f t="shared" si="7"/>
        <v>-1.352281816</v>
      </c>
      <c r="N553" s="9"/>
      <c r="O553" s="9"/>
      <c r="P553" s="9"/>
      <c r="Q553" s="9"/>
      <c r="R553" s="9"/>
      <c r="S553" s="9"/>
      <c r="T553" s="9"/>
      <c r="U553" s="9"/>
      <c r="V553" s="9"/>
      <c r="W553" s="9"/>
      <c r="X553" s="9"/>
      <c r="Y553" s="9"/>
      <c r="Z553" s="9"/>
    </row>
    <row r="554" ht="16.5" customHeight="1">
      <c r="A554" s="9"/>
      <c r="B554" s="24" t="s">
        <v>557</v>
      </c>
      <c r="C554" s="9">
        <v>37.63</v>
      </c>
      <c r="D554" s="25" t="str">
        <f t="shared" si="2"/>
        <v>3.6</v>
      </c>
      <c r="E554" s="9" t="str">
        <f t="shared" si="3"/>
        <v>12.96</v>
      </c>
      <c r="F554" s="25" t="str">
        <f t="shared" si="4"/>
        <v>36.72961078</v>
      </c>
      <c r="G554" s="25" t="str">
        <f t="shared" si="5"/>
        <v>37.89901034</v>
      </c>
      <c r="H554" s="9"/>
      <c r="I554" s="25" t="str">
        <f t="shared" si="1"/>
        <v>-1.169399565</v>
      </c>
      <c r="J554" s="25" t="str">
        <f t="shared" si="8"/>
        <v>5.503265045</v>
      </c>
      <c r="K554" s="9" t="str">
        <f t="shared" si="6"/>
        <v>2.345903887</v>
      </c>
      <c r="L554" s="9"/>
      <c r="M554" s="26" t="str">
        <f t="shared" si="7"/>
        <v>-0.4984857104</v>
      </c>
      <c r="N554" s="9"/>
      <c r="O554" s="9"/>
      <c r="P554" s="9"/>
      <c r="Q554" s="9"/>
      <c r="R554" s="9"/>
      <c r="S554" s="9"/>
      <c r="T554" s="9"/>
      <c r="U554" s="9"/>
      <c r="V554" s="9"/>
      <c r="W554" s="9"/>
      <c r="X554" s="9"/>
      <c r="Y554" s="9"/>
      <c r="Z554" s="9"/>
    </row>
    <row r="555" ht="16.5" customHeight="1">
      <c r="A555" s="9"/>
      <c r="B555" s="24" t="s">
        <v>558</v>
      </c>
      <c r="C555" s="9">
        <v>34.96</v>
      </c>
      <c r="D555" s="25" t="str">
        <f t="shared" si="2"/>
        <v>-2.67</v>
      </c>
      <c r="E555" s="9" t="str">
        <f t="shared" si="3"/>
        <v>7.1289</v>
      </c>
      <c r="F555" s="25" t="str">
        <f t="shared" si="4"/>
        <v>35.54987026</v>
      </c>
      <c r="G555" s="25" t="str">
        <f t="shared" si="5"/>
        <v>37.24589693</v>
      </c>
      <c r="H555" s="9"/>
      <c r="I555" s="25" t="str">
        <f t="shared" si="1"/>
        <v>-1.696026675</v>
      </c>
      <c r="J555" s="25" t="str">
        <f t="shared" si="8"/>
        <v>5.591137205</v>
      </c>
      <c r="K555" s="9" t="str">
        <f t="shared" si="6"/>
        <v>2.364558564</v>
      </c>
      <c r="L555" s="9"/>
      <c r="M555" s="26" t="str">
        <f t="shared" si="7"/>
        <v>-0.7172698957</v>
      </c>
      <c r="N555" s="9"/>
      <c r="O555" s="9"/>
      <c r="P555" s="9"/>
      <c r="Q555" s="9"/>
      <c r="R555" s="9"/>
      <c r="S555" s="9"/>
      <c r="T555" s="9"/>
      <c r="U555" s="9"/>
      <c r="V555" s="9"/>
      <c r="W555" s="9"/>
      <c r="X555" s="9"/>
      <c r="Y555" s="9"/>
      <c r="Z555" s="9"/>
    </row>
    <row r="556" ht="16.5" customHeight="1">
      <c r="A556" s="9"/>
      <c r="B556" s="24" t="s">
        <v>559</v>
      </c>
      <c r="C556" s="9">
        <v>34.67</v>
      </c>
      <c r="D556" s="25" t="str">
        <f t="shared" si="2"/>
        <v>-0.29</v>
      </c>
      <c r="E556" s="9" t="str">
        <f t="shared" si="3"/>
        <v>0.0841</v>
      </c>
      <c r="F556" s="25" t="str">
        <f t="shared" si="4"/>
        <v>34.96329009</v>
      </c>
      <c r="G556" s="25" t="str">
        <f t="shared" si="5"/>
        <v>36.67347539</v>
      </c>
      <c r="H556" s="9"/>
      <c r="I556" s="25" t="str">
        <f t="shared" si="1"/>
        <v>-1.710185307</v>
      </c>
      <c r="J556" s="25" t="str">
        <f t="shared" si="8"/>
        <v>5.293459518</v>
      </c>
      <c r="K556" s="9" t="str">
        <f t="shared" si="6"/>
        <v>2.300751946</v>
      </c>
      <c r="L556" s="9"/>
      <c r="M556" s="26" t="str">
        <f t="shared" si="7"/>
        <v>-0.7433158145</v>
      </c>
      <c r="N556" s="9"/>
      <c r="O556" s="9"/>
      <c r="P556" s="9"/>
      <c r="Q556" s="9"/>
      <c r="R556" s="9"/>
      <c r="S556" s="9"/>
      <c r="T556" s="9"/>
      <c r="U556" s="9"/>
      <c r="V556" s="9"/>
      <c r="W556" s="9"/>
      <c r="X556" s="9"/>
      <c r="Y556" s="9"/>
      <c r="Z556" s="9"/>
    </row>
    <row r="557" ht="16.5" customHeight="1">
      <c r="A557" s="9"/>
      <c r="B557" s="24" t="s">
        <v>560</v>
      </c>
      <c r="C557" s="9">
        <v>39.6</v>
      </c>
      <c r="D557" s="25" t="str">
        <f t="shared" si="2"/>
        <v>4.93</v>
      </c>
      <c r="E557" s="9" t="str">
        <f t="shared" si="3"/>
        <v>24.3049</v>
      </c>
      <c r="F557" s="25" t="str">
        <f t="shared" si="4"/>
        <v>38.05443003</v>
      </c>
      <c r="G557" s="25" t="str">
        <f t="shared" si="5"/>
        <v>37.32381419</v>
      </c>
      <c r="H557" s="9"/>
      <c r="I557" s="25" t="str">
        <f t="shared" si="1"/>
        <v>0.7306158339</v>
      </c>
      <c r="J557" s="25" t="str">
        <f t="shared" si="8"/>
        <v>6.321104949</v>
      </c>
      <c r="K557" s="9" t="str">
        <f t="shared" si="6"/>
        <v>2.514180771</v>
      </c>
      <c r="L557" s="9"/>
      <c r="M557" s="26" t="str">
        <f t="shared" si="7"/>
        <v>0.2905979723</v>
      </c>
      <c r="N557" s="9"/>
      <c r="O557" s="9"/>
      <c r="P557" s="9"/>
      <c r="Q557" s="9"/>
      <c r="R557" s="9"/>
      <c r="S557" s="9"/>
      <c r="T557" s="9"/>
      <c r="U557" s="9"/>
      <c r="V557" s="9"/>
      <c r="W557" s="9"/>
      <c r="X557" s="9"/>
      <c r="Y557" s="9"/>
      <c r="Z557" s="9"/>
    </row>
    <row r="558" ht="16.5" customHeight="1">
      <c r="A558" s="9"/>
      <c r="B558" s="24" t="s">
        <v>561</v>
      </c>
      <c r="C558" s="9">
        <v>39.35</v>
      </c>
      <c r="D558" s="25" t="str">
        <f t="shared" si="2"/>
        <v>-0.25</v>
      </c>
      <c r="E558" s="9" t="str">
        <f t="shared" si="3"/>
        <v>0.0625</v>
      </c>
      <c r="F558" s="25" t="str">
        <f t="shared" si="4"/>
        <v>38.91814334</v>
      </c>
      <c r="G558" s="25" t="str">
        <f t="shared" si="5"/>
        <v>37.77407771</v>
      </c>
      <c r="H558" s="9"/>
      <c r="I558" s="25" t="str">
        <f t="shared" si="1"/>
        <v>1.144065636</v>
      </c>
      <c r="J558" s="25" t="str">
        <f t="shared" si="8"/>
        <v>5.982801979</v>
      </c>
      <c r="K558" s="9" t="str">
        <f t="shared" si="6"/>
        <v>2.445976692</v>
      </c>
      <c r="L558" s="9"/>
      <c r="M558" s="26" t="str">
        <f t="shared" si="7"/>
        <v>0.4677336621</v>
      </c>
      <c r="N558" s="9"/>
      <c r="O558" s="9"/>
      <c r="P558" s="9"/>
      <c r="Q558" s="9"/>
      <c r="R558" s="9"/>
      <c r="S558" s="9"/>
      <c r="T558" s="9"/>
      <c r="U558" s="9"/>
      <c r="V558" s="9"/>
      <c r="W558" s="9"/>
      <c r="X558" s="9"/>
      <c r="Y558" s="9"/>
      <c r="Z558" s="9"/>
    </row>
    <row r="559" ht="16.5" customHeight="1">
      <c r="A559" s="9"/>
      <c r="B559" s="24" t="s">
        <v>562</v>
      </c>
      <c r="C559" s="9">
        <v>37.66</v>
      </c>
      <c r="D559" s="25" t="str">
        <f t="shared" si="2"/>
        <v>-1.69</v>
      </c>
      <c r="E559" s="9" t="str">
        <f t="shared" si="3"/>
        <v>2.8561</v>
      </c>
      <c r="F559" s="25" t="str">
        <f t="shared" si="4"/>
        <v>38.07938111</v>
      </c>
      <c r="G559" s="25" t="str">
        <f t="shared" si="5"/>
        <v>37.74872711</v>
      </c>
      <c r="H559" s="9"/>
      <c r="I559" s="25" t="str">
        <f t="shared" si="1"/>
        <v>0.3306540088</v>
      </c>
      <c r="J559" s="25" t="str">
        <f t="shared" si="8"/>
        <v>5.813791061</v>
      </c>
      <c r="K559" s="9" t="str">
        <f t="shared" si="6"/>
        <v>2.411180429</v>
      </c>
      <c r="L559" s="9"/>
      <c r="M559" s="26" t="str">
        <f t="shared" si="7"/>
        <v>0.1371336648</v>
      </c>
      <c r="N559" s="9"/>
      <c r="O559" s="9"/>
      <c r="P559" s="9"/>
      <c r="Q559" s="9"/>
      <c r="R559" s="9"/>
      <c r="S559" s="9"/>
      <c r="T559" s="9"/>
      <c r="U559" s="9"/>
      <c r="V559" s="9"/>
      <c r="W559" s="9"/>
      <c r="X559" s="9"/>
      <c r="Y559" s="9"/>
      <c r="Z559" s="9"/>
    </row>
    <row r="560" ht="16.5" customHeight="1">
      <c r="A560" s="9"/>
      <c r="B560" s="24" t="s">
        <v>563</v>
      </c>
      <c r="C560" s="9">
        <v>38.86</v>
      </c>
      <c r="D560" s="25" t="str">
        <f t="shared" si="2"/>
        <v>1.2</v>
      </c>
      <c r="E560" s="9" t="str">
        <f t="shared" si="3"/>
        <v>1.44</v>
      </c>
      <c r="F560" s="25" t="str">
        <f t="shared" si="4"/>
        <v>38.5997937</v>
      </c>
      <c r="G560" s="25" t="str">
        <f t="shared" si="5"/>
        <v>37.99567664</v>
      </c>
      <c r="H560" s="9"/>
      <c r="I560" s="25" t="str">
        <f t="shared" si="1"/>
        <v>0.6041170671</v>
      </c>
      <c r="J560" s="25" t="str">
        <f t="shared" si="8"/>
        <v>5.577369923</v>
      </c>
      <c r="K560" s="9" t="str">
        <f t="shared" si="6"/>
        <v>2.361645596</v>
      </c>
      <c r="L560" s="9"/>
      <c r="M560" s="26" t="str">
        <f t="shared" si="7"/>
        <v>0.2558034398</v>
      </c>
      <c r="N560" s="9"/>
      <c r="O560" s="9"/>
      <c r="P560" s="9"/>
      <c r="Q560" s="9"/>
      <c r="R560" s="9"/>
      <c r="S560" s="9"/>
      <c r="T560" s="9"/>
      <c r="U560" s="9"/>
      <c r="V560" s="9"/>
      <c r="W560" s="9"/>
      <c r="X560" s="9"/>
      <c r="Y560" s="9"/>
      <c r="Z560" s="9"/>
    </row>
    <row r="561" ht="16.5" customHeight="1">
      <c r="A561" s="9"/>
      <c r="B561" s="24" t="s">
        <v>564</v>
      </c>
      <c r="C561" s="9">
        <v>41.64</v>
      </c>
      <c r="D561" s="25" t="str">
        <f t="shared" si="2"/>
        <v>2.78</v>
      </c>
      <c r="E561" s="9" t="str">
        <f t="shared" si="3"/>
        <v>7.7284</v>
      </c>
      <c r="F561" s="25" t="str">
        <f t="shared" si="4"/>
        <v>40.6265979</v>
      </c>
      <c r="G561" s="25" t="str">
        <f t="shared" si="5"/>
        <v>38.80552627</v>
      </c>
      <c r="H561" s="9"/>
      <c r="I561" s="25" t="str">
        <f t="shared" si="1"/>
        <v>1.821071628</v>
      </c>
      <c r="J561" s="25" t="str">
        <f t="shared" si="8"/>
        <v>5.693641819</v>
      </c>
      <c r="K561" s="9" t="str">
        <f t="shared" si="6"/>
        <v>2.386135331</v>
      </c>
      <c r="L561" s="9"/>
      <c r="M561" s="26" t="str">
        <f t="shared" si="7"/>
        <v>0.7631887446</v>
      </c>
      <c r="N561" s="9"/>
      <c r="O561" s="9"/>
      <c r="P561" s="9"/>
      <c r="Q561" s="9"/>
      <c r="R561" s="9"/>
      <c r="S561" s="9"/>
      <c r="T561" s="9"/>
      <c r="U561" s="9"/>
      <c r="V561" s="9"/>
      <c r="W561" s="9"/>
      <c r="X561" s="9"/>
      <c r="Y561" s="9"/>
      <c r="Z561" s="9"/>
    </row>
    <row r="562" ht="16.5" customHeight="1">
      <c r="A562" s="9"/>
      <c r="B562" s="24" t="s">
        <v>565</v>
      </c>
      <c r="C562" s="9">
        <v>43.18</v>
      </c>
      <c r="D562" s="25" t="str">
        <f t="shared" si="2"/>
        <v>1.54</v>
      </c>
      <c r="E562" s="9" t="str">
        <f t="shared" si="3"/>
        <v>2.3716</v>
      </c>
      <c r="F562" s="25" t="str">
        <f t="shared" si="4"/>
        <v>42.32886597</v>
      </c>
      <c r="G562" s="25" t="str">
        <f t="shared" si="5"/>
        <v>39.77763155</v>
      </c>
      <c r="H562" s="9"/>
      <c r="I562" s="25" t="str">
        <f t="shared" si="1"/>
        <v>2.551234421</v>
      </c>
      <c r="J562" s="25" t="str">
        <f t="shared" si="8"/>
        <v>5.514071991</v>
      </c>
      <c r="K562" s="9" t="str">
        <f t="shared" si="6"/>
        <v>2.348206122</v>
      </c>
      <c r="L562" s="9"/>
      <c r="M562" s="26" t="str">
        <f t="shared" si="7"/>
        <v>1.086461021</v>
      </c>
      <c r="N562" s="9"/>
      <c r="O562" s="9"/>
      <c r="P562" s="9"/>
      <c r="Q562" s="9"/>
      <c r="R562" s="9"/>
      <c r="S562" s="9"/>
      <c r="T562" s="9"/>
      <c r="U562" s="9"/>
      <c r="V562" s="9"/>
      <c r="W562" s="9"/>
      <c r="X562" s="9"/>
      <c r="Y562" s="9"/>
      <c r="Z562" s="9"/>
    </row>
    <row r="563" ht="16.5" customHeight="1">
      <c r="A563" s="9"/>
      <c r="B563" s="24" t="s">
        <v>566</v>
      </c>
      <c r="C563" s="9">
        <v>44.15</v>
      </c>
      <c r="D563" s="25" t="str">
        <f t="shared" si="2"/>
        <v>0.97</v>
      </c>
      <c r="E563" s="9" t="str">
        <f t="shared" si="3"/>
        <v>0.9409</v>
      </c>
      <c r="F563" s="25" t="str">
        <f t="shared" si="4"/>
        <v>43.54295532</v>
      </c>
      <c r="G563" s="25" t="str">
        <f t="shared" si="5"/>
        <v>40.74926898</v>
      </c>
      <c r="H563" s="9"/>
      <c r="I563" s="25" t="str">
        <f t="shared" si="1"/>
        <v>2.793686342</v>
      </c>
      <c r="J563" s="25" t="str">
        <f t="shared" si="8"/>
        <v>5.266873505</v>
      </c>
      <c r="K563" s="9" t="str">
        <f t="shared" si="6"/>
        <v>2.294966994</v>
      </c>
      <c r="L563" s="9"/>
      <c r="M563" s="26" t="str">
        <f t="shared" si="7"/>
        <v>1.217310031</v>
      </c>
      <c r="N563" s="9"/>
      <c r="O563" s="9"/>
      <c r="P563" s="9"/>
      <c r="Q563" s="9"/>
      <c r="R563" s="9"/>
      <c r="S563" s="9"/>
      <c r="T563" s="9"/>
      <c r="U563" s="9"/>
      <c r="V563" s="9"/>
      <c r="W563" s="9"/>
      <c r="X563" s="9"/>
      <c r="Y563" s="9"/>
      <c r="Z563" s="9"/>
    </row>
    <row r="564" ht="16.5" customHeight="1">
      <c r="A564" s="9"/>
      <c r="B564" s="24" t="s">
        <v>567</v>
      </c>
      <c r="C564" s="9">
        <v>40.07</v>
      </c>
      <c r="D564" s="25" t="str">
        <f t="shared" si="2"/>
        <v>-4.08</v>
      </c>
      <c r="E564" s="9" t="str">
        <f t="shared" si="3"/>
        <v>16.6464</v>
      </c>
      <c r="F564" s="25" t="str">
        <f t="shared" si="4"/>
        <v>41.22765177</v>
      </c>
      <c r="G564" s="25" t="str">
        <f t="shared" si="5"/>
        <v>40.59832032</v>
      </c>
      <c r="H564" s="9"/>
      <c r="I564" s="25" t="str">
        <f t="shared" si="1"/>
        <v>0.629331456</v>
      </c>
      <c r="J564" s="25" t="str">
        <f t="shared" si="8"/>
        <v>5.881983045</v>
      </c>
      <c r="K564" s="9" t="str">
        <f t="shared" si="6"/>
        <v>2.425279993</v>
      </c>
      <c r="L564" s="9"/>
      <c r="M564" s="26" t="str">
        <f t="shared" si="7"/>
        <v>0.2594881654</v>
      </c>
      <c r="N564" s="9"/>
      <c r="O564" s="9"/>
      <c r="P564" s="9"/>
      <c r="Q564" s="9"/>
      <c r="R564" s="9"/>
      <c r="S564" s="9"/>
      <c r="T564" s="9"/>
      <c r="U564" s="9"/>
      <c r="V564" s="9"/>
      <c r="W564" s="9"/>
      <c r="X564" s="9"/>
      <c r="Y564" s="9"/>
      <c r="Z564" s="9"/>
    </row>
    <row r="565" ht="16.5" customHeight="1">
      <c r="A565" s="9"/>
      <c r="B565" s="24" t="s">
        <v>568</v>
      </c>
      <c r="C565" s="9">
        <v>41.57</v>
      </c>
      <c r="D565" s="25" t="str">
        <f t="shared" si="2"/>
        <v>1.5</v>
      </c>
      <c r="E565" s="9" t="str">
        <f t="shared" si="3"/>
        <v>2.25</v>
      </c>
      <c r="F565" s="25" t="str">
        <f t="shared" si="4"/>
        <v>41.45588392</v>
      </c>
      <c r="G565" s="25" t="str">
        <f t="shared" si="5"/>
        <v>40.81424914</v>
      </c>
      <c r="H565" s="9"/>
      <c r="I565" s="25" t="str">
        <f t="shared" si="1"/>
        <v>0.6416347884</v>
      </c>
      <c r="J565" s="25" t="str">
        <f t="shared" si="8"/>
        <v>5.685659637</v>
      </c>
      <c r="K565" s="9" t="str">
        <f t="shared" si="6"/>
        <v>2.384462127</v>
      </c>
      <c r="L565" s="9"/>
      <c r="M565" s="26" t="str">
        <f t="shared" si="7"/>
        <v>0.2690899474</v>
      </c>
      <c r="N565" s="9"/>
      <c r="O565" s="9"/>
      <c r="P565" s="9"/>
      <c r="Q565" s="9"/>
      <c r="R565" s="9"/>
      <c r="S565" s="9"/>
      <c r="T565" s="9"/>
      <c r="U565" s="9"/>
      <c r="V565" s="9"/>
      <c r="W565" s="9"/>
      <c r="X565" s="9"/>
      <c r="Y565" s="9"/>
      <c r="Z565" s="9"/>
    </row>
    <row r="566" ht="16.5" customHeight="1">
      <c r="A566" s="9"/>
      <c r="B566" s="24" t="s">
        <v>569</v>
      </c>
      <c r="C566" s="9">
        <v>45.28</v>
      </c>
      <c r="D566" s="25" t="str">
        <f t="shared" si="2"/>
        <v>3.71</v>
      </c>
      <c r="E566" s="9" t="str">
        <f t="shared" si="3"/>
        <v>13.7641</v>
      </c>
      <c r="F566" s="25" t="str">
        <f t="shared" si="4"/>
        <v>44.00529464</v>
      </c>
      <c r="G566" s="25" t="str">
        <f t="shared" si="5"/>
        <v>41.80663822</v>
      </c>
      <c r="H566" s="9"/>
      <c r="I566" s="25" t="str">
        <f t="shared" si="1"/>
        <v>2.198656424</v>
      </c>
      <c r="J566" s="25" t="str">
        <f t="shared" si="8"/>
        <v>6.122332089</v>
      </c>
      <c r="K566" s="9" t="str">
        <f t="shared" si="6"/>
        <v>2.474334676</v>
      </c>
      <c r="L566" s="9"/>
      <c r="M566" s="26" t="str">
        <f t="shared" si="7"/>
        <v>0.8885848975</v>
      </c>
      <c r="N566" s="9"/>
      <c r="O566" s="9"/>
      <c r="P566" s="9"/>
      <c r="Q566" s="9"/>
      <c r="R566" s="9"/>
      <c r="S566" s="9"/>
      <c r="T566" s="9"/>
      <c r="U566" s="9"/>
      <c r="V566" s="9"/>
      <c r="W566" s="9"/>
      <c r="X566" s="9"/>
      <c r="Y566" s="9"/>
      <c r="Z566" s="9"/>
    </row>
    <row r="567" ht="16.5" customHeight="1">
      <c r="A567" s="9"/>
      <c r="B567" s="24" t="s">
        <v>570</v>
      </c>
      <c r="C567" s="9">
        <v>43.54</v>
      </c>
      <c r="D567" s="25" t="str">
        <f t="shared" si="2"/>
        <v>-1.74</v>
      </c>
      <c r="E567" s="9" t="str">
        <f t="shared" si="3"/>
        <v>3.0276</v>
      </c>
      <c r="F567" s="25" t="str">
        <f t="shared" si="4"/>
        <v>43.69509821</v>
      </c>
      <c r="G567" s="25" t="str">
        <f t="shared" si="5"/>
        <v>42.19182972</v>
      </c>
      <c r="H567" s="9"/>
      <c r="I567" s="25" t="str">
        <f t="shared" si="1"/>
        <v>1.503268489</v>
      </c>
      <c r="J567" s="25" t="str">
        <f t="shared" si="8"/>
        <v>5.955049274</v>
      </c>
      <c r="K567" s="9" t="str">
        <f t="shared" si="6"/>
        <v>2.440296964</v>
      </c>
      <c r="L567" s="9"/>
      <c r="M567" s="26" t="str">
        <f t="shared" si="7"/>
        <v>0.6160186696</v>
      </c>
      <c r="N567" s="9"/>
      <c r="O567" s="9"/>
      <c r="P567" s="9"/>
      <c r="Q567" s="9"/>
      <c r="R567" s="9"/>
      <c r="S567" s="9"/>
      <c r="T567" s="9"/>
      <c r="U567" s="9"/>
      <c r="V567" s="9"/>
      <c r="W567" s="9"/>
      <c r="X567" s="9"/>
      <c r="Y567" s="9"/>
      <c r="Z567" s="9"/>
    </row>
    <row r="568" ht="16.5" customHeight="1">
      <c r="A568" s="9"/>
      <c r="B568" s="24" t="s">
        <v>571</v>
      </c>
      <c r="C568" s="9">
        <v>45.43</v>
      </c>
      <c r="D568" s="25" t="str">
        <f t="shared" si="2"/>
        <v>1.89</v>
      </c>
      <c r="E568" s="9" t="str">
        <f t="shared" si="3"/>
        <v>3.5721</v>
      </c>
      <c r="F568" s="25" t="str">
        <f t="shared" si="4"/>
        <v>44.8516994</v>
      </c>
      <c r="G568" s="25" t="str">
        <f t="shared" si="5"/>
        <v>42.91142312</v>
      </c>
      <c r="H568" s="9"/>
      <c r="I568" s="25" t="str">
        <f t="shared" si="1"/>
        <v>1.940276286</v>
      </c>
      <c r="J568" s="25" t="str">
        <f t="shared" si="8"/>
        <v>5.826241205</v>
      </c>
      <c r="K568" s="9" t="str">
        <f t="shared" si="6"/>
        <v>2.413760801</v>
      </c>
      <c r="L568" s="9"/>
      <c r="M568" s="26" t="str">
        <f t="shared" si="7"/>
        <v>0.8038395042</v>
      </c>
      <c r="N568" s="9"/>
      <c r="O568" s="9"/>
      <c r="P568" s="9"/>
      <c r="Q568" s="9"/>
      <c r="R568" s="9"/>
      <c r="S568" s="9"/>
      <c r="T568" s="9"/>
      <c r="U568" s="9"/>
      <c r="V568" s="9"/>
      <c r="W568" s="9"/>
      <c r="X568" s="9"/>
      <c r="Y568" s="9"/>
      <c r="Z568" s="9"/>
    </row>
    <row r="569" ht="16.5" customHeight="1">
      <c r="A569" s="9"/>
      <c r="B569" s="24" t="s">
        <v>572</v>
      </c>
      <c r="C569" s="9">
        <v>47.01</v>
      </c>
      <c r="D569" s="25" t="str">
        <f t="shared" si="2"/>
        <v>1.58</v>
      </c>
      <c r="E569" s="9" t="str">
        <f t="shared" si="3"/>
        <v>2.4964</v>
      </c>
      <c r="F569" s="25" t="str">
        <f t="shared" si="4"/>
        <v>46.29056647</v>
      </c>
      <c r="G569" s="25" t="str">
        <f t="shared" si="5"/>
        <v>43.82221798</v>
      </c>
      <c r="H569" s="9"/>
      <c r="I569" s="25" t="str">
        <f t="shared" si="1"/>
        <v>2.468348487</v>
      </c>
      <c r="J569" s="25" t="str">
        <f t="shared" si="8"/>
        <v>5.646249788</v>
      </c>
      <c r="K569" s="9" t="str">
        <f t="shared" si="6"/>
        <v>2.376183871</v>
      </c>
      <c r="L569" s="9"/>
      <c r="M569" s="26" t="str">
        <f t="shared" si="7"/>
        <v>1.03878682</v>
      </c>
      <c r="N569" s="9"/>
      <c r="O569" s="9"/>
      <c r="P569" s="9"/>
      <c r="Q569" s="9"/>
      <c r="R569" s="9"/>
      <c r="S569" s="9"/>
      <c r="T569" s="9"/>
      <c r="U569" s="9"/>
      <c r="V569" s="9"/>
      <c r="W569" s="9"/>
      <c r="X569" s="9"/>
      <c r="Y569" s="9"/>
      <c r="Z569" s="9"/>
    </row>
    <row r="570" ht="16.5" customHeight="1">
      <c r="A570" s="9"/>
      <c r="B570" s="24" t="s">
        <v>573</v>
      </c>
      <c r="C570" s="9">
        <v>45.68</v>
      </c>
      <c r="D570" s="25" t="str">
        <f t="shared" si="2"/>
        <v>-1.33</v>
      </c>
      <c r="E570" s="9" t="str">
        <f t="shared" si="3"/>
        <v>1.7689</v>
      </c>
      <c r="F570" s="25" t="str">
        <f t="shared" si="4"/>
        <v>45.88352216</v>
      </c>
      <c r="G570" s="25" t="str">
        <f t="shared" si="5"/>
        <v>44.23505843</v>
      </c>
      <c r="H570" s="9"/>
      <c r="I570" s="25" t="str">
        <f t="shared" si="1"/>
        <v>1.648463726</v>
      </c>
      <c r="J570" s="25" t="str">
        <f t="shared" si="8"/>
        <v>5.436663313</v>
      </c>
      <c r="K570" s="9" t="str">
        <f t="shared" si="6"/>
        <v>2.331665352</v>
      </c>
      <c r="L570" s="9"/>
      <c r="M570" s="26" t="str">
        <f t="shared" si="7"/>
        <v>0.7069898451</v>
      </c>
      <c r="N570" s="9"/>
      <c r="O570" s="9"/>
      <c r="P570" s="9"/>
      <c r="Q570" s="9"/>
      <c r="R570" s="9"/>
      <c r="S570" s="9"/>
      <c r="T570" s="9"/>
      <c r="U570" s="9"/>
      <c r="V570" s="9"/>
      <c r="W570" s="9"/>
      <c r="X570" s="9"/>
      <c r="Y570" s="9"/>
      <c r="Z570" s="9"/>
    </row>
    <row r="571" ht="16.5" customHeight="1">
      <c r="A571" s="9"/>
      <c r="B571" s="24" t="s">
        <v>574</v>
      </c>
      <c r="C571" s="9">
        <v>42.46</v>
      </c>
      <c r="D571" s="25" t="str">
        <f t="shared" si="2"/>
        <v>-3.22</v>
      </c>
      <c r="E571" s="9" t="str">
        <f t="shared" si="3"/>
        <v>10.3684</v>
      </c>
      <c r="F571" s="25" t="str">
        <f t="shared" si="4"/>
        <v>43.60117405</v>
      </c>
      <c r="G571" s="25" t="str">
        <f t="shared" si="5"/>
        <v>43.840601</v>
      </c>
      <c r="H571" s="9"/>
      <c r="I571" s="25" t="str">
        <f t="shared" si="1"/>
        <v>-0.2394269491</v>
      </c>
      <c r="J571" s="25" t="str">
        <f t="shared" si="8"/>
        <v>5.703243675</v>
      </c>
      <c r="K571" s="9" t="str">
        <f t="shared" si="6"/>
        <v>2.388146494</v>
      </c>
      <c r="L571" s="9"/>
      <c r="M571" s="26" t="str">
        <f t="shared" si="7"/>
        <v>-0.1002563912</v>
      </c>
      <c r="N571" s="9"/>
      <c r="O571" s="9"/>
      <c r="P571" s="9"/>
      <c r="Q571" s="9"/>
      <c r="R571" s="9"/>
      <c r="S571" s="9"/>
      <c r="T571" s="9"/>
      <c r="U571" s="9"/>
      <c r="V571" s="9"/>
      <c r="W571" s="9"/>
      <c r="X571" s="9"/>
      <c r="Y571" s="9"/>
      <c r="Z571" s="9"/>
    </row>
    <row r="572" ht="16.5" customHeight="1">
      <c r="A572" s="9"/>
      <c r="B572" s="24" t="s">
        <v>575</v>
      </c>
      <c r="C572" s="9">
        <v>46.91</v>
      </c>
      <c r="D572" s="25" t="str">
        <f t="shared" si="2"/>
        <v>4.45</v>
      </c>
      <c r="E572" s="9" t="str">
        <f t="shared" si="3"/>
        <v>19.8025</v>
      </c>
      <c r="F572" s="25" t="str">
        <f t="shared" si="4"/>
        <v>45.80705802</v>
      </c>
      <c r="G572" s="25" t="str">
        <f t="shared" si="5"/>
        <v>44.52268967</v>
      </c>
      <c r="H572" s="9"/>
      <c r="I572" s="25" t="str">
        <f t="shared" si="1"/>
        <v>1.28436835</v>
      </c>
      <c r="J572" s="25" t="str">
        <f t="shared" si="8"/>
        <v>6.465365638</v>
      </c>
      <c r="K572" s="9" t="str">
        <f t="shared" si="6"/>
        <v>2.542708327</v>
      </c>
      <c r="L572" s="9"/>
      <c r="M572" s="26" t="str">
        <f t="shared" si="7"/>
        <v>0.5051182379</v>
      </c>
      <c r="N572" s="9"/>
      <c r="O572" s="9"/>
      <c r="P572" s="9"/>
      <c r="Q572" s="9"/>
      <c r="R572" s="9"/>
      <c r="S572" s="9"/>
      <c r="T572" s="9"/>
      <c r="U572" s="9"/>
      <c r="V572" s="9"/>
      <c r="W572" s="9"/>
      <c r="X572" s="9"/>
      <c r="Y572" s="9"/>
      <c r="Z572" s="9"/>
    </row>
    <row r="573" ht="16.5" customHeight="1">
      <c r="A573" s="9"/>
      <c r="B573" s="24" t="s">
        <v>576</v>
      </c>
      <c r="C573" s="9">
        <v>46.22</v>
      </c>
      <c r="D573" s="25" t="str">
        <f t="shared" si="2"/>
        <v>-0.69</v>
      </c>
      <c r="E573" s="9" t="str">
        <f t="shared" si="3"/>
        <v>0.4761</v>
      </c>
      <c r="F573" s="25" t="str">
        <f t="shared" si="4"/>
        <v>46.08235267</v>
      </c>
      <c r="G573" s="25" t="str">
        <f t="shared" si="5"/>
        <v>44.89986974</v>
      </c>
      <c r="H573" s="9"/>
      <c r="I573" s="25" t="str">
        <f t="shared" si="1"/>
        <v>1.182482931</v>
      </c>
      <c r="J573" s="25" t="str">
        <f t="shared" si="8"/>
        <v>6.14162155</v>
      </c>
      <c r="K573" s="9" t="str">
        <f t="shared" si="6"/>
        <v>2.478229519</v>
      </c>
      <c r="L573" s="9"/>
      <c r="M573" s="26" t="str">
        <f t="shared" si="7"/>
        <v>0.4771482713</v>
      </c>
      <c r="N573" s="9"/>
      <c r="O573" s="9"/>
      <c r="P573" s="9"/>
      <c r="Q573" s="9"/>
      <c r="R573" s="9"/>
      <c r="S573" s="9"/>
      <c r="T573" s="9"/>
      <c r="U573" s="9"/>
      <c r="V573" s="9"/>
      <c r="W573" s="9"/>
      <c r="X573" s="9"/>
      <c r="Y573" s="9"/>
      <c r="Z573" s="9"/>
    </row>
    <row r="574" ht="16.5" customHeight="1">
      <c r="A574" s="9"/>
      <c r="B574" s="24" t="s">
        <v>577</v>
      </c>
      <c r="C574" s="9">
        <v>47.33</v>
      </c>
      <c r="D574" s="25" t="str">
        <f t="shared" si="2"/>
        <v>1.11</v>
      </c>
      <c r="E574" s="9" t="str">
        <f t="shared" si="3"/>
        <v>1.2321</v>
      </c>
      <c r="F574" s="25" t="str">
        <f t="shared" si="4"/>
        <v>46.91411756</v>
      </c>
      <c r="G574" s="25" t="str">
        <f t="shared" si="5"/>
        <v>45.43989869</v>
      </c>
      <c r="H574" s="9"/>
      <c r="I574" s="25" t="str">
        <f t="shared" si="1"/>
        <v>1.47421887</v>
      </c>
      <c r="J574" s="25" t="str">
        <f t="shared" si="8"/>
        <v>5.876242007</v>
      </c>
      <c r="K574" s="9" t="str">
        <f t="shared" si="6"/>
        <v>2.424096122</v>
      </c>
      <c r="L574" s="9"/>
      <c r="M574" s="26" t="str">
        <f t="shared" si="7"/>
        <v>0.6081519856</v>
      </c>
      <c r="N574" s="9"/>
      <c r="O574" s="9"/>
      <c r="P574" s="9"/>
      <c r="Q574" s="9"/>
      <c r="R574" s="9"/>
      <c r="S574" s="9"/>
      <c r="T574" s="9"/>
      <c r="U574" s="9"/>
      <c r="V574" s="9"/>
      <c r="W574" s="9"/>
      <c r="X574" s="9"/>
      <c r="Y574" s="9"/>
      <c r="Z574" s="9"/>
    </row>
    <row r="575" ht="16.5" customHeight="1">
      <c r="A575" s="9"/>
      <c r="B575" s="24" t="s">
        <v>578</v>
      </c>
      <c r="C575" s="9">
        <v>48.97</v>
      </c>
      <c r="D575" s="25" t="str">
        <f t="shared" si="2"/>
        <v>1.64</v>
      </c>
      <c r="E575" s="9" t="str">
        <f t="shared" si="3"/>
        <v>2.6896</v>
      </c>
      <c r="F575" s="25" t="str">
        <f t="shared" si="4"/>
        <v>48.28470585</v>
      </c>
      <c r="G575" s="25" t="str">
        <f t="shared" si="5"/>
        <v>46.22436565</v>
      </c>
      <c r="H575" s="9"/>
      <c r="I575" s="25" t="str">
        <f t="shared" si="1"/>
        <v>2.060340206</v>
      </c>
      <c r="J575" s="25" t="str">
        <f t="shared" si="8"/>
        <v>5.703991087</v>
      </c>
      <c r="K575" s="9" t="str">
        <f t="shared" si="6"/>
        <v>2.388302972</v>
      </c>
      <c r="L575" s="9"/>
      <c r="M575" s="26" t="str">
        <f t="shared" si="7"/>
        <v>0.8626795806</v>
      </c>
      <c r="N575" s="9"/>
      <c r="O575" s="9"/>
      <c r="P575" s="9"/>
      <c r="Q575" s="9"/>
      <c r="R575" s="9"/>
      <c r="S575" s="9"/>
      <c r="T575" s="9"/>
      <c r="U575" s="9"/>
      <c r="V575" s="9"/>
      <c r="W575" s="9"/>
      <c r="X575" s="9"/>
      <c r="Y575" s="9"/>
      <c r="Z575" s="9"/>
    </row>
    <row r="576" ht="16.5" customHeight="1">
      <c r="A576" s="9"/>
      <c r="B576" s="24" t="s">
        <v>579</v>
      </c>
      <c r="C576" s="9">
        <v>48.12</v>
      </c>
      <c r="D576" s="25" t="str">
        <f t="shared" si="2"/>
        <v>-0.85</v>
      </c>
      <c r="E576" s="9" t="str">
        <f t="shared" si="3"/>
        <v>0.7225</v>
      </c>
      <c r="F576" s="25" t="str">
        <f t="shared" si="4"/>
        <v>48.17490195</v>
      </c>
      <c r="G576" s="25" t="str">
        <f t="shared" si="5"/>
        <v>46.64561772</v>
      </c>
      <c r="H576" s="9"/>
      <c r="I576" s="25" t="str">
        <f t="shared" si="1"/>
        <v>1.529284226</v>
      </c>
      <c r="J576" s="25" t="str">
        <f t="shared" si="8"/>
        <v>5.434721299</v>
      </c>
      <c r="K576" s="9" t="str">
        <f t="shared" si="6"/>
        <v>2.331248871</v>
      </c>
      <c r="L576" s="9"/>
      <c r="M576" s="26" t="str">
        <f t="shared" si="7"/>
        <v>0.6559935514</v>
      </c>
      <c r="N576" s="9"/>
      <c r="O576" s="9"/>
      <c r="P576" s="9"/>
      <c r="Q576" s="9"/>
      <c r="R576" s="9"/>
      <c r="S576" s="9"/>
      <c r="T576" s="9"/>
      <c r="U576" s="9"/>
      <c r="V576" s="9"/>
      <c r="W576" s="9"/>
      <c r="X576" s="9"/>
      <c r="Y576" s="9"/>
      <c r="Z576" s="9"/>
    </row>
    <row r="577" ht="16.5" customHeight="1">
      <c r="A577" s="9"/>
      <c r="B577" s="24" t="s">
        <v>580</v>
      </c>
      <c r="C577" s="9">
        <v>51.46</v>
      </c>
      <c r="D577" s="25" t="str">
        <f t="shared" si="2"/>
        <v>3.34</v>
      </c>
      <c r="E577" s="9" t="str">
        <f t="shared" si="3"/>
        <v>11.1556</v>
      </c>
      <c r="F577" s="25" t="str">
        <f t="shared" si="4"/>
        <v>50.36496732</v>
      </c>
      <c r="G577" s="25" t="str">
        <f t="shared" si="5"/>
        <v>47.71548045</v>
      </c>
      <c r="H577" s="9"/>
      <c r="I577" s="25" t="str">
        <f t="shared" si="1"/>
        <v>2.649486864</v>
      </c>
      <c r="J577" s="25" t="str">
        <f t="shared" si="8"/>
        <v>5.743957985</v>
      </c>
      <c r="K577" s="9" t="str">
        <f t="shared" si="6"/>
        <v>2.396655583</v>
      </c>
      <c r="L577" s="9"/>
      <c r="M577" s="26" t="str">
        <f t="shared" si="7"/>
        <v>1.105493373</v>
      </c>
      <c r="N577" s="9"/>
      <c r="O577" s="9"/>
      <c r="P577" s="9"/>
      <c r="Q577" s="9"/>
      <c r="R577" s="9"/>
      <c r="S577" s="9"/>
      <c r="T577" s="9"/>
      <c r="U577" s="9"/>
      <c r="V577" s="9"/>
      <c r="W577" s="9"/>
      <c r="X577" s="9"/>
      <c r="Y577" s="9"/>
      <c r="Z577" s="9"/>
    </row>
    <row r="578" ht="16.5" customHeight="1">
      <c r="A578" s="9"/>
      <c r="B578" s="24" t="s">
        <v>581</v>
      </c>
      <c r="C578" s="9">
        <v>51.55</v>
      </c>
      <c r="D578" s="25" t="str">
        <f t="shared" si="2"/>
        <v>0.09</v>
      </c>
      <c r="E578" s="9" t="str">
        <f t="shared" si="3"/>
        <v>0.0081</v>
      </c>
      <c r="F578" s="25" t="str">
        <f t="shared" si="4"/>
        <v>51.15498911</v>
      </c>
      <c r="G578" s="25" t="str">
        <f t="shared" si="5"/>
        <v>48.56759591</v>
      </c>
      <c r="H578" s="9"/>
      <c r="I578" s="25" t="str">
        <f t="shared" si="1"/>
        <v>2.587393198</v>
      </c>
      <c r="J578" s="25" t="str">
        <f t="shared" si="8"/>
        <v>5.433911608</v>
      </c>
      <c r="K578" s="9" t="str">
        <f t="shared" si="6"/>
        <v>2.331075204</v>
      </c>
      <c r="L578" s="9"/>
      <c r="M578" s="26" t="str">
        <f t="shared" si="7"/>
        <v>1.109956982</v>
      </c>
      <c r="N578" s="9"/>
      <c r="O578" s="9"/>
      <c r="P578" s="9"/>
      <c r="Q578" s="9"/>
      <c r="R578" s="9"/>
      <c r="S578" s="9"/>
      <c r="T578" s="9"/>
      <c r="U578" s="9"/>
      <c r="V578" s="9"/>
      <c r="W578" s="9"/>
      <c r="X578" s="9"/>
      <c r="Y578" s="9"/>
      <c r="Z578" s="9"/>
    </row>
    <row r="579" ht="16.5" customHeight="1">
      <c r="A579" s="9"/>
      <c r="B579" s="24" t="s">
        <v>582</v>
      </c>
      <c r="C579" s="9">
        <v>53.05</v>
      </c>
      <c r="D579" s="25" t="str">
        <f t="shared" si="2"/>
        <v>1.5</v>
      </c>
      <c r="E579" s="9" t="str">
        <f t="shared" si="3"/>
        <v>2.25</v>
      </c>
      <c r="F579" s="25" t="str">
        <f t="shared" si="4"/>
        <v>52.4183297</v>
      </c>
      <c r="G579" s="25" t="str">
        <f t="shared" si="5"/>
        <v>49.56368571</v>
      </c>
      <c r="H579" s="9"/>
      <c r="I579" s="25" t="str">
        <f t="shared" si="1"/>
        <v>2.854643996</v>
      </c>
      <c r="J579" s="25" t="str">
        <f t="shared" si="8"/>
        <v>5.261808278</v>
      </c>
      <c r="K579" s="9" t="str">
        <f t="shared" si="6"/>
        <v>2.293863178</v>
      </c>
      <c r="L579" s="9"/>
      <c r="M579" s="26" t="str">
        <f t="shared" si="7"/>
        <v>1.244470038</v>
      </c>
      <c r="N579" s="9"/>
      <c r="O579" s="9"/>
      <c r="P579" s="9"/>
      <c r="Q579" s="9"/>
      <c r="R579" s="9"/>
      <c r="S579" s="9"/>
      <c r="T579" s="9"/>
      <c r="U579" s="9"/>
      <c r="V579" s="9"/>
      <c r="W579" s="9"/>
      <c r="X579" s="9"/>
      <c r="Y579" s="9"/>
      <c r="Z579" s="9"/>
    </row>
    <row r="580" ht="16.5" customHeight="1">
      <c r="A580" s="9"/>
      <c r="B580" s="24" t="s">
        <v>583</v>
      </c>
      <c r="C580" s="9">
        <v>53.36</v>
      </c>
      <c r="D580" s="25" t="str">
        <f t="shared" si="2"/>
        <v>0.31</v>
      </c>
      <c r="E580" s="9" t="str">
        <f t="shared" si="3"/>
        <v>0.0961</v>
      </c>
      <c r="F580" s="25" t="str">
        <f t="shared" si="4"/>
        <v>53.0461099</v>
      </c>
      <c r="G580" s="25" t="str">
        <f t="shared" si="5"/>
        <v>50.4073111</v>
      </c>
      <c r="H580" s="9"/>
      <c r="I580" s="25" t="str">
        <f t="shared" si="1"/>
        <v>2.638798796</v>
      </c>
      <c r="J580" s="25" t="str">
        <f t="shared" si="8"/>
        <v>4.982580803</v>
      </c>
      <c r="K580" s="9" t="str">
        <f t="shared" si="6"/>
        <v>2.232169528</v>
      </c>
      <c r="L580" s="9"/>
      <c r="M580" s="26" t="str">
        <f t="shared" si="7"/>
        <v>1.182167735</v>
      </c>
      <c r="N580" s="9"/>
      <c r="O580" s="9"/>
      <c r="P580" s="9"/>
      <c r="Q580" s="9"/>
      <c r="R580" s="9"/>
      <c r="S580" s="9"/>
      <c r="T580" s="9"/>
      <c r="U580" s="9"/>
      <c r="V580" s="9"/>
      <c r="W580" s="9"/>
      <c r="X580" s="9"/>
      <c r="Y580" s="9"/>
      <c r="Z580" s="9"/>
    </row>
    <row r="581" ht="16.5" customHeight="1">
      <c r="A581" s="9"/>
      <c r="B581" s="24" t="s">
        <v>584</v>
      </c>
      <c r="C581" s="9">
        <v>52.24</v>
      </c>
      <c r="D581" s="25" t="str">
        <f t="shared" si="2"/>
        <v>-1.12</v>
      </c>
      <c r="E581" s="9" t="str">
        <f t="shared" si="3"/>
        <v>1.2544</v>
      </c>
      <c r="F581" s="25" t="str">
        <f t="shared" si="4"/>
        <v>52.5087033</v>
      </c>
      <c r="G581" s="25" t="str">
        <f t="shared" si="5"/>
        <v>50.8145753</v>
      </c>
      <c r="H581" s="9"/>
      <c r="I581" s="25" t="str">
        <f t="shared" si="1"/>
        <v>1.694127997</v>
      </c>
      <c r="J581" s="25" t="str">
        <f t="shared" si="8"/>
        <v>4.781057516</v>
      </c>
      <c r="K581" s="9" t="str">
        <f t="shared" si="6"/>
        <v>2.186562946</v>
      </c>
      <c r="L581" s="9"/>
      <c r="M581" s="26" t="str">
        <f t="shared" si="7"/>
        <v>0.7747904079</v>
      </c>
      <c r="N581" s="9"/>
      <c r="O581" s="9"/>
      <c r="P581" s="9"/>
      <c r="Q581" s="9"/>
      <c r="R581" s="9"/>
      <c r="S581" s="9"/>
      <c r="T581" s="9"/>
      <c r="U581" s="9"/>
      <c r="V581" s="9"/>
      <c r="W581" s="9"/>
      <c r="X581" s="9"/>
      <c r="Y581" s="9"/>
      <c r="Z581" s="9"/>
    </row>
    <row r="582" ht="16.5" customHeight="1">
      <c r="A582" s="9"/>
      <c r="B582" s="24" t="s">
        <v>585</v>
      </c>
      <c r="C582" s="9">
        <v>53.87</v>
      </c>
      <c r="D582" s="25" t="str">
        <f t="shared" si="2"/>
        <v>1.63</v>
      </c>
      <c r="E582" s="9" t="str">
        <f t="shared" si="3"/>
        <v>2.6569</v>
      </c>
      <c r="F582" s="25" t="str">
        <f t="shared" si="4"/>
        <v>53.41623443</v>
      </c>
      <c r="G582" s="25" t="str">
        <f t="shared" si="5"/>
        <v>51.49355857</v>
      </c>
      <c r="H582" s="9"/>
      <c r="I582" s="25" t="str">
        <f t="shared" si="1"/>
        <v>1.922675864</v>
      </c>
      <c r="J582" s="25" t="str">
        <f t="shared" si="8"/>
        <v>4.666238191</v>
      </c>
      <c r="K582" s="9" t="str">
        <f t="shared" si="6"/>
        <v>2.160147724</v>
      </c>
      <c r="L582" s="9"/>
      <c r="M582" s="26" t="str">
        <f t="shared" si="7"/>
        <v>0.8900668423</v>
      </c>
      <c r="N582" s="9"/>
      <c r="O582" s="9"/>
      <c r="P582" s="9"/>
      <c r="Q582" s="9"/>
      <c r="R582" s="9"/>
      <c r="S582" s="9"/>
      <c r="T582" s="9"/>
      <c r="U582" s="9"/>
      <c r="V582" s="9"/>
      <c r="W582" s="9"/>
      <c r="X582" s="9"/>
      <c r="Y582" s="9"/>
      <c r="Z582" s="9"/>
    </row>
    <row r="583" ht="16.5" customHeight="1">
      <c r="A583" s="9"/>
      <c r="B583" s="24" t="s">
        <v>586</v>
      </c>
      <c r="C583" s="9">
        <v>52.41</v>
      </c>
      <c r="D583" s="25" t="str">
        <f t="shared" si="2"/>
        <v>-1.46</v>
      </c>
      <c r="E583" s="9" t="str">
        <f t="shared" si="3"/>
        <v>2.1316</v>
      </c>
      <c r="F583" s="25" t="str">
        <f t="shared" si="4"/>
        <v>52.74541148</v>
      </c>
      <c r="G583" s="25" t="str">
        <f t="shared" si="5"/>
        <v>51.69721222</v>
      </c>
      <c r="H583" s="9"/>
      <c r="I583" s="25" t="str">
        <f t="shared" si="1"/>
        <v>1.048199257</v>
      </c>
      <c r="J583" s="25" t="str">
        <f t="shared" si="8"/>
        <v>4.529230721</v>
      </c>
      <c r="K583" s="9" t="str">
        <f t="shared" si="6"/>
        <v>2.128198938</v>
      </c>
      <c r="L583" s="9"/>
      <c r="M583" s="26" t="str">
        <f t="shared" si="7"/>
        <v>0.4925287943</v>
      </c>
      <c r="N583" s="9"/>
      <c r="O583" s="9"/>
      <c r="P583" s="9"/>
      <c r="Q583" s="9"/>
      <c r="R583" s="9"/>
      <c r="S583" s="9"/>
      <c r="T583" s="9"/>
      <c r="U583" s="9"/>
      <c r="V583" s="9"/>
      <c r="W583" s="9"/>
      <c r="X583" s="9"/>
      <c r="Y583" s="9"/>
      <c r="Z583" s="9"/>
    </row>
    <row r="584" ht="16.5" customHeight="1">
      <c r="A584" s="9"/>
      <c r="B584" s="24" t="s">
        <v>587</v>
      </c>
      <c r="C584" s="9">
        <v>48.49</v>
      </c>
      <c r="D584" s="25" t="str">
        <f t="shared" si="2"/>
        <v>-3.92</v>
      </c>
      <c r="E584" s="9" t="str">
        <f t="shared" si="3"/>
        <v>15.3664</v>
      </c>
      <c r="F584" s="25" t="str">
        <f t="shared" si="4"/>
        <v>49.90847049</v>
      </c>
      <c r="G584" s="25" t="str">
        <f t="shared" si="5"/>
        <v>50.98449839</v>
      </c>
      <c r="H584" s="9"/>
      <c r="I584" s="25" t="str">
        <f t="shared" si="1"/>
        <v>-1.076027901</v>
      </c>
      <c r="J584" s="25" t="str">
        <f t="shared" si="8"/>
        <v>5.115023655</v>
      </c>
      <c r="K584" s="9" t="str">
        <f t="shared" si="6"/>
        <v>2.261641805</v>
      </c>
      <c r="L584" s="9"/>
      <c r="M584" s="26" t="str">
        <f t="shared" si="7"/>
        <v>-0.4757729092</v>
      </c>
      <c r="N584" s="9"/>
      <c r="O584" s="9"/>
      <c r="P584" s="9"/>
      <c r="Q584" s="9"/>
      <c r="R584" s="9"/>
      <c r="S584" s="9"/>
      <c r="T584" s="9"/>
      <c r="U584" s="9"/>
      <c r="V584" s="9"/>
      <c r="W584" s="9"/>
      <c r="X584" s="9"/>
      <c r="Y584" s="9"/>
      <c r="Z584" s="9"/>
    </row>
    <row r="585" ht="16.5" customHeight="1">
      <c r="A585" s="9"/>
      <c r="B585" s="24" t="s">
        <v>588</v>
      </c>
      <c r="C585" s="9">
        <v>49.64</v>
      </c>
      <c r="D585" s="25" t="str">
        <f t="shared" si="2"/>
        <v>1.15</v>
      </c>
      <c r="E585" s="9" t="str">
        <f t="shared" si="3"/>
        <v>1.3225</v>
      </c>
      <c r="F585" s="25" t="str">
        <f t="shared" si="4"/>
        <v>49.72949016</v>
      </c>
      <c r="G585" s="25" t="str">
        <f t="shared" si="5"/>
        <v>50.68572097</v>
      </c>
      <c r="H585" s="9"/>
      <c r="I585" s="25" t="str">
        <f t="shared" si="1"/>
        <v>-0.9562308088</v>
      </c>
      <c r="J585" s="25" t="str">
        <f t="shared" si="8"/>
        <v>4.910022377</v>
      </c>
      <c r="K585" s="9" t="str">
        <f t="shared" si="6"/>
        <v>2.21585703</v>
      </c>
      <c r="L585" s="9"/>
      <c r="M585" s="26" t="str">
        <f t="shared" si="7"/>
        <v>-0.4315399396</v>
      </c>
      <c r="N585" s="9"/>
      <c r="O585" s="9"/>
      <c r="P585" s="9"/>
      <c r="Q585" s="9"/>
      <c r="R585" s="9"/>
      <c r="S585" s="9"/>
      <c r="T585" s="9"/>
      <c r="U585" s="9"/>
      <c r="V585" s="9"/>
      <c r="W585" s="9"/>
      <c r="X585" s="9"/>
      <c r="Y585" s="9"/>
      <c r="Z585" s="9"/>
    </row>
    <row r="586" ht="16.5" customHeight="1">
      <c r="A586" s="9"/>
      <c r="B586" s="24" t="s">
        <v>589</v>
      </c>
      <c r="C586" s="9">
        <v>48.46</v>
      </c>
      <c r="D586" s="25" t="str">
        <f t="shared" si="2"/>
        <v>-1.18</v>
      </c>
      <c r="E586" s="9" t="str">
        <f t="shared" si="3"/>
        <v>1.3924</v>
      </c>
      <c r="F586" s="25" t="str">
        <f t="shared" si="4"/>
        <v>48.88316339</v>
      </c>
      <c r="G586" s="25" t="str">
        <f t="shared" si="5"/>
        <v>50.19111631</v>
      </c>
      <c r="H586" s="9"/>
      <c r="I586" s="25" t="str">
        <f t="shared" si="1"/>
        <v>-1.307952924</v>
      </c>
      <c r="J586" s="25" t="str">
        <f t="shared" si="8"/>
        <v>4.719880627</v>
      </c>
      <c r="K586" s="9" t="str">
        <f t="shared" si="6"/>
        <v>2.172528625</v>
      </c>
      <c r="L586" s="9"/>
      <c r="M586" s="26" t="str">
        <f t="shared" si="7"/>
        <v>-0.6020417449</v>
      </c>
      <c r="N586" s="9"/>
      <c r="O586" s="9"/>
      <c r="P586" s="9"/>
      <c r="Q586" s="9"/>
      <c r="R586" s="9"/>
      <c r="S586" s="9"/>
      <c r="T586" s="9"/>
      <c r="U586" s="9"/>
      <c r="V586" s="9"/>
      <c r="W586" s="9"/>
      <c r="X586" s="9"/>
      <c r="Y586" s="9"/>
      <c r="Z586" s="9"/>
    </row>
    <row r="587" ht="16.5" customHeight="1">
      <c r="A587" s="9"/>
      <c r="B587" s="24" t="s">
        <v>590</v>
      </c>
      <c r="C587" s="9">
        <v>52.61</v>
      </c>
      <c r="D587" s="25" t="str">
        <f t="shared" si="2"/>
        <v>4.15</v>
      </c>
      <c r="E587" s="9" t="str">
        <f t="shared" si="3"/>
        <v>17.2225</v>
      </c>
      <c r="F587" s="25" t="str">
        <f t="shared" si="4"/>
        <v>51.36772113</v>
      </c>
      <c r="G587" s="25" t="str">
        <f t="shared" si="5"/>
        <v>50.72864602</v>
      </c>
      <c r="H587" s="9"/>
      <c r="I587" s="25" t="str">
        <f t="shared" si="1"/>
        <v>0.6390751087</v>
      </c>
      <c r="J587" s="25" t="str">
        <f t="shared" si="8"/>
        <v>5.39569789</v>
      </c>
      <c r="K587" s="9" t="str">
        <f t="shared" si="6"/>
        <v>2.322864157</v>
      </c>
      <c r="L587" s="9"/>
      <c r="M587" s="26" t="str">
        <f t="shared" si="7"/>
        <v>0.2751237548</v>
      </c>
      <c r="N587" s="9"/>
      <c r="O587" s="9"/>
      <c r="P587" s="9"/>
      <c r="Q587" s="9"/>
      <c r="R587" s="9"/>
      <c r="S587" s="9"/>
      <c r="T587" s="9"/>
      <c r="U587" s="9"/>
      <c r="V587" s="9"/>
      <c r="W587" s="9"/>
      <c r="X587" s="9"/>
      <c r="Y587" s="9"/>
      <c r="Z587" s="9"/>
    </row>
    <row r="588" ht="16.5" customHeight="1">
      <c r="A588" s="9"/>
      <c r="B588" s="24" t="s">
        <v>591</v>
      </c>
      <c r="C588" s="9">
        <v>52.52</v>
      </c>
      <c r="D588" s="25" t="str">
        <f t="shared" si="2"/>
        <v>-0.09</v>
      </c>
      <c r="E588" s="9" t="str">
        <f t="shared" si="3"/>
        <v>0.0081</v>
      </c>
      <c r="F588" s="25" t="str">
        <f t="shared" si="4"/>
        <v>52.13590704</v>
      </c>
      <c r="G588" s="25" t="str">
        <f t="shared" si="5"/>
        <v>51.12672468</v>
      </c>
      <c r="H588" s="9"/>
      <c r="I588" s="25" t="str">
        <f t="shared" si="1"/>
        <v>1.00918236</v>
      </c>
      <c r="J588" s="25" t="str">
        <f t="shared" si="8"/>
        <v>5.104476383</v>
      </c>
      <c r="K588" s="9" t="str">
        <f t="shared" si="6"/>
        <v>2.259308828</v>
      </c>
      <c r="L588" s="9"/>
      <c r="M588" s="26" t="str">
        <f t="shared" si="7"/>
        <v>0.4466774739</v>
      </c>
      <c r="N588" s="9"/>
      <c r="O588" s="9"/>
      <c r="P588" s="9"/>
      <c r="Q588" s="9"/>
      <c r="R588" s="9"/>
      <c r="S588" s="9"/>
      <c r="T588" s="9"/>
      <c r="U588" s="9"/>
      <c r="V588" s="9"/>
      <c r="W588" s="9"/>
      <c r="X588" s="9"/>
      <c r="Y588" s="9"/>
      <c r="Z588" s="9"/>
    </row>
    <row r="589" ht="16.5" customHeight="1">
      <c r="A589" s="9"/>
      <c r="B589" s="24" t="s">
        <v>592</v>
      </c>
      <c r="C589" s="9">
        <v>51.1</v>
      </c>
      <c r="D589" s="25" t="str">
        <f t="shared" si="2"/>
        <v>-1.42</v>
      </c>
      <c r="E589" s="9" t="str">
        <f t="shared" si="3"/>
        <v>2.0164</v>
      </c>
      <c r="F589" s="25" t="str">
        <f t="shared" si="4"/>
        <v>51.44530235</v>
      </c>
      <c r="G589" s="25" t="str">
        <f t="shared" si="5"/>
        <v>51.12078586</v>
      </c>
      <c r="H589" s="9"/>
      <c r="I589" s="25" t="str">
        <f t="shared" si="1"/>
        <v>0.3245164833</v>
      </c>
      <c r="J589" s="25" t="str">
        <f t="shared" si="8"/>
        <v>4.937553335</v>
      </c>
      <c r="K589" s="9" t="str">
        <f t="shared" si="6"/>
        <v>2.222060606</v>
      </c>
      <c r="L589" s="9"/>
      <c r="M589" s="26" t="str">
        <f t="shared" si="7"/>
        <v>0.1460430388</v>
      </c>
      <c r="N589" s="9"/>
      <c r="O589" s="9"/>
      <c r="P589" s="9"/>
      <c r="Q589" s="9"/>
      <c r="R589" s="9"/>
      <c r="S589" s="9"/>
      <c r="T589" s="9"/>
      <c r="U589" s="9"/>
      <c r="V589" s="9"/>
      <c r="W589" s="9"/>
      <c r="X589" s="9"/>
      <c r="Y589" s="9"/>
      <c r="Z589" s="9"/>
    </row>
    <row r="590" ht="16.5" customHeight="1">
      <c r="A590" s="9"/>
      <c r="B590" s="24" t="s">
        <v>593</v>
      </c>
      <c r="C590" s="9">
        <v>49.13</v>
      </c>
      <c r="D590" s="25" t="str">
        <f t="shared" si="2"/>
        <v>-1.97</v>
      </c>
      <c r="E590" s="9" t="str">
        <f t="shared" si="3"/>
        <v>3.8809</v>
      </c>
      <c r="F590" s="25" t="str">
        <f t="shared" si="4"/>
        <v>49.90176745</v>
      </c>
      <c r="G590" s="25" t="str">
        <f t="shared" si="5"/>
        <v>50.67838901</v>
      </c>
      <c r="H590" s="9"/>
      <c r="I590" s="25" t="str">
        <f t="shared" si="1"/>
        <v>-0.7766215564</v>
      </c>
      <c r="J590" s="25" t="str">
        <f t="shared" si="8"/>
        <v>4.880436938</v>
      </c>
      <c r="K590" s="9" t="str">
        <f t="shared" si="6"/>
        <v>2.209171098</v>
      </c>
      <c r="L590" s="9"/>
      <c r="M590" s="26" t="str">
        <f t="shared" si="7"/>
        <v>-0.3515443223</v>
      </c>
      <c r="N590" s="9"/>
      <c r="O590" s="9"/>
      <c r="P590" s="9"/>
      <c r="Q590" s="9"/>
      <c r="R590" s="9"/>
      <c r="S590" s="9"/>
      <c r="T590" s="9"/>
      <c r="U590" s="9"/>
      <c r="V590" s="9"/>
      <c r="W590" s="9"/>
      <c r="X590" s="9"/>
      <c r="Y590" s="9"/>
      <c r="Z590" s="9"/>
    </row>
    <row r="591" ht="16.5" customHeight="1">
      <c r="A591" s="9"/>
      <c r="B591" s="24" t="s">
        <v>594</v>
      </c>
      <c r="C591" s="9">
        <v>49.37</v>
      </c>
      <c r="D591" s="25" t="str">
        <f t="shared" si="2"/>
        <v>0.24</v>
      </c>
      <c r="E591" s="9" t="str">
        <f t="shared" si="3"/>
        <v>0.0576</v>
      </c>
      <c r="F591" s="25" t="str">
        <f t="shared" si="4"/>
        <v>49.54725582</v>
      </c>
      <c r="G591" s="25" t="str">
        <f t="shared" si="5"/>
        <v>50.38763589</v>
      </c>
      <c r="H591" s="9"/>
      <c r="I591" s="25" t="str">
        <f t="shared" si="1"/>
        <v>-0.8403800769</v>
      </c>
      <c r="J591" s="25" t="str">
        <f t="shared" si="8"/>
        <v>4.61974305</v>
      </c>
      <c r="K591" s="9" t="str">
        <f t="shared" si="6"/>
        <v>2.149358753</v>
      </c>
      <c r="L591" s="9"/>
      <c r="M591" s="26" t="str">
        <f t="shared" si="7"/>
        <v>-0.3909910691</v>
      </c>
      <c r="N591" s="9"/>
      <c r="O591" s="9"/>
      <c r="P591" s="9"/>
      <c r="Q591" s="9"/>
      <c r="R591" s="9"/>
      <c r="S591" s="9"/>
      <c r="T591" s="9"/>
      <c r="U591" s="9"/>
      <c r="V591" s="9"/>
      <c r="W591" s="9"/>
      <c r="X591" s="9"/>
      <c r="Y591" s="9"/>
      <c r="Z591" s="9"/>
    </row>
    <row r="592" ht="16.5" customHeight="1">
      <c r="A592" s="9"/>
      <c r="B592" s="24" t="s">
        <v>595</v>
      </c>
      <c r="C592" s="9">
        <v>52.24</v>
      </c>
      <c r="D592" s="25" t="str">
        <f t="shared" si="2"/>
        <v>2.87</v>
      </c>
      <c r="E592" s="9" t="str">
        <f t="shared" si="3"/>
        <v>8.2369</v>
      </c>
      <c r="F592" s="25" t="str">
        <f t="shared" si="4"/>
        <v>51.34241861</v>
      </c>
      <c r="G592" s="25" t="str">
        <f t="shared" si="5"/>
        <v>50.79927236</v>
      </c>
      <c r="H592" s="9"/>
      <c r="I592" s="25" t="str">
        <f t="shared" si="1"/>
        <v>0.543146244</v>
      </c>
      <c r="J592" s="25" t="str">
        <f t="shared" si="8"/>
        <v>4.815265047</v>
      </c>
      <c r="K592" s="9" t="str">
        <f t="shared" si="6"/>
        <v>2.194371219</v>
      </c>
      <c r="L592" s="9"/>
      <c r="M592" s="26" t="str">
        <f t="shared" si="7"/>
        <v>0.2475179401</v>
      </c>
      <c r="N592" s="9"/>
      <c r="O592" s="9"/>
      <c r="P592" s="9"/>
      <c r="Q592" s="9"/>
      <c r="R592" s="9"/>
      <c r="S592" s="9"/>
      <c r="T592" s="9"/>
      <c r="U592" s="9"/>
      <c r="V592" s="9"/>
      <c r="W592" s="9"/>
      <c r="X592" s="9"/>
      <c r="Y592" s="9"/>
      <c r="Z592" s="9"/>
    </row>
    <row r="593" ht="16.5" customHeight="1">
      <c r="A593" s="9"/>
      <c r="B593" s="24" t="s">
        <v>596</v>
      </c>
      <c r="C593" s="9">
        <v>50.22</v>
      </c>
      <c r="D593" s="25" t="str">
        <f t="shared" si="2"/>
        <v>-2.02</v>
      </c>
      <c r="E593" s="9" t="str">
        <f t="shared" si="3"/>
        <v>4.0804</v>
      </c>
      <c r="F593" s="25" t="str">
        <f t="shared" si="4"/>
        <v>50.59413954</v>
      </c>
      <c r="G593" s="25" t="str">
        <f t="shared" si="5"/>
        <v>50.67054517</v>
      </c>
      <c r="H593" s="9"/>
      <c r="I593" s="25" t="str">
        <f t="shared" si="1"/>
        <v>-0.07640563484</v>
      </c>
      <c r="J593" s="25" t="str">
        <f t="shared" si="8"/>
        <v>4.775542612</v>
      </c>
      <c r="K593" s="9" t="str">
        <f t="shared" si="6"/>
        <v>2.185301492</v>
      </c>
      <c r="L593" s="9"/>
      <c r="M593" s="26" t="str">
        <f t="shared" si="7"/>
        <v>-0.03496342958</v>
      </c>
      <c r="N593" s="9"/>
      <c r="O593" s="9"/>
      <c r="P593" s="9"/>
      <c r="Q593" s="9"/>
      <c r="R593" s="9"/>
      <c r="S593" s="9"/>
      <c r="T593" s="9"/>
      <c r="U593" s="9"/>
      <c r="V593" s="9"/>
      <c r="W593" s="9"/>
      <c r="X593" s="9"/>
      <c r="Y593" s="9"/>
      <c r="Z593" s="9"/>
    </row>
    <row r="594" ht="16.5" customHeight="1">
      <c r="A594" s="9"/>
      <c r="B594" s="24" t="s">
        <v>597</v>
      </c>
      <c r="C594" s="9">
        <v>49.51</v>
      </c>
      <c r="D594" s="25" t="str">
        <f t="shared" si="2"/>
        <v>-0.71</v>
      </c>
      <c r="E594" s="9" t="str">
        <f t="shared" si="3"/>
        <v>0.5041</v>
      </c>
      <c r="F594" s="25" t="str">
        <f t="shared" si="4"/>
        <v>49.87137985</v>
      </c>
      <c r="G594" s="25" t="str">
        <f t="shared" si="5"/>
        <v>50.41264624</v>
      </c>
      <c r="H594" s="9"/>
      <c r="I594" s="25" t="str">
        <f t="shared" si="1"/>
        <v>-0.5412663983</v>
      </c>
      <c r="J594" s="25" t="str">
        <f t="shared" si="8"/>
        <v>4.544653822</v>
      </c>
      <c r="K594" s="9" t="str">
        <f t="shared" si="6"/>
        <v>2.131819369</v>
      </c>
      <c r="L594" s="9"/>
      <c r="M594" s="26" t="str">
        <f t="shared" si="7"/>
        <v>-0.2538988088</v>
      </c>
      <c r="N594" s="9"/>
      <c r="O594" s="9"/>
      <c r="P594" s="9"/>
      <c r="Q594" s="9"/>
      <c r="R594" s="9"/>
      <c r="S594" s="9"/>
      <c r="T594" s="9"/>
      <c r="U594" s="9"/>
      <c r="V594" s="9"/>
      <c r="W594" s="9"/>
      <c r="X594" s="9"/>
      <c r="Y594" s="9"/>
      <c r="Z594" s="9"/>
    </row>
    <row r="595" ht="16.5" customHeight="1">
      <c r="A595" s="9"/>
      <c r="B595" s="24" t="s">
        <v>598</v>
      </c>
      <c r="C595" s="9">
        <v>49.26</v>
      </c>
      <c r="D595" s="25" t="str">
        <f t="shared" si="2"/>
        <v>-0.25</v>
      </c>
      <c r="E595" s="9" t="str">
        <f t="shared" si="3"/>
        <v>0.0625</v>
      </c>
      <c r="F595" s="25" t="str">
        <f t="shared" si="4"/>
        <v>49.46379328</v>
      </c>
      <c r="G595" s="25" t="str">
        <f t="shared" si="5"/>
        <v>50.15650263</v>
      </c>
      <c r="H595" s="9"/>
      <c r="I595" s="25" t="str">
        <f t="shared" si="1"/>
        <v>-0.692709352</v>
      </c>
      <c r="J595" s="25" t="str">
        <f t="shared" si="8"/>
        <v>4.302375237</v>
      </c>
      <c r="K595" s="9" t="str">
        <f t="shared" si="6"/>
        <v>2.074216777</v>
      </c>
      <c r="L595" s="9"/>
      <c r="M595" s="26" t="str">
        <f t="shared" si="7"/>
        <v>-0.3339618885</v>
      </c>
      <c r="N595" s="9"/>
      <c r="O595" s="9"/>
      <c r="P595" s="9"/>
      <c r="Q595" s="9"/>
      <c r="R595" s="9"/>
      <c r="S595" s="9"/>
      <c r="T595" s="9"/>
      <c r="U595" s="9"/>
      <c r="V595" s="9"/>
      <c r="W595" s="9"/>
      <c r="X595" s="9"/>
      <c r="Y595" s="9"/>
      <c r="Z595" s="9"/>
    </row>
    <row r="596" ht="16.5" customHeight="1">
      <c r="A596" s="9"/>
      <c r="B596" s="24" t="s">
        <v>599</v>
      </c>
      <c r="C596" s="9">
        <v>49.97</v>
      </c>
      <c r="D596" s="25" t="str">
        <f t="shared" si="2"/>
        <v>0.71</v>
      </c>
      <c r="E596" s="9" t="str">
        <f t="shared" si="3"/>
        <v>0.5041</v>
      </c>
      <c r="F596" s="25" t="str">
        <f t="shared" si="4"/>
        <v>49.80126443</v>
      </c>
      <c r="G596" s="25" t="str">
        <f t="shared" si="5"/>
        <v>50.1150576</v>
      </c>
      <c r="H596" s="9"/>
      <c r="I596" s="25" t="str">
        <f t="shared" si="1"/>
        <v>-0.3137931768</v>
      </c>
      <c r="J596" s="25" t="str">
        <f t="shared" si="8"/>
        <v>4.097063062</v>
      </c>
      <c r="K596" s="9" t="str">
        <f t="shared" si="6"/>
        <v>2.024120318</v>
      </c>
      <c r="L596" s="9"/>
      <c r="M596" s="26" t="str">
        <f t="shared" si="7"/>
        <v>-0.1550269388</v>
      </c>
      <c r="N596" s="9"/>
      <c r="O596" s="9"/>
      <c r="P596" s="9"/>
      <c r="Q596" s="9"/>
      <c r="R596" s="9"/>
      <c r="S596" s="9"/>
      <c r="T596" s="9"/>
      <c r="U596" s="9"/>
      <c r="V596" s="9"/>
      <c r="W596" s="9"/>
      <c r="X596" s="9"/>
      <c r="Y596" s="9"/>
      <c r="Z596" s="9"/>
    </row>
    <row r="597" ht="16.5" customHeight="1">
      <c r="A597" s="9"/>
      <c r="B597" s="24" t="s">
        <v>600</v>
      </c>
      <c r="C597" s="9">
        <v>50.36</v>
      </c>
      <c r="D597" s="25" t="str">
        <f t="shared" si="2"/>
        <v>0.39</v>
      </c>
      <c r="E597" s="9" t="str">
        <f t="shared" si="3"/>
        <v>0.1521</v>
      </c>
      <c r="F597" s="25" t="str">
        <f t="shared" si="4"/>
        <v>50.17375481</v>
      </c>
      <c r="G597" s="25" t="str">
        <f t="shared" si="5"/>
        <v>50.16948925</v>
      </c>
      <c r="H597" s="9"/>
      <c r="I597" s="25" t="str">
        <f t="shared" si="1"/>
        <v>0.004265561527</v>
      </c>
      <c r="J597" s="25" t="str">
        <f t="shared" si="8"/>
        <v>3.883821816</v>
      </c>
      <c r="K597" s="9" t="str">
        <f t="shared" si="6"/>
        <v>1.970741438</v>
      </c>
      <c r="L597" s="9"/>
      <c r="M597" s="26" t="str">
        <f t="shared" si="7"/>
        <v>0.002164445038</v>
      </c>
      <c r="N597" s="9"/>
      <c r="O597" s="9"/>
      <c r="P597" s="9"/>
      <c r="Q597" s="9"/>
      <c r="R597" s="9"/>
      <c r="S597" s="9"/>
      <c r="T597" s="9"/>
      <c r="U597" s="9"/>
      <c r="V597" s="9"/>
      <c r="W597" s="9"/>
      <c r="X597" s="9"/>
      <c r="Y597" s="9"/>
      <c r="Z597" s="9"/>
    </row>
    <row r="598" ht="16.5" customHeight="1">
      <c r="A598" s="9"/>
      <c r="B598" s="24" t="s">
        <v>601</v>
      </c>
      <c r="C598" s="9">
        <v>45.82</v>
      </c>
      <c r="D598" s="25" t="str">
        <f t="shared" si="2"/>
        <v>-4.54</v>
      </c>
      <c r="E598" s="9" t="str">
        <f t="shared" si="3"/>
        <v>20.6116</v>
      </c>
      <c r="F598" s="25" t="str">
        <f t="shared" si="4"/>
        <v>47.2712516</v>
      </c>
      <c r="G598" s="25" t="str">
        <f t="shared" si="5"/>
        <v>49.20293608</v>
      </c>
      <c r="H598" s="9"/>
      <c r="I598" s="25" t="str">
        <f t="shared" si="1"/>
        <v>-1.931684478</v>
      </c>
      <c r="J598" s="25" t="str">
        <f t="shared" si="8"/>
        <v>4.788026042</v>
      </c>
      <c r="K598" s="9" t="str">
        <f t="shared" si="6"/>
        <v>2.188155854</v>
      </c>
      <c r="L598" s="9"/>
      <c r="M598" s="26" t="str">
        <f t="shared" si="7"/>
        <v>-0.882791084</v>
      </c>
      <c r="N598" s="9"/>
      <c r="O598" s="9"/>
      <c r="P598" s="9"/>
      <c r="Q598" s="9"/>
      <c r="R598" s="9"/>
      <c r="S598" s="9"/>
      <c r="T598" s="9"/>
      <c r="U598" s="9"/>
      <c r="V598" s="9"/>
      <c r="W598" s="9"/>
      <c r="X598" s="9"/>
      <c r="Y598" s="9"/>
      <c r="Z598" s="9"/>
    </row>
    <row r="599" ht="16.5" customHeight="1">
      <c r="A599" s="9"/>
      <c r="B599" s="24" t="s">
        <v>602</v>
      </c>
      <c r="C599" s="9">
        <v>46.65</v>
      </c>
      <c r="D599" s="25" t="str">
        <f t="shared" si="2"/>
        <v>0.83</v>
      </c>
      <c r="E599" s="9" t="str">
        <f t="shared" si="3"/>
        <v>0.6889</v>
      </c>
      <c r="F599" s="25" t="str">
        <f t="shared" si="4"/>
        <v>46.85708387</v>
      </c>
      <c r="G599" s="25" t="str">
        <f t="shared" si="5"/>
        <v>48.63561695</v>
      </c>
      <c r="H599" s="9"/>
      <c r="I599" s="25" t="str">
        <f t="shared" si="1"/>
        <v>-1.778533085</v>
      </c>
      <c r="J599" s="25" t="str">
        <f t="shared" si="8"/>
        <v>4.566451661</v>
      </c>
      <c r="K599" s="9" t="str">
        <f t="shared" si="6"/>
        <v>2.13692575</v>
      </c>
      <c r="L599" s="9"/>
      <c r="M599" s="26" t="str">
        <f t="shared" si="7"/>
        <v>-0.8322858595</v>
      </c>
      <c r="N599" s="9"/>
      <c r="O599" s="9"/>
      <c r="P599" s="9"/>
      <c r="Q599" s="9"/>
      <c r="R599" s="9"/>
      <c r="S599" s="9"/>
      <c r="T599" s="9"/>
      <c r="U599" s="9"/>
      <c r="V599" s="9"/>
      <c r="W599" s="9"/>
      <c r="X599" s="9"/>
      <c r="Y599" s="9"/>
      <c r="Z599" s="9"/>
    </row>
    <row r="600" ht="16.5" customHeight="1">
      <c r="A600" s="9"/>
      <c r="B600" s="24" t="s">
        <v>603</v>
      </c>
      <c r="C600" s="9">
        <v>47.41</v>
      </c>
      <c r="D600" s="25" t="str">
        <f t="shared" si="2"/>
        <v>0.76</v>
      </c>
      <c r="E600" s="9" t="str">
        <f t="shared" si="3"/>
        <v>0.5776</v>
      </c>
      <c r="F600" s="25" t="str">
        <f t="shared" si="4"/>
        <v>47.22569462</v>
      </c>
      <c r="G600" s="25" t="str">
        <f t="shared" si="5"/>
        <v>48.36325763</v>
      </c>
      <c r="H600" s="9"/>
      <c r="I600" s="25" t="str">
        <f t="shared" si="1"/>
        <v>-1.137563007</v>
      </c>
      <c r="J600" s="25" t="str">
        <f t="shared" si="8"/>
        <v>4.350838058</v>
      </c>
      <c r="K600" s="9" t="str">
        <f t="shared" si="6"/>
        <v>2.085866261</v>
      </c>
      <c r="L600" s="9"/>
      <c r="M600" s="26" t="str">
        <f t="shared" si="7"/>
        <v>-0.5453671831</v>
      </c>
      <c r="N600" s="9"/>
      <c r="O600" s="9"/>
      <c r="P600" s="9"/>
      <c r="Q600" s="9"/>
      <c r="R600" s="9"/>
      <c r="S600" s="9"/>
      <c r="T600" s="9"/>
      <c r="U600" s="9"/>
      <c r="V600" s="9"/>
      <c r="W600" s="9"/>
      <c r="X600" s="9"/>
      <c r="Y600" s="9"/>
      <c r="Z600" s="9"/>
    </row>
    <row r="601" ht="16.5" customHeight="1">
      <c r="A601" s="9"/>
      <c r="B601" s="24" t="s">
        <v>604</v>
      </c>
      <c r="C601" s="9">
        <v>48.46</v>
      </c>
      <c r="D601" s="25" t="str">
        <f t="shared" si="2"/>
        <v>1.05</v>
      </c>
      <c r="E601" s="9" t="str">
        <f t="shared" si="3"/>
        <v>1.1025</v>
      </c>
      <c r="F601" s="25" t="str">
        <f t="shared" si="4"/>
        <v>48.04856487</v>
      </c>
      <c r="G601" s="25" t="str">
        <f t="shared" si="5"/>
        <v>48.38475593</v>
      </c>
      <c r="H601" s="9"/>
      <c r="I601" s="25" t="str">
        <f t="shared" si="1"/>
        <v>-0.3361910599</v>
      </c>
      <c r="J601" s="25" t="str">
        <f t="shared" si="8"/>
        <v>4.175252217</v>
      </c>
      <c r="K601" s="9" t="str">
        <f t="shared" si="6"/>
        <v>2.043343392</v>
      </c>
      <c r="L601" s="9"/>
      <c r="M601" s="26" t="str">
        <f t="shared" si="7"/>
        <v>-0.1645298882</v>
      </c>
      <c r="N601" s="9"/>
      <c r="O601" s="9"/>
      <c r="P601" s="9"/>
      <c r="Q601" s="9"/>
      <c r="R601" s="9"/>
      <c r="S601" s="9"/>
      <c r="T601" s="9"/>
      <c r="U601" s="9"/>
      <c r="V601" s="9"/>
      <c r="W601" s="9"/>
      <c r="X601" s="9"/>
      <c r="Y601" s="9"/>
      <c r="Z601" s="9"/>
    </row>
    <row r="602" ht="16.5" customHeight="1">
      <c r="A602" s="9"/>
      <c r="B602" s="24" t="s">
        <v>605</v>
      </c>
      <c r="C602" s="9">
        <v>50.65</v>
      </c>
      <c r="D602" s="25" t="str">
        <f t="shared" si="2"/>
        <v>2.19</v>
      </c>
      <c r="E602" s="9" t="str">
        <f t="shared" si="3"/>
        <v>4.7961</v>
      </c>
      <c r="F602" s="25" t="str">
        <f t="shared" si="4"/>
        <v>49.78285496</v>
      </c>
      <c r="G602" s="25" t="str">
        <f t="shared" si="5"/>
        <v>48.8881435</v>
      </c>
      <c r="H602" s="9"/>
      <c r="I602" s="25" t="str">
        <f t="shared" si="1"/>
        <v>0.8947114538</v>
      </c>
      <c r="J602" s="25" t="str">
        <f t="shared" si="8"/>
        <v>4.208811557</v>
      </c>
      <c r="K602" s="9" t="str">
        <f t="shared" si="6"/>
        <v>2.051538826</v>
      </c>
      <c r="L602" s="9"/>
      <c r="M602" s="26" t="str">
        <f t="shared" si="7"/>
        <v>0.4361172415</v>
      </c>
      <c r="N602" s="9"/>
      <c r="O602" s="9"/>
      <c r="P602" s="9"/>
      <c r="Q602" s="9"/>
      <c r="R602" s="9"/>
      <c r="S602" s="9"/>
      <c r="T602" s="9"/>
      <c r="U602" s="9"/>
      <c r="V602" s="9"/>
      <c r="W602" s="9"/>
      <c r="X602" s="9"/>
      <c r="Y602" s="9"/>
      <c r="Z602" s="9"/>
    </row>
    <row r="603" ht="16.5" customHeight="1">
      <c r="A603" s="9"/>
      <c r="B603" s="24" t="s">
        <v>606</v>
      </c>
      <c r="C603" s="9">
        <v>49.29</v>
      </c>
      <c r="D603" s="25" t="str">
        <f t="shared" si="2"/>
        <v>-1.36</v>
      </c>
      <c r="E603" s="9" t="str">
        <f t="shared" si="3"/>
        <v>1.8496</v>
      </c>
      <c r="F603" s="25" t="str">
        <f t="shared" si="4"/>
        <v>49.45428499</v>
      </c>
      <c r="G603" s="25" t="str">
        <f t="shared" si="5"/>
        <v>48.97744495</v>
      </c>
      <c r="H603" s="9"/>
      <c r="I603" s="25" t="str">
        <f t="shared" si="1"/>
        <v>0.4768400383</v>
      </c>
      <c r="J603" s="25" t="str">
        <f t="shared" si="8"/>
        <v>4.081286608</v>
      </c>
      <c r="K603" s="9" t="str">
        <f t="shared" si="6"/>
        <v>2.020219445</v>
      </c>
      <c r="L603" s="9"/>
      <c r="M603" s="26" t="str">
        <f t="shared" si="7"/>
        <v>0.236033783</v>
      </c>
      <c r="N603" s="9"/>
      <c r="O603" s="9"/>
      <c r="P603" s="9"/>
      <c r="Q603" s="9"/>
      <c r="R603" s="9"/>
      <c r="S603" s="9"/>
      <c r="T603" s="9"/>
      <c r="U603" s="9"/>
      <c r="V603" s="9"/>
      <c r="W603" s="9"/>
      <c r="X603" s="9"/>
      <c r="Y603" s="9"/>
      <c r="Z603" s="9"/>
    </row>
    <row r="604" ht="16.5" customHeight="1">
      <c r="A604" s="9"/>
      <c r="B604" s="24" t="s">
        <v>607</v>
      </c>
      <c r="C604" s="9">
        <v>49.01</v>
      </c>
      <c r="D604" s="25" t="str">
        <f t="shared" si="2"/>
        <v>-0.28</v>
      </c>
      <c r="E604" s="9" t="str">
        <f t="shared" si="3"/>
        <v>0.0784</v>
      </c>
      <c r="F604" s="25" t="str">
        <f t="shared" si="4"/>
        <v>49.158095</v>
      </c>
      <c r="G604" s="25" t="str">
        <f t="shared" si="5"/>
        <v>48.9846794</v>
      </c>
      <c r="H604" s="9"/>
      <c r="I604" s="25" t="str">
        <f t="shared" si="1"/>
        <v>0.1734155915</v>
      </c>
      <c r="J604" s="25" t="str">
        <f t="shared" si="8"/>
        <v>3.864914358</v>
      </c>
      <c r="K604" s="9" t="str">
        <f t="shared" si="6"/>
        <v>1.965938544</v>
      </c>
      <c r="L604" s="9"/>
      <c r="M604" s="26" t="str">
        <f t="shared" si="7"/>
        <v>0.0882100776</v>
      </c>
      <c r="N604" s="9"/>
      <c r="O604" s="9"/>
      <c r="P604" s="9"/>
      <c r="Q604" s="9"/>
      <c r="R604" s="9"/>
      <c r="S604" s="9"/>
      <c r="T604" s="9"/>
      <c r="U604" s="9"/>
      <c r="V604" s="9"/>
      <c r="W604" s="9"/>
      <c r="X604" s="9"/>
      <c r="Y604" s="9"/>
      <c r="Z604" s="9"/>
    </row>
    <row r="605" ht="16.5" customHeight="1">
      <c r="A605" s="9"/>
      <c r="B605" s="24" t="s">
        <v>608</v>
      </c>
      <c r="C605" s="9">
        <v>50.19</v>
      </c>
      <c r="D605" s="25" t="str">
        <f t="shared" si="2"/>
        <v>1.18</v>
      </c>
      <c r="E605" s="9" t="str">
        <f t="shared" si="3"/>
        <v>1.3924</v>
      </c>
      <c r="F605" s="25" t="str">
        <f t="shared" si="4"/>
        <v>49.84603167</v>
      </c>
      <c r="G605" s="25" t="str">
        <f t="shared" si="5"/>
        <v>49.25252843</v>
      </c>
      <c r="H605" s="9"/>
      <c r="I605" s="25" t="str">
        <f t="shared" si="1"/>
        <v>0.5935032399</v>
      </c>
      <c r="J605" s="25" t="str">
        <f t="shared" si="8"/>
        <v>3.731264934</v>
      </c>
      <c r="K605" s="9" t="str">
        <f t="shared" si="6"/>
        <v>1.931648243</v>
      </c>
      <c r="L605" s="9"/>
      <c r="M605" s="26" t="str">
        <f t="shared" si="7"/>
        <v>0.3072522351</v>
      </c>
      <c r="N605" s="9"/>
      <c r="O605" s="9"/>
      <c r="P605" s="9"/>
      <c r="Q605" s="9"/>
      <c r="R605" s="9"/>
      <c r="S605" s="9"/>
      <c r="T605" s="9"/>
      <c r="U605" s="9"/>
      <c r="V605" s="9"/>
      <c r="W605" s="9"/>
      <c r="X605" s="9"/>
      <c r="Y605" s="9"/>
      <c r="Z605" s="9"/>
    </row>
    <row r="606" ht="16.5" customHeight="1">
      <c r="A606" s="9"/>
      <c r="B606" s="24" t="s">
        <v>609</v>
      </c>
      <c r="C606" s="9">
        <v>50.35</v>
      </c>
      <c r="D606" s="25" t="str">
        <f t="shared" si="2"/>
        <v>0.16</v>
      </c>
      <c r="E606" s="9" t="str">
        <f t="shared" si="3"/>
        <v>0.0256</v>
      </c>
      <c r="F606" s="25" t="str">
        <f t="shared" si="4"/>
        <v>50.18201056</v>
      </c>
      <c r="G606" s="25" t="str">
        <f t="shared" si="5"/>
        <v>49.496411</v>
      </c>
      <c r="H606" s="9"/>
      <c r="I606" s="25" t="str">
        <f t="shared" si="1"/>
        <v>0.6855995577</v>
      </c>
      <c r="J606" s="25" t="str">
        <f t="shared" si="8"/>
        <v>3.530958721</v>
      </c>
      <c r="K606" s="9" t="str">
        <f t="shared" si="6"/>
        <v>1.879084543</v>
      </c>
      <c r="L606" s="9"/>
      <c r="M606" s="26" t="str">
        <f t="shared" si="7"/>
        <v>0.3648582817</v>
      </c>
      <c r="N606" s="9"/>
      <c r="O606" s="9"/>
      <c r="P606" s="9"/>
      <c r="Q606" s="9"/>
      <c r="R606" s="9"/>
      <c r="S606" s="9"/>
      <c r="T606" s="9"/>
      <c r="U606" s="9"/>
      <c r="V606" s="9"/>
      <c r="W606" s="9"/>
      <c r="X606" s="9"/>
      <c r="Y606" s="9"/>
      <c r="Z606" s="9"/>
    </row>
    <row r="607" ht="16.5" customHeight="1">
      <c r="A607" s="9"/>
      <c r="B607" s="24" t="s">
        <v>610</v>
      </c>
      <c r="C607" s="9">
        <v>52.18</v>
      </c>
      <c r="D607" s="25" t="str">
        <f t="shared" si="2"/>
        <v>1.83</v>
      </c>
      <c r="E607" s="9" t="str">
        <f t="shared" si="3"/>
        <v>3.3489</v>
      </c>
      <c r="F607" s="25" t="str">
        <f t="shared" si="4"/>
        <v>51.51400352</v>
      </c>
      <c r="G607" s="25" t="str">
        <f t="shared" si="5"/>
        <v>50.09276411</v>
      </c>
      <c r="H607" s="9"/>
      <c r="I607" s="25" t="str">
        <f t="shared" si="1"/>
        <v>1.421239409</v>
      </c>
      <c r="J607" s="25" t="str">
        <f t="shared" si="8"/>
        <v>3.521117709</v>
      </c>
      <c r="K607" s="9" t="str">
        <f t="shared" si="6"/>
        <v>1.876464151</v>
      </c>
      <c r="L607" s="9"/>
      <c r="M607" s="26" t="str">
        <f t="shared" si="7"/>
        <v>0.7574029105</v>
      </c>
      <c r="N607" s="9"/>
      <c r="O607" s="9"/>
      <c r="P607" s="9"/>
      <c r="Q607" s="9"/>
      <c r="R607" s="9"/>
      <c r="S607" s="9"/>
      <c r="T607" s="9"/>
      <c r="U607" s="9"/>
      <c r="V607" s="9"/>
      <c r="W607" s="9"/>
      <c r="X607" s="9"/>
      <c r="Y607" s="9"/>
      <c r="Z607" s="9"/>
    </row>
    <row r="608" ht="16.5" customHeight="1">
      <c r="A608" s="9"/>
      <c r="B608" s="24" t="s">
        <v>611</v>
      </c>
      <c r="C608" s="9">
        <v>54.45</v>
      </c>
      <c r="D608" s="25" t="str">
        <f t="shared" si="2"/>
        <v>2.27</v>
      </c>
      <c r="E608" s="9" t="str">
        <f t="shared" si="3"/>
        <v>5.1529</v>
      </c>
      <c r="F608" s="25" t="str">
        <f t="shared" si="4"/>
        <v>53.47133451</v>
      </c>
      <c r="G608" s="25" t="str">
        <f t="shared" si="5"/>
        <v>51.06103875</v>
      </c>
      <c r="H608" s="9"/>
      <c r="I608" s="25" t="str">
        <f t="shared" si="1"/>
        <v>2.410295755</v>
      </c>
      <c r="J608" s="25" t="str">
        <f t="shared" si="8"/>
        <v>3.609322157</v>
      </c>
      <c r="K608" s="9" t="str">
        <f t="shared" si="6"/>
        <v>1.899821612</v>
      </c>
      <c r="L608" s="9"/>
      <c r="M608" s="26" t="str">
        <f t="shared" si="7"/>
        <v>1.268695829</v>
      </c>
      <c r="N608" s="9"/>
      <c r="O608" s="9"/>
      <c r="P608" s="9"/>
      <c r="Q608" s="9"/>
      <c r="R608" s="9"/>
      <c r="S608" s="9"/>
      <c r="T608" s="9"/>
      <c r="U608" s="9"/>
      <c r="V608" s="9"/>
      <c r="W608" s="9"/>
      <c r="X608" s="9"/>
      <c r="Y608" s="9"/>
      <c r="Z608" s="9"/>
    </row>
    <row r="609" ht="16.5" customHeight="1">
      <c r="A609" s="9"/>
      <c r="B609" s="24" t="s">
        <v>612</v>
      </c>
      <c r="C609" s="9">
        <v>53.81</v>
      </c>
      <c r="D609" s="25" t="str">
        <f t="shared" si="2"/>
        <v>-0.64</v>
      </c>
      <c r="E609" s="9" t="str">
        <f t="shared" si="3"/>
        <v>0.4096</v>
      </c>
      <c r="F609" s="25" t="str">
        <f t="shared" si="4"/>
        <v>53.6971115</v>
      </c>
      <c r="G609" s="25" t="str">
        <f t="shared" si="5"/>
        <v>51.67191903</v>
      </c>
      <c r="H609" s="9"/>
      <c r="I609" s="25" t="str">
        <f t="shared" si="1"/>
        <v>2.025192473</v>
      </c>
      <c r="J609" s="25" t="str">
        <f t="shared" si="8"/>
        <v>3.436364203</v>
      </c>
      <c r="K609" s="9" t="str">
        <f t="shared" si="6"/>
        <v>1.853743295</v>
      </c>
      <c r="L609" s="9"/>
      <c r="M609" s="26" t="str">
        <f t="shared" si="7"/>
        <v>1.092488091</v>
      </c>
      <c r="N609" s="9"/>
      <c r="O609" s="9"/>
      <c r="P609" s="9"/>
      <c r="Q609" s="9"/>
      <c r="R609" s="9"/>
      <c r="S609" s="9"/>
      <c r="T609" s="9"/>
      <c r="U609" s="9"/>
      <c r="V609" s="9"/>
      <c r="W609" s="9"/>
      <c r="X609" s="9"/>
      <c r="Y609" s="9"/>
      <c r="Z609" s="9"/>
    </row>
    <row r="610" ht="16.5" customHeight="1">
      <c r="A610" s="9"/>
      <c r="B610" s="24" t="s">
        <v>613</v>
      </c>
      <c r="C610" s="9">
        <v>56.29</v>
      </c>
      <c r="D610" s="25" t="str">
        <f t="shared" si="2"/>
        <v>2.48</v>
      </c>
      <c r="E610" s="9" t="str">
        <f t="shared" si="3"/>
        <v>6.1504</v>
      </c>
      <c r="F610" s="25" t="str">
        <f t="shared" si="4"/>
        <v>55.42570383</v>
      </c>
      <c r="G610" s="25" t="str">
        <f t="shared" si="5"/>
        <v>52.69815924</v>
      </c>
      <c r="H610" s="9"/>
      <c r="I610" s="25" t="str">
        <f t="shared" si="1"/>
        <v>2.727544589</v>
      </c>
      <c r="J610" s="25" t="str">
        <f t="shared" si="8"/>
        <v>3.583068841</v>
      </c>
      <c r="K610" s="9" t="str">
        <f t="shared" si="6"/>
        <v>1.892899585</v>
      </c>
      <c r="L610" s="9"/>
      <c r="M610" s="26" t="str">
        <f t="shared" si="7"/>
        <v>1.440934643</v>
      </c>
      <c r="N610" s="9"/>
      <c r="O610" s="9"/>
      <c r="P610" s="9"/>
      <c r="Q610" s="9"/>
      <c r="R610" s="9"/>
      <c r="S610" s="9"/>
      <c r="T610" s="9"/>
      <c r="U610" s="9"/>
      <c r="V610" s="9"/>
      <c r="W610" s="9"/>
      <c r="X610" s="9"/>
      <c r="Y610" s="9"/>
      <c r="Z610" s="9"/>
    </row>
    <row r="611" ht="16.5" customHeight="1">
      <c r="A611" s="9"/>
      <c r="B611" s="24" t="s">
        <v>614</v>
      </c>
      <c r="C611" s="9">
        <v>56.67</v>
      </c>
      <c r="D611" s="25" t="str">
        <f t="shared" si="2"/>
        <v>0.38</v>
      </c>
      <c r="E611" s="9" t="str">
        <f t="shared" si="3"/>
        <v>0.1444</v>
      </c>
      <c r="F611" s="25" t="str">
        <f t="shared" si="4"/>
        <v>56.25523461</v>
      </c>
      <c r="G611" s="25" t="str">
        <f t="shared" si="5"/>
        <v>53.58079052</v>
      </c>
      <c r="H611" s="9"/>
      <c r="I611" s="25" t="str">
        <f t="shared" si="1"/>
        <v>2.674444088</v>
      </c>
      <c r="J611" s="25" t="str">
        <f t="shared" si="8"/>
        <v>3.397194849</v>
      </c>
      <c r="K611" s="9" t="str">
        <f t="shared" si="6"/>
        <v>1.843148081</v>
      </c>
      <c r="L611" s="9"/>
      <c r="M611" s="26" t="str">
        <f t="shared" si="7"/>
        <v>1.451019652</v>
      </c>
      <c r="N611" s="9"/>
      <c r="O611" s="9"/>
      <c r="P611" s="9"/>
      <c r="Q611" s="9"/>
      <c r="R611" s="9"/>
      <c r="S611" s="9"/>
      <c r="T611" s="9"/>
      <c r="U611" s="9"/>
      <c r="V611" s="9"/>
      <c r="W611" s="9"/>
      <c r="X611" s="9"/>
      <c r="Y611" s="9"/>
      <c r="Z611" s="9"/>
    </row>
    <row r="612" ht="16.5" customHeight="1">
      <c r="A612" s="9"/>
      <c r="B612" s="24" t="s">
        <v>615</v>
      </c>
      <c r="C612" s="9">
        <v>58.58</v>
      </c>
      <c r="D612" s="25" t="str">
        <f t="shared" si="2"/>
        <v>1.91</v>
      </c>
      <c r="E612" s="9" t="str">
        <f t="shared" si="3"/>
        <v>3.6481</v>
      </c>
      <c r="F612" s="25" t="str">
        <f t="shared" si="4"/>
        <v>57.8050782</v>
      </c>
      <c r="G612" s="25" t="str">
        <f t="shared" si="5"/>
        <v>54.69172596</v>
      </c>
      <c r="H612" s="9"/>
      <c r="I612" s="25" t="str">
        <f t="shared" si="1"/>
        <v>3.113352241</v>
      </c>
      <c r="J612" s="25" t="str">
        <f t="shared" si="8"/>
        <v>3.41075729</v>
      </c>
      <c r="K612" s="9" t="str">
        <f t="shared" si="6"/>
        <v>1.846823568</v>
      </c>
      <c r="L612" s="9"/>
      <c r="M612" s="26" t="str">
        <f t="shared" si="7"/>
        <v>1.685787584</v>
      </c>
      <c r="N612" s="9"/>
      <c r="O612" s="9"/>
      <c r="P612" s="9"/>
      <c r="Q612" s="9"/>
      <c r="R612" s="9"/>
      <c r="S612" s="9"/>
      <c r="T612" s="9"/>
      <c r="U612" s="9"/>
      <c r="V612" s="9"/>
      <c r="W612" s="9"/>
      <c r="X612" s="9"/>
      <c r="Y612" s="9"/>
      <c r="Z612" s="9"/>
    </row>
    <row r="613" ht="16.5" customHeight="1">
      <c r="A613" s="9"/>
      <c r="B613" s="24" t="s">
        <v>616</v>
      </c>
      <c r="C613" s="9">
        <v>57.79</v>
      </c>
      <c r="D613" s="25" t="str">
        <f t="shared" si="2"/>
        <v>-0.79</v>
      </c>
      <c r="E613" s="9" t="str">
        <f t="shared" si="3"/>
        <v>0.6241</v>
      </c>
      <c r="F613" s="25" t="str">
        <f t="shared" si="4"/>
        <v>57.79502607</v>
      </c>
      <c r="G613" s="25" t="str">
        <f t="shared" si="5"/>
        <v>55.3802313</v>
      </c>
      <c r="H613" s="9"/>
      <c r="I613" s="25" t="str">
        <f t="shared" si="1"/>
        <v>2.414794763</v>
      </c>
      <c r="J613" s="25" t="str">
        <f t="shared" si="8"/>
        <v>3.260127166</v>
      </c>
      <c r="K613" s="9" t="str">
        <f t="shared" si="6"/>
        <v>1.805582224</v>
      </c>
      <c r="L613" s="9"/>
      <c r="M613" s="26" t="str">
        <f t="shared" si="7"/>
        <v>1.337405039</v>
      </c>
      <c r="N613" s="9"/>
      <c r="O613" s="9"/>
      <c r="P613" s="9"/>
      <c r="Q613" s="9"/>
      <c r="R613" s="9"/>
      <c r="S613" s="9"/>
      <c r="T613" s="9"/>
      <c r="U613" s="9"/>
      <c r="V613" s="9"/>
      <c r="W613" s="9"/>
      <c r="X613" s="9"/>
      <c r="Y613" s="9"/>
      <c r="Z613" s="9"/>
    </row>
    <row r="614" ht="16.5" customHeight="1">
      <c r="A614" s="9"/>
      <c r="B614" s="24" t="s">
        <v>617</v>
      </c>
      <c r="C614" s="9">
        <v>58.81</v>
      </c>
      <c r="D614" s="25" t="str">
        <f t="shared" si="2"/>
        <v>1.02</v>
      </c>
      <c r="E614" s="9" t="str">
        <f t="shared" si="3"/>
        <v>1.0404</v>
      </c>
      <c r="F614" s="25" t="str">
        <f t="shared" si="4"/>
        <v>58.47167536</v>
      </c>
      <c r="G614" s="25" t="str">
        <f t="shared" si="5"/>
        <v>56.14240213</v>
      </c>
      <c r="H614" s="9"/>
      <c r="I614" s="25" t="str">
        <f t="shared" si="1"/>
        <v>2.32927323</v>
      </c>
      <c r="J614" s="25" t="str">
        <f t="shared" si="8"/>
        <v>3.140141914</v>
      </c>
      <c r="K614" s="9" t="str">
        <f t="shared" si="6"/>
        <v>1.772044557</v>
      </c>
      <c r="L614" s="9"/>
      <c r="M614" s="26" t="str">
        <f t="shared" si="7"/>
        <v>1.314455227</v>
      </c>
      <c r="N614" s="9"/>
      <c r="O614" s="9"/>
      <c r="P614" s="9"/>
      <c r="Q614" s="9"/>
      <c r="R614" s="9"/>
      <c r="S614" s="9"/>
      <c r="T614" s="9"/>
      <c r="U614" s="9"/>
      <c r="V614" s="9"/>
      <c r="W614" s="9"/>
      <c r="X614" s="9"/>
      <c r="Y614" s="9"/>
      <c r="Z614" s="9"/>
    </row>
    <row r="615" ht="16.5" customHeight="1">
      <c r="A615" s="9"/>
      <c r="B615" s="24" t="s">
        <v>618</v>
      </c>
      <c r="C615" s="9">
        <v>58.0</v>
      </c>
      <c r="D615" s="25" t="str">
        <f t="shared" si="2"/>
        <v>-0.81</v>
      </c>
      <c r="E615" s="9" t="str">
        <f t="shared" si="3"/>
        <v>0.6561</v>
      </c>
      <c r="F615" s="25" t="str">
        <f t="shared" si="4"/>
        <v>58.15722512</v>
      </c>
      <c r="G615" s="25" t="str">
        <f t="shared" si="5"/>
        <v>56.55520165</v>
      </c>
      <c r="H615" s="9"/>
      <c r="I615" s="25" t="str">
        <f t="shared" si="1"/>
        <v>1.602023465</v>
      </c>
      <c r="J615" s="25" t="str">
        <f t="shared" si="8"/>
        <v>3.005869378</v>
      </c>
      <c r="K615" s="9" t="str">
        <f t="shared" si="6"/>
        <v>1.733744323</v>
      </c>
      <c r="L615" s="9"/>
      <c r="M615" s="26" t="str">
        <f t="shared" si="7"/>
        <v>0.9240252118</v>
      </c>
      <c r="N615" s="9"/>
      <c r="O615" s="9"/>
      <c r="P615" s="9"/>
      <c r="Q615" s="9"/>
      <c r="R615" s="9"/>
      <c r="S615" s="9"/>
      <c r="T615" s="9"/>
      <c r="U615" s="9"/>
      <c r="V615" s="9"/>
      <c r="W615" s="9"/>
      <c r="X615" s="9"/>
      <c r="Y615" s="9"/>
      <c r="Z615" s="9"/>
    </row>
    <row r="616" ht="16.5" customHeight="1">
      <c r="A616" s="9"/>
      <c r="B616" s="24" t="s">
        <v>619</v>
      </c>
      <c r="C616" s="9">
        <v>58.58</v>
      </c>
      <c r="D616" s="25" t="str">
        <f t="shared" si="2"/>
        <v>0.58</v>
      </c>
      <c r="E616" s="9" t="str">
        <f t="shared" si="3"/>
        <v>0.3364</v>
      </c>
      <c r="F616" s="25" t="str">
        <f t="shared" si="4"/>
        <v>58.43907504</v>
      </c>
      <c r="G616" s="25" t="str">
        <f t="shared" si="5"/>
        <v>57.00515684</v>
      </c>
      <c r="H616" s="9"/>
      <c r="I616" s="25" t="str">
        <f t="shared" si="1"/>
        <v>1.433918198</v>
      </c>
      <c r="J616" s="25" t="str">
        <f t="shared" si="8"/>
        <v>2.861573736</v>
      </c>
      <c r="K616" s="9" t="str">
        <f t="shared" si="6"/>
        <v>1.691618673</v>
      </c>
      <c r="L616" s="9"/>
      <c r="M616" s="26" t="str">
        <f t="shared" si="7"/>
        <v>0.8476604218</v>
      </c>
      <c r="N616" s="9"/>
      <c r="O616" s="9"/>
      <c r="P616" s="9"/>
      <c r="Q616" s="9"/>
      <c r="R616" s="9"/>
      <c r="S616" s="9"/>
      <c r="T616" s="9"/>
      <c r="U616" s="9"/>
      <c r="V616" s="9"/>
      <c r="W616" s="9"/>
      <c r="X616" s="9"/>
      <c r="Y616" s="9"/>
      <c r="Z616" s="9"/>
    </row>
    <row r="617" ht="16.5" customHeight="1">
      <c r="A617" s="9"/>
      <c r="B617" s="24" t="s">
        <v>620</v>
      </c>
      <c r="C617" s="9">
        <v>56.52</v>
      </c>
      <c r="D617" s="25" t="str">
        <f t="shared" si="2"/>
        <v>-2.06</v>
      </c>
      <c r="E617" s="9" t="str">
        <f t="shared" si="3"/>
        <v>4.2436</v>
      </c>
      <c r="F617" s="25" t="str">
        <f t="shared" si="4"/>
        <v>57.15969168</v>
      </c>
      <c r="G617" s="25" t="str">
        <f t="shared" si="5"/>
        <v>56.89734421</v>
      </c>
      <c r="H617" s="9"/>
      <c r="I617" s="25" t="str">
        <f t="shared" si="1"/>
        <v>0.2623474698</v>
      </c>
      <c r="J617" s="25" t="str">
        <f t="shared" si="8"/>
        <v>2.936277858</v>
      </c>
      <c r="K617" s="9" t="str">
        <f t="shared" si="6"/>
        <v>1.713557078</v>
      </c>
      <c r="L617" s="9"/>
      <c r="M617" s="26" t="str">
        <f t="shared" si="7"/>
        <v>0.1531010979</v>
      </c>
      <c r="N617" s="9"/>
      <c r="O617" s="9"/>
      <c r="P617" s="9"/>
      <c r="Q617" s="9"/>
      <c r="R617" s="9"/>
      <c r="S617" s="9"/>
      <c r="T617" s="9"/>
      <c r="U617" s="9"/>
      <c r="V617" s="9"/>
      <c r="W617" s="9"/>
      <c r="X617" s="9"/>
      <c r="Y617" s="9"/>
      <c r="Z617" s="9"/>
    </row>
    <row r="618" ht="16.5" customHeight="1">
      <c r="A618" s="9"/>
      <c r="B618" s="24" t="s">
        <v>621</v>
      </c>
      <c r="C618" s="9">
        <v>58.99</v>
      </c>
      <c r="D618" s="25" t="str">
        <f t="shared" si="2"/>
        <v>2.47</v>
      </c>
      <c r="E618" s="9" t="str">
        <f t="shared" si="3"/>
        <v>6.1009</v>
      </c>
      <c r="F618" s="25" t="str">
        <f t="shared" si="4"/>
        <v>58.37989723</v>
      </c>
      <c r="G618" s="25" t="str">
        <f t="shared" si="5"/>
        <v>57.36237883</v>
      </c>
      <c r="H618" s="9"/>
      <c r="I618" s="25" t="str">
        <f t="shared" si="1"/>
        <v>1.017518397</v>
      </c>
      <c r="J618" s="25" t="str">
        <f t="shared" si="8"/>
        <v>3.107338515</v>
      </c>
      <c r="K618" s="9" t="str">
        <f t="shared" si="6"/>
        <v>1.762764452</v>
      </c>
      <c r="L618" s="9"/>
      <c r="M618" s="26" t="str">
        <f t="shared" si="7"/>
        <v>0.5772287927</v>
      </c>
      <c r="N618" s="9"/>
      <c r="O618" s="9"/>
      <c r="P618" s="9"/>
      <c r="Q618" s="9"/>
      <c r="R618" s="9"/>
      <c r="S618" s="9"/>
      <c r="T618" s="9"/>
      <c r="U618" s="9"/>
      <c r="V618" s="9"/>
      <c r="W618" s="9"/>
      <c r="X618" s="9"/>
      <c r="Y618" s="9"/>
      <c r="Z618" s="9"/>
    </row>
    <row r="619" ht="16.5" customHeight="1">
      <c r="A619" s="9"/>
      <c r="B619" s="24" t="s">
        <v>622</v>
      </c>
      <c r="C619" s="9">
        <v>59.52</v>
      </c>
      <c r="D619" s="25" t="str">
        <f t="shared" si="2"/>
        <v>0.53</v>
      </c>
      <c r="E619" s="9" t="str">
        <f t="shared" si="3"/>
        <v>0.2809</v>
      </c>
      <c r="F619" s="25" t="str">
        <f t="shared" si="4"/>
        <v>59.13996574</v>
      </c>
      <c r="G619" s="25" t="str">
        <f t="shared" si="5"/>
        <v>57.8418502</v>
      </c>
      <c r="H619" s="9"/>
      <c r="I619" s="25" t="str">
        <f t="shared" si="1"/>
        <v>1.298115541</v>
      </c>
      <c r="J619" s="25" t="str">
        <f t="shared" si="8"/>
        <v>2.954558054</v>
      </c>
      <c r="K619" s="9" t="str">
        <f t="shared" si="6"/>
        <v>1.718882792</v>
      </c>
      <c r="L619" s="9"/>
      <c r="M619" s="26" t="str">
        <f t="shared" si="7"/>
        <v>0.7552088756</v>
      </c>
      <c r="N619" s="9"/>
      <c r="O619" s="9"/>
      <c r="P619" s="9"/>
      <c r="Q619" s="9"/>
      <c r="R619" s="9"/>
      <c r="S619" s="9"/>
      <c r="T619" s="9"/>
      <c r="U619" s="9"/>
      <c r="V619" s="9"/>
      <c r="W619" s="9"/>
      <c r="X619" s="9"/>
      <c r="Y619" s="9"/>
      <c r="Z619" s="9"/>
    </row>
    <row r="620" ht="16.5" customHeight="1">
      <c r="A620" s="9"/>
      <c r="B620" s="24" t="s">
        <v>623</v>
      </c>
      <c r="C620" s="9">
        <v>61.45</v>
      </c>
      <c r="D620" s="25" t="str">
        <f t="shared" si="2"/>
        <v>1.93</v>
      </c>
      <c r="E620" s="9" t="str">
        <f t="shared" si="3"/>
        <v>3.7249</v>
      </c>
      <c r="F620" s="25" t="str">
        <f t="shared" si="4"/>
        <v>60.67998858</v>
      </c>
      <c r="G620" s="25" t="str">
        <f t="shared" si="5"/>
        <v>58.64366127</v>
      </c>
      <c r="H620" s="9"/>
      <c r="I620" s="25" t="str">
        <f t="shared" si="1"/>
        <v>2.036327313</v>
      </c>
      <c r="J620" s="25" t="str">
        <f t="shared" si="8"/>
        <v>2.996198159</v>
      </c>
      <c r="K620" s="9" t="str">
        <f t="shared" si="6"/>
        <v>1.730952963</v>
      </c>
      <c r="L620" s="9"/>
      <c r="M620" s="26" t="str">
        <f t="shared" si="7"/>
        <v>1.176419785</v>
      </c>
      <c r="N620" s="9"/>
      <c r="O620" s="9"/>
      <c r="P620" s="9"/>
      <c r="Q620" s="9"/>
      <c r="R620" s="9"/>
      <c r="S620" s="9"/>
      <c r="T620" s="9"/>
      <c r="U620" s="9"/>
      <c r="V620" s="9"/>
      <c r="W620" s="9"/>
      <c r="X620" s="9"/>
      <c r="Y620" s="9"/>
      <c r="Z620" s="9"/>
    </row>
    <row r="621" ht="16.5" customHeight="1">
      <c r="A621" s="9"/>
      <c r="B621" s="24" t="s">
        <v>624</v>
      </c>
      <c r="C621" s="9">
        <v>60.49</v>
      </c>
      <c r="D621" s="25" t="str">
        <f t="shared" si="2"/>
        <v>-0.96</v>
      </c>
      <c r="E621" s="9" t="str">
        <f t="shared" si="3"/>
        <v>0.9216</v>
      </c>
      <c r="F621" s="25" t="str">
        <f t="shared" si="4"/>
        <v>60.55332953</v>
      </c>
      <c r="G621" s="25" t="str">
        <f t="shared" si="5"/>
        <v>59.05395876</v>
      </c>
      <c r="H621" s="9"/>
      <c r="I621" s="25" t="str">
        <f t="shared" si="1"/>
        <v>1.499370763</v>
      </c>
      <c r="J621" s="25" t="str">
        <f t="shared" si="8"/>
        <v>2.884057718</v>
      </c>
      <c r="K621" s="9" t="str">
        <f t="shared" si="6"/>
        <v>1.698251371</v>
      </c>
      <c r="L621" s="9"/>
      <c r="M621" s="26" t="str">
        <f t="shared" si="7"/>
        <v>0.8828909483</v>
      </c>
      <c r="N621" s="9"/>
      <c r="O621" s="9"/>
      <c r="P621" s="9"/>
      <c r="Q621" s="9"/>
      <c r="R621" s="9"/>
      <c r="S621" s="9"/>
      <c r="T621" s="9"/>
      <c r="U621" s="9"/>
      <c r="V621" s="9"/>
      <c r="W621" s="9"/>
      <c r="X621" s="9"/>
      <c r="Y621" s="9"/>
      <c r="Z621" s="9"/>
    </row>
    <row r="622" ht="16.5" customHeight="1">
      <c r="A622" s="9"/>
      <c r="B622" s="24" t="s">
        <v>625</v>
      </c>
      <c r="C622" s="9">
        <v>61.15</v>
      </c>
      <c r="D622" s="25" t="str">
        <f t="shared" si="2"/>
        <v>0.66</v>
      </c>
      <c r="E622" s="9" t="str">
        <f t="shared" si="3"/>
        <v>0.4356</v>
      </c>
      <c r="F622" s="25" t="str">
        <f t="shared" si="4"/>
        <v>60.95110984</v>
      </c>
      <c r="G622" s="25" t="str">
        <f t="shared" si="5"/>
        <v>59.51974571</v>
      </c>
      <c r="H622" s="9"/>
      <c r="I622" s="25" t="str">
        <f t="shared" si="1"/>
        <v>1.431364137</v>
      </c>
      <c r="J622" s="25" t="str">
        <f t="shared" si="8"/>
        <v>2.751708653</v>
      </c>
      <c r="K622" s="9" t="str">
        <f t="shared" si="6"/>
        <v>1.658827493</v>
      </c>
      <c r="L622" s="9"/>
      <c r="M622" s="26" t="str">
        <f t="shared" si="7"/>
        <v>0.8628770279</v>
      </c>
      <c r="N622" s="9"/>
      <c r="O622" s="9"/>
      <c r="P622" s="9"/>
      <c r="Q622" s="9"/>
      <c r="R622" s="9"/>
      <c r="S622" s="9"/>
      <c r="T622" s="9"/>
      <c r="U622" s="9"/>
      <c r="V622" s="9"/>
      <c r="W622" s="9"/>
      <c r="X622" s="9"/>
      <c r="Y622" s="9"/>
      <c r="Z622" s="9"/>
    </row>
    <row r="623" ht="16.5" customHeight="1">
      <c r="A623" s="9"/>
      <c r="B623" s="24" t="s">
        <v>626</v>
      </c>
      <c r="C623" s="9">
        <v>62.48</v>
      </c>
      <c r="D623" s="25" t="str">
        <f t="shared" si="2"/>
        <v>1.33</v>
      </c>
      <c r="E623" s="9" t="str">
        <f t="shared" si="3"/>
        <v>1.7689</v>
      </c>
      <c r="F623" s="25" t="str">
        <f t="shared" si="4"/>
        <v>61.97036995</v>
      </c>
      <c r="G623" s="25" t="str">
        <f t="shared" si="5"/>
        <v>60.17757999</v>
      </c>
      <c r="H623" s="9"/>
      <c r="I623" s="25" t="str">
        <f t="shared" si="1"/>
        <v>1.792789955</v>
      </c>
      <c r="J623" s="25" t="str">
        <f t="shared" si="8"/>
        <v>2.698583861</v>
      </c>
      <c r="K623" s="9" t="str">
        <f t="shared" si="6"/>
        <v>1.642736698</v>
      </c>
      <c r="L623" s="9"/>
      <c r="M623" s="26" t="str">
        <f t="shared" si="7"/>
        <v>1.091343461</v>
      </c>
      <c r="N623" s="9"/>
      <c r="O623" s="9"/>
      <c r="P623" s="9"/>
      <c r="Q623" s="9"/>
      <c r="R623" s="9"/>
      <c r="S623" s="9"/>
      <c r="T623" s="9"/>
      <c r="U623" s="9"/>
      <c r="V623" s="9"/>
      <c r="W623" s="9"/>
      <c r="X623" s="9"/>
      <c r="Y623" s="9"/>
      <c r="Z623" s="9"/>
    </row>
    <row r="624" ht="16.5" customHeight="1">
      <c r="A624" s="9"/>
      <c r="B624" s="24" t="s">
        <v>627</v>
      </c>
      <c r="C624" s="9">
        <v>63.41</v>
      </c>
      <c r="D624" s="25" t="str">
        <f t="shared" si="2"/>
        <v>0.93</v>
      </c>
      <c r="E624" s="9" t="str">
        <f t="shared" si="3"/>
        <v>0.8649</v>
      </c>
      <c r="F624" s="25" t="str">
        <f t="shared" si="4"/>
        <v>62.93012332</v>
      </c>
      <c r="G624" s="25" t="str">
        <f t="shared" si="5"/>
        <v>60.89589555</v>
      </c>
      <c r="H624" s="9"/>
      <c r="I624" s="25" t="str">
        <f t="shared" si="1"/>
        <v>2.034227766</v>
      </c>
      <c r="J624" s="25" t="str">
        <f t="shared" si="8"/>
        <v>2.599465814</v>
      </c>
      <c r="K624" s="9" t="str">
        <f t="shared" si="6"/>
        <v>1.612285897</v>
      </c>
      <c r="L624" s="9"/>
      <c r="M624" s="26" t="str">
        <f t="shared" si="7"/>
        <v>1.261704124</v>
      </c>
      <c r="N624" s="9"/>
      <c r="O624" s="9"/>
      <c r="P624" s="9"/>
      <c r="Q624" s="9"/>
      <c r="R624" s="9"/>
      <c r="S624" s="9"/>
      <c r="T624" s="9"/>
      <c r="U624" s="9"/>
      <c r="V624" s="9"/>
      <c r="W624" s="9"/>
      <c r="X624" s="9"/>
      <c r="Y624" s="9"/>
      <c r="Z624" s="9"/>
    </row>
    <row r="625" ht="16.5" customHeight="1">
      <c r="A625" s="9"/>
      <c r="B625" s="24" t="s">
        <v>628</v>
      </c>
      <c r="C625" s="9">
        <v>65.09</v>
      </c>
      <c r="D625" s="25" t="str">
        <f t="shared" si="2"/>
        <v>1.68</v>
      </c>
      <c r="E625" s="9" t="str">
        <f t="shared" si="3"/>
        <v>2.8224</v>
      </c>
      <c r="F625" s="25" t="str">
        <f t="shared" si="4"/>
        <v>64.37004111</v>
      </c>
      <c r="G625" s="25" t="str">
        <f t="shared" si="5"/>
        <v>61.82791876</v>
      </c>
      <c r="H625" s="9"/>
      <c r="I625" s="25" t="str">
        <f t="shared" si="1"/>
        <v>2.542122344</v>
      </c>
      <c r="J625" s="25" t="str">
        <f t="shared" si="8"/>
        <v>2.611516311</v>
      </c>
      <c r="K625" s="9" t="str">
        <f t="shared" si="6"/>
        <v>1.61601866</v>
      </c>
      <c r="L625" s="9"/>
      <c r="M625" s="26" t="str">
        <f t="shared" si="7"/>
        <v>1.573077345</v>
      </c>
      <c r="N625" s="9"/>
      <c r="O625" s="9"/>
      <c r="P625" s="9"/>
      <c r="Q625" s="9"/>
      <c r="R625" s="9"/>
      <c r="S625" s="9"/>
      <c r="T625" s="9"/>
      <c r="U625" s="9"/>
      <c r="V625" s="9"/>
      <c r="W625" s="9"/>
      <c r="X625" s="9"/>
      <c r="Y625" s="9"/>
      <c r="Z625" s="9"/>
    </row>
    <row r="626" ht="16.5" customHeight="1">
      <c r="A626" s="9"/>
      <c r="B626" s="24" t="s">
        <v>629</v>
      </c>
      <c r="C626" s="9">
        <v>66.31</v>
      </c>
      <c r="D626" s="25" t="str">
        <f t="shared" si="2"/>
        <v>1.22</v>
      </c>
      <c r="E626" s="9" t="str">
        <f t="shared" si="3"/>
        <v>1.4884</v>
      </c>
      <c r="F626" s="25" t="str">
        <f t="shared" si="4"/>
        <v>65.66334704</v>
      </c>
      <c r="G626" s="25" t="str">
        <f t="shared" si="5"/>
        <v>62.82393681</v>
      </c>
      <c r="H626" s="9"/>
      <c r="I626" s="25" t="str">
        <f t="shared" si="1"/>
        <v>2.839410221</v>
      </c>
      <c r="J626" s="25" t="str">
        <f t="shared" si="8"/>
        <v>2.550807321</v>
      </c>
      <c r="K626" s="9" t="str">
        <f t="shared" si="6"/>
        <v>1.597124704</v>
      </c>
      <c r="L626" s="9"/>
      <c r="M626" s="26" t="str">
        <f t="shared" si="7"/>
        <v>1.777826248</v>
      </c>
      <c r="N626" s="9"/>
      <c r="O626" s="9"/>
      <c r="P626" s="9"/>
      <c r="Q626" s="9"/>
      <c r="R626" s="9"/>
      <c r="S626" s="9"/>
      <c r="T626" s="9"/>
      <c r="U626" s="9"/>
      <c r="V626" s="9"/>
      <c r="W626" s="9"/>
      <c r="X626" s="9"/>
      <c r="Y626" s="9"/>
      <c r="Z626" s="9"/>
    </row>
    <row r="627" ht="16.5" customHeight="1">
      <c r="A627" s="9"/>
      <c r="B627" s="24" t="s">
        <v>630</v>
      </c>
      <c r="C627" s="9">
        <v>68.59</v>
      </c>
      <c r="D627" s="25" t="str">
        <f t="shared" si="2"/>
        <v>2.28</v>
      </c>
      <c r="E627" s="9" t="str">
        <f t="shared" si="3"/>
        <v>5.1984</v>
      </c>
      <c r="F627" s="25" t="str">
        <f t="shared" si="4"/>
        <v>67.61444901</v>
      </c>
      <c r="G627" s="25" t="str">
        <f t="shared" si="5"/>
        <v>64.10528419</v>
      </c>
      <c r="H627" s="9"/>
      <c r="I627" s="25" t="str">
        <f t="shared" si="1"/>
        <v>3.509164823</v>
      </c>
      <c r="J627" s="25" t="str">
        <f t="shared" si="8"/>
        <v>2.693920439</v>
      </c>
      <c r="K627" s="9" t="str">
        <f t="shared" si="6"/>
        <v>1.641316678</v>
      </c>
      <c r="L627" s="9"/>
      <c r="M627" s="26" t="str">
        <f t="shared" si="7"/>
        <v>2.138018135</v>
      </c>
      <c r="N627" s="9"/>
      <c r="O627" s="9"/>
      <c r="P627" s="9"/>
      <c r="Q627" s="9"/>
      <c r="R627" s="9"/>
      <c r="S627" s="9"/>
      <c r="T627" s="9"/>
      <c r="U627" s="9"/>
      <c r="V627" s="9"/>
      <c r="W627" s="9"/>
      <c r="X627" s="9"/>
      <c r="Y627" s="9"/>
      <c r="Z627" s="9"/>
    </row>
    <row r="628" ht="16.5" customHeight="1">
      <c r="A628" s="9"/>
      <c r="B628" s="24" t="s">
        <v>631</v>
      </c>
      <c r="C628" s="9">
        <v>68.58</v>
      </c>
      <c r="D628" s="25" t="str">
        <f t="shared" si="2"/>
        <v>-0.01</v>
      </c>
      <c r="E628" s="9" t="str">
        <f t="shared" si="3"/>
        <v>0.0001</v>
      </c>
      <c r="F628" s="25" t="str">
        <f t="shared" si="4"/>
        <v>68.25814967</v>
      </c>
      <c r="G628" s="25" t="str">
        <f t="shared" si="5"/>
        <v>65.09966548</v>
      </c>
      <c r="H628" s="9"/>
      <c r="I628" s="25" t="str">
        <f t="shared" si="1"/>
        <v>3.15848419</v>
      </c>
      <c r="J628" s="25" t="str">
        <f t="shared" si="8"/>
        <v>2.548308523</v>
      </c>
      <c r="K628" s="9" t="str">
        <f t="shared" si="6"/>
        <v>1.596342232</v>
      </c>
      <c r="L628" s="9"/>
      <c r="M628" s="26" t="str">
        <f t="shared" si="7"/>
        <v>1.978575851</v>
      </c>
      <c r="N628" s="9"/>
      <c r="O628" s="9"/>
      <c r="P628" s="9"/>
      <c r="Q628" s="9"/>
      <c r="R628" s="9"/>
      <c r="S628" s="9"/>
      <c r="T628" s="9"/>
      <c r="U628" s="9"/>
      <c r="V628" s="9"/>
      <c r="W628" s="9"/>
      <c r="X628" s="9"/>
      <c r="Y628" s="9"/>
      <c r="Z628" s="9"/>
    </row>
    <row r="629" ht="16.5" customHeight="1">
      <c r="A629" s="9"/>
      <c r="B629" s="24" t="s">
        <v>632</v>
      </c>
      <c r="C629" s="9">
        <v>66.14</v>
      </c>
      <c r="D629" s="25" t="str">
        <f t="shared" si="2"/>
        <v>-2.44</v>
      </c>
      <c r="E629" s="9" t="str">
        <f t="shared" si="3"/>
        <v>5.9536</v>
      </c>
      <c r="F629" s="25" t="str">
        <f t="shared" si="4"/>
        <v>66.84604989</v>
      </c>
      <c r="G629" s="25" t="str">
        <f t="shared" si="5"/>
        <v>65.33085093</v>
      </c>
      <c r="H629" s="9"/>
      <c r="I629" s="25" t="str">
        <f t="shared" si="1"/>
        <v>1.515198961</v>
      </c>
      <c r="J629" s="25" t="str">
        <f t="shared" si="8"/>
        <v>2.732378333</v>
      </c>
      <c r="K629" s="9" t="str">
        <f t="shared" si="6"/>
        <v>1.652990724</v>
      </c>
      <c r="L629" s="9"/>
      <c r="M629" s="26" t="str">
        <f t="shared" si="7"/>
        <v>0.9166409342</v>
      </c>
      <c r="N629" s="9"/>
      <c r="O629" s="9"/>
      <c r="P629" s="9"/>
      <c r="Q629" s="9"/>
      <c r="R629" s="9"/>
      <c r="S629" s="9"/>
      <c r="T629" s="9"/>
      <c r="U629" s="9"/>
      <c r="V629" s="9"/>
      <c r="W629" s="9"/>
      <c r="X629" s="9"/>
      <c r="Y629" s="9"/>
      <c r="Z629" s="9"/>
    </row>
    <row r="630" ht="16.5" customHeight="1">
      <c r="A630" s="9"/>
      <c r="B630" s="24" t="s">
        <v>633</v>
      </c>
      <c r="C630" s="9">
        <v>68.8</v>
      </c>
      <c r="D630" s="25" t="str">
        <f t="shared" si="2"/>
        <v>2.66</v>
      </c>
      <c r="E630" s="9" t="str">
        <f t="shared" si="3"/>
        <v>7.0756</v>
      </c>
      <c r="F630" s="25" t="str">
        <f t="shared" si="4"/>
        <v>68.1486833</v>
      </c>
      <c r="G630" s="25" t="str">
        <f t="shared" si="5"/>
        <v>66.10177294</v>
      </c>
      <c r="H630" s="9"/>
      <c r="I630" s="25" t="str">
        <f t="shared" si="1"/>
        <v>2.046910352</v>
      </c>
      <c r="J630" s="25" t="str">
        <f t="shared" si="8"/>
        <v>2.967147071</v>
      </c>
      <c r="K630" s="9" t="str">
        <f t="shared" si="6"/>
        <v>1.722540877</v>
      </c>
      <c r="L630" s="9"/>
      <c r="M630" s="26" t="str">
        <f t="shared" si="7"/>
        <v>1.188308725</v>
      </c>
      <c r="N630" s="9"/>
      <c r="O630" s="9"/>
      <c r="P630" s="9"/>
      <c r="Q630" s="9"/>
      <c r="R630" s="9"/>
      <c r="S630" s="9"/>
      <c r="T630" s="9"/>
      <c r="U630" s="9"/>
      <c r="V630" s="9"/>
      <c r="W630" s="9"/>
      <c r="X630" s="9"/>
      <c r="Y630" s="9"/>
      <c r="Z630" s="9"/>
    </row>
    <row r="631" ht="16.5" customHeight="1">
      <c r="A631" s="9"/>
      <c r="B631" s="24" t="s">
        <v>634</v>
      </c>
      <c r="C631" s="9">
        <v>68.43</v>
      </c>
      <c r="D631" s="25" t="str">
        <f t="shared" si="2"/>
        <v>-0.37</v>
      </c>
      <c r="E631" s="9" t="str">
        <f t="shared" si="3"/>
        <v>0.1369</v>
      </c>
      <c r="F631" s="25" t="str">
        <f t="shared" si="4"/>
        <v>68.33622777</v>
      </c>
      <c r="G631" s="25" t="str">
        <f t="shared" si="5"/>
        <v>66.61915673</v>
      </c>
      <c r="H631" s="9"/>
      <c r="I631" s="25" t="str">
        <f t="shared" si="1"/>
        <v>1.717071031</v>
      </c>
      <c r="J631" s="25" t="str">
        <f t="shared" si="8"/>
        <v>2.814160743</v>
      </c>
      <c r="K631" s="9" t="str">
        <f t="shared" si="6"/>
        <v>1.677546048</v>
      </c>
      <c r="L631" s="9"/>
      <c r="M631" s="26" t="str">
        <f t="shared" si="7"/>
        <v>1.023561191</v>
      </c>
      <c r="N631" s="9"/>
      <c r="O631" s="9"/>
      <c r="P631" s="9"/>
      <c r="Q631" s="9"/>
      <c r="R631" s="9"/>
      <c r="S631" s="9"/>
      <c r="T631" s="9"/>
      <c r="U631" s="9"/>
      <c r="V631" s="9"/>
      <c r="W631" s="9"/>
      <c r="X631" s="9"/>
      <c r="Y631" s="9"/>
      <c r="Z631" s="9"/>
    </row>
    <row r="632" ht="16.5" customHeight="1">
      <c r="A632" s="9"/>
      <c r="B632" s="24" t="s">
        <v>635</v>
      </c>
      <c r="C632" s="9">
        <v>68.05</v>
      </c>
      <c r="D632" s="25" t="str">
        <f t="shared" si="2"/>
        <v>-0.38</v>
      </c>
      <c r="E632" s="9" t="str">
        <f t="shared" si="3"/>
        <v>0.1444</v>
      </c>
      <c r="F632" s="25" t="str">
        <f t="shared" si="4"/>
        <v>68.14540926</v>
      </c>
      <c r="G632" s="25" t="str">
        <f t="shared" si="5"/>
        <v>66.9371219</v>
      </c>
      <c r="H632" s="9"/>
      <c r="I632" s="25" t="str">
        <f t="shared" si="1"/>
        <v>1.20828735</v>
      </c>
      <c r="J632" s="25" t="str">
        <f t="shared" si="8"/>
        <v>2.669849352</v>
      </c>
      <c r="K632" s="9" t="str">
        <f t="shared" si="6"/>
        <v>1.633967366</v>
      </c>
      <c r="L632" s="9"/>
      <c r="M632" s="26" t="str">
        <f t="shared" si="7"/>
        <v>0.7394807117</v>
      </c>
      <c r="N632" s="9"/>
      <c r="O632" s="9"/>
      <c r="P632" s="9"/>
      <c r="Q632" s="9"/>
      <c r="R632" s="9"/>
      <c r="S632" s="9"/>
      <c r="T632" s="9"/>
      <c r="U632" s="9"/>
      <c r="V632" s="9"/>
      <c r="W632" s="9"/>
      <c r="X632" s="9"/>
      <c r="Y632" s="9"/>
      <c r="Z632" s="9"/>
    </row>
    <row r="633" ht="16.5" customHeight="1">
      <c r="A633" s="9"/>
      <c r="B633" s="24" t="s">
        <v>636</v>
      </c>
      <c r="C633" s="9">
        <v>70.02</v>
      </c>
      <c r="D633" s="25" t="str">
        <f t="shared" si="2"/>
        <v>1.97</v>
      </c>
      <c r="E633" s="9" t="str">
        <f t="shared" si="3"/>
        <v>3.8809</v>
      </c>
      <c r="F633" s="25" t="str">
        <f t="shared" si="4"/>
        <v>69.39513642</v>
      </c>
      <c r="G633" s="25" t="str">
        <f t="shared" si="5"/>
        <v>67.62220593</v>
      </c>
      <c r="H633" s="9"/>
      <c r="I633" s="25" t="str">
        <f t="shared" si="1"/>
        <v>1.772930492</v>
      </c>
      <c r="J633" s="25" t="str">
        <f t="shared" si="8"/>
        <v>2.735311549</v>
      </c>
      <c r="K633" s="9" t="str">
        <f t="shared" si="6"/>
        <v>1.653877731</v>
      </c>
      <c r="L633" s="9"/>
      <c r="M633" s="26" t="str">
        <f t="shared" si="7"/>
        <v>1.071984016</v>
      </c>
      <c r="N633" s="9"/>
      <c r="O633" s="9"/>
      <c r="P633" s="9"/>
      <c r="Q633" s="9"/>
      <c r="R633" s="9"/>
      <c r="S633" s="9"/>
      <c r="T633" s="9"/>
      <c r="U633" s="9"/>
      <c r="V633" s="9"/>
      <c r="W633" s="9"/>
      <c r="X633" s="9"/>
      <c r="Y633" s="9"/>
      <c r="Z633" s="9"/>
    </row>
    <row r="634" ht="16.5" customHeight="1">
      <c r="A634" s="9"/>
      <c r="B634" s="24" t="s">
        <v>637</v>
      </c>
      <c r="C634" s="9">
        <v>71.38</v>
      </c>
      <c r="D634" s="25" t="str">
        <f t="shared" si="2"/>
        <v>1.36</v>
      </c>
      <c r="E634" s="9" t="str">
        <f t="shared" si="3"/>
        <v>1.8496</v>
      </c>
      <c r="F634" s="25" t="str">
        <f t="shared" si="4"/>
        <v>70.71837881</v>
      </c>
      <c r="G634" s="25" t="str">
        <f t="shared" si="5"/>
        <v>68.45727128</v>
      </c>
      <c r="H634" s="9"/>
      <c r="I634" s="25" t="str">
        <f t="shared" si="1"/>
        <v>2.26110753</v>
      </c>
      <c r="J634" s="25" t="str">
        <f t="shared" si="8"/>
        <v>2.687435249</v>
      </c>
      <c r="K634" s="9" t="str">
        <f t="shared" si="6"/>
        <v>1.639339882</v>
      </c>
      <c r="L634" s="9"/>
      <c r="M634" s="26" t="str">
        <f t="shared" si="7"/>
        <v>1.379279279</v>
      </c>
      <c r="N634" s="9"/>
      <c r="O634" s="9"/>
      <c r="P634" s="9"/>
      <c r="Q634" s="9"/>
      <c r="R634" s="9"/>
      <c r="S634" s="9"/>
      <c r="T634" s="9"/>
      <c r="U634" s="9"/>
      <c r="V634" s="9"/>
      <c r="W634" s="9"/>
      <c r="X634" s="9"/>
      <c r="Y634" s="9"/>
      <c r="Z634" s="9"/>
    </row>
    <row r="635" ht="16.5" customHeight="1">
      <c r="A635" s="9"/>
      <c r="B635" s="24" t="s">
        <v>638</v>
      </c>
      <c r="C635" s="9">
        <v>72.69</v>
      </c>
      <c r="D635" s="25" t="str">
        <f t="shared" si="2"/>
        <v>1.31</v>
      </c>
      <c r="E635" s="9" t="str">
        <f t="shared" si="3"/>
        <v>1.7161</v>
      </c>
      <c r="F635" s="25" t="str">
        <f t="shared" si="4"/>
        <v>72.03279294</v>
      </c>
      <c r="G635" s="25" t="str">
        <f t="shared" si="5"/>
        <v>69.39787766</v>
      </c>
      <c r="H635" s="9"/>
      <c r="I635" s="25" t="str">
        <f t="shared" si="1"/>
        <v>2.634915276</v>
      </c>
      <c r="J635" s="25" t="str">
        <f t="shared" si="8"/>
        <v>2.634930641</v>
      </c>
      <c r="K635" s="9" t="str">
        <f t="shared" si="6"/>
        <v>1.623246944</v>
      </c>
      <c r="L635" s="9"/>
      <c r="M635" s="26" t="str">
        <f t="shared" si="7"/>
        <v>1.623237479</v>
      </c>
      <c r="N635" s="9"/>
      <c r="O635" s="9"/>
      <c r="P635" s="9"/>
      <c r="Q635" s="9"/>
      <c r="R635" s="9"/>
      <c r="S635" s="9"/>
      <c r="T635" s="9"/>
      <c r="U635" s="9"/>
      <c r="V635" s="9"/>
      <c r="W635" s="9"/>
      <c r="X635" s="9"/>
      <c r="Y635" s="9"/>
      <c r="Z635" s="9"/>
    </row>
    <row r="636" ht="16.5" customHeight="1">
      <c r="A636" s="9"/>
      <c r="B636" s="24" t="s">
        <v>639</v>
      </c>
      <c r="C636" s="9">
        <v>72.13</v>
      </c>
      <c r="D636" s="25" t="str">
        <f t="shared" si="2"/>
        <v>-0.56</v>
      </c>
      <c r="E636" s="9" t="str">
        <f t="shared" si="3"/>
        <v>0.3136</v>
      </c>
      <c r="F636" s="25" t="str">
        <f t="shared" si="4"/>
        <v>72.09759765</v>
      </c>
      <c r="G636" s="25" t="str">
        <f t="shared" si="5"/>
        <v>70.00501596</v>
      </c>
      <c r="H636" s="9"/>
      <c r="I636" s="25" t="str">
        <f t="shared" si="1"/>
        <v>2.092581688</v>
      </c>
      <c r="J636" s="25" t="str">
        <f t="shared" si="8"/>
        <v>2.509453309</v>
      </c>
      <c r="K636" s="9" t="str">
        <f t="shared" si="6"/>
        <v>1.584125408</v>
      </c>
      <c r="L636" s="9"/>
      <c r="M636" s="26" t="str">
        <f t="shared" si="7"/>
        <v>1.320969714</v>
      </c>
      <c r="N636" s="9"/>
      <c r="O636" s="9"/>
      <c r="P636" s="9"/>
      <c r="Q636" s="9"/>
      <c r="R636" s="9"/>
      <c r="S636" s="9"/>
      <c r="T636" s="9"/>
      <c r="U636" s="9"/>
      <c r="V636" s="9"/>
      <c r="W636" s="9"/>
      <c r="X636" s="9"/>
      <c r="Y636" s="9"/>
      <c r="Z636" s="9"/>
    </row>
    <row r="637" ht="16.5" customHeight="1">
      <c r="A637" s="9"/>
      <c r="B637" s="24" t="s">
        <v>640</v>
      </c>
      <c r="C637" s="9">
        <v>70.54</v>
      </c>
      <c r="D637" s="25" t="str">
        <f t="shared" si="2"/>
        <v>-1.59</v>
      </c>
      <c r="E637" s="9" t="str">
        <f t="shared" si="3"/>
        <v>2.5281</v>
      </c>
      <c r="F637" s="25" t="str">
        <f t="shared" si="4"/>
        <v>71.05919922</v>
      </c>
      <c r="G637" s="25" t="str">
        <f t="shared" si="5"/>
        <v>70.1239013</v>
      </c>
      <c r="H637" s="9"/>
      <c r="I637" s="25" t="str">
        <f t="shared" si="1"/>
        <v>0.9352979152</v>
      </c>
      <c r="J637" s="25" t="str">
        <f t="shared" si="8"/>
        <v>2.510461238</v>
      </c>
      <c r="K637" s="9" t="str">
        <f t="shared" si="6"/>
        <v>1.584443511</v>
      </c>
      <c r="L637" s="9"/>
      <c r="M637" s="26" t="str">
        <f t="shared" si="7"/>
        <v>0.5903005749</v>
      </c>
      <c r="N637" s="9"/>
      <c r="O637" s="9"/>
      <c r="P637" s="9"/>
      <c r="Q637" s="9"/>
      <c r="R637" s="9"/>
      <c r="S637" s="9"/>
      <c r="T637" s="9"/>
      <c r="U637" s="9"/>
      <c r="V637" s="9"/>
      <c r="W637" s="9"/>
      <c r="X637" s="9"/>
      <c r="Y637" s="9"/>
      <c r="Z637" s="9"/>
    </row>
    <row r="638" ht="16.5" customHeight="1">
      <c r="A638" s="9"/>
      <c r="B638" s="24" t="s">
        <v>641</v>
      </c>
      <c r="C638" s="9">
        <v>70.47</v>
      </c>
      <c r="D638" s="25" t="str">
        <f t="shared" si="2"/>
        <v>-0.07</v>
      </c>
      <c r="E638" s="9" t="str">
        <f t="shared" si="3"/>
        <v>0.0049</v>
      </c>
      <c r="F638" s="25" t="str">
        <f t="shared" si="4"/>
        <v>70.66639974</v>
      </c>
      <c r="G638" s="25" t="str">
        <f t="shared" si="5"/>
        <v>70.20081212</v>
      </c>
      <c r="H638" s="9"/>
      <c r="I638" s="25" t="str">
        <f t="shared" si="1"/>
        <v>0.4655876162</v>
      </c>
      <c r="J638" s="25" t="str">
        <f t="shared" si="8"/>
        <v>2.375025496</v>
      </c>
      <c r="K638" s="9" t="str">
        <f t="shared" si="6"/>
        <v>1.541111773</v>
      </c>
      <c r="L638" s="9"/>
      <c r="M638" s="26" t="str">
        <f t="shared" si="7"/>
        <v>0.3021115175</v>
      </c>
      <c r="N638" s="9"/>
      <c r="O638" s="9"/>
      <c r="P638" s="9"/>
      <c r="Q638" s="9"/>
      <c r="R638" s="9"/>
      <c r="S638" s="9"/>
      <c r="T638" s="9"/>
      <c r="U638" s="9"/>
      <c r="V638" s="9"/>
      <c r="W638" s="9"/>
      <c r="X638" s="9"/>
      <c r="Y638" s="9"/>
      <c r="Z638" s="9"/>
    </row>
    <row r="639" ht="16.5" customHeight="1">
      <c r="A639" s="9"/>
      <c r="B639" s="24" t="s">
        <v>642</v>
      </c>
      <c r="C639" s="9">
        <v>71.07</v>
      </c>
      <c r="D639" s="25" t="str">
        <f t="shared" si="2"/>
        <v>0.6</v>
      </c>
      <c r="E639" s="9" t="str">
        <f t="shared" si="3"/>
        <v>0.36</v>
      </c>
      <c r="F639" s="25" t="str">
        <f t="shared" si="4"/>
        <v>70.93546658</v>
      </c>
      <c r="G639" s="25" t="str">
        <f t="shared" si="5"/>
        <v>70.39396498</v>
      </c>
      <c r="H639" s="9"/>
      <c r="I639" s="25" t="str">
        <f t="shared" si="1"/>
        <v>0.5415015956</v>
      </c>
      <c r="J639" s="25" t="str">
        <f t="shared" si="8"/>
        <v>2.266105198</v>
      </c>
      <c r="K639" s="9" t="str">
        <f t="shared" si="6"/>
        <v>1.505358827</v>
      </c>
      <c r="L639" s="9"/>
      <c r="M639" s="26" t="str">
        <f t="shared" si="7"/>
        <v>0.35971596</v>
      </c>
      <c r="N639" s="9"/>
      <c r="O639" s="9"/>
      <c r="P639" s="9"/>
      <c r="Q639" s="9"/>
      <c r="R639" s="9"/>
      <c r="S639" s="9"/>
      <c r="T639" s="9"/>
      <c r="U639" s="9"/>
      <c r="V639" s="9"/>
      <c r="W639" s="9"/>
      <c r="X639" s="9"/>
      <c r="Y639" s="9"/>
      <c r="Z639" s="9"/>
    </row>
    <row r="640" ht="16.5" customHeight="1">
      <c r="A640" s="9"/>
      <c r="B640" s="24" t="s">
        <v>643</v>
      </c>
      <c r="C640" s="9">
        <v>71.42</v>
      </c>
      <c r="D640" s="25" t="str">
        <f t="shared" si="2"/>
        <v>0.35</v>
      </c>
      <c r="E640" s="9" t="str">
        <f t="shared" si="3"/>
        <v>0.1225</v>
      </c>
      <c r="F640" s="25" t="str">
        <f t="shared" si="4"/>
        <v>71.25848886</v>
      </c>
      <c r="G640" s="25" t="str">
        <f t="shared" si="5"/>
        <v>70.62197277</v>
      </c>
      <c r="H640" s="9"/>
      <c r="I640" s="25" t="str">
        <f t="shared" si="1"/>
        <v>0.6365160946</v>
      </c>
      <c r="J640" s="25" t="str">
        <f t="shared" si="8"/>
        <v>2.150234647</v>
      </c>
      <c r="K640" s="9" t="str">
        <f t="shared" si="6"/>
        <v>1.466367842</v>
      </c>
      <c r="L640" s="9"/>
      <c r="M640" s="26" t="str">
        <f t="shared" si="7"/>
        <v>0.434076687</v>
      </c>
      <c r="N640" s="9"/>
      <c r="O640" s="9"/>
      <c r="P640" s="9"/>
      <c r="Q640" s="9"/>
      <c r="R640" s="9"/>
      <c r="S640" s="9"/>
      <c r="T640" s="9"/>
      <c r="U640" s="9"/>
      <c r="V640" s="9"/>
      <c r="W640" s="9"/>
      <c r="X640" s="9"/>
      <c r="Y640" s="9"/>
      <c r="Z640" s="9"/>
    </row>
    <row r="641" ht="16.5" customHeight="1">
      <c r="A641" s="9"/>
      <c r="B641" s="24" t="s">
        <v>644</v>
      </c>
      <c r="C641" s="9">
        <v>69.6</v>
      </c>
      <c r="D641" s="25" t="str">
        <f t="shared" si="2"/>
        <v>-1.82</v>
      </c>
      <c r="E641" s="9" t="str">
        <f t="shared" si="3"/>
        <v>3.3124</v>
      </c>
      <c r="F641" s="25" t="str">
        <f t="shared" si="4"/>
        <v>70.15282962</v>
      </c>
      <c r="G641" s="25" t="str">
        <f t="shared" si="5"/>
        <v>70.39486771</v>
      </c>
      <c r="H641" s="9"/>
      <c r="I641" s="25" t="str">
        <f t="shared" si="1"/>
        <v>-0.2420380863</v>
      </c>
      <c r="J641" s="25" t="str">
        <f t="shared" si="8"/>
        <v>2.213054396</v>
      </c>
      <c r="K641" s="9" t="str">
        <f t="shared" si="6"/>
        <v>1.487633825</v>
      </c>
      <c r="L641" s="9"/>
      <c r="M641" s="26" t="str">
        <f t="shared" si="7"/>
        <v>-0.1627000424</v>
      </c>
      <c r="N641" s="9"/>
      <c r="O641" s="9"/>
      <c r="P641" s="9"/>
      <c r="Q641" s="9"/>
      <c r="R641" s="9"/>
      <c r="S641" s="9"/>
      <c r="T641" s="9"/>
      <c r="U641" s="9"/>
      <c r="V641" s="9"/>
      <c r="W641" s="9"/>
      <c r="X641" s="9"/>
      <c r="Y641" s="9"/>
      <c r="Z641" s="9"/>
    </row>
    <row r="642" ht="16.5" customHeight="1">
      <c r="A642" s="9"/>
      <c r="B642" s="24" t="s">
        <v>645</v>
      </c>
      <c r="C642" s="9">
        <v>67.09</v>
      </c>
      <c r="D642" s="25" t="str">
        <f t="shared" si="2"/>
        <v>-2.51</v>
      </c>
      <c r="E642" s="9" t="str">
        <f t="shared" si="3"/>
        <v>6.3001</v>
      </c>
      <c r="F642" s="25" t="str">
        <f t="shared" si="4"/>
        <v>68.11094321</v>
      </c>
      <c r="G642" s="25" t="str">
        <f t="shared" si="5"/>
        <v>69.66045266</v>
      </c>
      <c r="H642" s="9"/>
      <c r="I642" s="25" t="str">
        <f t="shared" si="1"/>
        <v>-1.549509454</v>
      </c>
      <c r="J642" s="25" t="str">
        <f t="shared" si="8"/>
        <v>2.43397578</v>
      </c>
      <c r="K642" s="9" t="str">
        <f t="shared" si="6"/>
        <v>1.560120438</v>
      </c>
      <c r="L642" s="9"/>
      <c r="M642" s="26" t="str">
        <f t="shared" si="7"/>
        <v>-0.9931986124</v>
      </c>
      <c r="N642" s="9"/>
      <c r="O642" s="9"/>
      <c r="P642" s="9"/>
      <c r="Q642" s="9"/>
      <c r="R642" s="9"/>
      <c r="S642" s="9"/>
      <c r="T642" s="9"/>
      <c r="U642" s="9"/>
      <c r="V642" s="9"/>
      <c r="W642" s="9"/>
      <c r="X642" s="9"/>
      <c r="Y642" s="9"/>
      <c r="Z642" s="9"/>
    </row>
    <row r="643" ht="16.5" customHeight="1">
      <c r="A643" s="9"/>
      <c r="B643" s="24" t="s">
        <v>646</v>
      </c>
      <c r="C643" s="9">
        <v>68.81</v>
      </c>
      <c r="D643" s="25" t="str">
        <f t="shared" si="2"/>
        <v>1.72</v>
      </c>
      <c r="E643" s="9" t="str">
        <f t="shared" si="3"/>
        <v>2.9584</v>
      </c>
      <c r="F643" s="25" t="str">
        <f t="shared" si="4"/>
        <v>68.57698107</v>
      </c>
      <c r="G643" s="25" t="str">
        <f t="shared" si="5"/>
        <v>69.47146318</v>
      </c>
      <c r="H643" s="9"/>
      <c r="I643" s="25" t="str">
        <f t="shared" si="1"/>
        <v>-0.8944821115</v>
      </c>
      <c r="J643" s="25" t="str">
        <f t="shared" si="8"/>
        <v>2.462323035</v>
      </c>
      <c r="K643" s="9" t="str">
        <f t="shared" si="6"/>
        <v>1.569179096</v>
      </c>
      <c r="L643" s="9"/>
      <c r="M643" s="26" t="str">
        <f t="shared" si="7"/>
        <v>-0.5700318809</v>
      </c>
      <c r="N643" s="9"/>
      <c r="O643" s="9"/>
      <c r="P643" s="9"/>
      <c r="Q643" s="9"/>
      <c r="R643" s="9"/>
      <c r="S643" s="9"/>
      <c r="T643" s="9"/>
      <c r="U643" s="9"/>
      <c r="V643" s="9"/>
      <c r="W643" s="9"/>
      <c r="X643" s="9"/>
      <c r="Y643" s="9"/>
      <c r="Z643" s="9"/>
    </row>
    <row r="644" ht="16.5" customHeight="1">
      <c r="A644" s="9"/>
      <c r="B644" s="24" t="s">
        <v>647</v>
      </c>
      <c r="C644" s="9">
        <v>68.14</v>
      </c>
      <c r="D644" s="25" t="str">
        <f t="shared" si="2"/>
        <v>-0.67</v>
      </c>
      <c r="E644" s="9" t="str">
        <f t="shared" si="3"/>
        <v>0.4489</v>
      </c>
      <c r="F644" s="25" t="str">
        <f t="shared" si="4"/>
        <v>68.28566036</v>
      </c>
      <c r="G644" s="25" t="str">
        <f t="shared" si="5"/>
        <v>69.17558247</v>
      </c>
      <c r="H644" s="9"/>
      <c r="I644" s="25" t="str">
        <f t="shared" si="1"/>
        <v>-0.8899221173</v>
      </c>
      <c r="J644" s="25" t="str">
        <f t="shared" si="8"/>
        <v>2.353489358</v>
      </c>
      <c r="K644" s="9" t="str">
        <f t="shared" si="6"/>
        <v>1.534108652</v>
      </c>
      <c r="L644" s="9"/>
      <c r="M644" s="26" t="str">
        <f t="shared" si="7"/>
        <v>-0.5800906708</v>
      </c>
      <c r="N644" s="9"/>
      <c r="O644" s="9"/>
      <c r="P644" s="9"/>
      <c r="Q644" s="9"/>
      <c r="R644" s="9"/>
      <c r="S644" s="9"/>
      <c r="T644" s="9"/>
      <c r="U644" s="9"/>
      <c r="V644" s="9"/>
      <c r="W644" s="9"/>
      <c r="X644" s="9"/>
      <c r="Y644" s="9"/>
      <c r="Z644" s="9"/>
    </row>
    <row r="645" ht="16.5" customHeight="1">
      <c r="A645" s="9"/>
      <c r="B645" s="24" t="s">
        <v>648</v>
      </c>
      <c r="C645" s="9">
        <v>69.7</v>
      </c>
      <c r="D645" s="25" t="str">
        <f t="shared" si="2"/>
        <v>1.56</v>
      </c>
      <c r="E645" s="9" t="str">
        <f t="shared" si="3"/>
        <v>2.4336</v>
      </c>
      <c r="F645" s="25" t="str">
        <f t="shared" si="4"/>
        <v>69.22855345</v>
      </c>
      <c r="G645" s="25" t="str">
        <f t="shared" si="5"/>
        <v>69.2921197</v>
      </c>
      <c r="H645" s="9"/>
      <c r="I645" s="25" t="str">
        <f t="shared" si="1"/>
        <v>-0.06356624959</v>
      </c>
      <c r="J645" s="25" t="str">
        <f t="shared" si="8"/>
        <v>2.357819663</v>
      </c>
      <c r="K645" s="9" t="str">
        <f t="shared" si="6"/>
        <v>1.535519346</v>
      </c>
      <c r="L645" s="9"/>
      <c r="M645" s="26" t="str">
        <f t="shared" si="7"/>
        <v>-0.04139723133</v>
      </c>
      <c r="N645" s="9"/>
      <c r="O645" s="9"/>
      <c r="P645" s="9"/>
      <c r="Q645" s="9"/>
      <c r="R645" s="9"/>
      <c r="S645" s="9"/>
      <c r="T645" s="9"/>
      <c r="U645" s="9"/>
      <c r="V645" s="9"/>
      <c r="W645" s="9"/>
      <c r="X645" s="9"/>
      <c r="Y645" s="9"/>
      <c r="Z645" s="9"/>
    </row>
    <row r="646" ht="16.5" customHeight="1">
      <c r="A646" s="9"/>
      <c r="B646" s="24" t="s">
        <v>649</v>
      </c>
      <c r="C646" s="9">
        <v>69.16</v>
      </c>
      <c r="D646" s="25" t="str">
        <f t="shared" si="2"/>
        <v>-0.54</v>
      </c>
      <c r="E646" s="9" t="str">
        <f t="shared" si="3"/>
        <v>0.2916</v>
      </c>
      <c r="F646" s="25" t="str">
        <f t="shared" si="4"/>
        <v>69.18285115</v>
      </c>
      <c r="G646" s="25" t="str">
        <f t="shared" si="5"/>
        <v>69.26275977</v>
      </c>
      <c r="H646" s="9"/>
      <c r="I646" s="25" t="str">
        <f t="shared" si="1"/>
        <v>-0.07990861728</v>
      </c>
      <c r="J646" s="25" t="str">
        <f t="shared" si="8"/>
        <v>2.246132113</v>
      </c>
      <c r="K646" s="9" t="str">
        <f t="shared" si="6"/>
        <v>1.49871015</v>
      </c>
      <c r="L646" s="9"/>
      <c r="M646" s="26" t="str">
        <f t="shared" si="7"/>
        <v>-0.0533182599</v>
      </c>
      <c r="N646" s="9"/>
      <c r="O646" s="9"/>
      <c r="P646" s="9"/>
      <c r="Q646" s="9"/>
      <c r="R646" s="9"/>
      <c r="S646" s="9"/>
      <c r="T646" s="9"/>
      <c r="U646" s="9"/>
      <c r="V646" s="9"/>
      <c r="W646" s="9"/>
      <c r="X646" s="9"/>
      <c r="Y646" s="9"/>
      <c r="Z646" s="9"/>
    </row>
    <row r="647" ht="16.5" customHeight="1">
      <c r="A647" s="9"/>
      <c r="B647" s="24" t="s">
        <v>650</v>
      </c>
      <c r="C647" s="9">
        <v>71.47</v>
      </c>
      <c r="D647" s="25" t="str">
        <f t="shared" si="2"/>
        <v>2.31</v>
      </c>
      <c r="E647" s="9" t="str">
        <f t="shared" si="3"/>
        <v>5.3361</v>
      </c>
      <c r="F647" s="25" t="str">
        <f t="shared" si="4"/>
        <v>70.70761705</v>
      </c>
      <c r="G647" s="25" t="str">
        <f t="shared" si="5"/>
        <v>69.7532576</v>
      </c>
      <c r="H647" s="9"/>
      <c r="I647" s="25" t="str">
        <f t="shared" si="1"/>
        <v>0.9543594529</v>
      </c>
      <c r="J647" s="25" t="str">
        <f t="shared" si="8"/>
        <v>2.413157404</v>
      </c>
      <c r="K647" s="9" t="str">
        <f t="shared" si="6"/>
        <v>1.553434068</v>
      </c>
      <c r="L647" s="9"/>
      <c r="M647" s="26" t="str">
        <f t="shared" si="7"/>
        <v>0.6143546562</v>
      </c>
      <c r="N647" s="9"/>
      <c r="O647" s="9"/>
      <c r="P647" s="9"/>
      <c r="Q647" s="9"/>
      <c r="R647" s="9"/>
      <c r="S647" s="9"/>
      <c r="T647" s="9"/>
      <c r="U647" s="9"/>
      <c r="V647" s="9"/>
      <c r="W647" s="9"/>
      <c r="X647" s="9"/>
      <c r="Y647" s="9"/>
      <c r="Z647" s="9"/>
    </row>
    <row r="648" ht="16.5" customHeight="1">
      <c r="A648" s="9"/>
      <c r="B648" s="24" t="s">
        <v>651</v>
      </c>
      <c r="C648" s="9">
        <v>69.82</v>
      </c>
      <c r="D648" s="25" t="str">
        <f t="shared" si="2"/>
        <v>-1.65</v>
      </c>
      <c r="E648" s="9" t="str">
        <f t="shared" si="3"/>
        <v>2.7225</v>
      </c>
      <c r="F648" s="25" t="str">
        <f t="shared" si="4"/>
        <v>70.11587235</v>
      </c>
      <c r="G648" s="25" t="str">
        <f t="shared" si="5"/>
        <v>69.76808924</v>
      </c>
      <c r="H648" s="9"/>
      <c r="I648" s="25" t="str">
        <f t="shared" si="1"/>
        <v>0.3477831077</v>
      </c>
      <c r="J648" s="25" t="str">
        <f t="shared" si="8"/>
        <v>2.429878626</v>
      </c>
      <c r="K648" s="9" t="str">
        <f t="shared" si="6"/>
        <v>1.558806796</v>
      </c>
      <c r="L648" s="9"/>
      <c r="M648" s="26" t="str">
        <f t="shared" si="7"/>
        <v>0.2231085396</v>
      </c>
      <c r="N648" s="9"/>
      <c r="O648" s="9"/>
      <c r="P648" s="9"/>
      <c r="Q648" s="9"/>
      <c r="R648" s="9"/>
      <c r="S648" s="9"/>
      <c r="T648" s="9"/>
      <c r="U648" s="9"/>
      <c r="V648" s="9"/>
      <c r="W648" s="9"/>
      <c r="X648" s="9"/>
      <c r="Y648" s="9"/>
      <c r="Z648" s="9"/>
    </row>
    <row r="649" ht="16.5" customHeight="1">
      <c r="A649" s="9"/>
      <c r="B649" s="24" t="s">
        <v>652</v>
      </c>
      <c r="C649" s="9">
        <v>69.32</v>
      </c>
      <c r="D649" s="25" t="str">
        <f t="shared" si="2"/>
        <v>-0.5</v>
      </c>
      <c r="E649" s="9" t="str">
        <f t="shared" si="3"/>
        <v>0.25</v>
      </c>
      <c r="F649" s="25" t="str">
        <f t="shared" si="4"/>
        <v>69.58529078</v>
      </c>
      <c r="G649" s="25" t="str">
        <f t="shared" si="5"/>
        <v>69.66851386</v>
      </c>
      <c r="H649" s="9"/>
      <c r="I649" s="25" t="str">
        <f t="shared" si="1"/>
        <v>-0.08322307181</v>
      </c>
      <c r="J649" s="25" t="str">
        <f t="shared" si="8"/>
        <v>2.312047349</v>
      </c>
      <c r="K649" s="9" t="str">
        <f t="shared" si="6"/>
        <v>1.520541794</v>
      </c>
      <c r="L649" s="9"/>
      <c r="M649" s="26" t="str">
        <f t="shared" si="7"/>
        <v>-0.05473251187</v>
      </c>
      <c r="N649" s="9"/>
      <c r="O649" s="9"/>
      <c r="P649" s="9"/>
      <c r="Q649" s="9"/>
      <c r="R649" s="9"/>
      <c r="S649" s="9"/>
      <c r="T649" s="9"/>
      <c r="U649" s="9"/>
      <c r="V649" s="9"/>
      <c r="W649" s="9"/>
      <c r="X649" s="9"/>
      <c r="Y649" s="9"/>
      <c r="Z649" s="9"/>
    </row>
    <row r="650" ht="16.5" customHeight="1">
      <c r="A650" s="9"/>
      <c r="B650" s="24" t="s">
        <v>653</v>
      </c>
      <c r="C650" s="9">
        <v>66.68</v>
      </c>
      <c r="D650" s="25" t="str">
        <f t="shared" si="2"/>
        <v>-2.64</v>
      </c>
      <c r="E650" s="9" t="str">
        <f t="shared" si="3"/>
        <v>6.9696</v>
      </c>
      <c r="F650" s="25" t="str">
        <f t="shared" si="4"/>
        <v>67.64843026</v>
      </c>
      <c r="G650" s="25" t="str">
        <f t="shared" si="5"/>
        <v>69.00439967</v>
      </c>
      <c r="H650" s="9"/>
      <c r="I650" s="25" t="str">
        <f t="shared" si="1"/>
        <v>-1.355969404</v>
      </c>
      <c r="J650" s="25" t="str">
        <f t="shared" si="8"/>
        <v>2.563806952</v>
      </c>
      <c r="K650" s="9" t="str">
        <f t="shared" si="6"/>
        <v>1.60118923</v>
      </c>
      <c r="L650" s="9"/>
      <c r="M650" s="26" t="str">
        <f t="shared" si="7"/>
        <v>-0.8468514391</v>
      </c>
      <c r="N650" s="9"/>
      <c r="O650" s="9"/>
      <c r="P650" s="9"/>
      <c r="Q650" s="9"/>
      <c r="R650" s="9"/>
      <c r="S650" s="9"/>
      <c r="T650" s="9"/>
      <c r="U650" s="9"/>
      <c r="V650" s="9"/>
      <c r="W650" s="9"/>
      <c r="X650" s="9"/>
      <c r="Y650" s="9"/>
      <c r="Z650" s="9"/>
    </row>
    <row r="651" ht="16.5" customHeight="1">
      <c r="A651" s="9"/>
      <c r="B651" s="24" t="s">
        <v>654</v>
      </c>
      <c r="C651" s="9">
        <v>64.06</v>
      </c>
      <c r="D651" s="25" t="str">
        <f t="shared" si="2"/>
        <v>-2.62</v>
      </c>
      <c r="E651" s="9" t="str">
        <f t="shared" si="3"/>
        <v>6.8644</v>
      </c>
      <c r="F651" s="25" t="str">
        <f t="shared" si="4"/>
        <v>65.25614342</v>
      </c>
      <c r="G651" s="25" t="str">
        <f t="shared" si="5"/>
        <v>67.90564418</v>
      </c>
      <c r="H651" s="9"/>
      <c r="I651" s="25" t="str">
        <f t="shared" si="1"/>
        <v>-2.649500764</v>
      </c>
      <c r="J651" s="25" t="str">
        <f t="shared" si="8"/>
        <v>2.796271441</v>
      </c>
      <c r="K651" s="9" t="str">
        <f t="shared" si="6"/>
        <v>1.672205562</v>
      </c>
      <c r="L651" s="9"/>
      <c r="M651" s="26" t="str">
        <f t="shared" si="7"/>
        <v>-1.584434847</v>
      </c>
      <c r="N651" s="9"/>
      <c r="O651" s="9"/>
      <c r="P651" s="9"/>
      <c r="Q651" s="9"/>
      <c r="R651" s="9"/>
      <c r="S651" s="9"/>
      <c r="T651" s="9"/>
      <c r="U651" s="9"/>
      <c r="V651" s="9"/>
      <c r="W651" s="9"/>
      <c r="X651" s="9"/>
      <c r="Y651" s="9"/>
      <c r="Z651" s="9"/>
    </row>
    <row r="652" ht="16.5" customHeight="1">
      <c r="A652" s="9"/>
      <c r="B652" s="24" t="s">
        <v>655</v>
      </c>
      <c r="C652" s="9">
        <v>62.88</v>
      </c>
      <c r="D652" s="25" t="str">
        <f t="shared" si="2"/>
        <v>-1.18</v>
      </c>
      <c r="E652" s="9" t="str">
        <f t="shared" si="3"/>
        <v>1.3924</v>
      </c>
      <c r="F652" s="25" t="str">
        <f t="shared" si="4"/>
        <v>63.67204781</v>
      </c>
      <c r="G652" s="25" t="str">
        <f t="shared" si="5"/>
        <v>66.78883437</v>
      </c>
      <c r="H652" s="9"/>
      <c r="I652" s="25" t="str">
        <f t="shared" si="1"/>
        <v>-3.116786559</v>
      </c>
      <c r="J652" s="25" t="str">
        <f t="shared" si="8"/>
        <v>2.720386498</v>
      </c>
      <c r="K652" s="9" t="str">
        <f t="shared" si="6"/>
        <v>1.64935942</v>
      </c>
      <c r="L652" s="9"/>
      <c r="M652" s="26" t="str">
        <f t="shared" si="7"/>
        <v>-1.889695187</v>
      </c>
      <c r="N652" s="9"/>
      <c r="O652" s="9"/>
      <c r="P652" s="9"/>
      <c r="Q652" s="9"/>
      <c r="R652" s="9"/>
      <c r="S652" s="9"/>
      <c r="T652" s="9"/>
      <c r="U652" s="9"/>
      <c r="V652" s="9"/>
      <c r="W652" s="9"/>
      <c r="X652" s="9"/>
      <c r="Y652" s="9"/>
      <c r="Z652" s="9"/>
    </row>
    <row r="653" ht="16.5" customHeight="1">
      <c r="A653" s="9"/>
      <c r="B653" s="24" t="s">
        <v>656</v>
      </c>
      <c r="C653" s="9">
        <v>60.15</v>
      </c>
      <c r="D653" s="25" t="str">
        <f t="shared" si="2"/>
        <v>-2.73</v>
      </c>
      <c r="E653" s="9" t="str">
        <f t="shared" si="3"/>
        <v>7.4529</v>
      </c>
      <c r="F653" s="25" t="str">
        <f t="shared" si="4"/>
        <v>61.32401594</v>
      </c>
      <c r="G653" s="25" t="str">
        <f t="shared" si="5"/>
        <v>65.31353784</v>
      </c>
      <c r="H653" s="9"/>
      <c r="I653" s="25" t="str">
        <f t="shared" si="1"/>
        <v>-3.989521904</v>
      </c>
      <c r="J653" s="25" t="str">
        <f t="shared" si="8"/>
        <v>2.976198039</v>
      </c>
      <c r="K653" s="9" t="str">
        <f t="shared" si="6"/>
        <v>1.72516609</v>
      </c>
      <c r="L653" s="9"/>
      <c r="M653" s="26" t="str">
        <f t="shared" si="7"/>
        <v>-2.31254366</v>
      </c>
      <c r="N653" s="9"/>
      <c r="O653" s="9"/>
      <c r="P653" s="9"/>
      <c r="Q653" s="9"/>
      <c r="R653" s="9"/>
      <c r="S653" s="9"/>
      <c r="T653" s="9"/>
      <c r="U653" s="9"/>
      <c r="V653" s="9"/>
      <c r="W653" s="9"/>
      <c r="X653" s="9"/>
      <c r="Y653" s="9"/>
      <c r="Z653" s="9"/>
    </row>
    <row r="654" ht="16.5" customHeight="1">
      <c r="A654" s="9"/>
      <c r="B654" s="24" t="s">
        <v>657</v>
      </c>
      <c r="C654" s="9">
        <v>60.36</v>
      </c>
      <c r="D654" s="25" t="str">
        <f t="shared" si="2"/>
        <v>0.21</v>
      </c>
      <c r="E654" s="9" t="str">
        <f t="shared" si="3"/>
        <v>0.0441</v>
      </c>
      <c r="F654" s="25" t="str">
        <f t="shared" si="4"/>
        <v>60.68133865</v>
      </c>
      <c r="G654" s="25" t="str">
        <f t="shared" si="5"/>
        <v>64.21275165</v>
      </c>
      <c r="H654" s="9"/>
      <c r="I654" s="25" t="str">
        <f t="shared" si="1"/>
        <v>-3.531413008</v>
      </c>
      <c r="J654" s="25" t="str">
        <f t="shared" si="8"/>
        <v>2.817706253</v>
      </c>
      <c r="K654" s="9" t="str">
        <f t="shared" si="6"/>
        <v>1.67860247</v>
      </c>
      <c r="L654" s="9"/>
      <c r="M654" s="26" t="str">
        <f t="shared" si="7"/>
        <v>-2.10378161</v>
      </c>
      <c r="N654" s="9"/>
      <c r="O654" s="9"/>
      <c r="P654" s="9"/>
      <c r="Q654" s="9"/>
      <c r="R654" s="9"/>
      <c r="S654" s="9"/>
      <c r="T654" s="9"/>
      <c r="U654" s="9"/>
      <c r="V654" s="9"/>
      <c r="W654" s="9"/>
      <c r="X654" s="9"/>
      <c r="Y654" s="9"/>
      <c r="Z654" s="9"/>
    </row>
    <row r="655" ht="16.5" customHeight="1">
      <c r="A655" s="9"/>
      <c r="B655" s="24" t="s">
        <v>658</v>
      </c>
      <c r="C655" s="9">
        <v>59.93</v>
      </c>
      <c r="D655" s="25" t="str">
        <f t="shared" si="2"/>
        <v>-0.43</v>
      </c>
      <c r="E655" s="9" t="str">
        <f t="shared" si="3"/>
        <v>0.1849</v>
      </c>
      <c r="F655" s="25" t="str">
        <f t="shared" si="4"/>
        <v>60.18044622</v>
      </c>
      <c r="G655" s="25" t="str">
        <f t="shared" si="5"/>
        <v>63.26102906</v>
      </c>
      <c r="H655" s="9"/>
      <c r="I655" s="25" t="str">
        <f t="shared" si="1"/>
        <v>-3.080582848</v>
      </c>
      <c r="J655" s="25" t="str">
        <f t="shared" si="8"/>
        <v>2.675392401</v>
      </c>
      <c r="K655" s="9" t="str">
        <f t="shared" si="6"/>
        <v>1.63566268</v>
      </c>
      <c r="L655" s="9"/>
      <c r="M655" s="26" t="str">
        <f t="shared" si="7"/>
        <v>-1.883385179</v>
      </c>
      <c r="N655" s="9"/>
      <c r="O655" s="9"/>
      <c r="P655" s="9"/>
      <c r="Q655" s="9"/>
      <c r="R655" s="9"/>
      <c r="S655" s="9"/>
      <c r="T655" s="9"/>
      <c r="U655" s="9"/>
      <c r="V655" s="9"/>
      <c r="W655" s="9"/>
      <c r="X655" s="9"/>
      <c r="Y655" s="9"/>
      <c r="Z655" s="9"/>
    </row>
    <row r="656" ht="16.5" customHeight="1">
      <c r="A656" s="9"/>
      <c r="B656" s="24" t="s">
        <v>659</v>
      </c>
      <c r="C656" s="9">
        <v>59.69</v>
      </c>
      <c r="D656" s="25" t="str">
        <f t="shared" si="2"/>
        <v>-0.24</v>
      </c>
      <c r="E656" s="9" t="str">
        <f t="shared" si="3"/>
        <v>0.0576</v>
      </c>
      <c r="F656" s="25" t="str">
        <f t="shared" si="4"/>
        <v>59.85348207</v>
      </c>
      <c r="G656" s="25" t="str">
        <f t="shared" si="5"/>
        <v>62.46746705</v>
      </c>
      <c r="H656" s="9"/>
      <c r="I656" s="25" t="str">
        <f t="shared" si="1"/>
        <v>-2.613984978</v>
      </c>
      <c r="J656" s="25" t="str">
        <f t="shared" si="8"/>
        <v>2.533890109</v>
      </c>
      <c r="K656" s="9" t="str">
        <f t="shared" si="6"/>
        <v>1.591819748</v>
      </c>
      <c r="L656" s="9"/>
      <c r="M656" s="26" t="str">
        <f t="shared" si="7"/>
        <v>-1.642136292</v>
      </c>
      <c r="N656" s="9"/>
      <c r="O656" s="9"/>
      <c r="P656" s="9"/>
      <c r="Q656" s="9"/>
      <c r="R656" s="9"/>
      <c r="S656" s="9"/>
      <c r="T656" s="9"/>
      <c r="U656" s="9"/>
      <c r="V656" s="9"/>
      <c r="W656" s="9"/>
      <c r="X656" s="9"/>
      <c r="Y656" s="9"/>
      <c r="Z656" s="9"/>
    </row>
    <row r="657" ht="16.5" customHeight="1">
      <c r="A657" s="9"/>
      <c r="B657" s="24" t="s">
        <v>660</v>
      </c>
      <c r="C657" s="9">
        <v>59.62</v>
      </c>
      <c r="D657" s="25" t="str">
        <f t="shared" si="2"/>
        <v>-0.07</v>
      </c>
      <c r="E657" s="9" t="str">
        <f t="shared" si="3"/>
        <v>0.0049</v>
      </c>
      <c r="F657" s="25" t="str">
        <f t="shared" si="4"/>
        <v>59.69782736</v>
      </c>
      <c r="G657" s="25" t="str">
        <f t="shared" si="5"/>
        <v>61.83469659</v>
      </c>
      <c r="H657" s="9"/>
      <c r="I657" s="25" t="str">
        <f t="shared" si="1"/>
        <v>-2.136869237</v>
      </c>
      <c r="J657" s="25" t="str">
        <f t="shared" si="8"/>
        <v>2.397187941</v>
      </c>
      <c r="K657" s="9" t="str">
        <f t="shared" si="6"/>
        <v>1.548285484</v>
      </c>
      <c r="L657" s="9"/>
      <c r="M657" s="26" t="str">
        <f t="shared" si="7"/>
        <v>-1.380151954</v>
      </c>
      <c r="N657" s="9"/>
      <c r="O657" s="9"/>
      <c r="P657" s="9"/>
      <c r="Q657" s="9"/>
      <c r="R657" s="9"/>
      <c r="S657" s="9"/>
      <c r="T657" s="9"/>
      <c r="U657" s="9"/>
      <c r="V657" s="9"/>
      <c r="W657" s="9"/>
      <c r="X657" s="9"/>
      <c r="Y657" s="9"/>
      <c r="Z657" s="9"/>
    </row>
    <row r="658" ht="16.5" customHeight="1">
      <c r="A658" s="9"/>
      <c r="B658" s="24" t="s">
        <v>661</v>
      </c>
      <c r="C658" s="9">
        <v>61.49</v>
      </c>
      <c r="D658" s="25" t="str">
        <f t="shared" si="2"/>
        <v>1.87</v>
      </c>
      <c r="E658" s="9" t="str">
        <f t="shared" si="3"/>
        <v>3.4969</v>
      </c>
      <c r="F658" s="25" t="str">
        <f t="shared" si="4"/>
        <v>60.89260912</v>
      </c>
      <c r="G658" s="25" t="str">
        <f t="shared" si="5"/>
        <v>61.75809735</v>
      </c>
      <c r="H658" s="9"/>
      <c r="I658" s="25" t="str">
        <f t="shared" si="1"/>
        <v>-0.8654882318</v>
      </c>
      <c r="J658" s="25" t="str">
        <f t="shared" si="8"/>
        <v>2.456631836</v>
      </c>
      <c r="K658" s="9" t="str">
        <f t="shared" si="6"/>
        <v>1.567364615</v>
      </c>
      <c r="L658" s="9"/>
      <c r="M658" s="26" t="str">
        <f t="shared" si="7"/>
        <v>-0.5521932954</v>
      </c>
      <c r="N658" s="9"/>
      <c r="O658" s="9"/>
      <c r="P658" s="9"/>
      <c r="Q658" s="9"/>
      <c r="R658" s="9"/>
      <c r="S658" s="9"/>
      <c r="T658" s="9"/>
      <c r="U658" s="9"/>
      <c r="V658" s="9"/>
      <c r="W658" s="9"/>
      <c r="X658" s="9"/>
      <c r="Y658" s="9"/>
      <c r="Z658" s="9"/>
    </row>
    <row r="659" ht="16.5" customHeight="1">
      <c r="A659" s="9"/>
      <c r="B659" s="24" t="s">
        <v>662</v>
      </c>
      <c r="C659" s="9">
        <v>62.07</v>
      </c>
      <c r="D659" s="25" t="str">
        <f t="shared" si="2"/>
        <v>0.58</v>
      </c>
      <c r="E659" s="9" t="str">
        <f t="shared" si="3"/>
        <v>0.3364</v>
      </c>
      <c r="F659" s="25" t="str">
        <f t="shared" si="4"/>
        <v>61.67753637</v>
      </c>
      <c r="G659" s="25" t="str">
        <f t="shared" si="5"/>
        <v>61.82740905</v>
      </c>
      <c r="H659" s="9"/>
      <c r="I659" s="25" t="str">
        <f t="shared" si="1"/>
        <v>-0.1498726777</v>
      </c>
      <c r="J659" s="25" t="str">
        <f t="shared" si="8"/>
        <v>2.34202471</v>
      </c>
      <c r="K659" s="9" t="str">
        <f t="shared" si="6"/>
        <v>1.530367508</v>
      </c>
      <c r="L659" s="9"/>
      <c r="M659" s="26" t="str">
        <f t="shared" si="7"/>
        <v>-0.09793247495</v>
      </c>
      <c r="N659" s="9"/>
      <c r="O659" s="9"/>
      <c r="P659" s="9"/>
      <c r="Q659" s="9"/>
      <c r="R659" s="9"/>
      <c r="S659" s="9"/>
      <c r="T659" s="9"/>
      <c r="U659" s="9"/>
      <c r="V659" s="9"/>
      <c r="W659" s="9"/>
      <c r="X659" s="9"/>
      <c r="Y659" s="9"/>
      <c r="Z659" s="9"/>
    </row>
    <row r="660" ht="16.5" customHeight="1">
      <c r="A660" s="9"/>
      <c r="B660" s="24" t="s">
        <v>663</v>
      </c>
      <c r="C660" s="9">
        <v>63.56</v>
      </c>
      <c r="D660" s="25" t="str">
        <f t="shared" si="2"/>
        <v>1.49</v>
      </c>
      <c r="E660" s="9" t="str">
        <f t="shared" si="3"/>
        <v>2.2201</v>
      </c>
      <c r="F660" s="25" t="str">
        <f t="shared" si="4"/>
        <v>62.93251212</v>
      </c>
      <c r="G660" s="25" t="str">
        <f t="shared" si="5"/>
        <v>62.21242926</v>
      </c>
      <c r="H660" s="9"/>
      <c r="I660" s="25" t="str">
        <f t="shared" si="1"/>
        <v>0.7200828627</v>
      </c>
      <c r="J660" s="25" t="str">
        <f t="shared" si="8"/>
        <v>2.335434185</v>
      </c>
      <c r="K660" s="9" t="str">
        <f t="shared" si="6"/>
        <v>1.528212742</v>
      </c>
      <c r="L660" s="9"/>
      <c r="M660" s="26" t="str">
        <f t="shared" si="7"/>
        <v>0.4711928142</v>
      </c>
      <c r="N660" s="9"/>
      <c r="O660" s="9"/>
      <c r="P660" s="9"/>
      <c r="Q660" s="9"/>
      <c r="R660" s="9"/>
      <c r="S660" s="9"/>
      <c r="T660" s="9"/>
      <c r="U660" s="9"/>
      <c r="V660" s="9"/>
      <c r="W660" s="9"/>
      <c r="X660" s="9"/>
      <c r="Y660" s="9"/>
      <c r="Z660" s="9"/>
    </row>
    <row r="661" ht="16.5" customHeight="1">
      <c r="A661" s="9"/>
      <c r="B661" s="24" t="s">
        <v>664</v>
      </c>
      <c r="C661" s="9">
        <v>63.93</v>
      </c>
      <c r="D661" s="25" t="str">
        <f t="shared" si="2"/>
        <v>0.37</v>
      </c>
      <c r="E661" s="9" t="str">
        <f t="shared" si="3"/>
        <v>0.1369</v>
      </c>
      <c r="F661" s="25" t="str">
        <f t="shared" si="4"/>
        <v>63.59750404</v>
      </c>
      <c r="G661" s="25" t="str">
        <f t="shared" si="5"/>
        <v>62.59411165</v>
      </c>
      <c r="H661" s="9"/>
      <c r="I661" s="25" t="str">
        <f t="shared" si="1"/>
        <v>1.003392394</v>
      </c>
      <c r="J661" s="25" t="str">
        <f t="shared" si="8"/>
        <v>2.216594499</v>
      </c>
      <c r="K661" s="9" t="str">
        <f t="shared" si="6"/>
        <v>1.488823193</v>
      </c>
      <c r="L661" s="9"/>
      <c r="M661" s="26" t="str">
        <f t="shared" si="7"/>
        <v>0.6739500018</v>
      </c>
      <c r="N661" s="9"/>
      <c r="O661" s="9"/>
      <c r="P661" s="9"/>
      <c r="Q661" s="9"/>
      <c r="R661" s="9"/>
      <c r="S661" s="9"/>
      <c r="T661" s="9"/>
      <c r="U661" s="9"/>
      <c r="V661" s="9"/>
      <c r="W661" s="9"/>
      <c r="X661" s="9"/>
      <c r="Y661" s="9"/>
      <c r="Z661" s="9"/>
    </row>
    <row r="662" ht="16.5" customHeight="1">
      <c r="A662" s="9"/>
      <c r="B662" s="24" t="s">
        <v>665</v>
      </c>
      <c r="C662" s="9">
        <v>64.81</v>
      </c>
      <c r="D662" s="25" t="str">
        <f t="shared" si="2"/>
        <v>0.88</v>
      </c>
      <c r="E662" s="9" t="str">
        <f t="shared" si="3"/>
        <v>0.7744</v>
      </c>
      <c r="F662" s="25" t="str">
        <f t="shared" si="4"/>
        <v>64.40583468</v>
      </c>
      <c r="G662" s="25" t="str">
        <f t="shared" si="5"/>
        <v>63.08653128</v>
      </c>
      <c r="H662" s="9"/>
      <c r="I662" s="25" t="str">
        <f t="shared" si="1"/>
        <v>1.319303399</v>
      </c>
      <c r="J662" s="25" t="str">
        <f t="shared" si="8"/>
        <v>2.13863804</v>
      </c>
      <c r="K662" s="9" t="str">
        <f t="shared" si="6"/>
        <v>1.462408301</v>
      </c>
      <c r="L662" s="9"/>
      <c r="M662" s="26" t="str">
        <f t="shared" si="7"/>
        <v>0.9021443584</v>
      </c>
      <c r="N662" s="9"/>
      <c r="O662" s="9"/>
      <c r="P662" s="9"/>
      <c r="Q662" s="9"/>
      <c r="R662" s="9"/>
      <c r="S662" s="9"/>
      <c r="T662" s="9"/>
      <c r="U662" s="9"/>
      <c r="V662" s="9"/>
      <c r="W662" s="9"/>
      <c r="X662" s="9"/>
      <c r="Y662" s="9"/>
      <c r="Z662" s="9"/>
    </row>
    <row r="663" ht="16.5" customHeight="1">
      <c r="A663" s="9"/>
      <c r="B663" s="24" t="s">
        <v>666</v>
      </c>
      <c r="C663" s="9">
        <v>64.58</v>
      </c>
      <c r="D663" s="25" t="str">
        <f t="shared" si="2"/>
        <v>-0.23</v>
      </c>
      <c r="E663" s="9" t="str">
        <f t="shared" si="3"/>
        <v>0.0529</v>
      </c>
      <c r="F663" s="25" t="str">
        <f t="shared" si="4"/>
        <v>64.52194489</v>
      </c>
      <c r="G663" s="25" t="str">
        <f t="shared" si="5"/>
        <v>63.41841322</v>
      </c>
      <c r="H663" s="9"/>
      <c r="I663" s="25" t="str">
        <f t="shared" si="1"/>
        <v>1.103531674</v>
      </c>
      <c r="J663" s="25" t="str">
        <f t="shared" si="8"/>
        <v>2.025895443</v>
      </c>
      <c r="K663" s="9" t="str">
        <f t="shared" si="6"/>
        <v>1.423339539</v>
      </c>
      <c r="L663" s="9"/>
      <c r="M663" s="26" t="str">
        <f t="shared" si="7"/>
        <v>0.7753116134</v>
      </c>
      <c r="N663" s="9"/>
      <c r="O663" s="9"/>
      <c r="P663" s="9"/>
      <c r="Q663" s="9"/>
      <c r="R663" s="9"/>
      <c r="S663" s="9"/>
      <c r="T663" s="9"/>
      <c r="U663" s="9"/>
      <c r="V663" s="9"/>
      <c r="W663" s="9"/>
      <c r="X663" s="9"/>
      <c r="Y663" s="9"/>
      <c r="Z663" s="9"/>
    </row>
    <row r="664" ht="16.5" customHeight="1">
      <c r="A664" s="9"/>
      <c r="B664" s="24" t="s">
        <v>667</v>
      </c>
      <c r="C664" s="9">
        <v>66.1</v>
      </c>
      <c r="D664" s="25" t="str">
        <f t="shared" si="2"/>
        <v>1.52</v>
      </c>
      <c r="E664" s="9" t="str">
        <f t="shared" si="3"/>
        <v>2.3104</v>
      </c>
      <c r="F664" s="25" t="str">
        <f t="shared" si="4"/>
        <v>65.57398163</v>
      </c>
      <c r="G664" s="25" t="str">
        <f t="shared" si="5"/>
        <v>64.01432139</v>
      </c>
      <c r="H664" s="9"/>
      <c r="I664" s="25" t="str">
        <f t="shared" si="1"/>
        <v>1.559660239</v>
      </c>
      <c r="J664" s="25" t="str">
        <f t="shared" si="8"/>
        <v>2.041274068</v>
      </c>
      <c r="K664" s="9" t="str">
        <f t="shared" si="6"/>
        <v>1.428731629</v>
      </c>
      <c r="L664" s="9"/>
      <c r="M664" s="26" t="str">
        <f t="shared" si="7"/>
        <v>1.09163975</v>
      </c>
      <c r="N664" s="9"/>
      <c r="O664" s="9"/>
      <c r="P664" s="9"/>
      <c r="Q664" s="9"/>
      <c r="R664" s="9"/>
      <c r="S664" s="9"/>
      <c r="T664" s="9"/>
      <c r="U664" s="9"/>
      <c r="V664" s="9"/>
      <c r="W664" s="9"/>
      <c r="X664" s="9"/>
      <c r="Y664" s="9"/>
      <c r="Z664" s="9"/>
    </row>
    <row r="665" ht="16.5" customHeight="1">
      <c r="A665" s="9"/>
      <c r="B665" s="24" t="s">
        <v>668</v>
      </c>
      <c r="C665" s="9">
        <v>66.96</v>
      </c>
      <c r="D665" s="25" t="str">
        <f t="shared" si="2"/>
        <v>0.86</v>
      </c>
      <c r="E665" s="9" t="str">
        <f t="shared" si="3"/>
        <v>0.7396</v>
      </c>
      <c r="F665" s="25" t="str">
        <f t="shared" si="4"/>
        <v>66.49799388</v>
      </c>
      <c r="G665" s="25" t="str">
        <f t="shared" si="5"/>
        <v>64.66891664</v>
      </c>
      <c r="H665" s="9"/>
      <c r="I665" s="25" t="str">
        <f t="shared" si="1"/>
        <v>1.829077238</v>
      </c>
      <c r="J665" s="25" t="str">
        <f t="shared" si="8"/>
        <v>1.970913307</v>
      </c>
      <c r="K665" s="9" t="str">
        <f t="shared" si="6"/>
        <v>1.403892199</v>
      </c>
      <c r="L665" s="9"/>
      <c r="M665" s="26" t="str">
        <f t="shared" si="7"/>
        <v>1.302861601</v>
      </c>
      <c r="N665" s="9"/>
      <c r="O665" s="9"/>
      <c r="P665" s="9"/>
      <c r="Q665" s="9"/>
      <c r="R665" s="9"/>
      <c r="S665" s="9"/>
      <c r="T665" s="9"/>
      <c r="U665" s="9"/>
      <c r="V665" s="9"/>
      <c r="W665" s="9"/>
      <c r="X665" s="9"/>
      <c r="Y665" s="9"/>
      <c r="Z665" s="9"/>
    </row>
    <row r="666" ht="16.5" customHeight="1">
      <c r="A666" s="9"/>
      <c r="B666" s="24" t="s">
        <v>669</v>
      </c>
      <c r="C666" s="9">
        <v>68.34</v>
      </c>
      <c r="D666" s="25" t="str">
        <f t="shared" si="2"/>
        <v>1.38</v>
      </c>
      <c r="E666" s="9" t="str">
        <f t="shared" si="3"/>
        <v>1.9044</v>
      </c>
      <c r="F666" s="25" t="str">
        <f t="shared" si="4"/>
        <v>67.72599796</v>
      </c>
      <c r="G666" s="25" t="str">
        <f t="shared" si="5"/>
        <v>65.48471294</v>
      </c>
      <c r="H666" s="9"/>
      <c r="I666" s="25" t="str">
        <f t="shared" si="1"/>
        <v>2.241285018</v>
      </c>
      <c r="J666" s="25" t="str">
        <f t="shared" si="8"/>
        <v>1.967317994</v>
      </c>
      <c r="K666" s="9" t="str">
        <f t="shared" si="6"/>
        <v>1.402611134</v>
      </c>
      <c r="L666" s="9"/>
      <c r="M666" s="26" t="str">
        <f t="shared" si="7"/>
        <v>1.597937563</v>
      </c>
      <c r="N666" s="9"/>
      <c r="O666" s="9"/>
      <c r="P666" s="9"/>
      <c r="Q666" s="9"/>
      <c r="R666" s="9"/>
      <c r="S666" s="9"/>
      <c r="T666" s="9"/>
      <c r="U666" s="9"/>
      <c r="V666" s="9"/>
      <c r="W666" s="9"/>
      <c r="X666" s="9"/>
      <c r="Y666" s="9"/>
      <c r="Z666" s="9"/>
    </row>
    <row r="667" ht="16.5" customHeight="1">
      <c r="A667" s="9"/>
      <c r="B667" s="24" t="s">
        <v>670</v>
      </c>
      <c r="C667" s="9">
        <v>67.24</v>
      </c>
      <c r="D667" s="25" t="str">
        <f t="shared" si="2"/>
        <v>-1.1</v>
      </c>
      <c r="E667" s="9" t="str">
        <f t="shared" si="3"/>
        <v>1.21</v>
      </c>
      <c r="F667" s="25" t="str">
        <f t="shared" si="4"/>
        <v>67.40199932</v>
      </c>
      <c r="G667" s="25" t="str">
        <f t="shared" si="5"/>
        <v>65.87477673</v>
      </c>
      <c r="H667" s="9"/>
      <c r="I667" s="25" t="str">
        <f t="shared" si="1"/>
        <v>1.527222588</v>
      </c>
      <c r="J667" s="25" t="str">
        <f t="shared" si="8"/>
        <v>1.926381886</v>
      </c>
      <c r="K667" s="9" t="str">
        <f t="shared" si="6"/>
        <v>1.3879416</v>
      </c>
      <c r="L667" s="9"/>
      <c r="M667" s="26" t="str">
        <f t="shared" si="7"/>
        <v>1.100350755</v>
      </c>
      <c r="N667" s="9"/>
      <c r="O667" s="9"/>
      <c r="P667" s="9"/>
      <c r="Q667" s="9"/>
      <c r="R667" s="9"/>
      <c r="S667" s="9"/>
      <c r="T667" s="9"/>
      <c r="U667" s="9"/>
      <c r="V667" s="9"/>
      <c r="W667" s="9"/>
      <c r="X667" s="9"/>
      <c r="Y667" s="9"/>
      <c r="Z667" s="9"/>
    </row>
    <row r="668" ht="16.5" customHeight="1">
      <c r="A668" s="9"/>
      <c r="B668" s="24" t="s">
        <v>671</v>
      </c>
      <c r="C668" s="9">
        <v>63.42</v>
      </c>
      <c r="D668" s="25" t="str">
        <f t="shared" si="2"/>
        <v>-3.82</v>
      </c>
      <c r="E668" s="9" t="str">
        <f t="shared" si="3"/>
        <v>14.5924</v>
      </c>
      <c r="F668" s="25" t="str">
        <f t="shared" si="4"/>
        <v>64.74733311</v>
      </c>
      <c r="G668" s="25" t="str">
        <f t="shared" si="5"/>
        <v>65.32927079</v>
      </c>
      <c r="H668" s="9"/>
      <c r="I668" s="25" t="str">
        <f t="shared" si="1"/>
        <v>-0.5819376851</v>
      </c>
      <c r="J668" s="25" t="str">
        <f t="shared" si="8"/>
        <v>2.611031514</v>
      </c>
      <c r="K668" s="9" t="str">
        <f t="shared" si="6"/>
        <v>1.615868656</v>
      </c>
      <c r="L668" s="9"/>
      <c r="M668" s="26" t="str">
        <f t="shared" si="7"/>
        <v>-0.3601392247</v>
      </c>
      <c r="N668" s="9"/>
      <c r="O668" s="9"/>
      <c r="P668" s="9"/>
      <c r="Q668" s="9"/>
      <c r="R668" s="9"/>
      <c r="S668" s="9"/>
      <c r="T668" s="9"/>
      <c r="U668" s="9"/>
      <c r="V668" s="9"/>
      <c r="W668" s="9"/>
      <c r="X668" s="9"/>
      <c r="Y668" s="9"/>
      <c r="Z668" s="9"/>
    </row>
    <row r="669" ht="16.5" customHeight="1">
      <c r="A669" s="9"/>
      <c r="B669" s="24" t="s">
        <v>672</v>
      </c>
      <c r="C669" s="9">
        <v>66.9</v>
      </c>
      <c r="D669" s="25" t="str">
        <f t="shared" si="2"/>
        <v>3.48</v>
      </c>
      <c r="E669" s="9" t="str">
        <f t="shared" si="3"/>
        <v>12.1104</v>
      </c>
      <c r="F669" s="25" t="str">
        <f t="shared" si="4"/>
        <v>66.18244437</v>
      </c>
      <c r="G669" s="25" t="str">
        <f t="shared" si="5"/>
        <v>65.67832173</v>
      </c>
      <c r="H669" s="9"/>
      <c r="I669" s="25" t="str">
        <f t="shared" si="1"/>
        <v>0.504122642</v>
      </c>
      <c r="J669" s="25" t="str">
        <f t="shared" si="8"/>
        <v>3.124510891</v>
      </c>
      <c r="K669" s="9" t="str">
        <f t="shared" si="6"/>
        <v>1.767628607</v>
      </c>
      <c r="L669" s="9"/>
      <c r="M669" s="26" t="str">
        <f t="shared" si="7"/>
        <v>0.2851971507</v>
      </c>
      <c r="N669" s="9"/>
      <c r="O669" s="9"/>
      <c r="P669" s="9"/>
      <c r="Q669" s="9"/>
      <c r="R669" s="9"/>
      <c r="S669" s="9"/>
      <c r="T669" s="9"/>
      <c r="U669" s="9"/>
      <c r="V669" s="9"/>
      <c r="W669" s="9"/>
      <c r="X669" s="9"/>
      <c r="Y669" s="9"/>
      <c r="Z669" s="9"/>
    </row>
    <row r="670" ht="16.5" customHeight="1">
      <c r="A670" s="9"/>
      <c r="B670" s="24" t="s">
        <v>673</v>
      </c>
      <c r="C670" s="9">
        <v>69.26</v>
      </c>
      <c r="D670" s="25" t="str">
        <f t="shared" si="2"/>
        <v>2.36</v>
      </c>
      <c r="E670" s="9" t="str">
        <f t="shared" si="3"/>
        <v>5.5696</v>
      </c>
      <c r="F670" s="25" t="str">
        <f t="shared" si="4"/>
        <v>68.23414812</v>
      </c>
      <c r="G670" s="25" t="str">
        <f t="shared" si="5"/>
        <v>66.47425023</v>
      </c>
      <c r="H670" s="9"/>
      <c r="I670" s="25" t="str">
        <f t="shared" si="1"/>
        <v>1.759897891</v>
      </c>
      <c r="J670" s="25" t="str">
        <f t="shared" si="8"/>
        <v>3.25667787</v>
      </c>
      <c r="K670" s="9" t="str">
        <f t="shared" si="6"/>
        <v>1.804626795</v>
      </c>
      <c r="L670" s="9"/>
      <c r="M670" s="26" t="str">
        <f t="shared" si="7"/>
        <v>0.9752143189</v>
      </c>
      <c r="N670" s="9"/>
      <c r="O670" s="9"/>
      <c r="P670" s="9"/>
      <c r="Q670" s="9"/>
      <c r="R670" s="9"/>
      <c r="S670" s="9"/>
      <c r="T670" s="9"/>
      <c r="U670" s="9"/>
      <c r="V670" s="9"/>
      <c r="W670" s="9"/>
      <c r="X670" s="9"/>
      <c r="Y670" s="9"/>
      <c r="Z670" s="9"/>
    </row>
    <row r="671" ht="16.5" customHeight="1">
      <c r="A671" s="9"/>
      <c r="B671" s="24" t="s">
        <v>674</v>
      </c>
      <c r="C671" s="9">
        <v>71.59</v>
      </c>
      <c r="D671" s="25" t="str">
        <f t="shared" si="2"/>
        <v>2.33</v>
      </c>
      <c r="E671" s="9" t="str">
        <f t="shared" si="3"/>
        <v>5.4289</v>
      </c>
      <c r="F671" s="25" t="str">
        <f t="shared" si="4"/>
        <v>70.47138271</v>
      </c>
      <c r="G671" s="25" t="str">
        <f t="shared" si="5"/>
        <v>67.61108351</v>
      </c>
      <c r="H671" s="9"/>
      <c r="I671" s="25" t="str">
        <f t="shared" si="1"/>
        <v>2.860299194</v>
      </c>
      <c r="J671" s="25" t="str">
        <f t="shared" si="8"/>
        <v>3.374095283</v>
      </c>
      <c r="K671" s="9" t="str">
        <f t="shared" si="6"/>
        <v>1.836871058</v>
      </c>
      <c r="L671" s="9"/>
      <c r="M671" s="26" t="str">
        <f t="shared" si="7"/>
        <v>1.557158398</v>
      </c>
      <c r="N671" s="9"/>
      <c r="O671" s="9"/>
      <c r="P671" s="9"/>
      <c r="Q671" s="9"/>
      <c r="R671" s="9"/>
      <c r="S671" s="9"/>
      <c r="T671" s="9"/>
      <c r="U671" s="9"/>
      <c r="V671" s="9"/>
      <c r="W671" s="9"/>
      <c r="X671" s="9"/>
      <c r="Y671" s="9"/>
      <c r="Z671" s="9"/>
    </row>
    <row r="672" ht="16.5" customHeight="1">
      <c r="A672" s="9"/>
      <c r="B672" s="24" t="s">
        <v>675</v>
      </c>
      <c r="C672" s="9">
        <v>71.4</v>
      </c>
      <c r="D672" s="25" t="str">
        <f t="shared" si="2"/>
        <v>-0.19</v>
      </c>
      <c r="E672" s="9" t="str">
        <f t="shared" si="3"/>
        <v>0.0361</v>
      </c>
      <c r="F672" s="25" t="str">
        <f t="shared" si="4"/>
        <v>71.0904609</v>
      </c>
      <c r="G672" s="25" t="str">
        <f t="shared" si="5"/>
        <v>68.45306496</v>
      </c>
      <c r="H672" s="9"/>
      <c r="I672" s="25" t="str">
        <f t="shared" si="1"/>
        <v>2.637395947</v>
      </c>
      <c r="J672" s="25" t="str">
        <f t="shared" si="8"/>
        <v>3.193663105</v>
      </c>
      <c r="K672" s="9" t="str">
        <f t="shared" si="6"/>
        <v>1.787082288</v>
      </c>
      <c r="L672" s="9"/>
      <c r="M672" s="26" t="str">
        <f t="shared" si="7"/>
        <v>1.475811139</v>
      </c>
      <c r="N672" s="9"/>
      <c r="O672" s="9"/>
      <c r="P672" s="9"/>
      <c r="Q672" s="9"/>
      <c r="R672" s="9"/>
      <c r="S672" s="9"/>
      <c r="T672" s="9"/>
      <c r="U672" s="9"/>
      <c r="V672" s="9"/>
      <c r="W672" s="9"/>
      <c r="X672" s="9"/>
      <c r="Y672" s="9"/>
      <c r="Z672" s="9"/>
    </row>
    <row r="673" ht="16.5" customHeight="1">
      <c r="A673" s="9"/>
      <c r="B673" s="24" t="s">
        <v>676</v>
      </c>
      <c r="C673" s="9">
        <v>71.97</v>
      </c>
      <c r="D673" s="25" t="str">
        <f t="shared" si="2"/>
        <v>0.57</v>
      </c>
      <c r="E673" s="9" t="str">
        <f t="shared" si="3"/>
        <v>0.3249</v>
      </c>
      <c r="F673" s="25" t="str">
        <f t="shared" si="4"/>
        <v>71.6768203</v>
      </c>
      <c r="G673" s="25" t="str">
        <f t="shared" si="5"/>
        <v>69.23460608</v>
      </c>
      <c r="H673" s="9"/>
      <c r="I673" s="25" t="str">
        <f t="shared" si="1"/>
        <v>2.442214225</v>
      </c>
      <c r="J673" s="25" t="str">
        <f t="shared" si="8"/>
        <v>3.038594829</v>
      </c>
      <c r="K673" s="9" t="str">
        <f t="shared" si="6"/>
        <v>1.74315657</v>
      </c>
      <c r="L673" s="9"/>
      <c r="M673" s="26" t="str">
        <f t="shared" si="7"/>
        <v>1.401029756</v>
      </c>
      <c r="N673" s="9"/>
      <c r="O673" s="9"/>
      <c r="P673" s="9"/>
      <c r="Q673" s="9"/>
      <c r="R673" s="9"/>
      <c r="S673" s="9"/>
      <c r="T673" s="9"/>
      <c r="U673" s="9"/>
      <c r="V673" s="9"/>
      <c r="W673" s="9"/>
      <c r="X673" s="9"/>
      <c r="Y673" s="9"/>
      <c r="Z673" s="9"/>
    </row>
    <row r="674" ht="16.5" customHeight="1">
      <c r="A674" s="9"/>
      <c r="B674" s="24" t="s">
        <v>677</v>
      </c>
      <c r="C674" s="9">
        <v>71.96</v>
      </c>
      <c r="D674" s="25" t="str">
        <f t="shared" si="2"/>
        <v>-0.01</v>
      </c>
      <c r="E674" s="9" t="str">
        <f t="shared" si="3"/>
        <v>0.0001</v>
      </c>
      <c r="F674" s="25" t="str">
        <f t="shared" si="4"/>
        <v>71.86560677</v>
      </c>
      <c r="G674" s="25" t="str">
        <f t="shared" si="5"/>
        <v>69.84024917</v>
      </c>
      <c r="H674" s="9"/>
      <c r="I674" s="25" t="str">
        <f t="shared" si="1"/>
        <v>2.025357597</v>
      </c>
      <c r="J674" s="25" t="str">
        <f t="shared" si="8"/>
        <v>2.874351865</v>
      </c>
      <c r="K674" s="9" t="str">
        <f t="shared" si="6"/>
        <v>1.695391361</v>
      </c>
      <c r="L674" s="9"/>
      <c r="M674" s="26" t="str">
        <f t="shared" si="7"/>
        <v>1.194625408</v>
      </c>
      <c r="N674" s="9"/>
      <c r="O674" s="9"/>
      <c r="P674" s="9"/>
      <c r="Q674" s="9"/>
      <c r="R674" s="9"/>
      <c r="S674" s="9"/>
      <c r="T674" s="9"/>
      <c r="U674" s="9"/>
      <c r="V674" s="9"/>
      <c r="W674" s="9"/>
      <c r="X674" s="9"/>
      <c r="Y674" s="9"/>
      <c r="Z674" s="9"/>
    </row>
    <row r="675" ht="16.5" customHeight="1">
      <c r="A675" s="9"/>
      <c r="B675" s="24" t="s">
        <v>678</v>
      </c>
      <c r="C675" s="9">
        <v>70.97</v>
      </c>
      <c r="D675" s="25" t="str">
        <f t="shared" si="2"/>
        <v>-0.99</v>
      </c>
      <c r="E675" s="9" t="str">
        <f t="shared" si="3"/>
        <v>0.9801</v>
      </c>
      <c r="F675" s="25" t="str">
        <f t="shared" si="4"/>
        <v>71.26853559</v>
      </c>
      <c r="G675" s="25" t="str">
        <f t="shared" si="5"/>
        <v>70.09130491</v>
      </c>
      <c r="H675" s="9"/>
      <c r="I675" s="25" t="str">
        <f t="shared" si="1"/>
        <v>1.177230679</v>
      </c>
      <c r="J675" s="25" t="str">
        <f t="shared" si="8"/>
        <v>2.771959873</v>
      </c>
      <c r="K675" s="9" t="str">
        <f t="shared" si="6"/>
        <v>1.66492038</v>
      </c>
      <c r="L675" s="9"/>
      <c r="M675" s="26" t="str">
        <f t="shared" si="7"/>
        <v>0.7070792649</v>
      </c>
      <c r="N675" s="9"/>
      <c r="O675" s="9"/>
      <c r="P675" s="9"/>
      <c r="Q675" s="9"/>
      <c r="R675" s="9"/>
      <c r="S675" s="9"/>
      <c r="T675" s="9"/>
      <c r="U675" s="9"/>
      <c r="V675" s="9"/>
      <c r="W675" s="9"/>
      <c r="X675" s="9"/>
      <c r="Y675" s="9"/>
      <c r="Z675" s="9"/>
    </row>
    <row r="676" ht="16.5" customHeight="1">
      <c r="A676" s="9"/>
      <c r="B676" s="24" t="s">
        <v>679</v>
      </c>
      <c r="C676" s="9">
        <v>70.59</v>
      </c>
      <c r="D676" s="25" t="str">
        <f t="shared" si="2"/>
        <v>-0.38</v>
      </c>
      <c r="E676" s="9" t="str">
        <f t="shared" si="3"/>
        <v>0.1444</v>
      </c>
      <c r="F676" s="25" t="str">
        <f t="shared" si="4"/>
        <v>70.81617853</v>
      </c>
      <c r="G676" s="25" t="str">
        <f t="shared" si="5"/>
        <v>70.20212604</v>
      </c>
      <c r="H676" s="9"/>
      <c r="I676" s="25" t="str">
        <f t="shared" si="1"/>
        <v>0.6140524883</v>
      </c>
      <c r="J676" s="25" t="str">
        <f t="shared" si="8"/>
        <v>2.629929609</v>
      </c>
      <c r="K676" s="9" t="str">
        <f t="shared" si="6"/>
        <v>1.621705771</v>
      </c>
      <c r="L676" s="9"/>
      <c r="M676" s="26" t="str">
        <f t="shared" si="7"/>
        <v>0.3786460523</v>
      </c>
      <c r="N676" s="9"/>
      <c r="O676" s="9"/>
      <c r="P676" s="9"/>
      <c r="Q676" s="9"/>
      <c r="R676" s="9"/>
      <c r="S676" s="9"/>
      <c r="T676" s="9"/>
      <c r="U676" s="9"/>
      <c r="V676" s="9"/>
      <c r="W676" s="9"/>
      <c r="X676" s="9"/>
      <c r="Y676" s="9"/>
      <c r="Z676" s="9"/>
    </row>
    <row r="677" ht="16.5" customHeight="1">
      <c r="A677" s="9"/>
      <c r="B677" s="24" t="s">
        <v>680</v>
      </c>
      <c r="C677" s="9">
        <v>69.46</v>
      </c>
      <c r="D677" s="25" t="str">
        <f t="shared" si="2"/>
        <v>-1.13</v>
      </c>
      <c r="E677" s="9" t="str">
        <f t="shared" si="3"/>
        <v>1.2769</v>
      </c>
      <c r="F677" s="25" t="str">
        <f t="shared" si="4"/>
        <v>69.91205951</v>
      </c>
      <c r="G677" s="25" t="str">
        <f t="shared" si="5"/>
        <v>70.03720914</v>
      </c>
      <c r="H677" s="9"/>
      <c r="I677" s="25" t="str">
        <f t="shared" si="1"/>
        <v>-0.1251496334</v>
      </c>
      <c r="J677" s="25" t="str">
        <f t="shared" si="8"/>
        <v>2.556792874</v>
      </c>
      <c r="K677" s="9" t="str">
        <f t="shared" si="6"/>
        <v>1.598997459</v>
      </c>
      <c r="L677" s="9"/>
      <c r="M677" s="26" t="str">
        <f t="shared" si="7"/>
        <v>-0.07826756239</v>
      </c>
      <c r="N677" s="9"/>
      <c r="O677" s="9"/>
      <c r="P677" s="9"/>
      <c r="Q677" s="9"/>
      <c r="R677" s="9"/>
      <c r="S677" s="9"/>
      <c r="T677" s="9"/>
      <c r="U677" s="9"/>
      <c r="V677" s="9"/>
      <c r="W677" s="9"/>
      <c r="X677" s="9"/>
      <c r="Y677" s="9"/>
      <c r="Z677" s="9"/>
    </row>
    <row r="678" ht="16.5" customHeight="1">
      <c r="A678" s="9"/>
      <c r="B678" s="24" t="s">
        <v>681</v>
      </c>
      <c r="C678" s="9">
        <v>70.08</v>
      </c>
      <c r="D678" s="25" t="str">
        <f t="shared" si="2"/>
        <v>0.62</v>
      </c>
      <c r="E678" s="9" t="str">
        <f t="shared" si="3"/>
        <v>0.3844</v>
      </c>
      <c r="F678" s="25" t="str">
        <f t="shared" si="4"/>
        <v>70.02401984</v>
      </c>
      <c r="G678" s="25" t="str">
        <f t="shared" si="5"/>
        <v>70.04671822</v>
      </c>
      <c r="H678" s="9"/>
      <c r="I678" s="25" t="str">
        <f t="shared" si="1"/>
        <v>-0.02269838591</v>
      </c>
      <c r="J678" s="25" t="str">
        <f t="shared" si="8"/>
        <v>2.439366232</v>
      </c>
      <c r="K678" s="9" t="str">
        <f t="shared" si="6"/>
        <v>1.561847058</v>
      </c>
      <c r="L678" s="9"/>
      <c r="M678" s="26" t="str">
        <f t="shared" si="7"/>
        <v>-0.0145330401</v>
      </c>
      <c r="N678" s="9"/>
      <c r="O678" s="9"/>
      <c r="P678" s="9"/>
      <c r="Q678" s="9"/>
      <c r="R678" s="9"/>
      <c r="S678" s="9"/>
      <c r="T678" s="9"/>
      <c r="U678" s="9"/>
      <c r="V678" s="9"/>
      <c r="W678" s="9"/>
      <c r="X678" s="9"/>
      <c r="Y678" s="9"/>
      <c r="Z678" s="9"/>
    </row>
    <row r="679" ht="16.5" customHeight="1">
      <c r="A679" s="9"/>
      <c r="B679" s="24" t="s">
        <v>682</v>
      </c>
      <c r="C679" s="9">
        <v>70.57</v>
      </c>
      <c r="D679" s="25" t="str">
        <f t="shared" si="2"/>
        <v>0.49</v>
      </c>
      <c r="E679" s="9" t="str">
        <f t="shared" si="3"/>
        <v>0.2401</v>
      </c>
      <c r="F679" s="25" t="str">
        <f t="shared" si="4"/>
        <v>70.38800661</v>
      </c>
      <c r="G679" s="25" t="str">
        <f t="shared" si="5"/>
        <v>70.16300306</v>
      </c>
      <c r="H679" s="9"/>
      <c r="I679" s="25" t="str">
        <f t="shared" si="1"/>
        <v>0.2250035502</v>
      </c>
      <c r="J679" s="25" t="str">
        <f t="shared" si="8"/>
        <v>2.320486976</v>
      </c>
      <c r="K679" s="9" t="str">
        <f t="shared" si="6"/>
        <v>1.523314471</v>
      </c>
      <c r="L679" s="9"/>
      <c r="M679" s="26" t="str">
        <f t="shared" si="7"/>
        <v>0.1477065666</v>
      </c>
      <c r="N679" s="9"/>
      <c r="O679" s="9"/>
      <c r="P679" s="9"/>
      <c r="Q679" s="9"/>
      <c r="R679" s="9"/>
      <c r="S679" s="9"/>
      <c r="T679" s="9"/>
      <c r="U679" s="9"/>
      <c r="V679" s="9"/>
      <c r="W679" s="9"/>
      <c r="X679" s="9"/>
      <c r="Y679" s="9"/>
      <c r="Z679" s="9"/>
    </row>
    <row r="680" ht="16.5" customHeight="1">
      <c r="A680" s="9"/>
      <c r="B680" s="24" t="s">
        <v>683</v>
      </c>
      <c r="C680" s="9">
        <v>67.51</v>
      </c>
      <c r="D680" s="25" t="str">
        <f t="shared" si="2"/>
        <v>-3.06</v>
      </c>
      <c r="E680" s="9" t="str">
        <f t="shared" si="3"/>
        <v>9.3636</v>
      </c>
      <c r="F680" s="25" t="str">
        <f t="shared" si="4"/>
        <v>68.46933554</v>
      </c>
      <c r="G680" s="25" t="str">
        <f t="shared" si="5"/>
        <v>69.57344683</v>
      </c>
      <c r="H680" s="9"/>
      <c r="I680" s="25" t="str">
        <f t="shared" si="1"/>
        <v>-1.104111289</v>
      </c>
      <c r="J680" s="25" t="str">
        <f t="shared" si="8"/>
        <v>2.701195788</v>
      </c>
      <c r="K680" s="9" t="str">
        <f t="shared" si="6"/>
        <v>1.643531499</v>
      </c>
      <c r="L680" s="9"/>
      <c r="M680" s="26" t="str">
        <f t="shared" si="7"/>
        <v>-0.6717919853</v>
      </c>
      <c r="N680" s="9"/>
      <c r="O680" s="9"/>
      <c r="P680" s="9"/>
      <c r="Q680" s="9"/>
      <c r="R680" s="9"/>
      <c r="S680" s="9"/>
      <c r="T680" s="9"/>
      <c r="U680" s="9"/>
      <c r="V680" s="9"/>
      <c r="W680" s="9"/>
      <c r="X680" s="9"/>
      <c r="Y680" s="9"/>
      <c r="Z680" s="9"/>
    </row>
    <row r="681" ht="16.5" customHeight="1">
      <c r="A681" s="9"/>
      <c r="B681" s="24" t="s">
        <v>684</v>
      </c>
      <c r="C681" s="9">
        <v>66.72</v>
      </c>
      <c r="D681" s="25" t="str">
        <f t="shared" si="2"/>
        <v>-0.79</v>
      </c>
      <c r="E681" s="9" t="str">
        <f t="shared" si="3"/>
        <v>0.6241</v>
      </c>
      <c r="F681" s="25" t="str">
        <f t="shared" si="4"/>
        <v>67.30311185</v>
      </c>
      <c r="G681" s="25" t="str">
        <f t="shared" si="5"/>
        <v>68.93934753</v>
      </c>
      <c r="H681" s="9"/>
      <c r="I681" s="25" t="str">
        <f t="shared" si="1"/>
        <v>-1.636235686</v>
      </c>
      <c r="J681" s="25" t="str">
        <f t="shared" si="8"/>
        <v>2.58892034</v>
      </c>
      <c r="K681" s="9" t="str">
        <f t="shared" si="6"/>
        <v>1.609012225</v>
      </c>
      <c r="L681" s="9"/>
      <c r="M681" s="26" t="str">
        <f t="shared" si="7"/>
        <v>-1.016919362</v>
      </c>
      <c r="N681" s="9"/>
      <c r="O681" s="9"/>
      <c r="P681" s="9"/>
      <c r="Q681" s="9"/>
      <c r="R681" s="9"/>
      <c r="S681" s="9"/>
      <c r="T681" s="9"/>
      <c r="U681" s="9"/>
      <c r="V681" s="9"/>
      <c r="W681" s="9"/>
      <c r="X681" s="9"/>
      <c r="Y681" s="9"/>
      <c r="Z681" s="9"/>
    </row>
    <row r="682" ht="16.5" customHeight="1">
      <c r="A682" s="9"/>
      <c r="B682" s="24" t="s">
        <v>685</v>
      </c>
      <c r="C682" s="9">
        <v>69.22</v>
      </c>
      <c r="D682" s="25" t="str">
        <f t="shared" si="2"/>
        <v>2.5</v>
      </c>
      <c r="E682" s="9" t="str">
        <f t="shared" si="3"/>
        <v>6.25</v>
      </c>
      <c r="F682" s="25" t="str">
        <f t="shared" si="4"/>
        <v>68.58103728</v>
      </c>
      <c r="G682" s="25" t="str">
        <f t="shared" si="5"/>
        <v>69.00171475</v>
      </c>
      <c r="H682" s="9"/>
      <c r="I682" s="25" t="str">
        <f t="shared" si="1"/>
        <v>-0.4206774646</v>
      </c>
      <c r="J682" s="25" t="str">
        <f t="shared" si="8"/>
        <v>2.786816538</v>
      </c>
      <c r="K682" s="9" t="str">
        <f t="shared" si="6"/>
        <v>1.669376092</v>
      </c>
      <c r="L682" s="9"/>
      <c r="M682" s="26" t="str">
        <f t="shared" si="7"/>
        <v>-0.2519968188</v>
      </c>
      <c r="N682" s="9"/>
      <c r="O682" s="9"/>
      <c r="P682" s="9"/>
      <c r="Q682" s="9"/>
      <c r="R682" s="9"/>
      <c r="S682" s="9"/>
      <c r="T682" s="9"/>
      <c r="U682" s="9"/>
      <c r="V682" s="9"/>
      <c r="W682" s="9"/>
      <c r="X682" s="9"/>
      <c r="Y682" s="9"/>
      <c r="Z682" s="9"/>
    </row>
    <row r="683" ht="16.5" customHeight="1">
      <c r="A683" s="9"/>
      <c r="B683" s="24" t="s">
        <v>686</v>
      </c>
      <c r="C683" s="9">
        <v>72.54</v>
      </c>
      <c r="D683" s="25" t="str">
        <f t="shared" si="2"/>
        <v>3.32</v>
      </c>
      <c r="E683" s="9" t="str">
        <f t="shared" si="3"/>
        <v>11.0224</v>
      </c>
      <c r="F683" s="25" t="str">
        <f t="shared" si="4"/>
        <v>71.22034576</v>
      </c>
      <c r="G683" s="25" t="str">
        <f t="shared" si="5"/>
        <v>69.78800036</v>
      </c>
      <c r="H683" s="9"/>
      <c r="I683" s="25" t="str">
        <f t="shared" si="1"/>
        <v>1.432345402</v>
      </c>
      <c r="J683" s="25" t="str">
        <f t="shared" si="8"/>
        <v>3.231983212</v>
      </c>
      <c r="K683" s="9" t="str">
        <f t="shared" si="6"/>
        <v>1.797771735</v>
      </c>
      <c r="L683" s="9"/>
      <c r="M683" s="26" t="str">
        <f t="shared" si="7"/>
        <v>0.7967337422</v>
      </c>
      <c r="N683" s="9"/>
      <c r="O683" s="9"/>
      <c r="P683" s="9"/>
      <c r="Q683" s="9"/>
      <c r="R683" s="9"/>
      <c r="S683" s="9"/>
      <c r="T683" s="9"/>
      <c r="U683" s="9"/>
      <c r="V683" s="9"/>
      <c r="W683" s="9"/>
      <c r="X683" s="9"/>
      <c r="Y683" s="9"/>
      <c r="Z683" s="9"/>
    </row>
    <row r="684" ht="16.5" customHeight="1">
      <c r="A684" s="9"/>
      <c r="B684" s="24" t="s">
        <v>687</v>
      </c>
      <c r="C684" s="9">
        <v>72.4</v>
      </c>
      <c r="D684" s="25" t="str">
        <f t="shared" si="2"/>
        <v>-0.14</v>
      </c>
      <c r="E684" s="9" t="str">
        <f t="shared" si="3"/>
        <v>0.0196</v>
      </c>
      <c r="F684" s="25" t="str">
        <f t="shared" si="4"/>
        <v>72.00678192</v>
      </c>
      <c r="G684" s="25" t="str">
        <f t="shared" si="5"/>
        <v>70.36844472</v>
      </c>
      <c r="H684" s="9"/>
      <c r="I684" s="25" t="str">
        <f t="shared" si="1"/>
        <v>1.638337197</v>
      </c>
      <c r="J684" s="25" t="str">
        <f t="shared" si="8"/>
        <v>3.058340876</v>
      </c>
      <c r="K684" s="9" t="str">
        <f t="shared" si="6"/>
        <v>1.748811275</v>
      </c>
      <c r="L684" s="9"/>
      <c r="M684" s="26" t="str">
        <f t="shared" si="7"/>
        <v>0.9368290451</v>
      </c>
      <c r="N684" s="9"/>
      <c r="O684" s="9"/>
      <c r="P684" s="9"/>
      <c r="Q684" s="9"/>
      <c r="R684" s="9"/>
      <c r="S684" s="9"/>
      <c r="T684" s="9"/>
      <c r="U684" s="9"/>
      <c r="V684" s="9"/>
      <c r="W684" s="9"/>
      <c r="X684" s="9"/>
      <c r="Y684" s="9"/>
      <c r="Z684" s="9"/>
    </row>
    <row r="685" ht="16.5" customHeight="1">
      <c r="A685" s="9"/>
      <c r="B685" s="24" t="s">
        <v>688</v>
      </c>
      <c r="C685" s="9">
        <v>73.12</v>
      </c>
      <c r="D685" s="25" t="str">
        <f t="shared" si="2"/>
        <v>0.72</v>
      </c>
      <c r="E685" s="9" t="str">
        <f t="shared" si="3"/>
        <v>0.5184</v>
      </c>
      <c r="F685" s="25" t="str">
        <f t="shared" si="4"/>
        <v>72.74892731</v>
      </c>
      <c r="G685" s="25" t="str">
        <f t="shared" si="5"/>
        <v>70.97990145</v>
      </c>
      <c r="H685" s="9"/>
      <c r="I685" s="25" t="str">
        <f t="shared" si="1"/>
        <v>1.769025855</v>
      </c>
      <c r="J685" s="25" t="str">
        <f t="shared" si="8"/>
        <v>2.921046774</v>
      </c>
      <c r="K685" s="9" t="str">
        <f t="shared" si="6"/>
        <v>1.709107011</v>
      </c>
      <c r="L685" s="9"/>
      <c r="M685" s="26" t="str">
        <f t="shared" si="7"/>
        <v>1.035058568</v>
      </c>
      <c r="N685" s="9"/>
      <c r="O685" s="9"/>
      <c r="P685" s="9"/>
      <c r="Q685" s="9"/>
      <c r="R685" s="9"/>
      <c r="S685" s="9"/>
      <c r="T685" s="9"/>
      <c r="U685" s="9"/>
      <c r="V685" s="9"/>
      <c r="W685" s="9"/>
      <c r="X685" s="9"/>
      <c r="Y685" s="9"/>
      <c r="Z685" s="9"/>
    </row>
    <row r="686" ht="16.5" customHeight="1">
      <c r="A686" s="9"/>
      <c r="B686" s="24" t="s">
        <v>689</v>
      </c>
      <c r="C686" s="9">
        <v>73.68</v>
      </c>
      <c r="D686" s="25" t="str">
        <f t="shared" si="2"/>
        <v>0.56</v>
      </c>
      <c r="E686" s="9" t="str">
        <f t="shared" si="3"/>
        <v>0.3136</v>
      </c>
      <c r="F686" s="25" t="str">
        <f t="shared" si="4"/>
        <v>73.36964244</v>
      </c>
      <c r="G686" s="25" t="str">
        <f t="shared" si="5"/>
        <v>71.57992335</v>
      </c>
      <c r="H686" s="9"/>
      <c r="I686" s="25" t="str">
        <f t="shared" si="1"/>
        <v>1.789719084</v>
      </c>
      <c r="J686" s="25" t="str">
        <f t="shared" si="8"/>
        <v>2.780103706</v>
      </c>
      <c r="K686" s="9" t="str">
        <f t="shared" si="6"/>
        <v>1.667364299</v>
      </c>
      <c r="L686" s="9"/>
      <c r="M686" s="26" t="str">
        <f t="shared" si="7"/>
        <v>1.073382155</v>
      </c>
      <c r="N686" s="9"/>
      <c r="O686" s="9"/>
      <c r="P686" s="9"/>
      <c r="Q686" s="9"/>
      <c r="R686" s="9"/>
      <c r="S686" s="9"/>
      <c r="T686" s="9"/>
      <c r="U686" s="9"/>
      <c r="V686" s="9"/>
      <c r="W686" s="9"/>
      <c r="X686" s="9"/>
      <c r="Y686" s="9"/>
      <c r="Z686" s="9"/>
    </row>
    <row r="687" ht="16.5" customHeight="1">
      <c r="A687" s="9"/>
      <c r="B687" s="24" t="s">
        <v>690</v>
      </c>
      <c r="C687" s="9">
        <v>71.6</v>
      </c>
      <c r="D687" s="25" t="str">
        <f t="shared" si="2"/>
        <v>-2.08</v>
      </c>
      <c r="E687" s="9" t="str">
        <f t="shared" si="3"/>
        <v>4.3264</v>
      </c>
      <c r="F687" s="25" t="str">
        <f t="shared" si="4"/>
        <v>72.18988081</v>
      </c>
      <c r="G687" s="25" t="str">
        <f t="shared" si="5"/>
        <v>71.58438483</v>
      </c>
      <c r="H687" s="9"/>
      <c r="I687" s="25" t="str">
        <f t="shared" si="1"/>
        <v>0.6054959832</v>
      </c>
      <c r="J687" s="25" t="str">
        <f t="shared" si="8"/>
        <v>2.863687289</v>
      </c>
      <c r="K687" s="9" t="str">
        <f t="shared" si="6"/>
        <v>1.692243271</v>
      </c>
      <c r="L687" s="9"/>
      <c r="M687" s="26" t="str">
        <f t="shared" si="7"/>
        <v>0.3578067016</v>
      </c>
      <c r="N687" s="9"/>
      <c r="O687" s="9"/>
      <c r="P687" s="9"/>
      <c r="Q687" s="9"/>
      <c r="R687" s="9"/>
      <c r="S687" s="9"/>
      <c r="T687" s="9"/>
      <c r="U687" s="9"/>
      <c r="V687" s="9"/>
      <c r="W687" s="9"/>
      <c r="X687" s="9"/>
      <c r="Y687" s="9"/>
      <c r="Z687" s="9"/>
    </row>
    <row r="688" ht="16.5" customHeight="1">
      <c r="A688" s="9"/>
      <c r="B688" s="24" t="s">
        <v>691</v>
      </c>
      <c r="C688" s="9">
        <v>71.38</v>
      </c>
      <c r="D688" s="25" t="str">
        <f t="shared" si="2"/>
        <v>-0.22</v>
      </c>
      <c r="E688" s="9" t="str">
        <f t="shared" si="3"/>
        <v>0.0484</v>
      </c>
      <c r="F688" s="25" t="str">
        <f t="shared" si="4"/>
        <v>71.64996027</v>
      </c>
      <c r="G688" s="25" t="str">
        <f t="shared" si="5"/>
        <v>71.53896598</v>
      </c>
      <c r="H688" s="9"/>
      <c r="I688" s="25" t="str">
        <f t="shared" si="1"/>
        <v>0.1109942928</v>
      </c>
      <c r="J688" s="25" t="str">
        <f t="shared" si="8"/>
        <v>2.711509598</v>
      </c>
      <c r="K688" s="9" t="str">
        <f t="shared" si="6"/>
        <v>1.646666207</v>
      </c>
      <c r="L688" s="9"/>
      <c r="M688" s="26" t="str">
        <f t="shared" si="7"/>
        <v>0.06740545978</v>
      </c>
      <c r="N688" s="9"/>
      <c r="O688" s="9"/>
      <c r="P688" s="9"/>
      <c r="Q688" s="9"/>
      <c r="R688" s="9"/>
      <c r="S688" s="9"/>
      <c r="T688" s="9"/>
      <c r="U688" s="9"/>
      <c r="V688" s="9"/>
      <c r="W688" s="9"/>
      <c r="X688" s="9"/>
      <c r="Y688" s="9"/>
      <c r="Z688" s="9"/>
    </row>
    <row r="689" ht="16.5" customHeight="1">
      <c r="A689" s="9"/>
      <c r="B689" s="24" t="s">
        <v>692</v>
      </c>
      <c r="C689" s="9">
        <v>72.49</v>
      </c>
      <c r="D689" s="25" t="str">
        <f t="shared" si="2"/>
        <v>1.11</v>
      </c>
      <c r="E689" s="9" t="str">
        <f t="shared" si="3"/>
        <v>1.2321</v>
      </c>
      <c r="F689" s="25" t="str">
        <f t="shared" si="4"/>
        <v>72.20998676</v>
      </c>
      <c r="G689" s="25" t="str">
        <f t="shared" si="5"/>
        <v>71.75030687</v>
      </c>
      <c r="H689" s="9"/>
      <c r="I689" s="25" t="str">
        <f t="shared" si="1"/>
        <v>0.4596798852</v>
      </c>
      <c r="J689" s="25" t="str">
        <f t="shared" si="8"/>
        <v>2.631541511</v>
      </c>
      <c r="K689" s="9" t="str">
        <f t="shared" si="6"/>
        <v>1.622202673</v>
      </c>
      <c r="L689" s="9"/>
      <c r="M689" s="26" t="str">
        <f t="shared" si="7"/>
        <v>0.2833677277</v>
      </c>
      <c r="N689" s="9"/>
      <c r="O689" s="9"/>
      <c r="P689" s="9"/>
      <c r="Q689" s="9"/>
      <c r="R689" s="9"/>
      <c r="S689" s="9"/>
      <c r="T689" s="9"/>
      <c r="U689" s="9"/>
      <c r="V689" s="9"/>
      <c r="W689" s="9"/>
      <c r="X689" s="9"/>
      <c r="Y689" s="9"/>
      <c r="Z689" s="9"/>
    </row>
    <row r="690" ht="16.5" customHeight="1">
      <c r="A690" s="9"/>
      <c r="B690" s="24" t="s">
        <v>693</v>
      </c>
      <c r="C690" s="9">
        <v>72.72</v>
      </c>
      <c r="D690" s="25" t="str">
        <f t="shared" si="2"/>
        <v>0.23</v>
      </c>
      <c r="E690" s="9" t="str">
        <f t="shared" si="3"/>
        <v>0.0529</v>
      </c>
      <c r="F690" s="25" t="str">
        <f t="shared" si="4"/>
        <v>72.54999559</v>
      </c>
      <c r="G690" s="25" t="str">
        <f t="shared" si="5"/>
        <v>71.96579423</v>
      </c>
      <c r="H690" s="9"/>
      <c r="I690" s="25" t="str">
        <f t="shared" si="1"/>
        <v>0.5842013521</v>
      </c>
      <c r="J690" s="25" t="str">
        <f t="shared" si="8"/>
        <v>2.492155484</v>
      </c>
      <c r="K690" s="9" t="str">
        <f t="shared" si="6"/>
        <v>1.578656227</v>
      </c>
      <c r="L690" s="9"/>
      <c r="M690" s="26" t="str">
        <f t="shared" si="7"/>
        <v>0.3700624253</v>
      </c>
      <c r="N690" s="9"/>
      <c r="O690" s="9"/>
      <c r="P690" s="9"/>
      <c r="Q690" s="9"/>
      <c r="R690" s="9"/>
      <c r="S690" s="9"/>
      <c r="T690" s="9"/>
      <c r="U690" s="9"/>
      <c r="V690" s="9"/>
      <c r="W690" s="9"/>
      <c r="X690" s="9"/>
      <c r="Y690" s="9"/>
      <c r="Z690" s="9"/>
    </row>
    <row r="691" ht="16.5" customHeight="1">
      <c r="A691" s="9"/>
      <c r="B691" s="24" t="s">
        <v>694</v>
      </c>
      <c r="C691" s="9">
        <v>69.97</v>
      </c>
      <c r="D691" s="25" t="str">
        <f t="shared" si="2"/>
        <v>-2.75</v>
      </c>
      <c r="E691" s="9" t="str">
        <f t="shared" si="3"/>
        <v>7.5625</v>
      </c>
      <c r="F691" s="25" t="str">
        <f t="shared" si="4"/>
        <v>70.82999853</v>
      </c>
      <c r="G691" s="25" t="str">
        <f t="shared" si="5"/>
        <v>71.5222844</v>
      </c>
      <c r="H691" s="9"/>
      <c r="I691" s="25" t="str">
        <f t="shared" si="1"/>
        <v>-0.6922858753</v>
      </c>
      <c r="J691" s="25" t="str">
        <f t="shared" si="8"/>
        <v>2.76622816</v>
      </c>
      <c r="K691" s="9" t="str">
        <f t="shared" si="6"/>
        <v>1.663198172</v>
      </c>
      <c r="L691" s="9"/>
      <c r="M691" s="26" t="str">
        <f t="shared" si="7"/>
        <v>-0.4162377562</v>
      </c>
      <c r="N691" s="9"/>
      <c r="O691" s="9"/>
      <c r="P691" s="9"/>
      <c r="Q691" s="9"/>
      <c r="R691" s="9"/>
      <c r="S691" s="9"/>
      <c r="T691" s="9"/>
      <c r="U691" s="9"/>
      <c r="V691" s="9"/>
      <c r="W691" s="9"/>
      <c r="X691" s="9"/>
      <c r="Y691" s="9"/>
      <c r="Z691" s="9"/>
    </row>
    <row r="692" ht="16.5" customHeight="1">
      <c r="A692" s="9"/>
      <c r="B692" s="24" t="s">
        <v>695</v>
      </c>
      <c r="C692" s="9">
        <v>68.11</v>
      </c>
      <c r="D692" s="25" t="str">
        <f t="shared" si="2"/>
        <v>-1.86</v>
      </c>
      <c r="E692" s="9" t="str">
        <f t="shared" si="3"/>
        <v>3.4596</v>
      </c>
      <c r="F692" s="25" t="str">
        <f t="shared" si="4"/>
        <v>69.01666618</v>
      </c>
      <c r="G692" s="25" t="str">
        <f t="shared" si="5"/>
        <v>70.76399898</v>
      </c>
      <c r="H692" s="9"/>
      <c r="I692" s="25" t="str">
        <f t="shared" si="1"/>
        <v>-1.747332805</v>
      </c>
      <c r="J692" s="25" t="str">
        <f t="shared" si="8"/>
        <v>2.803707719</v>
      </c>
      <c r="K692" s="9" t="str">
        <f t="shared" si="6"/>
        <v>1.67442758</v>
      </c>
      <c r="L692" s="9"/>
      <c r="M692" s="26" t="str">
        <f t="shared" si="7"/>
        <v>-1.043540387</v>
      </c>
      <c r="N692" s="9"/>
      <c r="O692" s="9"/>
      <c r="P692" s="9"/>
      <c r="Q692" s="9"/>
      <c r="R692" s="9"/>
      <c r="S692" s="9"/>
      <c r="T692" s="9"/>
      <c r="U692" s="9"/>
      <c r="V692" s="9"/>
      <c r="W692" s="9"/>
      <c r="X692" s="9"/>
      <c r="Y692" s="9"/>
      <c r="Z692" s="9"/>
    </row>
    <row r="693" ht="16.5" customHeight="1">
      <c r="A693" s="9"/>
      <c r="B693" s="24" t="s">
        <v>696</v>
      </c>
      <c r="C693" s="9">
        <v>68.03</v>
      </c>
      <c r="D693" s="25" t="str">
        <f t="shared" si="2"/>
        <v>-0.08</v>
      </c>
      <c r="E693" s="9" t="str">
        <f t="shared" si="3"/>
        <v>0.0064</v>
      </c>
      <c r="F693" s="25" t="str">
        <f t="shared" si="4"/>
        <v>68.35888873</v>
      </c>
      <c r="G693" s="25" t="str">
        <f t="shared" si="5"/>
        <v>70.15644365</v>
      </c>
      <c r="H693" s="9"/>
      <c r="I693" s="25" t="str">
        <f t="shared" si="1"/>
        <v>-1.797554926</v>
      </c>
      <c r="J693" s="25" t="str">
        <f t="shared" si="8"/>
        <v>2.652501897</v>
      </c>
      <c r="K693" s="9" t="str">
        <f t="shared" si="6"/>
        <v>1.62865033</v>
      </c>
      <c r="L693" s="9"/>
      <c r="M693" s="26" t="str">
        <f t="shared" si="7"/>
        <v>-1.103708324</v>
      </c>
      <c r="N693" s="9"/>
      <c r="O693" s="9"/>
      <c r="P693" s="9"/>
      <c r="Q693" s="9"/>
      <c r="R693" s="9"/>
      <c r="S693" s="9"/>
      <c r="T693" s="9"/>
      <c r="U693" s="9"/>
      <c r="V693" s="9"/>
      <c r="W693" s="9"/>
      <c r="X693" s="9"/>
      <c r="Y693" s="9"/>
      <c r="Z693" s="9"/>
    </row>
    <row r="694" ht="16.5" customHeight="1">
      <c r="A694" s="9"/>
      <c r="B694" s="24" t="s">
        <v>697</v>
      </c>
      <c r="C694" s="9">
        <v>67.9</v>
      </c>
      <c r="D694" s="25" t="str">
        <f t="shared" si="2"/>
        <v>-0.13</v>
      </c>
      <c r="E694" s="9" t="str">
        <f t="shared" si="3"/>
        <v>0.0169</v>
      </c>
      <c r="F694" s="25" t="str">
        <f t="shared" si="4"/>
        <v>68.05296291</v>
      </c>
      <c r="G694" s="25" t="str">
        <f t="shared" si="5"/>
        <v>69.65501173</v>
      </c>
      <c r="H694" s="9"/>
      <c r="I694" s="25" t="str">
        <f t="shared" si="1"/>
        <v>-1.602048821</v>
      </c>
      <c r="J694" s="25" t="str">
        <f t="shared" si="8"/>
        <v>2.510036929</v>
      </c>
      <c r="K694" s="9" t="str">
        <f t="shared" si="6"/>
        <v>1.584309606</v>
      </c>
      <c r="L694" s="9"/>
      <c r="M694" s="26" t="str">
        <f t="shared" si="7"/>
        <v>-1.01119681</v>
      </c>
      <c r="N694" s="9"/>
      <c r="O694" s="9"/>
      <c r="P694" s="9"/>
      <c r="Q694" s="9"/>
      <c r="R694" s="9"/>
      <c r="S694" s="9"/>
      <c r="T694" s="9"/>
      <c r="U694" s="9"/>
      <c r="V694" s="9"/>
      <c r="W694" s="9"/>
      <c r="X694" s="9"/>
      <c r="Y694" s="9"/>
      <c r="Z694" s="9"/>
    </row>
    <row r="695" ht="16.5" customHeight="1">
      <c r="A695" s="9"/>
      <c r="B695" s="24" t="s">
        <v>698</v>
      </c>
      <c r="C695" s="9">
        <v>67.95</v>
      </c>
      <c r="D695" s="25" t="str">
        <f t="shared" si="2"/>
        <v>0.05</v>
      </c>
      <c r="E695" s="9" t="str">
        <f t="shared" si="3"/>
        <v>0.0025</v>
      </c>
      <c r="F695" s="25" t="str">
        <f t="shared" si="4"/>
        <v>67.98432097</v>
      </c>
      <c r="G695" s="25" t="str">
        <f t="shared" si="5"/>
        <v>69.27612023</v>
      </c>
      <c r="H695" s="9"/>
      <c r="I695" s="25" t="str">
        <f t="shared" si="1"/>
        <v>-1.291799264</v>
      </c>
      <c r="J695" s="25" t="str">
        <f t="shared" si="8"/>
        <v>2.374494392</v>
      </c>
      <c r="K695" s="9" t="str">
        <f t="shared" si="6"/>
        <v>1.540939451</v>
      </c>
      <c r="L695" s="9"/>
      <c r="M695" s="26" t="str">
        <f t="shared" si="7"/>
        <v>-0.8383192884</v>
      </c>
      <c r="N695" s="9"/>
      <c r="O695" s="9"/>
      <c r="P695" s="9"/>
      <c r="Q695" s="9"/>
      <c r="R695" s="9"/>
      <c r="S695" s="9"/>
      <c r="T695" s="9"/>
      <c r="U695" s="9"/>
      <c r="V695" s="9"/>
      <c r="W695" s="9"/>
      <c r="X695" s="9"/>
      <c r="Y695" s="9"/>
      <c r="Z695" s="9"/>
    </row>
    <row r="696" ht="16.5" customHeight="1">
      <c r="A696" s="9"/>
      <c r="B696" s="24" t="s">
        <v>699</v>
      </c>
      <c r="C696" s="9">
        <v>71.08</v>
      </c>
      <c r="D696" s="25" t="str">
        <f t="shared" si="2"/>
        <v>3.13</v>
      </c>
      <c r="E696" s="9" t="str">
        <f t="shared" si="3"/>
        <v>9.7969</v>
      </c>
      <c r="F696" s="25" t="str">
        <f t="shared" si="4"/>
        <v>70.04810699</v>
      </c>
      <c r="G696" s="25" t="str">
        <f t="shared" si="5"/>
        <v>69.6769824</v>
      </c>
      <c r="H696" s="9"/>
      <c r="I696" s="25" t="str">
        <f t="shared" si="1"/>
        <v>0.3711245858</v>
      </c>
      <c r="J696" s="25" t="str">
        <f t="shared" si="8"/>
        <v>2.775705506</v>
      </c>
      <c r="K696" s="9" t="str">
        <f t="shared" si="6"/>
        <v>1.666044869</v>
      </c>
      <c r="L696" s="9"/>
      <c r="M696" s="26" t="str">
        <f t="shared" si="7"/>
        <v>0.2227578576</v>
      </c>
      <c r="N696" s="9"/>
      <c r="O696" s="9"/>
      <c r="P696" s="9"/>
      <c r="Q696" s="9"/>
      <c r="R696" s="9"/>
      <c r="S696" s="9"/>
      <c r="T696" s="9"/>
      <c r="U696" s="9"/>
      <c r="V696" s="9"/>
      <c r="W696" s="9"/>
      <c r="X696" s="9"/>
      <c r="Y696" s="9"/>
      <c r="Z696" s="9"/>
    </row>
    <row r="697" ht="16.5" customHeight="1">
      <c r="A697" s="9"/>
      <c r="B697" s="24" t="s">
        <v>700</v>
      </c>
      <c r="C697" s="9">
        <v>71.27</v>
      </c>
      <c r="D697" s="25" t="str">
        <f t="shared" si="2"/>
        <v>0.19</v>
      </c>
      <c r="E697" s="9" t="str">
        <f t="shared" si="3"/>
        <v>0.0361</v>
      </c>
      <c r="F697" s="25" t="str">
        <f t="shared" si="4"/>
        <v>70.86270233</v>
      </c>
      <c r="G697" s="25" t="str">
        <f t="shared" si="5"/>
        <v>70.03098631</v>
      </c>
      <c r="H697" s="9"/>
      <c r="I697" s="25" t="str">
        <f t="shared" si="1"/>
        <v>0.8317160157</v>
      </c>
      <c r="J697" s="25" t="str">
        <f t="shared" si="8"/>
        <v>2.627618722</v>
      </c>
      <c r="K697" s="9" t="str">
        <f t="shared" si="6"/>
        <v>1.620993128</v>
      </c>
      <c r="L697" s="9"/>
      <c r="M697" s="26" t="str">
        <f t="shared" si="7"/>
        <v>0.5130904019</v>
      </c>
      <c r="N697" s="9"/>
      <c r="O697" s="9"/>
      <c r="P697" s="9"/>
      <c r="Q697" s="9"/>
      <c r="R697" s="9"/>
      <c r="S697" s="9"/>
      <c r="T697" s="9"/>
      <c r="U697" s="9"/>
      <c r="V697" s="9"/>
      <c r="W697" s="9"/>
      <c r="X697" s="9"/>
      <c r="Y697" s="9"/>
      <c r="Z697" s="9"/>
    </row>
    <row r="698" ht="16.5" customHeight="1">
      <c r="A698" s="9"/>
      <c r="B698" s="24" t="s">
        <v>701</v>
      </c>
      <c r="C698" s="9">
        <v>71.95</v>
      </c>
      <c r="D698" s="25" t="str">
        <f t="shared" si="2"/>
        <v>0.68</v>
      </c>
      <c r="E698" s="9" t="str">
        <f t="shared" si="3"/>
        <v>0.4624</v>
      </c>
      <c r="F698" s="25" t="str">
        <f t="shared" si="4"/>
        <v>71.58756744</v>
      </c>
      <c r="G698" s="25" t="str">
        <f t="shared" si="5"/>
        <v>70.4574338</v>
      </c>
      <c r="H698" s="9"/>
      <c r="I698" s="25" t="str">
        <f t="shared" si="1"/>
        <v>1.130133643</v>
      </c>
      <c r="J698" s="25" t="str">
        <f t="shared" si="8"/>
        <v>2.510579872</v>
      </c>
      <c r="K698" s="9" t="str">
        <f t="shared" si="6"/>
        <v>1.584480947</v>
      </c>
      <c r="L698" s="9"/>
      <c r="M698" s="26" t="str">
        <f t="shared" si="7"/>
        <v>0.7132516458</v>
      </c>
      <c r="N698" s="9"/>
      <c r="O698" s="9"/>
      <c r="P698" s="9"/>
      <c r="Q698" s="9"/>
      <c r="R698" s="9"/>
      <c r="S698" s="9"/>
      <c r="T698" s="9"/>
      <c r="U698" s="9"/>
      <c r="V698" s="9"/>
      <c r="W698" s="9"/>
      <c r="X698" s="9"/>
      <c r="Y698" s="9"/>
      <c r="Z698" s="9"/>
    </row>
    <row r="699" ht="16.5" customHeight="1">
      <c r="A699" s="9"/>
      <c r="B699" s="24" t="s">
        <v>702</v>
      </c>
      <c r="C699" s="9">
        <v>69.34</v>
      </c>
      <c r="D699" s="25" t="str">
        <f t="shared" si="2"/>
        <v>-2.61</v>
      </c>
      <c r="E699" s="9" t="str">
        <f t="shared" si="3"/>
        <v>6.8121</v>
      </c>
      <c r="F699" s="25" t="str">
        <f t="shared" si="4"/>
        <v>70.08918915</v>
      </c>
      <c r="G699" s="25" t="str">
        <f t="shared" si="5"/>
        <v>70.20911518</v>
      </c>
      <c r="H699" s="9"/>
      <c r="I699" s="25" t="str">
        <f t="shared" si="1"/>
        <v>-0.11992603</v>
      </c>
      <c r="J699" s="25" t="str">
        <f t="shared" si="8"/>
        <v>2.743094474</v>
      </c>
      <c r="K699" s="9" t="str">
        <f t="shared" si="6"/>
        <v>1.656228992</v>
      </c>
      <c r="L699" s="9"/>
      <c r="M699" s="26" t="str">
        <f t="shared" si="7"/>
        <v>-0.07240908749</v>
      </c>
      <c r="N699" s="9"/>
      <c r="O699" s="9"/>
      <c r="P699" s="9"/>
      <c r="Q699" s="9"/>
      <c r="R699" s="9"/>
      <c r="S699" s="9"/>
      <c r="T699" s="9"/>
      <c r="U699" s="9"/>
      <c r="V699" s="9"/>
      <c r="W699" s="9"/>
      <c r="X699" s="9"/>
      <c r="Y699" s="9"/>
      <c r="Z699" s="9"/>
    </row>
    <row r="700" ht="16.5" customHeight="1">
      <c r="A700" s="9"/>
      <c r="B700" s="24" t="s">
        <v>703</v>
      </c>
      <c r="C700" s="9">
        <v>68.86</v>
      </c>
      <c r="D700" s="25" t="str">
        <f t="shared" si="2"/>
        <v>-0.48</v>
      </c>
      <c r="E700" s="9" t="str">
        <f t="shared" si="3"/>
        <v>0.2304</v>
      </c>
      <c r="F700" s="25" t="str">
        <f t="shared" si="4"/>
        <v>69.26972972</v>
      </c>
      <c r="G700" s="25" t="str">
        <f t="shared" si="5"/>
        <v>69.9093118</v>
      </c>
      <c r="H700" s="9"/>
      <c r="I700" s="25" t="str">
        <f t="shared" si="1"/>
        <v>-0.639582089</v>
      </c>
      <c r="J700" s="25" t="str">
        <f t="shared" si="8"/>
        <v>2.607273151</v>
      </c>
      <c r="K700" s="9" t="str">
        <f t="shared" si="6"/>
        <v>1.614705283</v>
      </c>
      <c r="L700" s="9"/>
      <c r="M700" s="26" t="str">
        <f t="shared" si="7"/>
        <v>-0.3960983442</v>
      </c>
      <c r="N700" s="9"/>
      <c r="O700" s="9"/>
      <c r="P700" s="9"/>
      <c r="Q700" s="9"/>
      <c r="R700" s="9"/>
      <c r="S700" s="9"/>
      <c r="T700" s="9"/>
      <c r="U700" s="9"/>
      <c r="V700" s="9"/>
      <c r="W700" s="9"/>
      <c r="X700" s="9"/>
      <c r="Y700" s="9"/>
      <c r="Z700" s="9"/>
    </row>
    <row r="701" ht="16.5" customHeight="1">
      <c r="A701" s="9"/>
      <c r="B701" s="24" t="s">
        <v>704</v>
      </c>
      <c r="C701" s="9">
        <v>70.81</v>
      </c>
      <c r="D701" s="25" t="str">
        <f t="shared" si="2"/>
        <v>1.95</v>
      </c>
      <c r="E701" s="9" t="str">
        <f t="shared" si="3"/>
        <v>3.8025</v>
      </c>
      <c r="F701" s="25" t="str">
        <f t="shared" si="4"/>
        <v>70.29657657</v>
      </c>
      <c r="G701" s="25" t="str">
        <f t="shared" si="5"/>
        <v>70.10946474</v>
      </c>
      <c r="H701" s="9"/>
      <c r="I701" s="25" t="str">
        <f t="shared" si="1"/>
        <v>0.1871118348</v>
      </c>
      <c r="J701" s="25" t="str">
        <f t="shared" si="8"/>
        <v>2.671880008</v>
      </c>
      <c r="K701" s="9" t="str">
        <f t="shared" si="6"/>
        <v>1.634588636</v>
      </c>
      <c r="L701" s="9"/>
      <c r="M701" s="26" t="str">
        <f t="shared" si="7"/>
        <v>0.1144702898</v>
      </c>
      <c r="N701" s="9"/>
      <c r="O701" s="9"/>
      <c r="P701" s="9"/>
      <c r="Q701" s="9"/>
      <c r="R701" s="9"/>
      <c r="S701" s="9"/>
      <c r="T701" s="9"/>
      <c r="U701" s="9"/>
      <c r="V701" s="9"/>
      <c r="W701" s="9"/>
      <c r="X701" s="9"/>
      <c r="Y701" s="9"/>
      <c r="Z701" s="9"/>
    </row>
    <row r="702" ht="16.5" customHeight="1">
      <c r="A702" s="9"/>
      <c r="B702" s="24" t="s">
        <v>705</v>
      </c>
      <c r="C702" s="9">
        <v>72.5</v>
      </c>
      <c r="D702" s="25" t="str">
        <f t="shared" si="2"/>
        <v>1.69</v>
      </c>
      <c r="E702" s="9" t="str">
        <f t="shared" si="3"/>
        <v>2.8561</v>
      </c>
      <c r="F702" s="25" t="str">
        <f t="shared" si="4"/>
        <v>71.76552552</v>
      </c>
      <c r="G702" s="25" t="str">
        <f t="shared" si="5"/>
        <v>70.6406948</v>
      </c>
      <c r="H702" s="9"/>
      <c r="I702" s="25" t="str">
        <f t="shared" si="1"/>
        <v>1.124830728</v>
      </c>
      <c r="J702" s="25" t="str">
        <f t="shared" si="8"/>
        <v>2.681837845</v>
      </c>
      <c r="K702" s="9" t="str">
        <f t="shared" si="6"/>
        <v>1.637631779</v>
      </c>
      <c r="L702" s="9"/>
      <c r="M702" s="26" t="str">
        <f t="shared" si="7"/>
        <v>0.6868642527</v>
      </c>
      <c r="N702" s="9"/>
      <c r="O702" s="9"/>
      <c r="P702" s="9"/>
      <c r="Q702" s="9"/>
      <c r="R702" s="9"/>
      <c r="S702" s="9"/>
      <c r="T702" s="9"/>
      <c r="U702" s="9"/>
      <c r="V702" s="9"/>
      <c r="W702" s="9"/>
      <c r="X702" s="9"/>
      <c r="Y702" s="9"/>
      <c r="Z702" s="9"/>
    </row>
    <row r="703" ht="16.5" customHeight="1">
      <c r="A703" s="9"/>
      <c r="B703" s="24" t="s">
        <v>706</v>
      </c>
      <c r="C703" s="9">
        <v>72.48</v>
      </c>
      <c r="D703" s="25" t="str">
        <f t="shared" si="2"/>
        <v>-0.02</v>
      </c>
      <c r="E703" s="9" t="str">
        <f t="shared" si="3"/>
        <v>0.0004</v>
      </c>
      <c r="F703" s="25" t="str">
        <f t="shared" si="4"/>
        <v>72.24184184</v>
      </c>
      <c r="G703" s="25" t="str">
        <f t="shared" si="5"/>
        <v>71.04942929</v>
      </c>
      <c r="H703" s="9"/>
      <c r="I703" s="25" t="str">
        <f t="shared" si="1"/>
        <v>1.192412556</v>
      </c>
      <c r="J703" s="25" t="str">
        <f t="shared" si="8"/>
        <v>2.536895259</v>
      </c>
      <c r="K703" s="9" t="str">
        <f t="shared" si="6"/>
        <v>1.592763403</v>
      </c>
      <c r="L703" s="9"/>
      <c r="M703" s="26" t="str">
        <f t="shared" si="7"/>
        <v>0.7486438685</v>
      </c>
      <c r="N703" s="9"/>
      <c r="O703" s="9"/>
      <c r="P703" s="9"/>
      <c r="Q703" s="9"/>
      <c r="R703" s="9"/>
      <c r="S703" s="9"/>
      <c r="T703" s="9"/>
      <c r="U703" s="9"/>
      <c r="V703" s="9"/>
      <c r="W703" s="9"/>
      <c r="X703" s="9"/>
      <c r="Y703" s="9"/>
      <c r="Z703" s="9"/>
    </row>
    <row r="704" ht="16.5" customHeight="1">
      <c r="A704" s="9"/>
      <c r="B704" s="24" t="s">
        <v>707</v>
      </c>
      <c r="C704" s="9">
        <v>71.95</v>
      </c>
      <c r="D704" s="25" t="str">
        <f t="shared" si="2"/>
        <v>-0.53</v>
      </c>
      <c r="E704" s="9" t="str">
        <f t="shared" si="3"/>
        <v>0.2809</v>
      </c>
      <c r="F704" s="25" t="str">
        <f t="shared" si="4"/>
        <v>72.04728061</v>
      </c>
      <c r="G704" s="25" t="str">
        <f t="shared" si="5"/>
        <v>71.24955611</v>
      </c>
      <c r="H704" s="9"/>
      <c r="I704" s="25" t="str">
        <f t="shared" si="1"/>
        <v>0.7977245029</v>
      </c>
      <c r="J704" s="25" t="str">
        <f t="shared" si="8"/>
        <v>2.414949569</v>
      </c>
      <c r="K704" s="9" t="str">
        <f t="shared" si="6"/>
        <v>1.554010801</v>
      </c>
      <c r="L704" s="9"/>
      <c r="M704" s="26" t="str">
        <f t="shared" si="7"/>
        <v>0.5133326631</v>
      </c>
      <c r="N704" s="9"/>
      <c r="O704" s="9"/>
      <c r="P704" s="9"/>
      <c r="Q704" s="9"/>
      <c r="R704" s="9"/>
      <c r="S704" s="9"/>
      <c r="T704" s="9"/>
      <c r="U704" s="9"/>
      <c r="V704" s="9"/>
      <c r="W704" s="9"/>
      <c r="X704" s="9"/>
      <c r="Y704" s="9"/>
      <c r="Z704" s="9"/>
    </row>
    <row r="705" ht="16.5" customHeight="1">
      <c r="A705" s="9"/>
      <c r="B705" s="24" t="s">
        <v>708</v>
      </c>
      <c r="C705" s="9">
        <v>69.74</v>
      </c>
      <c r="D705" s="25" t="str">
        <f t="shared" si="2"/>
        <v>-2.21</v>
      </c>
      <c r="E705" s="9" t="str">
        <f t="shared" si="3"/>
        <v>4.8841</v>
      </c>
      <c r="F705" s="25" t="str">
        <f t="shared" si="4"/>
        <v>70.50909354</v>
      </c>
      <c r="G705" s="25" t="str">
        <f t="shared" si="5"/>
        <v>70.9140992</v>
      </c>
      <c r="H705" s="9"/>
      <c r="I705" s="25" t="str">
        <f t="shared" si="1"/>
        <v>-0.4050056594</v>
      </c>
      <c r="J705" s="25" t="str">
        <f t="shared" si="8"/>
        <v>2.54841716</v>
      </c>
      <c r="K705" s="9" t="str">
        <f t="shared" si="6"/>
        <v>1.596376259</v>
      </c>
      <c r="L705" s="9"/>
      <c r="M705" s="26" t="str">
        <f t="shared" si="7"/>
        <v>-0.2537031337</v>
      </c>
      <c r="N705" s="9"/>
      <c r="O705" s="9"/>
      <c r="P705" s="9"/>
      <c r="Q705" s="9"/>
      <c r="R705" s="9"/>
      <c r="S705" s="9"/>
      <c r="T705" s="9"/>
      <c r="U705" s="9"/>
      <c r="V705" s="9"/>
      <c r="W705" s="9"/>
      <c r="X705" s="9"/>
      <c r="Y705" s="9"/>
      <c r="Z705" s="9"/>
    </row>
    <row r="706" ht="16.5" customHeight="1">
      <c r="A706" s="9"/>
      <c r="B706" s="24" t="s">
        <v>709</v>
      </c>
      <c r="C706" s="9">
        <v>71.5</v>
      </c>
      <c r="D706" s="25" t="str">
        <f t="shared" si="2"/>
        <v>1.76</v>
      </c>
      <c r="E706" s="9" t="str">
        <f t="shared" si="3"/>
        <v>3.0976</v>
      </c>
      <c r="F706" s="25" t="str">
        <f t="shared" si="4"/>
        <v>71.16969785</v>
      </c>
      <c r="G706" s="25" t="str">
        <f t="shared" si="5"/>
        <v>71.04429938</v>
      </c>
      <c r="H706" s="9"/>
      <c r="I706" s="25" t="str">
        <f t="shared" si="1"/>
        <v>0.1253984702</v>
      </c>
      <c r="J706" s="25" t="str">
        <f t="shared" si="8"/>
        <v>2.578102719</v>
      </c>
      <c r="K706" s="9" t="str">
        <f t="shared" si="6"/>
        <v>1.605647134</v>
      </c>
      <c r="L706" s="9"/>
      <c r="M706" s="26" t="str">
        <f t="shared" si="7"/>
        <v>0.07809839883</v>
      </c>
      <c r="N706" s="9"/>
      <c r="O706" s="9"/>
      <c r="P706" s="9"/>
      <c r="Q706" s="9"/>
      <c r="R706" s="9"/>
      <c r="S706" s="9"/>
      <c r="T706" s="9"/>
      <c r="U706" s="9"/>
      <c r="V706" s="9"/>
      <c r="W706" s="9"/>
      <c r="X706" s="9"/>
      <c r="Y706" s="9"/>
      <c r="Z706" s="9"/>
    </row>
    <row r="707" ht="16.5" customHeight="1">
      <c r="A707" s="9"/>
      <c r="B707" s="24" t="s">
        <v>710</v>
      </c>
      <c r="C707" s="9">
        <v>68.74</v>
      </c>
      <c r="D707" s="25" t="str">
        <f t="shared" si="2"/>
        <v>-2.76</v>
      </c>
      <c r="E707" s="9" t="str">
        <f t="shared" si="3"/>
        <v>7.6176</v>
      </c>
      <c r="F707" s="25" t="str">
        <f t="shared" si="4"/>
        <v>69.54989928</v>
      </c>
      <c r="G707" s="25" t="str">
        <f t="shared" si="5"/>
        <v>70.53223285</v>
      </c>
      <c r="H707" s="9"/>
      <c r="I707" s="25" t="str">
        <f t="shared" si="1"/>
        <v>-0.9823335658</v>
      </c>
      <c r="J707" s="25" t="str">
        <f t="shared" si="8"/>
        <v>2.850507977</v>
      </c>
      <c r="K707" s="9" t="str">
        <f t="shared" si="6"/>
        <v>1.688344745</v>
      </c>
      <c r="L707" s="9"/>
      <c r="M707" s="26" t="str">
        <f t="shared" si="7"/>
        <v>-0.5818323354</v>
      </c>
      <c r="N707" s="9"/>
      <c r="O707" s="9"/>
      <c r="P707" s="9"/>
      <c r="Q707" s="9"/>
      <c r="R707" s="9"/>
      <c r="S707" s="9"/>
      <c r="T707" s="9"/>
      <c r="U707" s="9"/>
      <c r="V707" s="9"/>
      <c r="W707" s="9"/>
      <c r="X707" s="9"/>
      <c r="Y707" s="9"/>
      <c r="Z707" s="9"/>
    </row>
    <row r="708" ht="16.5" customHeight="1">
      <c r="A708" s="9"/>
      <c r="B708" s="24" t="s">
        <v>711</v>
      </c>
      <c r="C708" s="9">
        <v>65.74</v>
      </c>
      <c r="D708" s="25" t="str">
        <f t="shared" si="2"/>
        <v>-3</v>
      </c>
      <c r="E708" s="9" t="str">
        <f t="shared" si="3"/>
        <v>9</v>
      </c>
      <c r="F708" s="25" t="str">
        <f t="shared" si="4"/>
        <v>67.00996643</v>
      </c>
      <c r="G708" s="25" t="str">
        <f t="shared" si="5"/>
        <v>69.46729221</v>
      </c>
      <c r="H708" s="9"/>
      <c r="I708" s="25" t="str">
        <f t="shared" si="1"/>
        <v>-2.457325788</v>
      </c>
      <c r="J708" s="25" t="str">
        <f t="shared" si="8"/>
        <v>3.182912952</v>
      </c>
      <c r="K708" s="9" t="str">
        <f t="shared" si="6"/>
        <v>1.784072014</v>
      </c>
      <c r="L708" s="9"/>
      <c r="M708" s="26" t="str">
        <f t="shared" si="7"/>
        <v>-1.377369169</v>
      </c>
      <c r="N708" s="9"/>
      <c r="O708" s="9"/>
      <c r="P708" s="9"/>
      <c r="Q708" s="9"/>
      <c r="R708" s="9"/>
      <c r="S708" s="9"/>
      <c r="T708" s="9"/>
      <c r="U708" s="9"/>
      <c r="V708" s="9"/>
      <c r="W708" s="9"/>
      <c r="X708" s="9"/>
      <c r="Y708" s="9"/>
      <c r="Z708" s="9"/>
    </row>
    <row r="709" ht="16.5" customHeight="1">
      <c r="A709" s="9"/>
      <c r="B709" s="24" t="s">
        <v>712</v>
      </c>
      <c r="C709" s="9">
        <v>65.91</v>
      </c>
      <c r="D709" s="25" t="str">
        <f t="shared" si="2"/>
        <v>0.17</v>
      </c>
      <c r="E709" s="9" t="str">
        <f t="shared" si="3"/>
        <v>0.0289</v>
      </c>
      <c r="F709" s="25" t="str">
        <f t="shared" si="4"/>
        <v>66.27665548</v>
      </c>
      <c r="G709" s="25" t="str">
        <f t="shared" si="5"/>
        <v>68.67678283</v>
      </c>
      <c r="H709" s="9"/>
      <c r="I709" s="25" t="str">
        <f t="shared" si="1"/>
        <v>-2.400127358</v>
      </c>
      <c r="J709" s="25" t="str">
        <f t="shared" si="8"/>
        <v>3.012425765</v>
      </c>
      <c r="K709" s="9" t="str">
        <f t="shared" si="6"/>
        <v>1.73563411</v>
      </c>
      <c r="L709" s="9"/>
      <c r="M709" s="26" t="str">
        <f t="shared" si="7"/>
        <v>-1.382853301</v>
      </c>
      <c r="N709" s="9"/>
      <c r="O709" s="9"/>
      <c r="P709" s="9"/>
      <c r="Q709" s="9"/>
      <c r="R709" s="9"/>
      <c r="S709" s="9"/>
      <c r="T709" s="9"/>
      <c r="U709" s="9"/>
      <c r="V709" s="9"/>
      <c r="W709" s="9"/>
      <c r="X709" s="9"/>
      <c r="Y709" s="9"/>
      <c r="Z709" s="9"/>
    </row>
    <row r="710" ht="16.5" customHeight="1">
      <c r="A710" s="9"/>
      <c r="B710" s="24" t="s">
        <v>713</v>
      </c>
      <c r="C710" s="9">
        <v>66.69</v>
      </c>
      <c r="D710" s="25" t="str">
        <f t="shared" si="2"/>
        <v>0.78</v>
      </c>
      <c r="E710" s="9" t="str">
        <f t="shared" si="3"/>
        <v>0.6084</v>
      </c>
      <c r="F710" s="25" t="str">
        <f t="shared" si="4"/>
        <v>66.55221849</v>
      </c>
      <c r="G710" s="25" t="str">
        <f t="shared" si="5"/>
        <v>68.23527554</v>
      </c>
      <c r="H710" s="9"/>
      <c r="I710" s="25" t="str">
        <f t="shared" si="1"/>
        <v>-1.683057046</v>
      </c>
      <c r="J710" s="25" t="str">
        <f t="shared" si="8"/>
        <v>2.882478426</v>
      </c>
      <c r="K710" s="9" t="str">
        <f t="shared" si="6"/>
        <v>1.697786331</v>
      </c>
      <c r="L710" s="9"/>
      <c r="M710" s="26" t="str">
        <f t="shared" si="7"/>
        <v>-0.9913244173</v>
      </c>
      <c r="N710" s="9"/>
      <c r="O710" s="9"/>
      <c r="P710" s="9"/>
      <c r="Q710" s="9"/>
      <c r="R710" s="9"/>
      <c r="S710" s="9"/>
      <c r="T710" s="9"/>
      <c r="U710" s="9"/>
      <c r="V710" s="9"/>
      <c r="W710" s="9"/>
      <c r="X710" s="9"/>
      <c r="Y710" s="9"/>
      <c r="Z710" s="9"/>
    </row>
    <row r="711" ht="16.5" customHeight="1">
      <c r="A711" s="9"/>
      <c r="B711" s="24" t="s">
        <v>714</v>
      </c>
      <c r="C711" s="9">
        <v>66.56</v>
      </c>
      <c r="D711" s="25" t="str">
        <f t="shared" si="2"/>
        <v>-0.13</v>
      </c>
      <c r="E711" s="9" t="str">
        <f t="shared" si="3"/>
        <v>0.0169</v>
      </c>
      <c r="F711" s="25" t="str">
        <f t="shared" si="4"/>
        <v>66.55740616</v>
      </c>
      <c r="G711" s="25" t="str">
        <f t="shared" si="5"/>
        <v>67.86299208</v>
      </c>
      <c r="H711" s="9"/>
      <c r="I711" s="25" t="str">
        <f t="shared" si="1"/>
        <v>-1.305585921</v>
      </c>
      <c r="J711" s="25" t="str">
        <f t="shared" si="8"/>
        <v>2.727582295</v>
      </c>
      <c r="K711" s="9" t="str">
        <f t="shared" si="6"/>
        <v>1.651539371</v>
      </c>
      <c r="L711" s="9"/>
      <c r="M711" s="26" t="str">
        <f t="shared" si="7"/>
        <v>-0.7905266706</v>
      </c>
      <c r="N711" s="9"/>
      <c r="O711" s="9"/>
      <c r="P711" s="9"/>
      <c r="Q711" s="9"/>
      <c r="R711" s="9"/>
      <c r="S711" s="9"/>
      <c r="T711" s="9"/>
      <c r="U711" s="9"/>
      <c r="V711" s="9"/>
      <c r="W711" s="9"/>
      <c r="X711" s="9"/>
      <c r="Y711" s="9"/>
      <c r="Z711" s="9"/>
    </row>
    <row r="712" ht="16.5" customHeight="1">
      <c r="A712" s="9"/>
      <c r="B712" s="24" t="s">
        <v>715</v>
      </c>
      <c r="C712" s="9">
        <v>70.46</v>
      </c>
      <c r="D712" s="25" t="str">
        <f t="shared" si="2"/>
        <v>3.9</v>
      </c>
      <c r="E712" s="9" t="str">
        <f t="shared" si="3"/>
        <v>15.21</v>
      </c>
      <c r="F712" s="25" t="str">
        <f t="shared" si="4"/>
        <v>69.15913539</v>
      </c>
      <c r="G712" s="25" t="str">
        <f t="shared" si="5"/>
        <v>68.44010495</v>
      </c>
      <c r="H712" s="9"/>
      <c r="I712" s="25" t="str">
        <f t="shared" si="1"/>
        <v>0.7190304332</v>
      </c>
      <c r="J712" s="25" t="str">
        <f t="shared" si="8"/>
        <v>3.402307577</v>
      </c>
      <c r="K712" s="9" t="str">
        <f t="shared" si="6"/>
        <v>1.844534515</v>
      </c>
      <c r="L712" s="9"/>
      <c r="M712" s="26" t="str">
        <f t="shared" si="7"/>
        <v>0.389816741</v>
      </c>
      <c r="N712" s="9"/>
      <c r="O712" s="9"/>
      <c r="P712" s="9"/>
      <c r="Q712" s="9"/>
      <c r="R712" s="9"/>
      <c r="S712" s="9"/>
      <c r="T712" s="9"/>
      <c r="U712" s="9"/>
      <c r="V712" s="9"/>
      <c r="W712" s="9"/>
      <c r="X712" s="9"/>
      <c r="Y712" s="9"/>
      <c r="Z712" s="9"/>
    </row>
    <row r="713" ht="16.5" customHeight="1">
      <c r="A713" s="9"/>
      <c r="B713" s="24" t="s">
        <v>716</v>
      </c>
      <c r="C713" s="9">
        <v>70.67</v>
      </c>
      <c r="D713" s="25" t="str">
        <f t="shared" si="2"/>
        <v>0.21</v>
      </c>
      <c r="E713" s="9" t="str">
        <f t="shared" si="3"/>
        <v>0.0441</v>
      </c>
      <c r="F713" s="25" t="str">
        <f t="shared" si="4"/>
        <v>70.16637846</v>
      </c>
      <c r="G713" s="25" t="str">
        <f t="shared" si="5"/>
        <v>68.93563719</v>
      </c>
      <c r="H713" s="9"/>
      <c r="I713" s="25" t="str">
        <f t="shared" si="1"/>
        <v>1.230741276</v>
      </c>
      <c r="J713" s="25" t="str">
        <f t="shared" si="8"/>
        <v>3.220782843</v>
      </c>
      <c r="K713" s="9" t="str">
        <f t="shared" si="6"/>
        <v>1.794653962</v>
      </c>
      <c r="L713" s="9"/>
      <c r="M713" s="26" t="str">
        <f t="shared" si="7"/>
        <v>0.68578194</v>
      </c>
      <c r="N713" s="9"/>
      <c r="O713" s="9"/>
      <c r="P713" s="9"/>
      <c r="Q713" s="9"/>
      <c r="R713" s="9"/>
      <c r="S713" s="9"/>
      <c r="T713" s="9"/>
      <c r="U713" s="9"/>
      <c r="V713" s="9"/>
      <c r="W713" s="9"/>
      <c r="X713" s="9"/>
      <c r="Y713" s="9"/>
      <c r="Z713" s="9"/>
    </row>
    <row r="714" ht="16.5" customHeight="1">
      <c r="A714" s="9"/>
      <c r="B714" s="24" t="s">
        <v>717</v>
      </c>
      <c r="C714" s="9">
        <v>69.8</v>
      </c>
      <c r="D714" s="25" t="str">
        <f t="shared" si="2"/>
        <v>-0.87</v>
      </c>
      <c r="E714" s="9" t="str">
        <f t="shared" si="3"/>
        <v>0.7569</v>
      </c>
      <c r="F714" s="25" t="str">
        <f t="shared" si="4"/>
        <v>69.92212615</v>
      </c>
      <c r="G714" s="25" t="str">
        <f t="shared" si="5"/>
        <v>69.12771781</v>
      </c>
      <c r="H714" s="9"/>
      <c r="I714" s="25" t="str">
        <f t="shared" si="1"/>
        <v>0.7944083421</v>
      </c>
      <c r="J714" s="25" t="str">
        <f t="shared" si="8"/>
        <v>3.087599986</v>
      </c>
      <c r="K714" s="9" t="str">
        <f t="shared" si="6"/>
        <v>1.75715679</v>
      </c>
      <c r="L714" s="9"/>
      <c r="M714" s="26" t="str">
        <f t="shared" si="7"/>
        <v>0.4520987236</v>
      </c>
      <c r="N714" s="9"/>
      <c r="O714" s="9"/>
      <c r="P714" s="9"/>
      <c r="Q714" s="9"/>
      <c r="R714" s="9"/>
      <c r="S714" s="9"/>
      <c r="T714" s="9"/>
      <c r="U714" s="9"/>
      <c r="V714" s="9"/>
      <c r="W714" s="9"/>
      <c r="X714" s="9"/>
      <c r="Y714" s="9"/>
      <c r="Z714" s="9"/>
    </row>
    <row r="715" ht="16.5" customHeight="1">
      <c r="A715" s="9"/>
      <c r="B715" s="24" t="s">
        <v>718</v>
      </c>
      <c r="C715" s="9">
        <v>70.26</v>
      </c>
      <c r="D715" s="25" t="str">
        <f t="shared" si="2"/>
        <v>0.46</v>
      </c>
      <c r="E715" s="9" t="str">
        <f t="shared" si="3"/>
        <v>0.2116</v>
      </c>
      <c r="F715" s="25" t="str">
        <f t="shared" si="4"/>
        <v>70.14737538</v>
      </c>
      <c r="G715" s="25" t="str">
        <f t="shared" si="5"/>
        <v>69.37933608</v>
      </c>
      <c r="H715" s="9"/>
      <c r="I715" s="25" t="str">
        <f t="shared" si="1"/>
        <v>0.7680393086</v>
      </c>
      <c r="J715" s="25" t="str">
        <f t="shared" si="8"/>
        <v>2.932140528</v>
      </c>
      <c r="K715" s="9" t="str">
        <f t="shared" si="6"/>
        <v>1.712349417</v>
      </c>
      <c r="L715" s="9"/>
      <c r="M715" s="26" t="str">
        <f t="shared" si="7"/>
        <v>0.4485295471</v>
      </c>
      <c r="N715" s="9"/>
      <c r="O715" s="9"/>
      <c r="P715" s="9"/>
      <c r="Q715" s="9"/>
      <c r="R715" s="9"/>
      <c r="S715" s="9"/>
      <c r="T715" s="9"/>
      <c r="U715" s="9"/>
      <c r="V715" s="9"/>
      <c r="W715" s="9"/>
      <c r="X715" s="9"/>
      <c r="Y715" s="9"/>
      <c r="Z715" s="9"/>
    </row>
    <row r="716" ht="16.5" customHeight="1">
      <c r="A716" s="9"/>
      <c r="B716" s="24" t="s">
        <v>719</v>
      </c>
      <c r="C716" s="9">
        <v>70.71</v>
      </c>
      <c r="D716" s="25" t="str">
        <f t="shared" si="2"/>
        <v>0.45</v>
      </c>
      <c r="E716" s="9" t="str">
        <f t="shared" si="3"/>
        <v>0.2025</v>
      </c>
      <c r="F716" s="25" t="str">
        <f t="shared" si="4"/>
        <v>70.52245846</v>
      </c>
      <c r="G716" s="25" t="str">
        <f t="shared" si="5"/>
        <v>69.67503917</v>
      </c>
      <c r="H716" s="9"/>
      <c r="I716" s="25" t="str">
        <f t="shared" si="1"/>
        <v>0.8474192913</v>
      </c>
      <c r="J716" s="25" t="str">
        <f t="shared" si="8"/>
        <v>2.784592391</v>
      </c>
      <c r="K716" s="9" t="str">
        <f t="shared" si="6"/>
        <v>1.668709798</v>
      </c>
      <c r="L716" s="9"/>
      <c r="M716" s="26" t="str">
        <f t="shared" si="7"/>
        <v>0.5078290378</v>
      </c>
      <c r="N716" s="9"/>
      <c r="O716" s="9"/>
      <c r="P716" s="9"/>
      <c r="Q716" s="9"/>
      <c r="R716" s="9"/>
      <c r="S716" s="9"/>
      <c r="T716" s="9"/>
      <c r="U716" s="9"/>
      <c r="V716" s="9"/>
      <c r="W716" s="9"/>
      <c r="X716" s="9"/>
      <c r="Y716" s="9"/>
      <c r="Z716" s="9"/>
    </row>
    <row r="717" ht="16.5" customHeight="1">
      <c r="A717" s="9"/>
      <c r="B717" s="24" t="s">
        <v>720</v>
      </c>
      <c r="C717" s="9">
        <v>69.6</v>
      </c>
      <c r="D717" s="25" t="str">
        <f t="shared" si="2"/>
        <v>-1.11</v>
      </c>
      <c r="E717" s="9" t="str">
        <f t="shared" si="3"/>
        <v>1.2321</v>
      </c>
      <c r="F717" s="25" t="str">
        <f t="shared" si="4"/>
        <v>69.90748615</v>
      </c>
      <c r="G717" s="25" t="str">
        <f t="shared" si="5"/>
        <v>69.6583638</v>
      </c>
      <c r="H717" s="9"/>
      <c r="I717" s="25" t="str">
        <f t="shared" si="1"/>
        <v>0.2491223547</v>
      </c>
      <c r="J717" s="25" t="str">
        <f t="shared" si="8"/>
        <v>2.700673883</v>
      </c>
      <c r="K717" s="9" t="str">
        <f t="shared" si="6"/>
        <v>1.643372716</v>
      </c>
      <c r="L717" s="9"/>
      <c r="M717" s="26" t="str">
        <f t="shared" si="7"/>
        <v>0.1515921205</v>
      </c>
      <c r="N717" s="9"/>
      <c r="O717" s="9"/>
      <c r="P717" s="9"/>
      <c r="Q717" s="9"/>
      <c r="R717" s="9"/>
      <c r="S717" s="9"/>
      <c r="T717" s="9"/>
      <c r="U717" s="9"/>
      <c r="V717" s="9"/>
      <c r="W717" s="9"/>
      <c r="X717" s="9"/>
      <c r="Y717" s="9"/>
      <c r="Z717" s="9"/>
    </row>
    <row r="718" ht="16.5" customHeight="1">
      <c r="A718" s="9"/>
      <c r="B718" s="24" t="s">
        <v>721</v>
      </c>
      <c r="C718" s="9">
        <v>71.69</v>
      </c>
      <c r="D718" s="25" t="str">
        <f t="shared" si="2"/>
        <v>2.09</v>
      </c>
      <c r="E718" s="9" t="str">
        <f t="shared" si="3"/>
        <v>4.3681</v>
      </c>
      <c r="F718" s="25" t="str">
        <f t="shared" si="4"/>
        <v>71.09582872</v>
      </c>
      <c r="G718" s="25" t="str">
        <f t="shared" si="5"/>
        <v>70.10983851</v>
      </c>
      <c r="H718" s="9"/>
      <c r="I718" s="25" t="str">
        <f t="shared" si="1"/>
        <v>0.9859902075</v>
      </c>
      <c r="J718" s="25" t="str">
        <f t="shared" si="8"/>
        <v>2.790805025</v>
      </c>
      <c r="K718" s="9" t="str">
        <f t="shared" si="6"/>
        <v>1.670570269</v>
      </c>
      <c r="L718" s="9"/>
      <c r="M718" s="26" t="str">
        <f t="shared" si="7"/>
        <v>0.5902117532</v>
      </c>
      <c r="N718" s="9"/>
      <c r="O718" s="9"/>
      <c r="P718" s="9"/>
      <c r="Q718" s="9"/>
      <c r="R718" s="9"/>
      <c r="S718" s="9"/>
      <c r="T718" s="9"/>
      <c r="U718" s="9"/>
      <c r="V718" s="9"/>
      <c r="W718" s="9"/>
      <c r="X718" s="9"/>
      <c r="Y718" s="9"/>
      <c r="Z718" s="9"/>
    </row>
    <row r="719" ht="16.5" customHeight="1">
      <c r="A719" s="9"/>
      <c r="B719" s="24" t="s">
        <v>722</v>
      </c>
      <c r="C719" s="9">
        <v>71.75</v>
      </c>
      <c r="D719" s="25" t="str">
        <f t="shared" si="2"/>
        <v>0.06</v>
      </c>
      <c r="E719" s="9" t="str">
        <f t="shared" si="3"/>
        <v>0.0036</v>
      </c>
      <c r="F719" s="25" t="str">
        <f t="shared" si="4"/>
        <v>71.53194291</v>
      </c>
      <c r="G719" s="25" t="str">
        <f t="shared" si="5"/>
        <v>70.47431884</v>
      </c>
      <c r="H719" s="9"/>
      <c r="I719" s="25" t="str">
        <f t="shared" si="1"/>
        <v>1.057624065</v>
      </c>
      <c r="J719" s="25" t="str">
        <f t="shared" si="8"/>
        <v>2.640145294</v>
      </c>
      <c r="K719" s="9" t="str">
        <f t="shared" si="6"/>
        <v>1.624852391</v>
      </c>
      <c r="L719" s="9"/>
      <c r="M719" s="26" t="str">
        <f t="shared" si="7"/>
        <v>0.6509047038</v>
      </c>
      <c r="N719" s="9"/>
      <c r="O719" s="9"/>
      <c r="P719" s="9"/>
      <c r="Q719" s="9"/>
      <c r="R719" s="9"/>
      <c r="S719" s="9"/>
      <c r="T719" s="9"/>
      <c r="U719" s="9"/>
      <c r="V719" s="9"/>
      <c r="W719" s="9"/>
      <c r="X719" s="9"/>
      <c r="Y719" s="9"/>
      <c r="Z719" s="9"/>
    </row>
    <row r="720" ht="16.5" customHeight="1">
      <c r="A720" s="9"/>
      <c r="B720" s="24" t="s">
        <v>723</v>
      </c>
      <c r="C720" s="9">
        <v>73.24</v>
      </c>
      <c r="D720" s="25" t="str">
        <f t="shared" si="2"/>
        <v>1.49</v>
      </c>
      <c r="E720" s="9" t="str">
        <f t="shared" si="3"/>
        <v>2.2201</v>
      </c>
      <c r="F720" s="25" t="str">
        <f t="shared" si="4"/>
        <v>72.67064764</v>
      </c>
      <c r="G720" s="25" t="str">
        <f t="shared" si="5"/>
        <v>71.08891465</v>
      </c>
      <c r="H720" s="9"/>
      <c r="I720" s="25" t="str">
        <f t="shared" si="1"/>
        <v>1.581732981</v>
      </c>
      <c r="J720" s="25" t="str">
        <f t="shared" si="8"/>
        <v>2.617440143</v>
      </c>
      <c r="K720" s="9" t="str">
        <f t="shared" si="6"/>
        <v>1.61785047</v>
      </c>
      <c r="L720" s="9"/>
      <c r="M720" s="26" t="str">
        <f t="shared" si="7"/>
        <v>0.9776756322</v>
      </c>
      <c r="N720" s="9"/>
      <c r="O720" s="9"/>
      <c r="P720" s="9"/>
      <c r="Q720" s="9"/>
      <c r="R720" s="9"/>
      <c r="S720" s="9"/>
      <c r="T720" s="9"/>
      <c r="U720" s="9"/>
      <c r="V720" s="9"/>
      <c r="W720" s="9"/>
      <c r="X720" s="9"/>
      <c r="Y720" s="9"/>
      <c r="Z720" s="9"/>
    </row>
    <row r="721" ht="16.5" customHeight="1">
      <c r="A721" s="9"/>
      <c r="B721" s="24" t="s">
        <v>724</v>
      </c>
      <c r="C721" s="9">
        <v>74.1</v>
      </c>
      <c r="D721" s="25" t="str">
        <f t="shared" si="2"/>
        <v>0.86</v>
      </c>
      <c r="E721" s="9" t="str">
        <f t="shared" si="3"/>
        <v>0.7396</v>
      </c>
      <c r="F721" s="25" t="str">
        <f t="shared" si="4"/>
        <v>73.62354921</v>
      </c>
      <c r="G721" s="25" t="str">
        <f t="shared" si="5"/>
        <v>71.75804473</v>
      </c>
      <c r="H721" s="9"/>
      <c r="I721" s="25" t="str">
        <f t="shared" si="1"/>
        <v>1.865504481</v>
      </c>
      <c r="J721" s="25" t="str">
        <f t="shared" si="8"/>
        <v>2.51593527</v>
      </c>
      <c r="K721" s="9" t="str">
        <f t="shared" si="6"/>
        <v>1.58617</v>
      </c>
      <c r="L721" s="9"/>
      <c r="M721" s="26" t="str">
        <f t="shared" si="7"/>
        <v>1.176106269</v>
      </c>
      <c r="N721" s="9"/>
      <c r="O721" s="9"/>
      <c r="P721" s="9"/>
      <c r="Q721" s="9"/>
      <c r="R721" s="9"/>
      <c r="S721" s="9"/>
      <c r="T721" s="9"/>
      <c r="U721" s="9"/>
      <c r="V721" s="9"/>
      <c r="W721" s="9"/>
      <c r="X721" s="9"/>
      <c r="Y721" s="9"/>
      <c r="Z721" s="9"/>
    </row>
    <row r="722" ht="16.5" customHeight="1">
      <c r="A722" s="9"/>
      <c r="B722" s="24" t="s">
        <v>725</v>
      </c>
      <c r="C722" s="9">
        <v>75.2</v>
      </c>
      <c r="D722" s="25" t="str">
        <f t="shared" si="2"/>
        <v>1.1</v>
      </c>
      <c r="E722" s="9" t="str">
        <f t="shared" si="3"/>
        <v>1.21</v>
      </c>
      <c r="F722" s="25" t="str">
        <f t="shared" si="4"/>
        <v>74.6745164</v>
      </c>
      <c r="G722" s="25" t="str">
        <f t="shared" si="5"/>
        <v>72.52292368</v>
      </c>
      <c r="H722" s="9"/>
      <c r="I722" s="25" t="str">
        <f t="shared" si="1"/>
        <v>2.151592724</v>
      </c>
      <c r="J722" s="25" t="str">
        <f t="shared" si="8"/>
        <v>2.445344174</v>
      </c>
      <c r="K722" s="9" t="str">
        <f t="shared" si="6"/>
        <v>1.563759628</v>
      </c>
      <c r="L722" s="9"/>
      <c r="M722" s="26" t="str">
        <f t="shared" si="7"/>
        <v>1.375910137</v>
      </c>
      <c r="N722" s="9"/>
      <c r="O722" s="9"/>
      <c r="P722" s="9"/>
      <c r="Q722" s="9"/>
      <c r="R722" s="9"/>
      <c r="S722" s="9"/>
      <c r="T722" s="9"/>
      <c r="U722" s="9"/>
      <c r="V722" s="9"/>
      <c r="W722" s="9"/>
      <c r="X722" s="9"/>
      <c r="Y722" s="9"/>
      <c r="Z722" s="9"/>
    </row>
    <row r="723" ht="16.5" customHeight="1">
      <c r="A723" s="9"/>
      <c r="B723" s="24" t="s">
        <v>726</v>
      </c>
      <c r="C723" s="9">
        <v>77.55</v>
      </c>
      <c r="D723" s="25" t="str">
        <f t="shared" si="2"/>
        <v>2.35</v>
      </c>
      <c r="E723" s="9" t="str">
        <f t="shared" si="3"/>
        <v>5.5225</v>
      </c>
      <c r="F723" s="25" t="str">
        <f t="shared" si="4"/>
        <v>76.59150547</v>
      </c>
      <c r="G723" s="25" t="str">
        <f t="shared" si="5"/>
        <v>73.64005175</v>
      </c>
      <c r="H723" s="9"/>
      <c r="I723" s="25" t="str">
        <f t="shared" si="1"/>
        <v>2.951453717</v>
      </c>
      <c r="J723" s="25" t="str">
        <f t="shared" si="8"/>
        <v>2.611676922</v>
      </c>
      <c r="K723" s="9" t="str">
        <f t="shared" si="6"/>
        <v>1.616068353</v>
      </c>
      <c r="L723" s="9"/>
      <c r="M723" s="26" t="str">
        <f t="shared" si="7"/>
        <v>1.826317378</v>
      </c>
      <c r="N723" s="9"/>
      <c r="O723" s="9"/>
      <c r="P723" s="9"/>
      <c r="Q723" s="9"/>
      <c r="R723" s="9"/>
      <c r="S723" s="9"/>
      <c r="T723" s="9"/>
      <c r="U723" s="9"/>
      <c r="V723" s="9"/>
      <c r="W723" s="9"/>
      <c r="X723" s="9"/>
      <c r="Y723" s="9"/>
      <c r="Z723" s="9"/>
    </row>
    <row r="724" ht="16.5" customHeight="1">
      <c r="A724" s="9"/>
      <c r="B724" s="24" t="s">
        <v>727</v>
      </c>
      <c r="C724" s="9">
        <v>78.54</v>
      </c>
      <c r="D724" s="25" t="str">
        <f t="shared" si="2"/>
        <v>0.99</v>
      </c>
      <c r="E724" s="9" t="str">
        <f t="shared" si="3"/>
        <v>0.9801</v>
      </c>
      <c r="F724" s="25" t="str">
        <f t="shared" si="4"/>
        <v>77.89050182</v>
      </c>
      <c r="G724" s="25" t="str">
        <f t="shared" si="5"/>
        <v>74.72892914</v>
      </c>
      <c r="H724" s="9"/>
      <c r="I724" s="25" t="str">
        <f t="shared" si="1"/>
        <v>3.161572683</v>
      </c>
      <c r="J724" s="25" t="str">
        <f t="shared" si="8"/>
        <v>2.523483575</v>
      </c>
      <c r="K724" s="9" t="str">
        <f t="shared" si="6"/>
        <v>1.588547631</v>
      </c>
      <c r="L724" s="9"/>
      <c r="M724" s="26" t="str">
        <f t="shared" si="7"/>
        <v>1.990228446</v>
      </c>
      <c r="N724" s="9"/>
      <c r="O724" s="9"/>
      <c r="P724" s="9"/>
      <c r="Q724" s="9"/>
      <c r="R724" s="9"/>
      <c r="S724" s="9"/>
      <c r="T724" s="9"/>
      <c r="U724" s="9"/>
      <c r="V724" s="9"/>
      <c r="W724" s="9"/>
      <c r="X724" s="9"/>
      <c r="Y724" s="9"/>
      <c r="Z724" s="9"/>
    </row>
    <row r="725" ht="16.5" customHeight="1">
      <c r="A725" s="9"/>
      <c r="B725" s="24" t="s">
        <v>728</v>
      </c>
      <c r="C725" s="9">
        <v>79.47</v>
      </c>
      <c r="D725" s="25" t="str">
        <f t="shared" si="2"/>
        <v>0.93</v>
      </c>
      <c r="E725" s="9" t="str">
        <f t="shared" si="3"/>
        <v>0.8649</v>
      </c>
      <c r="F725" s="25" t="str">
        <f t="shared" si="4"/>
        <v>78.94350061</v>
      </c>
      <c r="G725" s="25" t="str">
        <f t="shared" si="5"/>
        <v>75.78250044</v>
      </c>
      <c r="H725" s="9"/>
      <c r="I725" s="25" t="str">
        <f t="shared" si="1"/>
        <v>3.161000166</v>
      </c>
      <c r="J725" s="25" t="str">
        <f t="shared" si="8"/>
        <v>2.433830408</v>
      </c>
      <c r="K725" s="9" t="str">
        <f t="shared" si="6"/>
        <v>1.560073847</v>
      </c>
      <c r="L725" s="9"/>
      <c r="M725" s="26" t="str">
        <f t="shared" si="7"/>
        <v>2.026186242</v>
      </c>
      <c r="N725" s="9"/>
      <c r="O725" s="9"/>
      <c r="P725" s="9"/>
      <c r="Q725" s="9"/>
      <c r="R725" s="9"/>
      <c r="S725" s="9"/>
      <c r="T725" s="9"/>
      <c r="U725" s="9"/>
      <c r="V725" s="9"/>
      <c r="W725" s="9"/>
      <c r="X725" s="9"/>
      <c r="Y725" s="9"/>
      <c r="Z725" s="9"/>
    </row>
    <row r="726" ht="16.5" customHeight="1">
      <c r="A726" s="9"/>
      <c r="B726" s="24" t="s">
        <v>729</v>
      </c>
      <c r="C726" s="9">
        <v>78.87</v>
      </c>
      <c r="D726" s="25" t="str">
        <f t="shared" si="2"/>
        <v>-0.6</v>
      </c>
      <c r="E726" s="9" t="str">
        <f t="shared" si="3"/>
        <v>0.36</v>
      </c>
      <c r="F726" s="25" t="str">
        <f t="shared" si="4"/>
        <v>78.8945002</v>
      </c>
      <c r="G726" s="25" t="str">
        <f t="shared" si="5"/>
        <v>76.46861145</v>
      </c>
      <c r="H726" s="9"/>
      <c r="I726" s="25" t="str">
        <f t="shared" si="1"/>
        <v>2.425888748</v>
      </c>
      <c r="J726" s="25" t="str">
        <f t="shared" si="8"/>
        <v>2.321731467</v>
      </c>
      <c r="K726" s="9" t="str">
        <f t="shared" si="6"/>
        <v>1.523722897</v>
      </c>
      <c r="L726" s="9"/>
      <c r="M726" s="26" t="str">
        <f t="shared" si="7"/>
        <v>1.592079998</v>
      </c>
      <c r="N726" s="9"/>
      <c r="O726" s="9"/>
      <c r="P726" s="9"/>
      <c r="Q726" s="9"/>
      <c r="R726" s="9"/>
      <c r="S726" s="9"/>
      <c r="T726" s="9"/>
      <c r="U726" s="9"/>
      <c r="V726" s="9"/>
      <c r="W726" s="9"/>
      <c r="X726" s="9"/>
      <c r="Y726" s="9"/>
      <c r="Z726" s="9"/>
    </row>
    <row r="727" ht="16.5" customHeight="1">
      <c r="A727" s="9"/>
      <c r="B727" s="24" t="s">
        <v>730</v>
      </c>
      <c r="C727" s="9">
        <v>81.03</v>
      </c>
      <c r="D727" s="25" t="str">
        <f t="shared" si="2"/>
        <v>2.16</v>
      </c>
      <c r="E727" s="9" t="str">
        <f t="shared" si="3"/>
        <v>4.6656</v>
      </c>
      <c r="F727" s="25" t="str">
        <f t="shared" si="4"/>
        <v>80.31816673</v>
      </c>
      <c r="G727" s="25" t="str">
        <f t="shared" si="5"/>
        <v>77.48225335</v>
      </c>
      <c r="H727" s="9"/>
      <c r="I727" s="25" t="str">
        <f t="shared" si="1"/>
        <v>2.83591338</v>
      </c>
      <c r="J727" s="25" t="str">
        <f t="shared" si="8"/>
        <v>2.448427064</v>
      </c>
      <c r="K727" s="9" t="str">
        <f t="shared" si="6"/>
        <v>1.564745048</v>
      </c>
      <c r="L727" s="9"/>
      <c r="M727" s="26" t="str">
        <f t="shared" si="7"/>
        <v>1.81238048</v>
      </c>
      <c r="N727" s="9"/>
      <c r="O727" s="9"/>
      <c r="P727" s="9"/>
      <c r="Q727" s="9"/>
      <c r="R727" s="9"/>
      <c r="S727" s="9"/>
      <c r="T727" s="9"/>
      <c r="U727" s="9"/>
      <c r="V727" s="9"/>
      <c r="W727" s="9"/>
      <c r="X727" s="9"/>
      <c r="Y727" s="9"/>
      <c r="Z727" s="9"/>
    </row>
    <row r="728" ht="16.5" customHeight="1">
      <c r="A728" s="9"/>
      <c r="B728" s="24" t="s">
        <v>731</v>
      </c>
      <c r="C728" s="9">
        <v>80.82</v>
      </c>
      <c r="D728" s="25" t="str">
        <f t="shared" si="2"/>
        <v>-0.21</v>
      </c>
      <c r="E728" s="9" t="str">
        <f t="shared" si="3"/>
        <v>0.0441</v>
      </c>
      <c r="F728" s="25" t="str">
        <f t="shared" si="4"/>
        <v>80.65272224</v>
      </c>
      <c r="G728" s="25" t="str">
        <f t="shared" si="5"/>
        <v>78.22397483</v>
      </c>
      <c r="H728" s="9"/>
      <c r="I728" s="25" t="str">
        <f t="shared" si="1"/>
        <v>2.428747414</v>
      </c>
      <c r="J728" s="25" t="str">
        <f t="shared" si="8"/>
        <v>2.318463439</v>
      </c>
      <c r="K728" s="9" t="str">
        <f t="shared" si="6"/>
        <v>1.522650137</v>
      </c>
      <c r="L728" s="9"/>
      <c r="M728" s="26" t="str">
        <f t="shared" si="7"/>
        <v>1.595079103</v>
      </c>
      <c r="N728" s="9"/>
      <c r="O728" s="9"/>
      <c r="P728" s="9"/>
      <c r="Q728" s="9"/>
      <c r="R728" s="9"/>
      <c r="S728" s="9"/>
      <c r="T728" s="9"/>
      <c r="U728" s="9"/>
      <c r="V728" s="9"/>
      <c r="W728" s="9"/>
      <c r="X728" s="9"/>
      <c r="Y728" s="9"/>
      <c r="Z728" s="9"/>
    </row>
    <row r="729" ht="16.5" customHeight="1">
      <c r="A729" s="9"/>
      <c r="B729" s="24" t="s">
        <v>732</v>
      </c>
      <c r="C729" s="9">
        <v>80.11</v>
      </c>
      <c r="D729" s="25" t="str">
        <f t="shared" si="2"/>
        <v>-0.71</v>
      </c>
      <c r="E729" s="9" t="str">
        <f t="shared" si="3"/>
        <v>0.5041</v>
      </c>
      <c r="F729" s="25" t="str">
        <f t="shared" si="4"/>
        <v>80.29090741</v>
      </c>
      <c r="G729" s="25" t="str">
        <f t="shared" si="5"/>
        <v>78.64309154</v>
      </c>
      <c r="H729" s="9"/>
      <c r="I729" s="25" t="str">
        <f t="shared" si="1"/>
        <v>1.64781588</v>
      </c>
      <c r="J729" s="25" t="str">
        <f t="shared" si="8"/>
        <v>2.220389739</v>
      </c>
      <c r="K729" s="9" t="str">
        <f t="shared" si="6"/>
        <v>1.490097225</v>
      </c>
      <c r="L729" s="9"/>
      <c r="M729" s="26" t="str">
        <f t="shared" si="7"/>
        <v>1.10584454</v>
      </c>
      <c r="N729" s="9"/>
      <c r="O729" s="9"/>
      <c r="P729" s="9"/>
      <c r="Q729" s="9"/>
      <c r="R729" s="9"/>
      <c r="S729" s="9"/>
      <c r="T729" s="9"/>
      <c r="U729" s="9"/>
      <c r="V729" s="9"/>
      <c r="W729" s="9"/>
      <c r="X729" s="9"/>
      <c r="Y729" s="9"/>
      <c r="Z729" s="9"/>
    </row>
    <row r="730" ht="16.5" customHeight="1">
      <c r="A730" s="9"/>
      <c r="B730" s="24" t="s">
        <v>733</v>
      </c>
      <c r="C730" s="9">
        <v>78.61</v>
      </c>
      <c r="D730" s="25" t="str">
        <f t="shared" si="2"/>
        <v>-1.5</v>
      </c>
      <c r="E730" s="9" t="str">
        <f t="shared" si="3"/>
        <v>2.25</v>
      </c>
      <c r="F730" s="25" t="str">
        <f t="shared" si="4"/>
        <v>79.17030247</v>
      </c>
      <c r="G730" s="25" t="str">
        <f t="shared" si="5"/>
        <v>78.63573786</v>
      </c>
      <c r="H730" s="9"/>
      <c r="I730" s="25" t="str">
        <f t="shared" si="1"/>
        <v>0.5345646111</v>
      </c>
      <c r="J730" s="25" t="str">
        <f t="shared" si="8"/>
        <v>2.221990294</v>
      </c>
      <c r="K730" s="9" t="str">
        <f t="shared" si="6"/>
        <v>1.490634192</v>
      </c>
      <c r="L730" s="9"/>
      <c r="M730" s="26" t="str">
        <f t="shared" si="7"/>
        <v>0.3586155571</v>
      </c>
      <c r="N730" s="9"/>
      <c r="O730" s="9"/>
      <c r="P730" s="9"/>
      <c r="Q730" s="9"/>
      <c r="R730" s="9"/>
      <c r="S730" s="9"/>
      <c r="T730" s="9"/>
      <c r="U730" s="9"/>
      <c r="V730" s="9"/>
      <c r="W730" s="9"/>
      <c r="X730" s="9"/>
      <c r="Y730" s="9"/>
      <c r="Z730" s="9"/>
    </row>
    <row r="731" ht="16.5" customHeight="1">
      <c r="A731" s="9"/>
      <c r="B731" s="24" t="s">
        <v>734</v>
      </c>
      <c r="C731" s="9">
        <v>79.45</v>
      </c>
      <c r="D731" s="25" t="str">
        <f t="shared" si="2"/>
        <v>0.84</v>
      </c>
      <c r="E731" s="9" t="str">
        <f t="shared" si="3"/>
        <v>0.7056</v>
      </c>
      <c r="F731" s="25" t="str">
        <f t="shared" si="4"/>
        <v>79.35676749</v>
      </c>
      <c r="G731" s="25" t="str">
        <f t="shared" si="5"/>
        <v>78.816685</v>
      </c>
      <c r="H731" s="9"/>
      <c r="I731" s="25" t="str">
        <f t="shared" si="1"/>
        <v>0.5400824879</v>
      </c>
      <c r="J731" s="25" t="str">
        <f t="shared" si="8"/>
        <v>2.140023251</v>
      </c>
      <c r="K731" s="9" t="str">
        <f t="shared" si="6"/>
        <v>1.462881831</v>
      </c>
      <c r="L731" s="9"/>
      <c r="M731" s="26" t="str">
        <f t="shared" si="7"/>
        <v>0.3691907825</v>
      </c>
      <c r="N731" s="9"/>
      <c r="O731" s="9"/>
      <c r="P731" s="9"/>
      <c r="Q731" s="9"/>
      <c r="R731" s="9"/>
      <c r="S731" s="9"/>
      <c r="T731" s="9"/>
      <c r="U731" s="9"/>
      <c r="V731" s="9"/>
      <c r="W731" s="9"/>
      <c r="X731" s="9"/>
      <c r="Y731" s="9"/>
      <c r="Z731" s="9"/>
    </row>
    <row r="732" ht="16.5" customHeight="1">
      <c r="A732" s="9"/>
      <c r="B732" s="24" t="s">
        <v>735</v>
      </c>
      <c r="C732" s="9">
        <v>77.39</v>
      </c>
      <c r="D732" s="25" t="str">
        <f t="shared" si="2"/>
        <v>-2.06</v>
      </c>
      <c r="E732" s="9" t="str">
        <f t="shared" si="3"/>
        <v>4.2436</v>
      </c>
      <c r="F732" s="25" t="str">
        <f t="shared" si="4"/>
        <v>78.04558916</v>
      </c>
      <c r="G732" s="25" t="str">
        <f t="shared" si="5"/>
        <v>78.49964389</v>
      </c>
      <c r="H732" s="9"/>
      <c r="I732" s="25" t="str">
        <f t="shared" si="1"/>
        <v>-0.4540547274</v>
      </c>
      <c r="J732" s="25" t="str">
        <f t="shared" si="8"/>
        <v>2.253730102</v>
      </c>
      <c r="K732" s="9" t="str">
        <f t="shared" si="6"/>
        <v>1.501242853</v>
      </c>
      <c r="L732" s="9"/>
      <c r="M732" s="26" t="str">
        <f t="shared" si="7"/>
        <v>-0.302452549</v>
      </c>
      <c r="N732" s="9"/>
      <c r="O732" s="9"/>
      <c r="P732" s="9"/>
      <c r="Q732" s="9"/>
      <c r="R732" s="9"/>
      <c r="S732" s="9"/>
      <c r="T732" s="9"/>
      <c r="U732" s="9"/>
      <c r="V732" s="9"/>
      <c r="W732" s="9"/>
      <c r="X732" s="9"/>
      <c r="Y732" s="9"/>
      <c r="Z732" s="9"/>
    </row>
    <row r="733" ht="16.5" customHeight="1">
      <c r="A733" s="9"/>
      <c r="B733" s="24" t="s">
        <v>736</v>
      </c>
      <c r="C733" s="9">
        <v>79.84</v>
      </c>
      <c r="D733" s="25" t="str">
        <f t="shared" si="2"/>
        <v>2.45</v>
      </c>
      <c r="E733" s="9" t="str">
        <f t="shared" si="3"/>
        <v>6.0025</v>
      </c>
      <c r="F733" s="25" t="str">
        <f t="shared" si="4"/>
        <v>79.24186305</v>
      </c>
      <c r="G733" s="25" t="str">
        <f t="shared" si="5"/>
        <v>78.7975008</v>
      </c>
      <c r="H733" s="9"/>
      <c r="I733" s="25" t="str">
        <f t="shared" si="1"/>
        <v>0.4443622504</v>
      </c>
      <c r="J733" s="25" t="str">
        <f t="shared" si="8"/>
        <v>2.456366313</v>
      </c>
      <c r="K733" s="9" t="str">
        <f t="shared" si="6"/>
        <v>1.567279909</v>
      </c>
      <c r="L733" s="9"/>
      <c r="M733" s="26" t="str">
        <f t="shared" si="7"/>
        <v>0.2835244986</v>
      </c>
      <c r="N733" s="9"/>
      <c r="O733" s="9"/>
      <c r="P733" s="9"/>
      <c r="Q733" s="9"/>
      <c r="R733" s="9"/>
      <c r="S733" s="9"/>
      <c r="T733" s="9"/>
      <c r="U733" s="9"/>
      <c r="V733" s="9"/>
      <c r="W733" s="9"/>
      <c r="X733" s="9"/>
      <c r="Y733" s="9"/>
      <c r="Z733" s="9"/>
    </row>
    <row r="734" ht="16.5" customHeight="1">
      <c r="A734" s="9"/>
      <c r="B734" s="24" t="s">
        <v>737</v>
      </c>
      <c r="C734" s="9">
        <v>77.04</v>
      </c>
      <c r="D734" s="25" t="str">
        <f t="shared" si="2"/>
        <v>-2.8</v>
      </c>
      <c r="E734" s="9" t="str">
        <f t="shared" si="3"/>
        <v>7.84</v>
      </c>
      <c r="F734" s="25" t="str">
        <f t="shared" si="4"/>
        <v>77.77395435</v>
      </c>
      <c r="G734" s="25" t="str">
        <f t="shared" si="5"/>
        <v>78.40694507</v>
      </c>
      <c r="H734" s="9"/>
      <c r="I734" s="25" t="str">
        <f t="shared" si="1"/>
        <v>-0.6329907183</v>
      </c>
      <c r="J734" s="25" t="str">
        <f t="shared" si="8"/>
        <v>2.747373539</v>
      </c>
      <c r="K734" s="9" t="str">
        <f t="shared" si="6"/>
        <v>1.657520298</v>
      </c>
      <c r="L734" s="9"/>
      <c r="M734" s="26" t="str">
        <f t="shared" si="7"/>
        <v>-0.3818901759</v>
      </c>
      <c r="N734" s="9"/>
      <c r="O734" s="9"/>
      <c r="P734" s="9"/>
      <c r="Q734" s="9"/>
      <c r="R734" s="9"/>
      <c r="S734" s="9"/>
      <c r="T734" s="9"/>
      <c r="U734" s="9"/>
      <c r="V734" s="9"/>
      <c r="W734" s="9"/>
      <c r="X734" s="9"/>
      <c r="Y734" s="9"/>
      <c r="Z734" s="9"/>
    </row>
    <row r="735" ht="16.5" customHeight="1">
      <c r="A735" s="9"/>
      <c r="B735" s="24" t="s">
        <v>738</v>
      </c>
      <c r="C735" s="9">
        <v>78.08</v>
      </c>
      <c r="D735" s="25" t="str">
        <f t="shared" si="2"/>
        <v>1.04</v>
      </c>
      <c r="E735" s="9" t="str">
        <f t="shared" si="3"/>
        <v>1.0816</v>
      </c>
      <c r="F735" s="25" t="str">
        <f t="shared" si="4"/>
        <v>77.97798478</v>
      </c>
      <c r="G735" s="25" t="str">
        <f t="shared" si="5"/>
        <v>78.33429061</v>
      </c>
      <c r="H735" s="9"/>
      <c r="I735" s="25" t="str">
        <f t="shared" si="1"/>
        <v>-0.356305826</v>
      </c>
      <c r="J735" s="25" t="str">
        <f t="shared" si="8"/>
        <v>2.657331726</v>
      </c>
      <c r="K735" s="9" t="str">
        <f t="shared" si="6"/>
        <v>1.630132426</v>
      </c>
      <c r="L735" s="9"/>
      <c r="M735" s="26" t="str">
        <f t="shared" si="7"/>
        <v>-0.2185747736</v>
      </c>
      <c r="N735" s="9"/>
      <c r="O735" s="9"/>
      <c r="P735" s="9"/>
      <c r="Q735" s="9"/>
      <c r="R735" s="9"/>
      <c r="S735" s="9"/>
      <c r="T735" s="9"/>
      <c r="U735" s="9"/>
      <c r="V735" s="9"/>
      <c r="W735" s="9"/>
      <c r="X735" s="9"/>
      <c r="Y735" s="9"/>
      <c r="Z735" s="9"/>
    </row>
    <row r="736" ht="16.5" customHeight="1">
      <c r="A736" s="9"/>
      <c r="B736" s="24" t="s">
        <v>739</v>
      </c>
      <c r="C736" s="9">
        <v>79.58</v>
      </c>
      <c r="D736" s="25" t="str">
        <f t="shared" si="2"/>
        <v>1.5</v>
      </c>
      <c r="E736" s="9" t="str">
        <f t="shared" si="3"/>
        <v>2.25</v>
      </c>
      <c r="F736" s="25" t="str">
        <f t="shared" si="4"/>
        <v>79.04599493</v>
      </c>
      <c r="G736" s="25" t="str">
        <f t="shared" si="5"/>
        <v>78.61111492</v>
      </c>
      <c r="H736" s="9"/>
      <c r="I736" s="25" t="str">
        <f t="shared" si="1"/>
        <v>0.4348800092</v>
      </c>
      <c r="J736" s="25" t="str">
        <f t="shared" si="8"/>
        <v>2.635313795</v>
      </c>
      <c r="K736" s="9" t="str">
        <f t="shared" si="6"/>
        <v>1.623364961</v>
      </c>
      <c r="L736" s="9"/>
      <c r="M736" s="26" t="str">
        <f t="shared" si="7"/>
        <v>0.2678880102</v>
      </c>
      <c r="N736" s="9"/>
      <c r="O736" s="9"/>
      <c r="P736" s="9"/>
      <c r="Q736" s="9"/>
      <c r="R736" s="9"/>
      <c r="S736" s="9"/>
      <c r="T736" s="9"/>
      <c r="U736" s="9"/>
      <c r="V736" s="9"/>
      <c r="W736" s="9"/>
      <c r="X736" s="9"/>
      <c r="Y736" s="9"/>
      <c r="Z736" s="9"/>
    </row>
    <row r="737" ht="16.5" customHeight="1">
      <c r="A737" s="9"/>
      <c r="B737" s="24" t="s">
        <v>740</v>
      </c>
      <c r="C737" s="9">
        <v>80.3</v>
      </c>
      <c r="D737" s="25" t="str">
        <f t="shared" si="2"/>
        <v>0.72</v>
      </c>
      <c r="E737" s="9" t="str">
        <f t="shared" si="3"/>
        <v>0.5184</v>
      </c>
      <c r="F737" s="25" t="str">
        <f t="shared" si="4"/>
        <v>79.88199831</v>
      </c>
      <c r="G737" s="25" t="str">
        <f t="shared" si="5"/>
        <v>78.98642271</v>
      </c>
      <c r="H737" s="9"/>
      <c r="I737" s="25" t="str">
        <f t="shared" si="1"/>
        <v>0.8955755947</v>
      </c>
      <c r="J737" s="25" t="str">
        <f t="shared" si="8"/>
        <v>2.520886023</v>
      </c>
      <c r="K737" s="9" t="str">
        <f t="shared" si="6"/>
        <v>1.587729833</v>
      </c>
      <c r="L737" s="9"/>
      <c r="M737" s="26" t="str">
        <f t="shared" si="7"/>
        <v>0.5640604441</v>
      </c>
      <c r="N737" s="9"/>
      <c r="O737" s="9"/>
      <c r="P737" s="9"/>
      <c r="Q737" s="9"/>
      <c r="R737" s="9"/>
      <c r="S737" s="9"/>
      <c r="T737" s="9"/>
      <c r="U737" s="9"/>
      <c r="V737" s="9"/>
      <c r="W737" s="9"/>
      <c r="X737" s="9"/>
      <c r="Y737" s="9"/>
      <c r="Z737" s="9"/>
    </row>
    <row r="738" ht="16.5" customHeight="1">
      <c r="A738" s="9"/>
      <c r="B738" s="24" t="s">
        <v>741</v>
      </c>
      <c r="C738" s="9">
        <v>79.64</v>
      </c>
      <c r="D738" s="25" t="str">
        <f t="shared" si="2"/>
        <v>-0.66</v>
      </c>
      <c r="E738" s="9" t="str">
        <f t="shared" si="3"/>
        <v>0.4356</v>
      </c>
      <c r="F738" s="25" t="str">
        <f t="shared" si="4"/>
        <v>79.7206661</v>
      </c>
      <c r="G738" s="25" t="str">
        <f t="shared" si="5"/>
        <v>79.13166211</v>
      </c>
      <c r="H738" s="9"/>
      <c r="I738" s="25" t="str">
        <f t="shared" si="1"/>
        <v>0.5890039917</v>
      </c>
      <c r="J738" s="25" t="str">
        <f t="shared" si="8"/>
        <v>2.408167859</v>
      </c>
      <c r="K738" s="9" t="str">
        <f t="shared" si="6"/>
        <v>1.551827265</v>
      </c>
      <c r="L738" s="9"/>
      <c r="M738" s="26" t="str">
        <f t="shared" si="7"/>
        <v>0.3795551252</v>
      </c>
      <c r="N738" s="9"/>
      <c r="O738" s="9"/>
      <c r="P738" s="9"/>
      <c r="Q738" s="9"/>
      <c r="R738" s="9"/>
      <c r="S738" s="9"/>
      <c r="T738" s="9"/>
      <c r="U738" s="9"/>
      <c r="V738" s="9"/>
      <c r="W738" s="9"/>
      <c r="X738" s="9"/>
      <c r="Y738" s="9"/>
      <c r="Z738" s="9"/>
    </row>
    <row r="739" ht="16.5" customHeight="1">
      <c r="A739" s="9"/>
      <c r="B739" s="24" t="s">
        <v>742</v>
      </c>
      <c r="C739" s="9">
        <v>77.4</v>
      </c>
      <c r="D739" s="25" t="str">
        <f t="shared" si="2"/>
        <v>-2.24</v>
      </c>
      <c r="E739" s="9" t="str">
        <f t="shared" si="3"/>
        <v>5.0176</v>
      </c>
      <c r="F739" s="25" t="str">
        <f t="shared" si="4"/>
        <v>78.17355537</v>
      </c>
      <c r="G739" s="25" t="str">
        <f t="shared" si="5"/>
        <v>78.74684831</v>
      </c>
      <c r="H739" s="9"/>
      <c r="I739" s="25" t="str">
        <f t="shared" si="1"/>
        <v>-0.5732929411</v>
      </c>
      <c r="J739" s="25" t="str">
        <f t="shared" si="8"/>
        <v>2.549218245</v>
      </c>
      <c r="K739" s="9" t="str">
        <f t="shared" si="6"/>
        <v>1.596627147</v>
      </c>
      <c r="L739" s="9"/>
      <c r="M739" s="26" t="str">
        <f t="shared" si="7"/>
        <v>-0.3590650092</v>
      </c>
      <c r="N739" s="9"/>
      <c r="O739" s="9"/>
      <c r="P739" s="9"/>
      <c r="Q739" s="9"/>
      <c r="R739" s="9"/>
      <c r="S739" s="9"/>
      <c r="T739" s="9"/>
      <c r="U739" s="9"/>
      <c r="V739" s="9"/>
      <c r="W739" s="9"/>
      <c r="X739" s="9"/>
      <c r="Y739" s="9"/>
      <c r="Z739" s="9"/>
    </row>
    <row r="740" ht="16.5" customHeight="1">
      <c r="A740" s="9"/>
      <c r="B740" s="24" t="s">
        <v>743</v>
      </c>
      <c r="C740" s="9">
        <v>79.44</v>
      </c>
      <c r="D740" s="25" t="str">
        <f t="shared" si="2"/>
        <v>2.04</v>
      </c>
      <c r="E740" s="9" t="str">
        <f t="shared" si="3"/>
        <v>4.1616</v>
      </c>
      <c r="F740" s="25" t="str">
        <f t="shared" si="4"/>
        <v>79.01785179</v>
      </c>
      <c r="G740" s="25" t="str">
        <f t="shared" si="5"/>
        <v>78.90088202</v>
      </c>
      <c r="H740" s="9"/>
      <c r="I740" s="25" t="str">
        <f t="shared" si="1"/>
        <v>0.1169697712</v>
      </c>
      <c r="J740" s="25" t="str">
        <f t="shared" si="8"/>
        <v>2.636374016</v>
      </c>
      <c r="K740" s="9" t="str">
        <f t="shared" si="6"/>
        <v>1.623691478</v>
      </c>
      <c r="L740" s="9"/>
      <c r="M740" s="26" t="str">
        <f t="shared" si="7"/>
        <v>0.07203940701</v>
      </c>
      <c r="N740" s="9"/>
      <c r="O740" s="9"/>
      <c r="P740" s="9"/>
      <c r="Q740" s="9"/>
      <c r="R740" s="9"/>
      <c r="S740" s="9"/>
      <c r="T740" s="9"/>
      <c r="U740" s="9"/>
      <c r="V740" s="9"/>
      <c r="W740" s="9"/>
      <c r="X740" s="9"/>
      <c r="Y740" s="9"/>
      <c r="Z740" s="9"/>
    </row>
    <row r="741" ht="16.5" customHeight="1">
      <c r="A741" s="9"/>
      <c r="B741" s="24" t="s">
        <v>744</v>
      </c>
      <c r="C741" s="9">
        <v>79.01</v>
      </c>
      <c r="D741" s="25" t="str">
        <f t="shared" si="2"/>
        <v>-0.43</v>
      </c>
      <c r="E741" s="9" t="str">
        <f t="shared" si="3"/>
        <v>0.1849</v>
      </c>
      <c r="F741" s="25" t="str">
        <f t="shared" si="4"/>
        <v>79.01261726</v>
      </c>
      <c r="G741" s="25" t="str">
        <f t="shared" si="5"/>
        <v>78.92513046</v>
      </c>
      <c r="H741" s="9"/>
      <c r="I741" s="25" t="str">
        <f t="shared" si="1"/>
        <v>0.08748680464</v>
      </c>
      <c r="J741" s="25" t="str">
        <f t="shared" si="8"/>
        <v>2.503861907</v>
      </c>
      <c r="K741" s="9" t="str">
        <f t="shared" si="6"/>
        <v>1.582359601</v>
      </c>
      <c r="L741" s="9"/>
      <c r="M741" s="26" t="str">
        <f t="shared" si="7"/>
        <v>0.055288826</v>
      </c>
      <c r="N741" s="9"/>
      <c r="O741" s="9"/>
      <c r="P741" s="9"/>
      <c r="Q741" s="9"/>
      <c r="R741" s="9"/>
      <c r="S741" s="9"/>
      <c r="T741" s="9"/>
      <c r="U741" s="9"/>
      <c r="V741" s="9"/>
      <c r="W741" s="9"/>
      <c r="X741" s="9"/>
      <c r="Y741" s="9"/>
      <c r="Z741" s="9"/>
    </row>
    <row r="742" ht="16.5" customHeight="1">
      <c r="A742" s="9"/>
      <c r="B742" s="24" t="s">
        <v>745</v>
      </c>
      <c r="C742" s="9">
        <v>79.16</v>
      </c>
      <c r="D742" s="25" t="str">
        <f t="shared" si="2"/>
        <v>0.15</v>
      </c>
      <c r="E742" s="9" t="str">
        <f t="shared" si="3"/>
        <v>0.0225</v>
      </c>
      <c r="F742" s="25" t="str">
        <f t="shared" si="4"/>
        <v>79.11087242</v>
      </c>
      <c r="G742" s="25" t="str">
        <f t="shared" si="5"/>
        <v>78.97732369</v>
      </c>
      <c r="H742" s="9"/>
      <c r="I742" s="25" t="str">
        <f t="shared" si="1"/>
        <v>0.1335487311</v>
      </c>
      <c r="J742" s="25" t="str">
        <f t="shared" si="8"/>
        <v>2.369734236</v>
      </c>
      <c r="K742" s="9" t="str">
        <f t="shared" si="6"/>
        <v>1.539394113</v>
      </c>
      <c r="L742" s="9"/>
      <c r="M742" s="26" t="str">
        <f t="shared" si="7"/>
        <v>0.08675408719</v>
      </c>
      <c r="N742" s="9"/>
      <c r="O742" s="9"/>
      <c r="P742" s="9"/>
      <c r="Q742" s="9"/>
      <c r="R742" s="9"/>
      <c r="S742" s="9"/>
      <c r="T742" s="9"/>
      <c r="U742" s="9"/>
      <c r="V742" s="9"/>
      <c r="W742" s="9"/>
      <c r="X742" s="9"/>
      <c r="Y742" s="9"/>
      <c r="Z742" s="9"/>
    </row>
    <row r="743" ht="16.5" customHeight="1">
      <c r="A743" s="9"/>
      <c r="B743" s="24" t="s">
        <v>746</v>
      </c>
      <c r="C743" s="9">
        <v>77.25</v>
      </c>
      <c r="D743" s="25" t="str">
        <f t="shared" si="2"/>
        <v>-1.91</v>
      </c>
      <c r="E743" s="9" t="str">
        <f t="shared" si="3"/>
        <v>3.6481</v>
      </c>
      <c r="F743" s="25" t="str">
        <f t="shared" si="4"/>
        <v>77.87029081</v>
      </c>
      <c r="G743" s="25" t="str">
        <f t="shared" si="5"/>
        <v>78.59347398</v>
      </c>
      <c r="H743" s="9"/>
      <c r="I743" s="25" t="str">
        <f t="shared" si="1"/>
        <v>-0.723183174</v>
      </c>
      <c r="J743" s="25" t="str">
        <f t="shared" si="8"/>
        <v>2.438835088</v>
      </c>
      <c r="K743" s="9" t="str">
        <f t="shared" si="6"/>
        <v>1.561677011</v>
      </c>
      <c r="L743" s="9"/>
      <c r="M743" s="26" t="str">
        <f t="shared" si="7"/>
        <v>-0.4630811421</v>
      </c>
      <c r="N743" s="9"/>
      <c r="O743" s="9"/>
      <c r="P743" s="9"/>
      <c r="Q743" s="9"/>
      <c r="R743" s="9"/>
      <c r="S743" s="9"/>
      <c r="T743" s="9"/>
      <c r="U743" s="9"/>
      <c r="V743" s="9"/>
      <c r="W743" s="9"/>
      <c r="X743" s="9"/>
      <c r="Y743" s="9"/>
      <c r="Z743" s="9"/>
    </row>
    <row r="744" ht="16.5" customHeight="1">
      <c r="A744" s="9"/>
      <c r="B744" s="24" t="s">
        <v>747</v>
      </c>
      <c r="C744" s="9">
        <v>76.34</v>
      </c>
      <c r="D744" s="25" t="str">
        <f t="shared" si="2"/>
        <v>-0.91</v>
      </c>
      <c r="E744" s="9" t="str">
        <f t="shared" si="3"/>
        <v>0.8281</v>
      </c>
      <c r="F744" s="25" t="str">
        <f t="shared" si="4"/>
        <v>76.85009694</v>
      </c>
      <c r="G744" s="25" t="str">
        <f t="shared" si="5"/>
        <v>78.09270199</v>
      </c>
      <c r="H744" s="9"/>
      <c r="I744" s="25" t="str">
        <f t="shared" si="1"/>
        <v>-1.24260505</v>
      </c>
      <c r="J744" s="25" t="str">
        <f t="shared" si="8"/>
        <v>2.351768327</v>
      </c>
      <c r="K744" s="9" t="str">
        <f t="shared" si="6"/>
        <v>1.533547628</v>
      </c>
      <c r="L744" s="9"/>
      <c r="M744" s="26" t="str">
        <f t="shared" si="7"/>
        <v>-0.8102813549</v>
      </c>
      <c r="N744" s="9"/>
      <c r="O744" s="9"/>
      <c r="P744" s="9"/>
      <c r="Q744" s="9"/>
      <c r="R744" s="9"/>
      <c r="S744" s="9"/>
      <c r="T744" s="9"/>
      <c r="U744" s="9"/>
      <c r="V744" s="9"/>
      <c r="W744" s="9"/>
      <c r="X744" s="9"/>
      <c r="Y744" s="9"/>
      <c r="Z744" s="9"/>
    </row>
    <row r="745" ht="16.5" customHeight="1">
      <c r="A745" s="9"/>
      <c r="B745" s="24" t="s">
        <v>748</v>
      </c>
      <c r="C745" s="9">
        <v>78.91</v>
      </c>
      <c r="D745" s="25" t="str">
        <f t="shared" si="2"/>
        <v>2.57</v>
      </c>
      <c r="E745" s="9" t="str">
        <f t="shared" si="3"/>
        <v>6.6049</v>
      </c>
      <c r="F745" s="25" t="str">
        <f t="shared" si="4"/>
        <v>78.22336565</v>
      </c>
      <c r="G745" s="25" t="str">
        <f t="shared" si="5"/>
        <v>78.27432377</v>
      </c>
      <c r="H745" s="9"/>
      <c r="I745" s="25" t="str">
        <f t="shared" si="1"/>
        <v>-0.05095812108</v>
      </c>
      <c r="J745" s="25" t="str">
        <f t="shared" si="8"/>
        <v>2.581667336</v>
      </c>
      <c r="K745" s="9" t="str">
        <f t="shared" si="6"/>
        <v>1.606756776</v>
      </c>
      <c r="L745" s="9"/>
      <c r="M745" s="26" t="str">
        <f t="shared" si="7"/>
        <v>-0.03171489416</v>
      </c>
      <c r="N745" s="9"/>
      <c r="O745" s="9"/>
      <c r="P745" s="9"/>
      <c r="Q745" s="9"/>
      <c r="R745" s="9"/>
      <c r="S745" s="9"/>
      <c r="T745" s="9"/>
      <c r="U745" s="9"/>
      <c r="V745" s="9"/>
      <c r="W745" s="9"/>
      <c r="X745" s="9"/>
      <c r="Y745" s="9"/>
      <c r="Z745" s="9"/>
    </row>
    <row r="746" ht="16.5" customHeight="1">
      <c r="A746" s="9"/>
      <c r="B746" s="24" t="s">
        <v>749</v>
      </c>
      <c r="C746" s="9">
        <v>79.08</v>
      </c>
      <c r="D746" s="25" t="str">
        <f t="shared" si="2"/>
        <v>0.17</v>
      </c>
      <c r="E746" s="9" t="str">
        <f t="shared" si="3"/>
        <v>0.0289</v>
      </c>
      <c r="F746" s="25" t="str">
        <f t="shared" si="4"/>
        <v>78.79445522</v>
      </c>
      <c r="G746" s="25" t="str">
        <f t="shared" si="5"/>
        <v>78.45336293</v>
      </c>
      <c r="H746" s="9"/>
      <c r="I746" s="25" t="str">
        <f t="shared" si="1"/>
        <v>0.3410922857</v>
      </c>
      <c r="J746" s="25" t="str">
        <f t="shared" si="8"/>
        <v>2.443679912</v>
      </c>
      <c r="K746" s="9" t="str">
        <f t="shared" si="6"/>
        <v>1.563227403</v>
      </c>
      <c r="L746" s="9"/>
      <c r="M746" s="26" t="str">
        <f t="shared" si="7"/>
        <v>0.2181974837</v>
      </c>
      <c r="N746" s="9"/>
      <c r="O746" s="9"/>
      <c r="P746" s="9"/>
      <c r="Q746" s="9"/>
      <c r="R746" s="9"/>
      <c r="S746" s="9"/>
      <c r="T746" s="9"/>
      <c r="U746" s="9"/>
      <c r="V746" s="9"/>
      <c r="W746" s="9"/>
      <c r="X746" s="9"/>
      <c r="Y746" s="9"/>
      <c r="Z746" s="9"/>
    </row>
    <row r="747" ht="16.5" customHeight="1">
      <c r="A747" s="9"/>
      <c r="B747" s="24" t="s">
        <v>750</v>
      </c>
      <c r="C747" s="9">
        <v>79.55</v>
      </c>
      <c r="D747" s="25" t="str">
        <f t="shared" si="2"/>
        <v>0.47</v>
      </c>
      <c r="E747" s="9" t="str">
        <f t="shared" si="3"/>
        <v>0.2209</v>
      </c>
      <c r="F747" s="25" t="str">
        <f t="shared" si="4"/>
        <v>79.29815174</v>
      </c>
      <c r="G747" s="25" t="str">
        <f t="shared" si="5"/>
        <v>78.69706006</v>
      </c>
      <c r="H747" s="9"/>
      <c r="I747" s="25" t="str">
        <f t="shared" si="1"/>
        <v>0.6010916822</v>
      </c>
      <c r="J747" s="25" t="str">
        <f t="shared" si="8"/>
        <v>2.323529647</v>
      </c>
      <c r="K747" s="9" t="str">
        <f t="shared" si="6"/>
        <v>1.524312844</v>
      </c>
      <c r="L747" s="9"/>
      <c r="M747" s="26" t="str">
        <f t="shared" si="7"/>
        <v>0.3943361656</v>
      </c>
      <c r="N747" s="9"/>
      <c r="O747" s="9"/>
      <c r="P747" s="9"/>
      <c r="Q747" s="9"/>
      <c r="R747" s="9"/>
      <c r="S747" s="9"/>
      <c r="T747" s="9"/>
      <c r="U747" s="9"/>
      <c r="V747" s="9"/>
      <c r="W747" s="9"/>
      <c r="X747" s="9"/>
      <c r="Y747" s="9"/>
      <c r="Z747" s="9"/>
    </row>
    <row r="748" ht="16.5" customHeight="1">
      <c r="A748" s="9"/>
      <c r="B748" s="24" t="s">
        <v>751</v>
      </c>
      <c r="C748" s="9">
        <v>77.47</v>
      </c>
      <c r="D748" s="25" t="str">
        <f t="shared" si="2"/>
        <v>-2.08</v>
      </c>
      <c r="E748" s="9" t="str">
        <f t="shared" si="3"/>
        <v>4.3264</v>
      </c>
      <c r="F748" s="25" t="str">
        <f t="shared" si="4"/>
        <v>78.07938391</v>
      </c>
      <c r="G748" s="25" t="str">
        <f t="shared" si="5"/>
        <v>78.42438004</v>
      </c>
      <c r="H748" s="9"/>
      <c r="I748" s="25" t="str">
        <f t="shared" si="1"/>
        <v>-0.3449961309</v>
      </c>
      <c r="J748" s="25" t="str">
        <f t="shared" si="8"/>
        <v>2.431792909</v>
      </c>
      <c r="K748" s="9" t="str">
        <f t="shared" si="6"/>
        <v>1.559420697</v>
      </c>
      <c r="L748" s="9"/>
      <c r="M748" s="26" t="str">
        <f t="shared" si="7"/>
        <v>-0.2212335206</v>
      </c>
      <c r="N748" s="9"/>
      <c r="O748" s="9"/>
      <c r="P748" s="9"/>
      <c r="Q748" s="9"/>
      <c r="R748" s="9"/>
      <c r="S748" s="9"/>
      <c r="T748" s="9"/>
      <c r="U748" s="9"/>
      <c r="V748" s="9"/>
      <c r="W748" s="9"/>
      <c r="X748" s="9"/>
      <c r="Y748" s="9"/>
      <c r="Z748" s="9"/>
    </row>
    <row r="749" ht="16.5" customHeight="1">
      <c r="A749" s="9"/>
      <c r="B749" s="24" t="s">
        <v>752</v>
      </c>
      <c r="C749" s="9">
        <v>76.83</v>
      </c>
      <c r="D749" s="25" t="str">
        <f t="shared" si="2"/>
        <v>-0.64</v>
      </c>
      <c r="E749" s="9" t="str">
        <f t="shared" si="3"/>
        <v>0.4096</v>
      </c>
      <c r="F749" s="25" t="str">
        <f t="shared" si="4"/>
        <v>77.2464613</v>
      </c>
      <c r="G749" s="25" t="str">
        <f t="shared" si="5"/>
        <v>78.07007337</v>
      </c>
      <c r="H749" s="9"/>
      <c r="I749" s="25" t="str">
        <f t="shared" si="1"/>
        <v>-0.823612063</v>
      </c>
      <c r="J749" s="25" t="str">
        <f t="shared" si="8"/>
        <v>2.322485184</v>
      </c>
      <c r="K749" s="9" t="str">
        <f t="shared" si="6"/>
        <v>1.523970205</v>
      </c>
      <c r="L749" s="9"/>
      <c r="M749" s="26" t="str">
        <f t="shared" si="7"/>
        <v>-0.5404384289</v>
      </c>
      <c r="N749" s="9"/>
      <c r="O749" s="9"/>
      <c r="P749" s="9"/>
      <c r="Q749" s="9"/>
      <c r="R749" s="9"/>
      <c r="S749" s="9"/>
      <c r="T749" s="9"/>
      <c r="U749" s="9"/>
      <c r="V749" s="9"/>
      <c r="W749" s="9"/>
      <c r="X749" s="9"/>
      <c r="Y749" s="9"/>
      <c r="Z749" s="9"/>
    </row>
    <row r="750" ht="16.5" customHeight="1">
      <c r="A750" s="9"/>
      <c r="B750" s="24" t="s">
        <v>753</v>
      </c>
      <c r="C750" s="9">
        <v>76.49</v>
      </c>
      <c r="D750" s="25" t="str">
        <f t="shared" si="2"/>
        <v>-0.34</v>
      </c>
      <c r="E750" s="9" t="str">
        <f t="shared" si="3"/>
        <v>0.1156</v>
      </c>
      <c r="F750" s="25" t="str">
        <f t="shared" si="4"/>
        <v>76.74215377</v>
      </c>
      <c r="G750" s="25" t="str">
        <f t="shared" si="5"/>
        <v>77.71894595</v>
      </c>
      <c r="H750" s="9"/>
      <c r="I750" s="25" t="str">
        <f t="shared" si="1"/>
        <v>-0.9767921843</v>
      </c>
      <c r="J750" s="25" t="str">
        <f t="shared" si="8"/>
        <v>2.203194093</v>
      </c>
      <c r="K750" s="9" t="str">
        <f t="shared" si="6"/>
        <v>1.484316036</v>
      </c>
      <c r="L750" s="9"/>
      <c r="M750" s="26" t="str">
        <f t="shared" si="7"/>
        <v>-0.6580756125</v>
      </c>
      <c r="N750" s="9"/>
      <c r="O750" s="9"/>
      <c r="P750" s="9"/>
      <c r="Q750" s="9"/>
      <c r="R750" s="9"/>
      <c r="S750" s="9"/>
      <c r="T750" s="9"/>
      <c r="U750" s="9"/>
      <c r="V750" s="9"/>
      <c r="W750" s="9"/>
      <c r="X750" s="9"/>
      <c r="Y750" s="9"/>
      <c r="Z750" s="9"/>
    </row>
    <row r="751" ht="16.5" customHeight="1">
      <c r="A751" s="9"/>
      <c r="B751" s="24" t="s">
        <v>754</v>
      </c>
      <c r="C751" s="9">
        <v>74.88</v>
      </c>
      <c r="D751" s="25" t="str">
        <f t="shared" si="2"/>
        <v>-1.61</v>
      </c>
      <c r="E751" s="9" t="str">
        <f t="shared" si="3"/>
        <v>2.5921</v>
      </c>
      <c r="F751" s="25" t="str">
        <f t="shared" si="4"/>
        <v>75.50071792</v>
      </c>
      <c r="G751" s="25" t="str">
        <f t="shared" si="5"/>
        <v>77.08806907</v>
      </c>
      <c r="H751" s="9"/>
      <c r="I751" s="25" t="str">
        <f t="shared" si="1"/>
        <v>-1.587351151</v>
      </c>
      <c r="J751" s="25" t="str">
        <f t="shared" si="8"/>
        <v>2.224216034</v>
      </c>
      <c r="K751" s="9" t="str">
        <f t="shared" si="6"/>
        <v>1.49138058</v>
      </c>
      <c r="L751" s="9"/>
      <c r="M751" s="26" t="str">
        <f t="shared" si="7"/>
        <v>-1.064350155</v>
      </c>
      <c r="N751" s="9"/>
      <c r="O751" s="9"/>
      <c r="P751" s="9"/>
      <c r="Q751" s="9"/>
      <c r="R751" s="9"/>
      <c r="S751" s="9"/>
      <c r="T751" s="9"/>
      <c r="U751" s="9"/>
      <c r="V751" s="9"/>
      <c r="W751" s="9"/>
      <c r="X751" s="9"/>
      <c r="Y751" s="9"/>
      <c r="Z751" s="9"/>
    </row>
    <row r="752" ht="16.5" customHeight="1">
      <c r="A752" s="9"/>
      <c r="B752" s="24" t="s">
        <v>755</v>
      </c>
      <c r="C752" s="9">
        <v>77.25</v>
      </c>
      <c r="D752" s="25" t="str">
        <f t="shared" si="2"/>
        <v>2.37</v>
      </c>
      <c r="E752" s="9" t="str">
        <f t="shared" si="3"/>
        <v>5.6169</v>
      </c>
      <c r="F752" s="25" t="str">
        <f t="shared" si="4"/>
        <v>76.66690597</v>
      </c>
      <c r="G752" s="25" t="str">
        <f t="shared" si="5"/>
        <v>77.12405372</v>
      </c>
      <c r="H752" s="9"/>
      <c r="I752" s="25" t="str">
        <f t="shared" si="1"/>
        <v>-0.45714775</v>
      </c>
      <c r="J752" s="25" t="str">
        <f t="shared" si="8"/>
        <v>2.407604357</v>
      </c>
      <c r="K752" s="9" t="str">
        <f t="shared" si="6"/>
        <v>1.551645693</v>
      </c>
      <c r="L752" s="9"/>
      <c r="M752" s="26" t="str">
        <f t="shared" si="7"/>
        <v>-0.2946212219</v>
      </c>
      <c r="N752" s="9"/>
      <c r="O752" s="9"/>
      <c r="P752" s="9"/>
      <c r="Q752" s="9"/>
      <c r="R752" s="9"/>
      <c r="S752" s="9"/>
      <c r="T752" s="9"/>
      <c r="U752" s="9"/>
      <c r="V752" s="9"/>
      <c r="W752" s="9"/>
      <c r="X752" s="9"/>
      <c r="Y752" s="9"/>
      <c r="Z752" s="9"/>
    </row>
    <row r="753" ht="16.5" customHeight="1">
      <c r="A753" s="9"/>
      <c r="B753" s="24" t="s">
        <v>756</v>
      </c>
      <c r="C753" s="9">
        <v>75.95</v>
      </c>
      <c r="D753" s="25" t="str">
        <f t="shared" si="2"/>
        <v>-1.3</v>
      </c>
      <c r="E753" s="9" t="str">
        <f t="shared" si="3"/>
        <v>1.69</v>
      </c>
      <c r="F753" s="25" t="str">
        <f t="shared" si="4"/>
        <v>76.18896866</v>
      </c>
      <c r="G753" s="25" t="str">
        <f t="shared" si="5"/>
        <v>76.8631529</v>
      </c>
      <c r="H753" s="9"/>
      <c r="I753" s="25" t="str">
        <f t="shared" si="1"/>
        <v>-0.6741842386</v>
      </c>
      <c r="J753" s="25" t="str">
        <f t="shared" si="8"/>
        <v>2.368814932</v>
      </c>
      <c r="K753" s="9" t="str">
        <f t="shared" si="6"/>
        <v>1.539095492</v>
      </c>
      <c r="L753" s="9"/>
      <c r="M753" s="26" t="str">
        <f t="shared" si="7"/>
        <v>-0.4380392525</v>
      </c>
      <c r="N753" s="9"/>
      <c r="O753" s="9"/>
      <c r="P753" s="9"/>
      <c r="Q753" s="9"/>
      <c r="R753" s="9"/>
      <c r="S753" s="9"/>
      <c r="T753" s="9"/>
      <c r="U753" s="9"/>
      <c r="V753" s="9"/>
      <c r="W753" s="9"/>
      <c r="X753" s="9"/>
      <c r="Y753" s="9"/>
      <c r="Z753" s="9"/>
    </row>
    <row r="754" ht="16.5" customHeight="1">
      <c r="A754" s="9"/>
      <c r="B754" s="24" t="s">
        <v>757</v>
      </c>
      <c r="C754" s="9">
        <v>77.19</v>
      </c>
      <c r="D754" s="25" t="str">
        <f t="shared" si="2"/>
        <v>1.24</v>
      </c>
      <c r="E754" s="9" t="str">
        <f t="shared" si="3"/>
        <v>1.5376</v>
      </c>
      <c r="F754" s="25" t="str">
        <f t="shared" si="4"/>
        <v>76.85632289</v>
      </c>
      <c r="G754" s="25" t="str">
        <f t="shared" si="5"/>
        <v>76.93578559</v>
      </c>
      <c r="H754" s="9"/>
      <c r="I754" s="25" t="str">
        <f t="shared" si="1"/>
        <v>-0.07946270026</v>
      </c>
      <c r="J754" s="25" t="str">
        <f t="shared" si="8"/>
        <v>2.323884395</v>
      </c>
      <c r="K754" s="9" t="str">
        <f t="shared" si="6"/>
        <v>1.524429203</v>
      </c>
      <c r="L754" s="9"/>
      <c r="M754" s="26" t="str">
        <f t="shared" si="7"/>
        <v>-0.05212619917</v>
      </c>
      <c r="N754" s="9"/>
      <c r="O754" s="9"/>
      <c r="P754" s="9"/>
      <c r="Q754" s="9"/>
      <c r="R754" s="9"/>
      <c r="S754" s="9"/>
      <c r="T754" s="9"/>
      <c r="U754" s="9"/>
      <c r="V754" s="9"/>
      <c r="W754" s="9"/>
      <c r="X754" s="9"/>
      <c r="Y754" s="9"/>
      <c r="Z754" s="9"/>
    </row>
    <row r="755" ht="16.5" customHeight="1">
      <c r="A755" s="9"/>
      <c r="B755" s="24" t="s">
        <v>758</v>
      </c>
      <c r="C755" s="9">
        <v>78.39</v>
      </c>
      <c r="D755" s="25" t="str">
        <f t="shared" si="2"/>
        <v>1.2</v>
      </c>
      <c r="E755" s="9" t="str">
        <f t="shared" si="3"/>
        <v>1.44</v>
      </c>
      <c r="F755" s="25" t="str">
        <f t="shared" si="4"/>
        <v>77.8787743</v>
      </c>
      <c r="G755" s="25" t="str">
        <f t="shared" si="5"/>
        <v>77.25894434</v>
      </c>
      <c r="H755" s="9"/>
      <c r="I755" s="25" t="str">
        <f t="shared" si="1"/>
        <v>0.6198299505</v>
      </c>
      <c r="J755" s="25" t="str">
        <f t="shared" si="8"/>
        <v>2.27610686</v>
      </c>
      <c r="K755" s="9" t="str">
        <f t="shared" si="6"/>
        <v>1.508677189</v>
      </c>
      <c r="L755" s="9"/>
      <c r="M755" s="26" t="str">
        <f t="shared" si="7"/>
        <v>0.4108433236</v>
      </c>
      <c r="N755" s="9"/>
      <c r="O755" s="9"/>
      <c r="P755" s="9"/>
      <c r="Q755" s="9"/>
      <c r="R755" s="9"/>
      <c r="S755" s="9"/>
      <c r="T755" s="9"/>
      <c r="U755" s="9"/>
      <c r="V755" s="9"/>
      <c r="W755" s="9"/>
      <c r="X755" s="9"/>
      <c r="Y755" s="9"/>
      <c r="Z755" s="9"/>
    </row>
    <row r="756" ht="16.5" customHeight="1">
      <c r="A756" s="9"/>
      <c r="B756" s="24" t="s">
        <v>759</v>
      </c>
      <c r="C756" s="9">
        <v>76.62</v>
      </c>
      <c r="D756" s="25" t="str">
        <f t="shared" si="2"/>
        <v>-1.77</v>
      </c>
      <c r="E756" s="9" t="str">
        <f t="shared" si="3"/>
        <v>3.1329</v>
      </c>
      <c r="F756" s="25" t="str">
        <f t="shared" si="4"/>
        <v>77.03959143</v>
      </c>
      <c r="G756" s="25" t="str">
        <f t="shared" si="5"/>
        <v>77.11695671</v>
      </c>
      <c r="H756" s="9"/>
      <c r="I756" s="25" t="str">
        <f t="shared" si="1"/>
        <v>-0.07736528091</v>
      </c>
      <c r="J756" s="25" t="str">
        <f t="shared" si="8"/>
        <v>2.322420003</v>
      </c>
      <c r="K756" s="9" t="str">
        <f t="shared" si="6"/>
        <v>1.523948819</v>
      </c>
      <c r="L756" s="9"/>
      <c r="M756" s="26" t="str">
        <f t="shared" si="7"/>
        <v>-0.05076632492</v>
      </c>
      <c r="N756" s="9"/>
      <c r="O756" s="9"/>
      <c r="P756" s="9"/>
      <c r="Q756" s="9"/>
      <c r="R756" s="9"/>
      <c r="S756" s="9"/>
      <c r="T756" s="9"/>
      <c r="U756" s="9"/>
      <c r="V756" s="9"/>
      <c r="W756" s="9"/>
      <c r="X756" s="9"/>
      <c r="Y756" s="9"/>
      <c r="Z756" s="9"/>
    </row>
    <row r="757" ht="16.5" customHeight="1">
      <c r="A757" s="9"/>
      <c r="B757" s="24" t="s">
        <v>760</v>
      </c>
      <c r="C757" s="9">
        <v>76.42</v>
      </c>
      <c r="D757" s="25" t="str">
        <f t="shared" si="2"/>
        <v>-0.2</v>
      </c>
      <c r="E757" s="9" t="str">
        <f t="shared" si="3"/>
        <v>0.04</v>
      </c>
      <c r="F757" s="25" t="str">
        <f t="shared" si="4"/>
        <v>76.62653048</v>
      </c>
      <c r="G757" s="25" t="str">
        <f t="shared" si="5"/>
        <v>76.96207744</v>
      </c>
      <c r="H757" s="9"/>
      <c r="I757" s="25" t="str">
        <f t="shared" si="1"/>
        <v>-0.3355469659</v>
      </c>
      <c r="J757" s="25" t="str">
        <f t="shared" si="8"/>
        <v>2.199045949</v>
      </c>
      <c r="K757" s="9" t="str">
        <f t="shared" si="6"/>
        <v>1.482918052</v>
      </c>
      <c r="L757" s="9"/>
      <c r="M757" s="26" t="str">
        <f t="shared" si="7"/>
        <v>-0.2262747867</v>
      </c>
      <c r="N757" s="9"/>
      <c r="O757" s="9"/>
      <c r="P757" s="9"/>
      <c r="Q757" s="9"/>
      <c r="R757" s="9"/>
      <c r="S757" s="9"/>
      <c r="T757" s="9"/>
      <c r="U757" s="9"/>
      <c r="V757" s="9"/>
      <c r="W757" s="9"/>
      <c r="X757" s="9"/>
      <c r="Y757" s="9"/>
      <c r="Z757" s="9"/>
    </row>
    <row r="758" ht="16.5" customHeight="1">
      <c r="A758" s="9"/>
      <c r="B758" s="24" t="s">
        <v>761</v>
      </c>
      <c r="C758" s="9">
        <v>75.41</v>
      </c>
      <c r="D758" s="25" t="str">
        <f t="shared" si="2"/>
        <v>-1.01</v>
      </c>
      <c r="E758" s="9" t="str">
        <f t="shared" si="3"/>
        <v>1.0201</v>
      </c>
      <c r="F758" s="25" t="str">
        <f t="shared" si="4"/>
        <v>75.81551016</v>
      </c>
      <c r="G758" s="25" t="str">
        <f t="shared" si="5"/>
        <v>76.61717134</v>
      </c>
      <c r="H758" s="9"/>
      <c r="I758" s="25" t="str">
        <f t="shared" si="1"/>
        <v>-0.8016611856</v>
      </c>
      <c r="J758" s="25" t="str">
        <f t="shared" si="8"/>
        <v>2.135319141</v>
      </c>
      <c r="K758" s="9" t="str">
        <f t="shared" si="6"/>
        <v>1.461273123</v>
      </c>
      <c r="L758" s="9"/>
      <c r="M758" s="26" t="str">
        <f t="shared" si="7"/>
        <v>-0.5486046194</v>
      </c>
      <c r="N758" s="9"/>
      <c r="O758" s="9"/>
      <c r="P758" s="9"/>
      <c r="Q758" s="9"/>
      <c r="R758" s="9"/>
      <c r="S758" s="9"/>
      <c r="T758" s="9"/>
      <c r="U758" s="9"/>
      <c r="V758" s="9"/>
      <c r="W758" s="9"/>
      <c r="X758" s="9"/>
      <c r="Y758" s="9"/>
      <c r="Z758" s="9"/>
    </row>
    <row r="759" ht="16.5" customHeight="1">
      <c r="A759" s="9"/>
      <c r="B759" s="24" t="s">
        <v>762</v>
      </c>
      <c r="C759" s="9">
        <v>73.89</v>
      </c>
      <c r="D759" s="25" t="str">
        <f t="shared" si="2"/>
        <v>-1.52</v>
      </c>
      <c r="E759" s="9" t="str">
        <f t="shared" si="3"/>
        <v>2.3104</v>
      </c>
      <c r="F759" s="25" t="str">
        <f t="shared" si="4"/>
        <v>74.53183672</v>
      </c>
      <c r="G759" s="25" t="str">
        <f t="shared" si="5"/>
        <v>76.01113327</v>
      </c>
      <c r="H759" s="9"/>
      <c r="I759" s="25" t="str">
        <f t="shared" si="1"/>
        <v>-1.479296548</v>
      </c>
      <c r="J759" s="25" t="str">
        <f t="shared" si="8"/>
        <v>2.144782971</v>
      </c>
      <c r="K759" s="9" t="str">
        <f t="shared" si="6"/>
        <v>1.464507757</v>
      </c>
      <c r="L759" s="9"/>
      <c r="M759" s="26" t="str">
        <f t="shared" si="7"/>
        <v>-1.010098131</v>
      </c>
      <c r="N759" s="9"/>
      <c r="O759" s="9"/>
      <c r="P759" s="9"/>
      <c r="Q759" s="9"/>
      <c r="R759" s="9"/>
      <c r="S759" s="9"/>
      <c r="T759" s="9"/>
      <c r="U759" s="9"/>
      <c r="V759" s="9"/>
      <c r="W759" s="9"/>
      <c r="X759" s="9"/>
      <c r="Y759" s="9"/>
      <c r="Z759" s="9"/>
    </row>
    <row r="760" ht="16.5" customHeight="1">
      <c r="A760" s="9"/>
      <c r="B760" s="24" t="s">
        <v>763</v>
      </c>
      <c r="C760" s="9">
        <v>72.59</v>
      </c>
      <c r="D760" s="25" t="str">
        <f t="shared" si="2"/>
        <v>-1.3</v>
      </c>
      <c r="E760" s="9" t="str">
        <f t="shared" si="3"/>
        <v>1.69</v>
      </c>
      <c r="F760" s="25" t="str">
        <f t="shared" si="4"/>
        <v>73.23727891</v>
      </c>
      <c r="G760" s="25" t="str">
        <f t="shared" si="5"/>
        <v>75.25088143</v>
      </c>
      <c r="H760" s="9"/>
      <c r="I760" s="25" t="str">
        <f t="shared" si="1"/>
        <v>-2.013602524</v>
      </c>
      <c r="J760" s="25" t="str">
        <f t="shared" si="8"/>
        <v>2.120200108</v>
      </c>
      <c r="K760" s="9" t="str">
        <f t="shared" si="6"/>
        <v>1.456090693</v>
      </c>
      <c r="L760" s="9"/>
      <c r="M760" s="26" t="str">
        <f t="shared" si="7"/>
        <v>-1.382882628</v>
      </c>
      <c r="N760" s="9"/>
      <c r="O760" s="9"/>
      <c r="P760" s="9"/>
      <c r="Q760" s="9"/>
      <c r="R760" s="9"/>
      <c r="S760" s="9"/>
      <c r="T760" s="9"/>
      <c r="U760" s="9"/>
      <c r="V760" s="9"/>
      <c r="W760" s="9"/>
      <c r="X760" s="9"/>
      <c r="Y760" s="9"/>
      <c r="Z760" s="9"/>
    </row>
    <row r="761" ht="16.5" customHeight="1">
      <c r="A761" s="9"/>
      <c r="B761" s="24" t="s">
        <v>764</v>
      </c>
      <c r="C761" s="9">
        <v>70.67</v>
      </c>
      <c r="D761" s="25" t="str">
        <f t="shared" si="2"/>
        <v>-1.92</v>
      </c>
      <c r="E761" s="9" t="str">
        <f t="shared" si="3"/>
        <v>3.6864</v>
      </c>
      <c r="F761" s="25" t="str">
        <f t="shared" si="4"/>
        <v>71.52575964</v>
      </c>
      <c r="G761" s="25" t="str">
        <f t="shared" si="5"/>
        <v>74.23290778</v>
      </c>
      <c r="H761" s="9"/>
      <c r="I761" s="25" t="str">
        <f t="shared" si="1"/>
        <v>-2.707148144</v>
      </c>
      <c r="J761" s="25" t="str">
        <f t="shared" si="8"/>
        <v>2.204859561</v>
      </c>
      <c r="K761" s="9" t="str">
        <f t="shared" si="6"/>
        <v>1.484876952</v>
      </c>
      <c r="L761" s="9"/>
      <c r="M761" s="26" t="str">
        <f t="shared" si="7"/>
        <v>-1.823146451</v>
      </c>
      <c r="N761" s="9"/>
      <c r="O761" s="9"/>
      <c r="P761" s="9"/>
      <c r="Q761" s="9"/>
      <c r="R761" s="9"/>
      <c r="S761" s="9"/>
      <c r="T761" s="9"/>
      <c r="U761" s="9"/>
      <c r="V761" s="9"/>
      <c r="W761" s="9"/>
      <c r="X761" s="9"/>
      <c r="Y761" s="9"/>
      <c r="Z761" s="9"/>
    </row>
    <row r="762" ht="16.5" customHeight="1">
      <c r="A762" s="9"/>
      <c r="B762" s="24" t="s">
        <v>765</v>
      </c>
      <c r="C762" s="9">
        <v>70.54</v>
      </c>
      <c r="D762" s="25" t="str">
        <f t="shared" si="2"/>
        <v>-0.13</v>
      </c>
      <c r="E762" s="9" t="str">
        <f t="shared" si="3"/>
        <v>0.0169</v>
      </c>
      <c r="F762" s="25" t="str">
        <f t="shared" si="4"/>
        <v>70.86858655</v>
      </c>
      <c r="G762" s="25" t="str">
        <f t="shared" si="5"/>
        <v>73.41226161</v>
      </c>
      <c r="H762" s="9"/>
      <c r="I762" s="25" t="str">
        <f t="shared" si="1"/>
        <v>-2.543675061</v>
      </c>
      <c r="J762" s="25" t="str">
        <f t="shared" si="8"/>
        <v>2.086591477</v>
      </c>
      <c r="K762" s="9" t="str">
        <f t="shared" si="6"/>
        <v>1.444503886</v>
      </c>
      <c r="L762" s="9"/>
      <c r="M762" s="26" t="str">
        <f t="shared" si="7"/>
        <v>-1.760933346</v>
      </c>
      <c r="N762" s="9"/>
      <c r="O762" s="9"/>
      <c r="P762" s="9"/>
      <c r="Q762" s="9"/>
      <c r="R762" s="9"/>
      <c r="S762" s="9"/>
      <c r="T762" s="9"/>
      <c r="U762" s="9"/>
      <c r="V762" s="9"/>
      <c r="W762" s="9"/>
      <c r="X762" s="9"/>
      <c r="Y762" s="9"/>
      <c r="Z762" s="9"/>
    </row>
    <row r="763" ht="16.5" customHeight="1">
      <c r="A763" s="9"/>
      <c r="B763" s="24" t="s">
        <v>766</v>
      </c>
      <c r="C763" s="9">
        <v>69.86</v>
      </c>
      <c r="D763" s="25" t="str">
        <f t="shared" si="2"/>
        <v>-0.68</v>
      </c>
      <c r="E763" s="9" t="str">
        <f t="shared" si="3"/>
        <v>0.4624</v>
      </c>
      <c r="F763" s="25" t="str">
        <f t="shared" si="4"/>
        <v>70.19619552</v>
      </c>
      <c r="G763" s="25" t="str">
        <f t="shared" si="5"/>
        <v>72.62287014</v>
      </c>
      <c r="H763" s="9"/>
      <c r="I763" s="25" t="str">
        <f t="shared" si="1"/>
        <v>-2.426674623</v>
      </c>
      <c r="J763" s="25" t="str">
        <f t="shared" si="8"/>
        <v>1.998797343</v>
      </c>
      <c r="K763" s="9" t="str">
        <f t="shared" si="6"/>
        <v>1.413788295</v>
      </c>
      <c r="L763" s="9"/>
      <c r="M763" s="26" t="str">
        <f t="shared" si="7"/>
        <v>-1.71643423</v>
      </c>
      <c r="N763" s="9"/>
      <c r="O763" s="9"/>
      <c r="P763" s="9"/>
      <c r="Q763" s="9"/>
      <c r="R763" s="9"/>
      <c r="S763" s="9"/>
      <c r="T763" s="9"/>
      <c r="U763" s="9"/>
      <c r="V763" s="9"/>
      <c r="W763" s="9"/>
      <c r="X763" s="9"/>
      <c r="Y763" s="9"/>
      <c r="Z763" s="9"/>
    </row>
    <row r="764" ht="16.5" customHeight="1">
      <c r="A764" s="9"/>
      <c r="B764" s="24" t="s">
        <v>767</v>
      </c>
      <c r="C764" s="9">
        <v>69.48</v>
      </c>
      <c r="D764" s="25" t="str">
        <f t="shared" si="2"/>
        <v>-0.38</v>
      </c>
      <c r="E764" s="9" t="str">
        <f t="shared" si="3"/>
        <v>0.1444</v>
      </c>
      <c r="F764" s="25" t="str">
        <f t="shared" si="4"/>
        <v>69.71873184</v>
      </c>
      <c r="G764" s="25" t="str">
        <f t="shared" si="5"/>
        <v>71.92445455</v>
      </c>
      <c r="H764" s="9"/>
      <c r="I764" s="25" t="str">
        <f t="shared" si="1"/>
        <v>-2.205722714</v>
      </c>
      <c r="J764" s="25" t="str">
        <f t="shared" si="8"/>
        <v>1.898559649</v>
      </c>
      <c r="K764" s="9" t="str">
        <f t="shared" si="6"/>
        <v>1.377882306</v>
      </c>
      <c r="L764" s="9"/>
      <c r="M764" s="26" t="str">
        <f t="shared" si="7"/>
        <v>-1.600806327</v>
      </c>
      <c r="N764" s="9"/>
      <c r="O764" s="9"/>
      <c r="P764" s="9"/>
      <c r="Q764" s="9"/>
      <c r="R764" s="9"/>
      <c r="S764" s="9"/>
      <c r="T764" s="9"/>
      <c r="U764" s="9"/>
      <c r="V764" s="9"/>
      <c r="W764" s="9"/>
      <c r="X764" s="9"/>
      <c r="Y764" s="9"/>
      <c r="Z764" s="9"/>
    </row>
    <row r="765" ht="16.5" customHeight="1">
      <c r="A765" s="9"/>
      <c r="B765" s="24" t="s">
        <v>768</v>
      </c>
      <c r="C765" s="9">
        <v>70.62</v>
      </c>
      <c r="D765" s="25" t="str">
        <f t="shared" si="2"/>
        <v>1.14</v>
      </c>
      <c r="E765" s="9" t="str">
        <f t="shared" si="3"/>
        <v>1.2996</v>
      </c>
      <c r="F765" s="25" t="str">
        <f t="shared" si="4"/>
        <v>70.31957728</v>
      </c>
      <c r="G765" s="25" t="str">
        <f t="shared" si="5"/>
        <v>71.63457576</v>
      </c>
      <c r="H765" s="9"/>
      <c r="I765" s="25" t="str">
        <f t="shared" si="1"/>
        <v>-1.314998483</v>
      </c>
      <c r="J765" s="25" t="str">
        <f t="shared" si="8"/>
        <v>1.866183452</v>
      </c>
      <c r="K765" s="9" t="str">
        <f t="shared" si="6"/>
        <v>1.366083252</v>
      </c>
      <c r="L765" s="9"/>
      <c r="M765" s="26" t="str">
        <f t="shared" si="7"/>
        <v>-0.9626049373</v>
      </c>
      <c r="N765" s="9"/>
      <c r="O765" s="9"/>
      <c r="P765" s="9"/>
      <c r="Q765" s="9"/>
      <c r="R765" s="9"/>
      <c r="S765" s="9"/>
      <c r="T765" s="9"/>
      <c r="U765" s="9"/>
      <c r="V765" s="9"/>
      <c r="W765" s="9"/>
      <c r="X765" s="9"/>
      <c r="Y765" s="9"/>
      <c r="Z765" s="9"/>
    </row>
    <row r="766" ht="16.5" customHeight="1">
      <c r="A766" s="9"/>
      <c r="B766" s="24" t="s">
        <v>769</v>
      </c>
      <c r="C766" s="9">
        <v>72.64</v>
      </c>
      <c r="D766" s="25" t="str">
        <f t="shared" si="2"/>
        <v>2.02</v>
      </c>
      <c r="E766" s="9" t="str">
        <f t="shared" si="3"/>
        <v>4.0804</v>
      </c>
      <c r="F766" s="25" t="str">
        <f t="shared" si="4"/>
        <v>71.86652576</v>
      </c>
      <c r="G766" s="25" t="str">
        <f t="shared" si="5"/>
        <v>71.85800337</v>
      </c>
      <c r="H766" s="9"/>
      <c r="I766" s="25" t="str">
        <f t="shared" si="1"/>
        <v>0.008522388894</v>
      </c>
      <c r="J766" s="25" t="str">
        <f t="shared" si="8"/>
        <v>1.985870833</v>
      </c>
      <c r="K766" s="9" t="str">
        <f t="shared" si="6"/>
        <v>1.409209293</v>
      </c>
      <c r="L766" s="9"/>
      <c r="M766" s="26" t="str">
        <f t="shared" si="7"/>
        <v>0.006047638867</v>
      </c>
      <c r="N766" s="9"/>
      <c r="O766" s="9"/>
      <c r="P766" s="9"/>
      <c r="Q766" s="9"/>
      <c r="R766" s="9"/>
      <c r="S766" s="9"/>
      <c r="T766" s="9"/>
      <c r="U766" s="9"/>
      <c r="V766" s="9"/>
      <c r="W766" s="9"/>
      <c r="X766" s="9"/>
      <c r="Y766" s="9"/>
      <c r="Z766" s="9"/>
    </row>
    <row r="767" ht="16.5" customHeight="1">
      <c r="A767" s="9"/>
      <c r="B767" s="24" t="s">
        <v>770</v>
      </c>
      <c r="C767" s="9">
        <v>72.58</v>
      </c>
      <c r="D767" s="25" t="str">
        <f t="shared" si="2"/>
        <v>-0.06</v>
      </c>
      <c r="E767" s="9" t="str">
        <f t="shared" si="3"/>
        <v>0.0036</v>
      </c>
      <c r="F767" s="25" t="str">
        <f t="shared" si="4"/>
        <v>72.34217525</v>
      </c>
      <c r="G767" s="25" t="str">
        <f t="shared" si="5"/>
        <v>72.01844707</v>
      </c>
      <c r="H767" s="9"/>
      <c r="I767" s="25" t="str">
        <f t="shared" si="1"/>
        <v>0.323728187</v>
      </c>
      <c r="J767" s="25" t="str">
        <f t="shared" si="8"/>
        <v>1.878721058</v>
      </c>
      <c r="K767" s="9" t="str">
        <f t="shared" si="6"/>
        <v>1.370664459</v>
      </c>
      <c r="L767" s="9"/>
      <c r="M767" s="26" t="str">
        <f t="shared" si="7"/>
        <v>0.2361833963</v>
      </c>
      <c r="N767" s="9"/>
      <c r="O767" s="9"/>
      <c r="P767" s="9"/>
      <c r="Q767" s="9"/>
      <c r="R767" s="9"/>
      <c r="S767" s="9"/>
      <c r="T767" s="9"/>
      <c r="U767" s="9"/>
      <c r="V767" s="9"/>
      <c r="W767" s="9"/>
      <c r="X767" s="9"/>
      <c r="Y767" s="9"/>
      <c r="Z767" s="9"/>
    </row>
    <row r="768" ht="16.5" customHeight="1">
      <c r="A768" s="9"/>
      <c r="B768" s="24" t="s">
        <v>771</v>
      </c>
      <c r="C768" s="9">
        <v>73.3</v>
      </c>
      <c r="D768" s="25" t="str">
        <f t="shared" si="2"/>
        <v>0.72</v>
      </c>
      <c r="E768" s="9" t="str">
        <f t="shared" si="3"/>
        <v>0.5184</v>
      </c>
      <c r="F768" s="25" t="str">
        <f t="shared" si="4"/>
        <v>72.98072508</v>
      </c>
      <c r="G768" s="25" t="str">
        <f t="shared" si="5"/>
        <v>72.30323661</v>
      </c>
      <c r="H768" s="9"/>
      <c r="I768" s="25" t="str">
        <f t="shared" si="1"/>
        <v>0.6774884773</v>
      </c>
      <c r="J768" s="25" t="str">
        <f t="shared" si="8"/>
        <v>1.80519019</v>
      </c>
      <c r="K768" s="9" t="str">
        <f t="shared" si="6"/>
        <v>1.343573664</v>
      </c>
      <c r="L768" s="9"/>
      <c r="M768" s="26" t="str">
        <f t="shared" si="7"/>
        <v>0.5042436419</v>
      </c>
      <c r="N768" s="9"/>
      <c r="O768" s="9"/>
      <c r="P768" s="9"/>
      <c r="Q768" s="9"/>
      <c r="R768" s="9"/>
      <c r="S768" s="9"/>
      <c r="T768" s="9"/>
      <c r="U768" s="9"/>
      <c r="V768" s="9"/>
      <c r="W768" s="9"/>
      <c r="X768" s="9"/>
      <c r="Y768" s="9"/>
      <c r="Z768" s="9"/>
    </row>
    <row r="769" ht="16.5" customHeight="1">
      <c r="A769" s="9"/>
      <c r="B769" s="24" t="s">
        <v>772</v>
      </c>
      <c r="C769" s="9">
        <v>72.71</v>
      </c>
      <c r="D769" s="25" t="str">
        <f t="shared" si="2"/>
        <v>-0.59</v>
      </c>
      <c r="E769" s="9" t="str">
        <f t="shared" si="3"/>
        <v>0.3481</v>
      </c>
      <c r="F769" s="25" t="str">
        <f t="shared" si="4"/>
        <v>72.80024169</v>
      </c>
      <c r="G769" s="25" t="str">
        <f t="shared" si="5"/>
        <v>72.39362847</v>
      </c>
      <c r="H769" s="9"/>
      <c r="I769" s="25" t="str">
        <f t="shared" si="1"/>
        <v>0.4066132226</v>
      </c>
      <c r="J769" s="25" t="str">
        <f t="shared" si="8"/>
        <v>1.726428558</v>
      </c>
      <c r="K769" s="9" t="str">
        <f t="shared" si="6"/>
        <v>1.313936284</v>
      </c>
      <c r="L769" s="9"/>
      <c r="M769" s="26" t="str">
        <f t="shared" si="7"/>
        <v>0.3094619028</v>
      </c>
      <c r="N769" s="9"/>
      <c r="O769" s="9"/>
      <c r="P769" s="9"/>
      <c r="Q769" s="9"/>
      <c r="R769" s="9"/>
      <c r="S769" s="9"/>
      <c r="T769" s="9"/>
      <c r="U769" s="9"/>
      <c r="V769" s="9"/>
      <c r="W769" s="9"/>
      <c r="X769" s="9"/>
      <c r="Y769" s="9"/>
      <c r="Z769" s="9"/>
    </row>
    <row r="770" ht="16.5" customHeight="1">
      <c r="A770" s="9"/>
      <c r="B770" s="24" t="s">
        <v>773</v>
      </c>
      <c r="C770" s="9">
        <v>73.48</v>
      </c>
      <c r="D770" s="25" t="str">
        <f t="shared" si="2"/>
        <v>0.77</v>
      </c>
      <c r="E770" s="9" t="str">
        <f t="shared" si="3"/>
        <v>0.5929</v>
      </c>
      <c r="F770" s="25" t="str">
        <f t="shared" si="4"/>
        <v>73.2534139</v>
      </c>
      <c r="G770" s="25" t="str">
        <f t="shared" si="5"/>
        <v>72.63504437</v>
      </c>
      <c r="H770" s="9"/>
      <c r="I770" s="25" t="str">
        <f t="shared" si="1"/>
        <v>0.618369531</v>
      </c>
      <c r="J770" s="25" t="str">
        <f t="shared" si="8"/>
        <v>1.665156744</v>
      </c>
      <c r="K770" s="9" t="str">
        <f t="shared" si="6"/>
        <v>1.290409526</v>
      </c>
      <c r="L770" s="9"/>
      <c r="M770" s="26" t="str">
        <f t="shared" si="7"/>
        <v>0.4792040966</v>
      </c>
      <c r="N770" s="9"/>
      <c r="O770" s="9"/>
      <c r="P770" s="9"/>
      <c r="Q770" s="9"/>
      <c r="R770" s="9"/>
      <c r="S770" s="9"/>
      <c r="T770" s="9"/>
      <c r="U770" s="9"/>
      <c r="V770" s="9"/>
      <c r="W770" s="9"/>
      <c r="X770" s="9"/>
      <c r="Y770" s="9"/>
      <c r="Z770" s="9"/>
    </row>
    <row r="771" ht="16.5" customHeight="1">
      <c r="A771" s="9"/>
      <c r="B771" s="24" t="s">
        <v>774</v>
      </c>
      <c r="C771" s="9">
        <v>76.03</v>
      </c>
      <c r="D771" s="25" t="str">
        <f t="shared" si="2"/>
        <v>2.55</v>
      </c>
      <c r="E771" s="9" t="str">
        <f t="shared" si="3"/>
        <v>6.5025</v>
      </c>
      <c r="F771" s="25" t="str">
        <f t="shared" si="4"/>
        <v>75.1044713</v>
      </c>
      <c r="G771" s="25" t="str">
        <f t="shared" si="5"/>
        <v>73.38947895</v>
      </c>
      <c r="H771" s="9"/>
      <c r="I771" s="25" t="str">
        <f t="shared" si="1"/>
        <v>1.714992347</v>
      </c>
      <c r="J771" s="25" t="str">
        <f t="shared" si="8"/>
        <v>1.926634758</v>
      </c>
      <c r="K771" s="9" t="str">
        <f t="shared" si="6"/>
        <v>1.388032693</v>
      </c>
      <c r="L771" s="9"/>
      <c r="M771" s="26" t="str">
        <f t="shared" si="7"/>
        <v>1.235556162</v>
      </c>
      <c r="N771" s="9"/>
      <c r="O771" s="9"/>
      <c r="P771" s="9"/>
      <c r="Q771" s="9"/>
      <c r="R771" s="9"/>
      <c r="S771" s="9"/>
      <c r="T771" s="9"/>
      <c r="U771" s="9"/>
      <c r="V771" s="9"/>
      <c r="W771" s="9"/>
      <c r="X771" s="9"/>
      <c r="Y771" s="9"/>
      <c r="Z771" s="9"/>
    </row>
    <row r="772" ht="16.5" customHeight="1">
      <c r="A772" s="9"/>
      <c r="B772" s="24" t="s">
        <v>775</v>
      </c>
      <c r="C772" s="9">
        <v>76.83</v>
      </c>
      <c r="D772" s="25" t="str">
        <f t="shared" si="2"/>
        <v>0.8</v>
      </c>
      <c r="E772" s="9" t="str">
        <f t="shared" si="3"/>
        <v>0.64</v>
      </c>
      <c r="F772" s="25" t="str">
        <f t="shared" si="4"/>
        <v>76.25482377</v>
      </c>
      <c r="G772" s="25" t="str">
        <f t="shared" si="5"/>
        <v>74.15403919</v>
      </c>
      <c r="H772" s="9"/>
      <c r="I772" s="25" t="str">
        <f t="shared" si="1"/>
        <v>2.100784581</v>
      </c>
      <c r="J772" s="25" t="str">
        <f t="shared" si="8"/>
        <v>1.857086933</v>
      </c>
      <c r="K772" s="9" t="str">
        <f t="shared" si="6"/>
        <v>1.362749769</v>
      </c>
      <c r="L772" s="9"/>
      <c r="M772" s="26" t="str">
        <f t="shared" si="7"/>
        <v>1.541577646</v>
      </c>
      <c r="N772" s="9"/>
      <c r="O772" s="9"/>
      <c r="P772" s="9"/>
      <c r="Q772" s="9"/>
      <c r="R772" s="9"/>
      <c r="S772" s="9"/>
      <c r="T772" s="9"/>
      <c r="U772" s="9"/>
      <c r="V772" s="9"/>
      <c r="W772" s="9"/>
      <c r="X772" s="9"/>
      <c r="Y772" s="9"/>
      <c r="Z772" s="9"/>
    </row>
    <row r="773" ht="16.5" customHeight="1">
      <c r="A773" s="9"/>
      <c r="B773" s="24" t="s">
        <v>776</v>
      </c>
      <c r="C773" s="9">
        <v>78.67</v>
      </c>
      <c r="D773" s="25" t="str">
        <f t="shared" si="2"/>
        <v>1.84</v>
      </c>
      <c r="E773" s="9" t="str">
        <f t="shared" si="3"/>
        <v>3.3856</v>
      </c>
      <c r="F773" s="25" t="str">
        <f t="shared" si="4"/>
        <v>77.86494126</v>
      </c>
      <c r="G773" s="25" t="str">
        <f t="shared" si="5"/>
        <v>75.15758603</v>
      </c>
      <c r="H773" s="9"/>
      <c r="I773" s="25" t="str">
        <f t="shared" si="1"/>
        <v>2.707355223</v>
      </c>
      <c r="J773" s="25" t="str">
        <f t="shared" si="8"/>
        <v>1.939709261</v>
      </c>
      <c r="K773" s="9" t="str">
        <f t="shared" si="6"/>
        <v>1.392734455</v>
      </c>
      <c r="L773" s="9"/>
      <c r="M773" s="26" t="str">
        <f t="shared" si="7"/>
        <v>1.943913439</v>
      </c>
      <c r="N773" s="9"/>
      <c r="O773" s="9"/>
      <c r="P773" s="9"/>
      <c r="Q773" s="9"/>
      <c r="R773" s="9"/>
      <c r="S773" s="9"/>
      <c r="T773" s="9"/>
      <c r="U773" s="9"/>
      <c r="V773" s="9"/>
      <c r="W773" s="9"/>
      <c r="X773" s="9"/>
      <c r="Y773" s="9"/>
      <c r="Z773" s="9"/>
    </row>
    <row r="774" ht="16.5" customHeight="1">
      <c r="A774" s="9"/>
      <c r="B774" s="24" t="s">
        <v>777</v>
      </c>
      <c r="C774" s="9">
        <v>78.87</v>
      </c>
      <c r="D774" s="25" t="str">
        <f t="shared" si="2"/>
        <v>0.2</v>
      </c>
      <c r="E774" s="9" t="str">
        <f t="shared" si="3"/>
        <v>0.04</v>
      </c>
      <c r="F774" s="25" t="str">
        <f t="shared" si="4"/>
        <v>78.53498042</v>
      </c>
      <c r="G774" s="25" t="str">
        <f t="shared" si="5"/>
        <v>75.98256691</v>
      </c>
      <c r="H774" s="9"/>
      <c r="I774" s="25" t="str">
        <f t="shared" si="1"/>
        <v>2.552413504</v>
      </c>
      <c r="J774" s="25" t="str">
        <f t="shared" si="8"/>
        <v>1.837022274</v>
      </c>
      <c r="K774" s="9" t="str">
        <f t="shared" si="6"/>
        <v>1.355367948</v>
      </c>
      <c r="L774" s="9"/>
      <c r="M774" s="26" t="str">
        <f t="shared" si="7"/>
        <v>1.883188626</v>
      </c>
      <c r="N774" s="9"/>
      <c r="O774" s="9"/>
      <c r="P774" s="9"/>
      <c r="Q774" s="9"/>
      <c r="R774" s="9"/>
      <c r="S774" s="9"/>
      <c r="T774" s="9"/>
      <c r="U774" s="9"/>
      <c r="V774" s="9"/>
      <c r="W774" s="9"/>
      <c r="X774" s="9"/>
      <c r="Y774" s="9"/>
      <c r="Z774" s="9"/>
    </row>
    <row r="775" ht="16.5" customHeight="1">
      <c r="A775" s="9"/>
      <c r="B775" s="24" t="s">
        <v>778</v>
      </c>
      <c r="C775" s="9">
        <v>79.35</v>
      </c>
      <c r="D775" s="25" t="str">
        <f t="shared" si="2"/>
        <v>0.48</v>
      </c>
      <c r="E775" s="9" t="str">
        <f t="shared" si="3"/>
        <v>0.2304</v>
      </c>
      <c r="F775" s="25" t="str">
        <f t="shared" si="4"/>
        <v>79.07832681</v>
      </c>
      <c r="G775" s="25" t="str">
        <f t="shared" si="5"/>
        <v>76.73088538</v>
      </c>
      <c r="H775" s="9"/>
      <c r="I775" s="25" t="str">
        <f t="shared" si="1"/>
        <v>2.347441428</v>
      </c>
      <c r="J775" s="25" t="str">
        <f t="shared" si="8"/>
        <v>1.750177827</v>
      </c>
      <c r="K775" s="9" t="str">
        <f t="shared" si="6"/>
        <v>1.322942866</v>
      </c>
      <c r="L775" s="9"/>
      <c r="M775" s="26" t="str">
        <f t="shared" si="7"/>
        <v>1.774408773</v>
      </c>
      <c r="N775" s="9"/>
      <c r="O775" s="9"/>
      <c r="P775" s="9"/>
      <c r="Q775" s="9"/>
      <c r="R775" s="9"/>
      <c r="S775" s="9"/>
      <c r="T775" s="9"/>
      <c r="U775" s="9"/>
      <c r="V775" s="9"/>
      <c r="W775" s="9"/>
      <c r="X775" s="9"/>
      <c r="Y775" s="9"/>
      <c r="Z775" s="9"/>
    </row>
    <row r="776" ht="16.5" customHeight="1">
      <c r="A776" s="9"/>
      <c r="B776" s="24" t="s">
        <v>779</v>
      </c>
      <c r="C776" s="9">
        <v>79.39</v>
      </c>
      <c r="D776" s="25" t="str">
        <f t="shared" si="2"/>
        <v>0.04</v>
      </c>
      <c r="E776" s="9" t="str">
        <f t="shared" si="3"/>
        <v>0.0016</v>
      </c>
      <c r="F776" s="25" t="str">
        <f t="shared" si="4"/>
        <v>79.28610894</v>
      </c>
      <c r="G776" s="25" t="str">
        <f t="shared" si="5"/>
        <v>77.32179974</v>
      </c>
      <c r="H776" s="9"/>
      <c r="I776" s="25" t="str">
        <f t="shared" si="1"/>
        <v>1.964309197</v>
      </c>
      <c r="J776" s="25" t="str">
        <f t="shared" si="8"/>
        <v>1.655660106</v>
      </c>
      <c r="K776" s="9" t="str">
        <f t="shared" si="6"/>
        <v>1.286724565</v>
      </c>
      <c r="L776" s="9"/>
      <c r="M776" s="26" t="str">
        <f t="shared" si="7"/>
        <v>1.526596484</v>
      </c>
      <c r="N776" s="9"/>
      <c r="O776" s="9"/>
      <c r="P776" s="9"/>
      <c r="Q776" s="9"/>
      <c r="R776" s="9"/>
      <c r="S776" s="9"/>
      <c r="T776" s="9"/>
      <c r="U776" s="9"/>
      <c r="V776" s="9"/>
      <c r="W776" s="9"/>
      <c r="X776" s="9"/>
      <c r="Y776" s="9"/>
      <c r="Z776" s="9"/>
    </row>
    <row r="777" ht="16.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6.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6.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6.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6.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6.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6.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6.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6.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6.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6.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6.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6.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6.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6.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6.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6.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6.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6.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6.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6.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6.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6.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6.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6.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6.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6.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6.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6.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6.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6.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6.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6.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6.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6.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6.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6.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6.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6.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6.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6.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6.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6.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6.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6.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6.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6.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6.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6.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6.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6.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6.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6.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6.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6.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6.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6.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6.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6.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6.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6.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6.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6.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6.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6.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6.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6.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6.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6.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6.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6.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6.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6.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6.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6.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6.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6.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6.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6.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6.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6.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6.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6.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6.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6.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6.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6.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6.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6.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6.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6.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6.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6.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6.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6.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6.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6.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6.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6.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6.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6.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6.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6.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6.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6.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6.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6.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6.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6.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6.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6.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6.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6.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6.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6.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6.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6.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6.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6.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6.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6.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6.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6.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6.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6.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6.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6.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6.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6.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6.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6.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6.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6.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6.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6.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6.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6.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6.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6.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6.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6.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6.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6.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6.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6.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6.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6.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6.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6.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6.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6.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6.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6.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6.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6.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6.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6.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6.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6.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6.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6.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6.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6.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6.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6.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6.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6.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6.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6.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6.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6.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6.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6.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6.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6.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6.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6.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6.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6.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6.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6.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6.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6.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6.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6.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6.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6.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6.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6.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6.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6.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6.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6.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6.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6.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6.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6.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6.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6.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6.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6.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6.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6.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6.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6.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6.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6.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6.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6.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6.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6.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6.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6.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6.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6.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6.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6.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6.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6.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6.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6.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6.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6.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6.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
    <col customWidth="1" min="2" max="2" width="11.57"/>
    <col customWidth="1" min="3" max="3" width="15.57"/>
    <col customWidth="1" min="4" max="4" width="2.71"/>
    <col customWidth="1" min="5" max="5" width="21.0"/>
    <col customWidth="1" min="6" max="6" width="11.57"/>
    <col customWidth="1" min="7" max="7" width="4.29"/>
    <col customWidth="1" min="8" max="8" width="20.71"/>
    <col customWidth="1" min="9" max="9" width="11.57"/>
    <col customWidth="1" min="10" max="10" width="20.0"/>
    <col customWidth="1" min="11" max="11" width="26.86"/>
    <col customWidth="1" min="12" max="24" width="11.57"/>
    <col customWidth="1" min="25" max="26" width="10.0"/>
  </cols>
  <sheetData>
    <row r="1" ht="21.0" customHeight="1">
      <c r="A1" s="8" t="s">
        <v>780</v>
      </c>
      <c r="B1" s="23"/>
      <c r="C1" s="9"/>
      <c r="D1" s="9"/>
      <c r="E1" s="9"/>
      <c r="F1" s="9"/>
      <c r="G1" s="9"/>
      <c r="H1" s="9"/>
      <c r="I1" s="9"/>
      <c r="J1" s="9"/>
      <c r="K1" s="9"/>
      <c r="L1" s="9"/>
      <c r="M1" s="9"/>
      <c r="N1" s="9"/>
      <c r="O1" s="9"/>
      <c r="P1" s="9"/>
      <c r="Q1" s="9"/>
      <c r="R1" s="9"/>
      <c r="S1" s="9"/>
      <c r="T1" s="9"/>
      <c r="U1" s="9"/>
      <c r="V1" s="9"/>
      <c r="W1" s="9"/>
      <c r="X1" s="9"/>
      <c r="Y1" s="9"/>
      <c r="Z1" s="9"/>
    </row>
    <row r="2" ht="21.0" customHeight="1">
      <c r="A2" s="8" t="s">
        <v>781</v>
      </c>
      <c r="B2" s="23"/>
      <c r="C2" s="9"/>
      <c r="D2" s="9"/>
      <c r="E2" s="9"/>
      <c r="F2" s="9"/>
      <c r="G2" s="9"/>
      <c r="H2" s="9"/>
      <c r="I2" s="9"/>
      <c r="J2" s="9"/>
      <c r="K2" s="9"/>
      <c r="L2" s="9"/>
      <c r="M2" s="9"/>
      <c r="N2" s="9"/>
      <c r="O2" s="9"/>
      <c r="P2" s="9"/>
      <c r="Q2" s="9"/>
      <c r="R2" s="9"/>
      <c r="S2" s="9"/>
      <c r="T2" s="9"/>
      <c r="U2" s="9"/>
      <c r="V2" s="9"/>
      <c r="W2" s="9"/>
      <c r="X2" s="9"/>
      <c r="Y2" s="9"/>
      <c r="Z2" s="9"/>
    </row>
    <row r="3" ht="16.5" customHeight="1">
      <c r="A3" s="9"/>
      <c r="B3" s="23"/>
      <c r="C3" s="9"/>
      <c r="D3" s="9"/>
      <c r="E3" s="9"/>
      <c r="F3" s="9"/>
      <c r="G3" s="9"/>
      <c r="H3" s="9"/>
      <c r="I3" s="9"/>
      <c r="J3" s="9"/>
      <c r="K3" s="9"/>
      <c r="L3" s="9"/>
      <c r="M3" s="9"/>
      <c r="N3" s="9"/>
      <c r="O3" s="9"/>
      <c r="P3" s="9"/>
      <c r="Q3" s="9"/>
      <c r="R3" s="9"/>
      <c r="S3" s="9"/>
      <c r="T3" s="9"/>
      <c r="U3" s="9"/>
      <c r="V3" s="9"/>
      <c r="W3" s="9"/>
      <c r="X3" s="9"/>
      <c r="Y3" s="9"/>
      <c r="Z3" s="9"/>
    </row>
    <row r="4" ht="16.5" customHeight="1">
      <c r="A4" s="9"/>
      <c r="B4" s="23" t="s">
        <v>782</v>
      </c>
      <c r="C4" s="9" t="s">
        <v>783</v>
      </c>
      <c r="D4" s="9"/>
      <c r="E4" s="9" t="s">
        <v>784</v>
      </c>
      <c r="F4" s="9" t="s">
        <v>785</v>
      </c>
      <c r="G4" s="9"/>
      <c r="H4" s="9" t="s">
        <v>786</v>
      </c>
      <c r="I4" s="9" t="s">
        <v>787</v>
      </c>
      <c r="J4" s="9"/>
      <c r="K4" s="9" t="s">
        <v>788</v>
      </c>
      <c r="L4" s="27">
        <v>10.0</v>
      </c>
      <c r="M4" s="9"/>
      <c r="N4" s="9"/>
      <c r="O4" s="9"/>
      <c r="P4" s="9"/>
      <c r="Q4" s="9"/>
      <c r="R4" s="9"/>
      <c r="S4" s="9"/>
      <c r="T4" s="9"/>
      <c r="U4" s="9"/>
      <c r="V4" s="9"/>
      <c r="W4" s="9"/>
      <c r="X4" s="9"/>
      <c r="Y4" s="9"/>
      <c r="Z4" s="9"/>
    </row>
    <row r="5" ht="16.5" customHeight="1">
      <c r="A5" s="9"/>
      <c r="B5" s="23"/>
      <c r="C5" s="9"/>
      <c r="D5" s="9"/>
      <c r="E5" s="9"/>
      <c r="F5" s="9"/>
      <c r="G5" s="9"/>
      <c r="H5" s="9"/>
      <c r="I5" s="9"/>
      <c r="J5" s="9"/>
      <c r="K5" s="9" t="s">
        <v>789</v>
      </c>
      <c r="L5" s="27">
        <v>10.0</v>
      </c>
      <c r="M5" s="9"/>
      <c r="N5" s="9"/>
      <c r="O5" s="9"/>
      <c r="P5" s="9"/>
      <c r="Q5" s="9"/>
      <c r="R5" s="9"/>
      <c r="S5" s="9"/>
      <c r="T5" s="9"/>
      <c r="U5" s="9"/>
      <c r="V5" s="9"/>
      <c r="W5" s="9"/>
      <c r="X5" s="9"/>
      <c r="Y5" s="9"/>
      <c r="Z5" s="9"/>
    </row>
    <row r="6" ht="16.5" customHeight="1">
      <c r="A6" s="9"/>
      <c r="B6" s="26" t="str">
        <f>Data!M21</f>
        <v>-0.4444444444</v>
      </c>
      <c r="C6" s="9" t="str">
        <f t="shared" ref="C6:C761" si="1">ABS(B6)</f>
        <v>0.4444444444</v>
      </c>
      <c r="D6" s="9"/>
      <c r="E6" s="25" t="str">
        <f t="shared" ref="E6:E761" si="2">B6*$L$12</f>
        <v>-5.512685699</v>
      </c>
      <c r="F6" s="9" t="str">
        <f t="shared" ref="F6:F761" si="3">ABS(E6)</f>
        <v>5.512685699</v>
      </c>
      <c r="G6" s="9"/>
      <c r="H6" s="25" t="str">
        <f t="shared" ref="H6:H761" si="4">B6*$L$14</f>
        <v>-4.709843759</v>
      </c>
      <c r="I6" s="9" t="str">
        <f t="shared" ref="I6:I761" si="5">ABS(H6)</f>
        <v>4.709843759</v>
      </c>
      <c r="J6" s="9"/>
      <c r="K6" s="9"/>
      <c r="L6" s="9"/>
      <c r="M6" s="9"/>
      <c r="N6" s="9"/>
      <c r="O6" s="9"/>
      <c r="P6" s="9"/>
      <c r="Q6" s="9"/>
      <c r="R6" s="9"/>
      <c r="S6" s="9"/>
      <c r="T6" s="9"/>
      <c r="U6" s="9"/>
      <c r="V6" s="9"/>
      <c r="W6" s="9"/>
      <c r="X6" s="9"/>
      <c r="Y6" s="9"/>
      <c r="Z6" s="9"/>
    </row>
    <row r="7" ht="16.5" customHeight="1">
      <c r="A7" s="9"/>
      <c r="B7" s="26" t="str">
        <f>Data!M22</f>
        <v>-0.9699794073</v>
      </c>
      <c r="C7" s="9" t="str">
        <f t="shared" si="1"/>
        <v>0.9699794073</v>
      </c>
      <c r="D7" s="9"/>
      <c r="E7" s="25" t="str">
        <f t="shared" si="2"/>
        <v>-12.03118112</v>
      </c>
      <c r="F7" s="9" t="str">
        <f t="shared" si="3"/>
        <v>12.03118112</v>
      </c>
      <c r="G7" s="9"/>
      <c r="H7" s="25" t="str">
        <f t="shared" si="4"/>
        <v>-10.27901578</v>
      </c>
      <c r="I7" s="9" t="str">
        <f t="shared" si="5"/>
        <v>10.27901578</v>
      </c>
      <c r="J7" s="9"/>
      <c r="K7" s="28" t="s">
        <v>790</v>
      </c>
      <c r="L7" s="29"/>
      <c r="M7" s="9"/>
      <c r="N7" s="9"/>
      <c r="O7" s="9"/>
      <c r="P7" s="9"/>
      <c r="Q7" s="9"/>
      <c r="R7" s="9"/>
      <c r="S7" s="9"/>
      <c r="T7" s="9"/>
      <c r="U7" s="9"/>
      <c r="V7" s="9"/>
      <c r="W7" s="9"/>
      <c r="X7" s="9"/>
      <c r="Y7" s="9"/>
      <c r="Z7" s="9"/>
    </row>
    <row r="8" ht="16.5" customHeight="1">
      <c r="A8" s="9"/>
      <c r="B8" s="26" t="str">
        <f>Data!M23</f>
        <v>-0.8701739458</v>
      </c>
      <c r="C8" s="9" t="str">
        <f t="shared" si="1"/>
        <v>0.8701739458</v>
      </c>
      <c r="D8" s="9"/>
      <c r="E8" s="25" t="str">
        <f t="shared" si="2"/>
        <v>-10.7932398</v>
      </c>
      <c r="F8" s="9" t="str">
        <f t="shared" si="3"/>
        <v>10.7932398</v>
      </c>
      <c r="G8" s="9"/>
      <c r="H8" s="25" t="str">
        <f t="shared" si="4"/>
        <v>-9.221362487</v>
      </c>
      <c r="I8" s="9" t="str">
        <f t="shared" si="5"/>
        <v>9.221362487</v>
      </c>
      <c r="J8" s="9"/>
      <c r="K8" s="30" t="s">
        <v>791</v>
      </c>
      <c r="L8" s="31" t="str">
        <f>AVERAGE(B6:B1163)</f>
        <v>0.1764338969</v>
      </c>
      <c r="M8" s="9"/>
      <c r="N8" s="9"/>
      <c r="O8" s="9"/>
      <c r="P8" s="9"/>
      <c r="Q8" s="9"/>
      <c r="R8" s="9"/>
      <c r="S8" s="9"/>
      <c r="T8" s="9"/>
      <c r="U8" s="9"/>
      <c r="V8" s="9"/>
      <c r="W8" s="9"/>
      <c r="X8" s="9"/>
      <c r="Y8" s="9"/>
      <c r="Z8" s="9"/>
    </row>
    <row r="9" ht="16.5" customHeight="1">
      <c r="A9" s="9"/>
      <c r="B9" s="26" t="str">
        <f>Data!M24</f>
        <v>-0.7684455204</v>
      </c>
      <c r="C9" s="9" t="str">
        <f t="shared" si="1"/>
        <v>0.7684455204</v>
      </c>
      <c r="D9" s="9"/>
      <c r="E9" s="25" t="str">
        <f t="shared" si="2"/>
        <v>-9.53144692</v>
      </c>
      <c r="F9" s="9" t="str">
        <f t="shared" si="3"/>
        <v>9.53144692</v>
      </c>
      <c r="G9" s="9"/>
      <c r="H9" s="25" t="str">
        <f t="shared" si="4"/>
        <v>-8.143331261</v>
      </c>
      <c r="I9" s="9" t="str">
        <f t="shared" si="5"/>
        <v>8.143331261</v>
      </c>
      <c r="J9" s="9"/>
      <c r="K9" s="30" t="s">
        <v>792</v>
      </c>
      <c r="L9" s="31" t="str">
        <f>AVERAGE(C6:C1163)</f>
        <v>0.8062212662</v>
      </c>
      <c r="M9" s="9"/>
      <c r="N9" s="9"/>
      <c r="O9" s="9"/>
      <c r="P9" s="9"/>
      <c r="Q9" s="9"/>
      <c r="R9" s="9"/>
      <c r="S9" s="9"/>
      <c r="T9" s="9"/>
      <c r="U9" s="9"/>
      <c r="V9" s="9"/>
      <c r="W9" s="9"/>
      <c r="X9" s="9"/>
      <c r="Y9" s="9"/>
      <c r="Z9" s="9"/>
    </row>
    <row r="10" ht="16.5" customHeight="1">
      <c r="A10" s="9"/>
      <c r="B10" s="26" t="str">
        <f>Data!M25</f>
        <v>-0.7226271824</v>
      </c>
      <c r="C10" s="9" t="str">
        <f t="shared" si="1"/>
        <v>0.7226271824</v>
      </c>
      <c r="D10" s="9"/>
      <c r="E10" s="25" t="str">
        <f t="shared" si="2"/>
        <v>-8.963137202</v>
      </c>
      <c r="F10" s="9" t="str">
        <f t="shared" si="3"/>
        <v>8.963137202</v>
      </c>
      <c r="G10" s="9"/>
      <c r="H10" s="25" t="str">
        <f t="shared" si="4"/>
        <v>-7.657787531</v>
      </c>
      <c r="I10" s="9" t="str">
        <f t="shared" si="5"/>
        <v>7.657787531</v>
      </c>
      <c r="J10" s="9"/>
      <c r="K10" s="30" t="s">
        <v>793</v>
      </c>
      <c r="L10" s="32" t="str">
        <f>STDEV(B6:B1163)</f>
        <v>0.943650081</v>
      </c>
      <c r="M10" s="9"/>
      <c r="N10" s="9"/>
      <c r="O10" s="9"/>
      <c r="P10" s="9"/>
      <c r="Q10" s="9"/>
      <c r="R10" s="9"/>
      <c r="S10" s="9"/>
      <c r="T10" s="9"/>
      <c r="U10" s="9"/>
      <c r="V10" s="9"/>
      <c r="W10" s="9"/>
      <c r="X10" s="9"/>
      <c r="Y10" s="9"/>
      <c r="Z10" s="9"/>
    </row>
    <row r="11" ht="16.5" customHeight="1">
      <c r="A11" s="9"/>
      <c r="B11" s="26" t="str">
        <f>Data!M26</f>
        <v>-0.9409383306</v>
      </c>
      <c r="C11" s="9" t="str">
        <f t="shared" si="1"/>
        <v>0.9409383306</v>
      </c>
      <c r="D11" s="9"/>
      <c r="E11" s="25" t="str">
        <f t="shared" si="2"/>
        <v>-11.67096888</v>
      </c>
      <c r="F11" s="9" t="str">
        <f t="shared" si="3"/>
        <v>11.67096888</v>
      </c>
      <c r="G11" s="9"/>
      <c r="H11" s="25" t="str">
        <f t="shared" si="4"/>
        <v>-9.971263179</v>
      </c>
      <c r="I11" s="9" t="str">
        <f t="shared" si="5"/>
        <v>9.971263179</v>
      </c>
      <c r="J11" s="9"/>
      <c r="K11" s="30"/>
      <c r="L11" s="32"/>
      <c r="M11" s="9"/>
      <c r="N11" s="9"/>
      <c r="O11" s="9"/>
      <c r="P11" s="9"/>
      <c r="Q11" s="9"/>
      <c r="R11" s="9"/>
      <c r="S11" s="9"/>
      <c r="T11" s="9"/>
      <c r="U11" s="9"/>
      <c r="V11" s="9"/>
      <c r="W11" s="9"/>
      <c r="X11" s="9"/>
      <c r="Y11" s="9"/>
      <c r="Z11" s="9"/>
    </row>
    <row r="12" ht="16.5" customHeight="1">
      <c r="A12" s="9"/>
      <c r="B12" s="26" t="str">
        <f>Data!M27</f>
        <v>-1.2644346</v>
      </c>
      <c r="C12" s="9" t="str">
        <f t="shared" si="1"/>
        <v>1.2644346</v>
      </c>
      <c r="D12" s="9"/>
      <c r="E12" s="25" t="str">
        <f t="shared" si="2"/>
        <v>-15.68346871</v>
      </c>
      <c r="F12" s="9" t="str">
        <f t="shared" si="3"/>
        <v>15.68346871</v>
      </c>
      <c r="G12" s="9"/>
      <c r="H12" s="25" t="str">
        <f t="shared" si="4"/>
        <v>-13.39940117</v>
      </c>
      <c r="I12" s="9" t="str">
        <f t="shared" si="5"/>
        <v>13.39940117</v>
      </c>
      <c r="J12" s="9"/>
      <c r="K12" s="30" t="s">
        <v>794</v>
      </c>
      <c r="L12" s="31" t="str">
        <f>L4/L9</f>
        <v>12.40354282</v>
      </c>
      <c r="M12" s="9"/>
      <c r="N12" s="9"/>
      <c r="O12" s="9"/>
      <c r="P12" s="9"/>
      <c r="Q12" s="9"/>
      <c r="R12" s="9"/>
      <c r="S12" s="9"/>
      <c r="T12" s="9"/>
      <c r="U12" s="9"/>
      <c r="V12" s="9"/>
      <c r="W12" s="9"/>
      <c r="X12" s="9"/>
      <c r="Y12" s="9"/>
      <c r="Z12" s="9"/>
    </row>
    <row r="13" ht="16.5" customHeight="1">
      <c r="A13" s="9"/>
      <c r="B13" s="26" t="str">
        <f>Data!M28</f>
        <v>-0.9723805182</v>
      </c>
      <c r="C13" s="9" t="str">
        <f t="shared" si="1"/>
        <v>0.9723805182</v>
      </c>
      <c r="D13" s="9"/>
      <c r="E13" s="25" t="str">
        <f t="shared" si="2"/>
        <v>-12.0609634</v>
      </c>
      <c r="F13" s="9" t="str">
        <f t="shared" si="3"/>
        <v>12.0609634</v>
      </c>
      <c r="G13" s="9"/>
      <c r="H13" s="25" t="str">
        <f t="shared" si="4"/>
        <v>-10.30446071</v>
      </c>
      <c r="I13" s="9" t="str">
        <f t="shared" si="5"/>
        <v>10.30446071</v>
      </c>
      <c r="J13" s="9"/>
      <c r="K13" s="30"/>
      <c r="L13" s="32"/>
      <c r="M13" s="9"/>
      <c r="N13" s="9"/>
      <c r="O13" s="9"/>
      <c r="P13" s="9"/>
      <c r="Q13" s="9"/>
      <c r="R13" s="9"/>
      <c r="S13" s="9"/>
      <c r="T13" s="9"/>
      <c r="U13" s="9"/>
      <c r="V13" s="9"/>
      <c r="W13" s="9"/>
      <c r="X13" s="9"/>
      <c r="Y13" s="9"/>
      <c r="Z13" s="9"/>
    </row>
    <row r="14" ht="16.5" customHeight="1">
      <c r="A14" s="9"/>
      <c r="B14" s="26" t="str">
        <f>Data!M29</f>
        <v>-1.107254887</v>
      </c>
      <c r="C14" s="9" t="str">
        <f t="shared" si="1"/>
        <v>1.107254887</v>
      </c>
      <c r="D14" s="9"/>
      <c r="E14" s="25" t="str">
        <f t="shared" si="2"/>
        <v>-13.73388341</v>
      </c>
      <c r="F14" s="9" t="str">
        <f t="shared" si="3"/>
        <v>13.73388341</v>
      </c>
      <c r="G14" s="9"/>
      <c r="H14" s="25" t="str">
        <f t="shared" si="4"/>
        <v>-11.73374442</v>
      </c>
      <c r="I14" s="9" t="str">
        <f t="shared" si="5"/>
        <v>11.73374442</v>
      </c>
      <c r="J14" s="9"/>
      <c r="K14" s="33" t="s">
        <v>795</v>
      </c>
      <c r="L14" s="34" t="str">
        <f>L5/L10</f>
        <v>10.59714846</v>
      </c>
      <c r="M14" s="9"/>
      <c r="N14" s="9"/>
      <c r="O14" s="9"/>
      <c r="P14" s="9"/>
      <c r="Q14" s="9"/>
      <c r="R14" s="9"/>
      <c r="S14" s="9"/>
      <c r="T14" s="9"/>
      <c r="U14" s="9"/>
      <c r="V14" s="9"/>
      <c r="W14" s="9"/>
      <c r="X14" s="9"/>
      <c r="Y14" s="9"/>
      <c r="Z14" s="9"/>
    </row>
    <row r="15" ht="16.5" customHeight="1">
      <c r="A15" s="9"/>
      <c r="B15" s="26" t="str">
        <f>Data!M30</f>
        <v>-0.7725641523</v>
      </c>
      <c r="C15" s="9" t="str">
        <f t="shared" si="1"/>
        <v>0.7725641523</v>
      </c>
      <c r="D15" s="9"/>
      <c r="E15" s="25" t="str">
        <f t="shared" si="2"/>
        <v>-9.582532546</v>
      </c>
      <c r="F15" s="9" t="str">
        <f t="shared" si="3"/>
        <v>9.582532546</v>
      </c>
      <c r="G15" s="9"/>
      <c r="H15" s="25" t="str">
        <f t="shared" si="4"/>
        <v>-8.186977014</v>
      </c>
      <c r="I15" s="9" t="str">
        <f t="shared" si="5"/>
        <v>8.186977014</v>
      </c>
      <c r="J15" s="9"/>
      <c r="K15" s="9"/>
      <c r="L15" s="9"/>
      <c r="M15" s="9"/>
      <c r="N15" s="9"/>
      <c r="O15" s="9"/>
      <c r="P15" s="9"/>
      <c r="Q15" s="9"/>
      <c r="R15" s="9"/>
      <c r="S15" s="9"/>
      <c r="T15" s="9"/>
      <c r="U15" s="9"/>
      <c r="V15" s="9"/>
      <c r="W15" s="9"/>
      <c r="X15" s="9"/>
      <c r="Y15" s="9"/>
      <c r="Z15" s="9"/>
    </row>
    <row r="16" ht="16.5" customHeight="1">
      <c r="A16" s="9"/>
      <c r="B16" s="26" t="str">
        <f>Data!M31</f>
        <v>-0.9468335245</v>
      </c>
      <c r="C16" s="9" t="str">
        <f t="shared" si="1"/>
        <v>0.9468335245</v>
      </c>
      <c r="D16" s="9"/>
      <c r="E16" s="25" t="str">
        <f t="shared" si="2"/>
        <v>-11.74409017</v>
      </c>
      <c r="F16" s="9" t="str">
        <f t="shared" si="3"/>
        <v>11.74409017</v>
      </c>
      <c r="G16" s="9"/>
      <c r="H16" s="25" t="str">
        <f t="shared" si="4"/>
        <v>-10.03373542</v>
      </c>
      <c r="I16" s="9" t="str">
        <f t="shared" si="5"/>
        <v>10.03373542</v>
      </c>
      <c r="J16" s="9"/>
      <c r="K16" s="23" t="s">
        <v>796</v>
      </c>
      <c r="L16" s="9"/>
      <c r="M16" s="9"/>
      <c r="N16" s="9"/>
      <c r="O16" s="9"/>
      <c r="P16" s="9"/>
      <c r="Q16" s="9"/>
      <c r="R16" s="9"/>
      <c r="S16" s="9"/>
      <c r="T16" s="9"/>
      <c r="U16" s="9"/>
      <c r="V16" s="9"/>
      <c r="W16" s="9"/>
      <c r="X16" s="9"/>
      <c r="Y16" s="9"/>
      <c r="Z16" s="9"/>
    </row>
    <row r="17" ht="16.5" customHeight="1">
      <c r="A17" s="9"/>
      <c r="B17" s="26" t="str">
        <f>Data!M32</f>
        <v>-0.5481806104</v>
      </c>
      <c r="C17" s="9" t="str">
        <f t="shared" si="1"/>
        <v>0.5481806104</v>
      </c>
      <c r="D17" s="9"/>
      <c r="E17" s="25" t="str">
        <f t="shared" si="2"/>
        <v>-6.799381676</v>
      </c>
      <c r="F17" s="9" t="str">
        <f t="shared" si="3"/>
        <v>6.799381676</v>
      </c>
      <c r="G17" s="9"/>
      <c r="H17" s="25" t="str">
        <f t="shared" si="4"/>
        <v>-5.80915131</v>
      </c>
      <c r="I17" s="9" t="str">
        <f t="shared" si="5"/>
        <v>5.80915131</v>
      </c>
      <c r="J17" s="9"/>
      <c r="K17" s="9"/>
      <c r="L17" s="9"/>
      <c r="M17" s="9"/>
      <c r="N17" s="9"/>
      <c r="O17" s="9"/>
      <c r="P17" s="9"/>
      <c r="Q17" s="9"/>
      <c r="R17" s="9"/>
      <c r="S17" s="9"/>
      <c r="T17" s="9"/>
      <c r="U17" s="9"/>
      <c r="V17" s="9"/>
      <c r="W17" s="9"/>
      <c r="X17" s="9"/>
      <c r="Y17" s="9"/>
      <c r="Z17" s="9"/>
    </row>
    <row r="18" ht="16.5" customHeight="1">
      <c r="A18" s="9"/>
      <c r="B18" s="26" t="str">
        <f>Data!M33</f>
        <v>-0.5585871843</v>
      </c>
      <c r="C18" s="9" t="str">
        <f t="shared" si="1"/>
        <v>0.5585871843</v>
      </c>
      <c r="D18" s="9"/>
      <c r="E18" s="25" t="str">
        <f t="shared" si="2"/>
        <v>-6.928460061</v>
      </c>
      <c r="F18" s="9" t="str">
        <f t="shared" si="3"/>
        <v>6.928460061</v>
      </c>
      <c r="G18" s="9"/>
      <c r="H18" s="25" t="str">
        <f t="shared" si="4"/>
        <v>-5.919431318</v>
      </c>
      <c r="I18" s="9" t="str">
        <f t="shared" si="5"/>
        <v>5.919431318</v>
      </c>
      <c r="J18" s="9"/>
      <c r="K18" s="28" t="s">
        <v>797</v>
      </c>
      <c r="L18" s="29"/>
      <c r="M18" s="9"/>
      <c r="N18" s="9"/>
      <c r="O18" s="9"/>
      <c r="P18" s="9"/>
      <c r="Q18" s="9"/>
      <c r="R18" s="9"/>
      <c r="S18" s="9"/>
      <c r="T18" s="9"/>
      <c r="U18" s="9"/>
      <c r="V18" s="9"/>
      <c r="W18" s="9"/>
      <c r="X18" s="9"/>
      <c r="Y18" s="9"/>
      <c r="Z18" s="9"/>
    </row>
    <row r="19" ht="16.5" customHeight="1">
      <c r="A19" s="9"/>
      <c r="B19" s="26" t="str">
        <f>Data!M34</f>
        <v>0.07019242334</v>
      </c>
      <c r="C19" s="9" t="str">
        <f t="shared" si="1"/>
        <v>0.07019242334</v>
      </c>
      <c r="D19" s="9"/>
      <c r="E19" s="25" t="str">
        <f t="shared" si="2"/>
        <v>0.8706347287</v>
      </c>
      <c r="F19" s="9" t="str">
        <f t="shared" si="3"/>
        <v>0.8706347287</v>
      </c>
      <c r="G19" s="9"/>
      <c r="H19" s="25" t="str">
        <f t="shared" si="4"/>
        <v>0.7438395307</v>
      </c>
      <c r="I19" s="9" t="str">
        <f t="shared" si="5"/>
        <v>0.7438395307</v>
      </c>
      <c r="J19" s="9"/>
      <c r="K19" s="30" t="s">
        <v>791</v>
      </c>
      <c r="L19" s="31" t="str">
        <f>AVERAGE(E6:E761)</f>
        <v>2.188405395</v>
      </c>
      <c r="M19" s="9"/>
      <c r="N19" s="9"/>
      <c r="O19" s="9"/>
      <c r="P19" s="9"/>
      <c r="Q19" s="9"/>
      <c r="R19" s="9"/>
      <c r="S19" s="9"/>
      <c r="T19" s="9"/>
      <c r="U19" s="9"/>
      <c r="V19" s="9"/>
      <c r="W19" s="9"/>
      <c r="X19" s="9"/>
      <c r="Y19" s="9"/>
      <c r="Z19" s="9"/>
    </row>
    <row r="20" ht="16.5" customHeight="1">
      <c r="A20" s="9"/>
      <c r="B20" s="26" t="str">
        <f>Data!M35</f>
        <v>0.3657536675</v>
      </c>
      <c r="C20" s="9" t="str">
        <f t="shared" si="1"/>
        <v>0.3657536675</v>
      </c>
      <c r="D20" s="9"/>
      <c r="E20" s="25" t="str">
        <f t="shared" si="2"/>
        <v>4.536641278</v>
      </c>
      <c r="F20" s="9" t="str">
        <f t="shared" si="3"/>
        <v>4.536641278</v>
      </c>
      <c r="G20" s="9"/>
      <c r="H20" s="25" t="str">
        <f t="shared" si="4"/>
        <v>3.875945914</v>
      </c>
      <c r="I20" s="9" t="str">
        <f t="shared" si="5"/>
        <v>3.875945914</v>
      </c>
      <c r="J20" s="9"/>
      <c r="K20" s="30" t="s">
        <v>792</v>
      </c>
      <c r="L20" s="31" t="str">
        <f>AVERAGE(F6:F761)</f>
        <v>10</v>
      </c>
      <c r="M20" s="9"/>
      <c r="N20" s="9" t="s">
        <v>798</v>
      </c>
      <c r="O20" s="9"/>
      <c r="P20" s="9"/>
      <c r="Q20" s="9"/>
      <c r="R20" s="9"/>
      <c r="S20" s="9"/>
      <c r="T20" s="9"/>
      <c r="U20" s="9"/>
      <c r="V20" s="9"/>
      <c r="W20" s="9"/>
      <c r="X20" s="9"/>
      <c r="Y20" s="9"/>
      <c r="Z20" s="9"/>
    </row>
    <row r="21" ht="16.5" customHeight="1">
      <c r="A21" s="9"/>
      <c r="B21" s="26" t="str">
        <f>Data!M36</f>
        <v>0.2272659005</v>
      </c>
      <c r="C21" s="9" t="str">
        <f t="shared" si="1"/>
        <v>0.2272659005</v>
      </c>
      <c r="D21" s="9"/>
      <c r="E21" s="25" t="str">
        <f t="shared" si="2"/>
        <v>2.818902329</v>
      </c>
      <c r="F21" s="9" t="str">
        <f t="shared" si="3"/>
        <v>2.818902329</v>
      </c>
      <c r="G21" s="9"/>
      <c r="H21" s="25" t="str">
        <f t="shared" si="4"/>
        <v>2.408370487</v>
      </c>
      <c r="I21" s="9" t="str">
        <f t="shared" si="5"/>
        <v>2.408370487</v>
      </c>
      <c r="J21" s="9"/>
      <c r="K21" s="33" t="s">
        <v>793</v>
      </c>
      <c r="L21" s="35" t="str">
        <f>STDEV(E6:E761)</f>
        <v>11.70460419</v>
      </c>
      <c r="M21" s="9"/>
      <c r="N21" s="9"/>
      <c r="O21" s="9"/>
      <c r="P21" s="9"/>
      <c r="Q21" s="9"/>
      <c r="R21" s="9"/>
      <c r="S21" s="9"/>
      <c r="T21" s="9"/>
      <c r="U21" s="9"/>
      <c r="V21" s="9"/>
      <c r="W21" s="9"/>
      <c r="X21" s="9"/>
      <c r="Y21" s="9"/>
      <c r="Z21" s="9"/>
    </row>
    <row r="22" ht="16.5" customHeight="1">
      <c r="A22" s="9"/>
      <c r="B22" s="26" t="str">
        <f>Data!M37</f>
        <v>0.5844912837</v>
      </c>
      <c r="C22" s="9" t="str">
        <f t="shared" si="1"/>
        <v>0.5844912837</v>
      </c>
      <c r="D22" s="9"/>
      <c r="E22" s="25" t="str">
        <f t="shared" si="2"/>
        <v>7.249762666</v>
      </c>
      <c r="F22" s="9" t="str">
        <f t="shared" si="3"/>
        <v>7.249762666</v>
      </c>
      <c r="G22" s="9"/>
      <c r="H22" s="25" t="str">
        <f t="shared" si="4"/>
        <v>6.193940905</v>
      </c>
      <c r="I22" s="9" t="str">
        <f t="shared" si="5"/>
        <v>6.193940905</v>
      </c>
      <c r="J22" s="9"/>
      <c r="K22" s="9"/>
      <c r="L22" s="9"/>
      <c r="M22" s="9"/>
      <c r="N22" s="9"/>
      <c r="O22" s="9"/>
      <c r="P22" s="9"/>
      <c r="Q22" s="9"/>
      <c r="R22" s="9"/>
      <c r="S22" s="9"/>
      <c r="T22" s="9"/>
      <c r="U22" s="9"/>
      <c r="V22" s="9"/>
      <c r="W22" s="9"/>
      <c r="X22" s="9"/>
      <c r="Y22" s="9"/>
      <c r="Z22" s="9"/>
    </row>
    <row r="23" ht="16.5" customHeight="1">
      <c r="A23" s="9"/>
      <c r="B23" s="26" t="str">
        <f>Data!M38</f>
        <v>0.283533339</v>
      </c>
      <c r="C23" s="9" t="str">
        <f t="shared" si="1"/>
        <v>0.283533339</v>
      </c>
      <c r="D23" s="9"/>
      <c r="E23" s="25" t="str">
        <f t="shared" si="2"/>
        <v>3.516817913</v>
      </c>
      <c r="F23" s="9" t="str">
        <f t="shared" si="3"/>
        <v>3.516817913</v>
      </c>
      <c r="G23" s="9"/>
      <c r="H23" s="25" t="str">
        <f t="shared" si="4"/>
        <v>3.004644886</v>
      </c>
      <c r="I23" s="9" t="str">
        <f t="shared" si="5"/>
        <v>3.004644886</v>
      </c>
      <c r="J23" s="9"/>
      <c r="K23" s="9"/>
      <c r="L23" s="9"/>
      <c r="M23" s="9"/>
      <c r="N23" s="9"/>
      <c r="O23" s="9"/>
      <c r="P23" s="9"/>
      <c r="Q23" s="9"/>
      <c r="R23" s="9"/>
      <c r="S23" s="9"/>
      <c r="T23" s="9"/>
      <c r="U23" s="9"/>
      <c r="V23" s="9"/>
      <c r="W23" s="9"/>
      <c r="X23" s="9"/>
      <c r="Y23" s="9"/>
      <c r="Z23" s="9"/>
    </row>
    <row r="24" ht="16.5" customHeight="1">
      <c r="A24" s="9"/>
      <c r="B24" s="26" t="str">
        <f>Data!M39</f>
        <v>0.8245896014</v>
      </c>
      <c r="C24" s="9" t="str">
        <f t="shared" si="1"/>
        <v>0.8245896014</v>
      </c>
      <c r="D24" s="9"/>
      <c r="E24" s="25" t="str">
        <f t="shared" si="2"/>
        <v>10.22783243</v>
      </c>
      <c r="F24" s="9" t="str">
        <f t="shared" si="3"/>
        <v>10.22783243</v>
      </c>
      <c r="G24" s="9"/>
      <c r="H24" s="25" t="str">
        <f t="shared" si="4"/>
        <v>8.738298422</v>
      </c>
      <c r="I24" s="9" t="str">
        <f t="shared" si="5"/>
        <v>8.738298422</v>
      </c>
      <c r="J24" s="9"/>
      <c r="K24" s="28" t="s">
        <v>799</v>
      </c>
      <c r="L24" s="29"/>
      <c r="M24" s="9"/>
      <c r="N24" s="9"/>
      <c r="O24" s="9"/>
      <c r="P24" s="9"/>
      <c r="Q24" s="9"/>
      <c r="R24" s="9"/>
      <c r="S24" s="9"/>
      <c r="T24" s="9"/>
      <c r="U24" s="9"/>
      <c r="V24" s="9"/>
      <c r="W24" s="9"/>
      <c r="X24" s="9"/>
      <c r="Y24" s="9"/>
      <c r="Z24" s="9"/>
    </row>
    <row r="25" ht="16.5" customHeight="1">
      <c r="A25" s="9"/>
      <c r="B25" s="26" t="str">
        <f>Data!M40</f>
        <v>1.118674174</v>
      </c>
      <c r="C25" s="9" t="str">
        <f t="shared" si="1"/>
        <v>1.118674174</v>
      </c>
      <c r="D25" s="9"/>
      <c r="E25" s="25" t="str">
        <f t="shared" si="2"/>
        <v>13.87552302</v>
      </c>
      <c r="F25" s="9" t="str">
        <f t="shared" si="3"/>
        <v>13.87552302</v>
      </c>
      <c r="G25" s="9"/>
      <c r="H25" s="25" t="str">
        <f t="shared" si="4"/>
        <v>11.85475629</v>
      </c>
      <c r="I25" s="9" t="str">
        <f t="shared" si="5"/>
        <v>11.85475629</v>
      </c>
      <c r="J25" s="9"/>
      <c r="K25" s="30" t="s">
        <v>791</v>
      </c>
      <c r="L25" s="31" t="str">
        <f>AVERAGE(H6:H761)</f>
        <v>1.869696198</v>
      </c>
      <c r="M25" s="9"/>
      <c r="N25" s="9"/>
      <c r="O25" s="9"/>
      <c r="P25" s="9"/>
      <c r="Q25" s="9"/>
      <c r="R25" s="9"/>
      <c r="S25" s="9"/>
      <c r="T25" s="9"/>
      <c r="U25" s="9"/>
      <c r="V25" s="9"/>
      <c r="W25" s="9"/>
      <c r="X25" s="9"/>
      <c r="Y25" s="9"/>
      <c r="Z25" s="9"/>
    </row>
    <row r="26" ht="16.5" customHeight="1">
      <c r="A26" s="9"/>
      <c r="B26" s="26" t="str">
        <f>Data!M41</f>
        <v>0.8594699969</v>
      </c>
      <c r="C26" s="9" t="str">
        <f t="shared" si="1"/>
        <v>0.8594699969</v>
      </c>
      <c r="D26" s="9"/>
      <c r="E26" s="25" t="str">
        <f t="shared" si="2"/>
        <v>10.66047291</v>
      </c>
      <c r="F26" s="9" t="str">
        <f t="shared" si="3"/>
        <v>10.66047291</v>
      </c>
      <c r="G26" s="9"/>
      <c r="H26" s="25" t="str">
        <f t="shared" si="4"/>
        <v>9.107931151</v>
      </c>
      <c r="I26" s="9" t="str">
        <f t="shared" si="5"/>
        <v>9.107931151</v>
      </c>
      <c r="J26" s="9"/>
      <c r="K26" s="30" t="s">
        <v>792</v>
      </c>
      <c r="L26" s="31" t="str">
        <f>AVERAGE(I6:I761)</f>
        <v>8.543646447</v>
      </c>
      <c r="M26" s="9"/>
      <c r="N26" s="9"/>
      <c r="O26" s="9"/>
      <c r="P26" s="9"/>
      <c r="Q26" s="9"/>
      <c r="R26" s="9"/>
      <c r="S26" s="9"/>
      <c r="T26" s="9"/>
      <c r="U26" s="9"/>
      <c r="V26" s="9"/>
      <c r="W26" s="9"/>
      <c r="X26" s="9"/>
      <c r="Y26" s="9"/>
      <c r="Z26" s="9"/>
    </row>
    <row r="27" ht="16.5" customHeight="1">
      <c r="A27" s="9"/>
      <c r="B27" s="26" t="str">
        <f>Data!M42</f>
        <v>1.048920767</v>
      </c>
      <c r="C27" s="9" t="str">
        <f t="shared" si="1"/>
        <v>1.048920767</v>
      </c>
      <c r="D27" s="9"/>
      <c r="E27" s="25" t="str">
        <f t="shared" si="2"/>
        <v>13.01033365</v>
      </c>
      <c r="F27" s="9" t="str">
        <f t="shared" si="3"/>
        <v>13.01033365</v>
      </c>
      <c r="G27" s="9"/>
      <c r="H27" s="25" t="str">
        <f t="shared" si="4"/>
        <v>11.11556908</v>
      </c>
      <c r="I27" s="9" t="str">
        <f t="shared" si="5"/>
        <v>11.11556908</v>
      </c>
      <c r="J27" s="9"/>
      <c r="K27" s="33" t="s">
        <v>793</v>
      </c>
      <c r="L27" s="35" t="str">
        <f>STDEV(H6:H761)</f>
        <v>10</v>
      </c>
      <c r="M27" s="9"/>
      <c r="N27" s="9" t="s">
        <v>798</v>
      </c>
      <c r="O27" s="9"/>
      <c r="P27" s="9"/>
      <c r="Q27" s="9"/>
      <c r="R27" s="9"/>
      <c r="S27" s="9"/>
      <c r="T27" s="9"/>
      <c r="U27" s="9"/>
      <c r="V27" s="9"/>
      <c r="W27" s="9"/>
      <c r="X27" s="9"/>
      <c r="Y27" s="9"/>
      <c r="Z27" s="9"/>
    </row>
    <row r="28" ht="16.5" customHeight="1">
      <c r="A28" s="9"/>
      <c r="B28" s="26" t="str">
        <f>Data!M43</f>
        <v>0.8903635871</v>
      </c>
      <c r="C28" s="9" t="str">
        <f t="shared" si="1"/>
        <v>0.8903635871</v>
      </c>
      <c r="D28" s="9"/>
      <c r="E28" s="25" t="str">
        <f t="shared" si="2"/>
        <v>11.04366288</v>
      </c>
      <c r="F28" s="9" t="str">
        <f t="shared" si="3"/>
        <v>11.04366288</v>
      </c>
      <c r="G28" s="9"/>
      <c r="H28" s="25" t="str">
        <f t="shared" si="4"/>
        <v>9.435315113</v>
      </c>
      <c r="I28" s="9" t="str">
        <f t="shared" si="5"/>
        <v>9.435315113</v>
      </c>
      <c r="J28" s="9"/>
      <c r="K28" s="9"/>
      <c r="L28" s="9"/>
      <c r="M28" s="9"/>
      <c r="N28" s="9"/>
      <c r="O28" s="9"/>
      <c r="P28" s="9"/>
      <c r="Q28" s="9"/>
      <c r="R28" s="9"/>
      <c r="S28" s="9"/>
      <c r="T28" s="9"/>
      <c r="U28" s="9"/>
      <c r="V28" s="9"/>
      <c r="W28" s="9"/>
      <c r="X28" s="9"/>
      <c r="Y28" s="9"/>
      <c r="Z28" s="9"/>
    </row>
    <row r="29" ht="16.5" customHeight="1">
      <c r="A29" s="9"/>
      <c r="B29" s="26" t="str">
        <f>Data!M44</f>
        <v>0.783649325</v>
      </c>
      <c r="C29" s="9" t="str">
        <f t="shared" si="1"/>
        <v>0.783649325</v>
      </c>
      <c r="D29" s="9"/>
      <c r="E29" s="25" t="str">
        <f t="shared" si="2"/>
        <v>9.72002796</v>
      </c>
      <c r="F29" s="9" t="str">
        <f t="shared" si="3"/>
        <v>9.72002796</v>
      </c>
      <c r="G29" s="9"/>
      <c r="H29" s="25" t="str">
        <f t="shared" si="4"/>
        <v>8.304448235</v>
      </c>
      <c r="I29" s="9" t="str">
        <f t="shared" si="5"/>
        <v>8.304448235</v>
      </c>
      <c r="J29" s="9"/>
      <c r="K29" s="9"/>
      <c r="L29" s="9"/>
      <c r="M29" s="9"/>
      <c r="N29" s="9"/>
      <c r="O29" s="9"/>
      <c r="P29" s="9"/>
      <c r="Q29" s="9"/>
      <c r="R29" s="9"/>
      <c r="S29" s="9"/>
      <c r="T29" s="9"/>
      <c r="U29" s="9"/>
      <c r="V29" s="9"/>
      <c r="W29" s="9"/>
      <c r="X29" s="9"/>
      <c r="Y29" s="9"/>
      <c r="Z29" s="9"/>
    </row>
    <row r="30" ht="16.5" customHeight="1">
      <c r="A30" s="9"/>
      <c r="B30" s="26" t="str">
        <f>Data!M45</f>
        <v>0.3542947802</v>
      </c>
      <c r="C30" s="9" t="str">
        <f t="shared" si="1"/>
        <v>0.3542947802</v>
      </c>
      <c r="D30" s="9"/>
      <c r="E30" s="25" t="str">
        <f t="shared" si="2"/>
        <v>4.394510478</v>
      </c>
      <c r="F30" s="9" t="str">
        <f t="shared" si="3"/>
        <v>4.394510478</v>
      </c>
      <c r="G30" s="9"/>
      <c r="H30" s="25" t="str">
        <f t="shared" si="4"/>
        <v>3.754514383</v>
      </c>
      <c r="I30" s="9" t="str">
        <f t="shared" si="5"/>
        <v>3.754514383</v>
      </c>
      <c r="J30" s="9"/>
      <c r="K30" s="9"/>
      <c r="L30" s="9"/>
      <c r="M30" s="9"/>
      <c r="N30" s="9"/>
      <c r="O30" s="9"/>
      <c r="P30" s="9"/>
      <c r="Q30" s="9"/>
      <c r="R30" s="9"/>
      <c r="S30" s="9"/>
      <c r="T30" s="9"/>
      <c r="U30" s="9"/>
      <c r="V30" s="9"/>
      <c r="W30" s="9"/>
      <c r="X30" s="9"/>
      <c r="Y30" s="9"/>
      <c r="Z30" s="9"/>
    </row>
    <row r="31" ht="16.5" customHeight="1">
      <c r="A31" s="9"/>
      <c r="B31" s="26" t="str">
        <f>Data!M46</f>
        <v>0.6837957262</v>
      </c>
      <c r="C31" s="9" t="str">
        <f t="shared" si="1"/>
        <v>0.6837957262</v>
      </c>
      <c r="D31" s="9"/>
      <c r="E31" s="25" t="str">
        <f t="shared" si="2"/>
        <v>8.481489571</v>
      </c>
      <c r="F31" s="9" t="str">
        <f t="shared" si="3"/>
        <v>8.481489571</v>
      </c>
      <c r="G31" s="9"/>
      <c r="H31" s="25" t="str">
        <f t="shared" si="4"/>
        <v>7.246284824</v>
      </c>
      <c r="I31" s="9" t="str">
        <f t="shared" si="5"/>
        <v>7.246284824</v>
      </c>
      <c r="J31" s="9"/>
      <c r="K31" s="9"/>
      <c r="L31" s="9"/>
      <c r="M31" s="9"/>
      <c r="N31" s="9"/>
      <c r="O31" s="9"/>
      <c r="P31" s="9"/>
      <c r="Q31" s="9"/>
      <c r="R31" s="9"/>
      <c r="S31" s="9"/>
      <c r="T31" s="9"/>
      <c r="U31" s="9"/>
      <c r="V31" s="9"/>
      <c r="W31" s="9"/>
      <c r="X31" s="9"/>
      <c r="Y31" s="9"/>
      <c r="Z31" s="9"/>
    </row>
    <row r="32" ht="16.5" customHeight="1">
      <c r="A32" s="9"/>
      <c r="B32" s="26" t="str">
        <f>Data!M47</f>
        <v>0.7128393146</v>
      </c>
      <c r="C32" s="9" t="str">
        <f t="shared" si="1"/>
        <v>0.7128393146</v>
      </c>
      <c r="D32" s="9"/>
      <c r="E32" s="25" t="str">
        <f t="shared" si="2"/>
        <v>8.841732965</v>
      </c>
      <c r="F32" s="9" t="str">
        <f t="shared" si="3"/>
        <v>8.841732965</v>
      </c>
      <c r="G32" s="9"/>
      <c r="H32" s="25" t="str">
        <f t="shared" si="4"/>
        <v>7.554064043</v>
      </c>
      <c r="I32" s="9" t="str">
        <f t="shared" si="5"/>
        <v>7.554064043</v>
      </c>
      <c r="J32" s="9"/>
      <c r="K32" s="9"/>
      <c r="L32" s="9"/>
      <c r="M32" s="9"/>
      <c r="N32" s="9"/>
      <c r="O32" s="9"/>
      <c r="P32" s="9"/>
      <c r="Q32" s="9"/>
      <c r="R32" s="9"/>
      <c r="S32" s="9"/>
      <c r="T32" s="9"/>
      <c r="U32" s="9"/>
      <c r="V32" s="9"/>
      <c r="W32" s="9"/>
      <c r="X32" s="9"/>
      <c r="Y32" s="9"/>
      <c r="Z32" s="9"/>
    </row>
    <row r="33" ht="16.5" customHeight="1">
      <c r="A33" s="9"/>
      <c r="B33" s="26" t="str">
        <f>Data!M48</f>
        <v>0.07399485076</v>
      </c>
      <c r="C33" s="9" t="str">
        <f t="shared" si="1"/>
        <v>0.07399485076</v>
      </c>
      <c r="D33" s="9"/>
      <c r="E33" s="25" t="str">
        <f t="shared" si="2"/>
        <v>0.9177983001</v>
      </c>
      <c r="F33" s="9" t="str">
        <f t="shared" si="3"/>
        <v>0.9177983001</v>
      </c>
      <c r="G33" s="9"/>
      <c r="H33" s="25" t="str">
        <f t="shared" si="4"/>
        <v>0.7841344186</v>
      </c>
      <c r="I33" s="9" t="str">
        <f t="shared" si="5"/>
        <v>0.7841344186</v>
      </c>
      <c r="J33" s="9"/>
      <c r="K33" s="9"/>
      <c r="L33" s="9"/>
      <c r="M33" s="9"/>
      <c r="N33" s="9"/>
      <c r="O33" s="9"/>
      <c r="P33" s="9"/>
      <c r="Q33" s="9"/>
      <c r="R33" s="9"/>
      <c r="S33" s="9"/>
      <c r="T33" s="9"/>
      <c r="U33" s="9"/>
      <c r="V33" s="9"/>
      <c r="W33" s="9"/>
      <c r="X33" s="9"/>
      <c r="Y33" s="9"/>
      <c r="Z33" s="9"/>
    </row>
    <row r="34" ht="16.5" customHeight="1">
      <c r="A34" s="9"/>
      <c r="B34" s="26" t="str">
        <f>Data!M49</f>
        <v>0.2096403559</v>
      </c>
      <c r="C34" s="9" t="str">
        <f t="shared" si="1"/>
        <v>0.2096403559</v>
      </c>
      <c r="D34" s="9"/>
      <c r="E34" s="25" t="str">
        <f t="shared" si="2"/>
        <v>2.600283132</v>
      </c>
      <c r="F34" s="9" t="str">
        <f t="shared" si="3"/>
        <v>2.600283132</v>
      </c>
      <c r="G34" s="9"/>
      <c r="H34" s="25" t="str">
        <f t="shared" si="4"/>
        <v>2.221589974</v>
      </c>
      <c r="I34" s="9" t="str">
        <f t="shared" si="5"/>
        <v>2.221589974</v>
      </c>
      <c r="J34" s="9"/>
      <c r="K34" s="9"/>
      <c r="L34" s="9"/>
      <c r="M34" s="9"/>
      <c r="N34" s="9"/>
      <c r="O34" s="9"/>
      <c r="P34" s="9"/>
      <c r="Q34" s="9"/>
      <c r="R34" s="9"/>
      <c r="S34" s="9"/>
      <c r="T34" s="9"/>
      <c r="U34" s="9"/>
      <c r="V34" s="9"/>
      <c r="W34" s="9"/>
      <c r="X34" s="9"/>
      <c r="Y34" s="9"/>
      <c r="Z34" s="9"/>
    </row>
    <row r="35" ht="16.5" customHeight="1">
      <c r="A35" s="9"/>
      <c r="B35" s="26" t="str">
        <f>Data!M50</f>
        <v>-0.03743222632</v>
      </c>
      <c r="C35" s="9" t="str">
        <f t="shared" si="1"/>
        <v>0.03743222632</v>
      </c>
      <c r="D35" s="9"/>
      <c r="E35" s="25" t="str">
        <f t="shared" si="2"/>
        <v>-0.4642922221</v>
      </c>
      <c r="F35" s="9" t="str">
        <f t="shared" si="3"/>
        <v>0.4642922221</v>
      </c>
      <c r="G35" s="9"/>
      <c r="H35" s="25" t="str">
        <f t="shared" si="4"/>
        <v>-0.3966748594</v>
      </c>
      <c r="I35" s="9" t="str">
        <f t="shared" si="5"/>
        <v>0.3966748594</v>
      </c>
      <c r="J35" s="9"/>
      <c r="K35" s="9"/>
      <c r="L35" s="9"/>
      <c r="M35" s="9"/>
      <c r="N35" s="9"/>
      <c r="O35" s="9"/>
      <c r="P35" s="9"/>
      <c r="Q35" s="9"/>
      <c r="R35" s="9"/>
      <c r="S35" s="9"/>
      <c r="T35" s="9"/>
      <c r="U35" s="9"/>
      <c r="V35" s="9"/>
      <c r="W35" s="9"/>
      <c r="X35" s="9"/>
      <c r="Y35" s="9"/>
      <c r="Z35" s="9"/>
    </row>
    <row r="36" ht="16.5" customHeight="1">
      <c r="A36" s="9"/>
      <c r="B36" s="26" t="str">
        <f>Data!M51</f>
        <v>-0.1210986146</v>
      </c>
      <c r="C36" s="9" t="str">
        <f t="shared" si="1"/>
        <v>0.1210986146</v>
      </c>
      <c r="D36" s="9"/>
      <c r="E36" s="25" t="str">
        <f t="shared" si="2"/>
        <v>-1.502051852</v>
      </c>
      <c r="F36" s="9" t="str">
        <f t="shared" si="3"/>
        <v>1.502051852</v>
      </c>
      <c r="G36" s="9"/>
      <c r="H36" s="25" t="str">
        <f t="shared" si="4"/>
        <v>-1.283299997</v>
      </c>
      <c r="I36" s="9" t="str">
        <f t="shared" si="5"/>
        <v>1.283299997</v>
      </c>
      <c r="J36" s="9"/>
      <c r="K36" s="9"/>
      <c r="L36" s="9"/>
      <c r="M36" s="9"/>
      <c r="N36" s="9"/>
      <c r="O36" s="9"/>
      <c r="P36" s="9"/>
      <c r="Q36" s="9"/>
      <c r="R36" s="9"/>
      <c r="S36" s="9"/>
      <c r="T36" s="9"/>
      <c r="U36" s="9"/>
      <c r="V36" s="9"/>
      <c r="W36" s="9"/>
      <c r="X36" s="9"/>
      <c r="Y36" s="9"/>
      <c r="Z36" s="9"/>
    </row>
    <row r="37" ht="16.5" customHeight="1">
      <c r="A37" s="9"/>
      <c r="B37" s="26" t="str">
        <f>Data!M52</f>
        <v>0.2675910486</v>
      </c>
      <c r="C37" s="9" t="str">
        <f t="shared" si="1"/>
        <v>0.2675910486</v>
      </c>
      <c r="D37" s="9"/>
      <c r="E37" s="25" t="str">
        <f t="shared" si="2"/>
        <v>3.31907703</v>
      </c>
      <c r="F37" s="9" t="str">
        <f t="shared" si="3"/>
        <v>3.31907703</v>
      </c>
      <c r="G37" s="9"/>
      <c r="H37" s="25" t="str">
        <f t="shared" si="4"/>
        <v>2.835702068</v>
      </c>
      <c r="I37" s="9" t="str">
        <f t="shared" si="5"/>
        <v>2.835702068</v>
      </c>
      <c r="J37" s="9"/>
      <c r="K37" s="9"/>
      <c r="L37" s="9"/>
      <c r="M37" s="9"/>
      <c r="N37" s="9"/>
      <c r="O37" s="9"/>
      <c r="P37" s="9"/>
      <c r="Q37" s="9"/>
      <c r="R37" s="9"/>
      <c r="S37" s="9"/>
      <c r="T37" s="9"/>
      <c r="U37" s="9"/>
      <c r="V37" s="9"/>
      <c r="W37" s="9"/>
      <c r="X37" s="9"/>
      <c r="Y37" s="9"/>
      <c r="Z37" s="9"/>
    </row>
    <row r="38" ht="16.5" customHeight="1">
      <c r="A38" s="9"/>
      <c r="B38" s="26" t="str">
        <f>Data!M53</f>
        <v>0.04433794402</v>
      </c>
      <c r="C38" s="9" t="str">
        <f t="shared" si="1"/>
        <v>0.04433794402</v>
      </c>
      <c r="D38" s="9"/>
      <c r="E38" s="25" t="str">
        <f t="shared" si="2"/>
        <v>0.5499475874</v>
      </c>
      <c r="F38" s="9" t="str">
        <f t="shared" si="3"/>
        <v>0.5499475874</v>
      </c>
      <c r="G38" s="9"/>
      <c r="H38" s="25" t="str">
        <f t="shared" si="4"/>
        <v>0.4698557751</v>
      </c>
      <c r="I38" s="9" t="str">
        <f t="shared" si="5"/>
        <v>0.4698557751</v>
      </c>
      <c r="J38" s="9"/>
      <c r="K38" s="9"/>
      <c r="L38" s="9"/>
      <c r="M38" s="9"/>
      <c r="N38" s="9"/>
      <c r="O38" s="9"/>
      <c r="P38" s="9"/>
      <c r="Q38" s="9"/>
      <c r="R38" s="9"/>
      <c r="S38" s="9"/>
      <c r="T38" s="9"/>
      <c r="U38" s="9"/>
      <c r="V38" s="9"/>
      <c r="W38" s="9"/>
      <c r="X38" s="9"/>
      <c r="Y38" s="9"/>
      <c r="Z38" s="9"/>
    </row>
    <row r="39" ht="16.5" customHeight="1">
      <c r="A39" s="9"/>
      <c r="B39" s="26" t="str">
        <f>Data!M54</f>
        <v>0.2783937177</v>
      </c>
      <c r="C39" s="9" t="str">
        <f t="shared" si="1"/>
        <v>0.2783937177</v>
      </c>
      <c r="D39" s="9"/>
      <c r="E39" s="25" t="str">
        <f t="shared" si="2"/>
        <v>3.453068399</v>
      </c>
      <c r="F39" s="9" t="str">
        <f t="shared" si="3"/>
        <v>3.453068399</v>
      </c>
      <c r="G39" s="9"/>
      <c r="H39" s="25" t="str">
        <f t="shared" si="4"/>
        <v>2.950179556</v>
      </c>
      <c r="I39" s="9" t="str">
        <f t="shared" si="5"/>
        <v>2.950179556</v>
      </c>
      <c r="J39" s="9"/>
      <c r="K39" s="9"/>
      <c r="L39" s="9"/>
      <c r="M39" s="9"/>
      <c r="N39" s="9"/>
      <c r="O39" s="9"/>
      <c r="P39" s="9"/>
      <c r="Q39" s="9"/>
      <c r="R39" s="9"/>
      <c r="S39" s="9"/>
      <c r="T39" s="9"/>
      <c r="U39" s="9"/>
      <c r="V39" s="9"/>
      <c r="W39" s="9"/>
      <c r="X39" s="9"/>
      <c r="Y39" s="9"/>
      <c r="Z39" s="9"/>
    </row>
    <row r="40" ht="16.5" customHeight="1">
      <c r="A40" s="9"/>
      <c r="B40" s="26" t="str">
        <f>Data!M55</f>
        <v>0.5525857043</v>
      </c>
      <c r="C40" s="9" t="str">
        <f t="shared" si="1"/>
        <v>0.5525857043</v>
      </c>
      <c r="D40" s="9"/>
      <c r="E40" s="25" t="str">
        <f t="shared" si="2"/>
        <v>6.854020447</v>
      </c>
      <c r="F40" s="9" t="str">
        <f t="shared" si="3"/>
        <v>6.854020447</v>
      </c>
      <c r="G40" s="9"/>
      <c r="H40" s="25" t="str">
        <f t="shared" si="4"/>
        <v>5.855832744</v>
      </c>
      <c r="I40" s="9" t="str">
        <f t="shared" si="5"/>
        <v>5.855832744</v>
      </c>
      <c r="J40" s="9"/>
      <c r="K40" s="9"/>
      <c r="L40" s="9"/>
      <c r="M40" s="9"/>
      <c r="N40" s="9"/>
      <c r="O40" s="9"/>
      <c r="P40" s="9"/>
      <c r="Q40" s="9"/>
      <c r="R40" s="9"/>
      <c r="S40" s="9"/>
      <c r="T40" s="9"/>
      <c r="U40" s="9"/>
      <c r="V40" s="9"/>
      <c r="W40" s="9"/>
      <c r="X40" s="9"/>
      <c r="Y40" s="9"/>
      <c r="Z40" s="9"/>
    </row>
    <row r="41" ht="16.5" customHeight="1">
      <c r="A41" s="9"/>
      <c r="B41" s="26" t="str">
        <f>Data!M56</f>
        <v>0.5556331914</v>
      </c>
      <c r="C41" s="9" t="str">
        <f t="shared" si="1"/>
        <v>0.5556331914</v>
      </c>
      <c r="D41" s="9"/>
      <c r="E41" s="25" t="str">
        <f t="shared" si="2"/>
        <v>6.891820084</v>
      </c>
      <c r="F41" s="9" t="str">
        <f t="shared" si="3"/>
        <v>6.891820084</v>
      </c>
      <c r="G41" s="9"/>
      <c r="H41" s="25" t="str">
        <f t="shared" si="4"/>
        <v>5.888127417</v>
      </c>
      <c r="I41" s="9" t="str">
        <f t="shared" si="5"/>
        <v>5.888127417</v>
      </c>
      <c r="J41" s="9"/>
      <c r="K41" s="9"/>
      <c r="L41" s="9"/>
      <c r="M41" s="9"/>
      <c r="N41" s="9"/>
      <c r="O41" s="9"/>
      <c r="P41" s="9"/>
      <c r="Q41" s="9"/>
      <c r="R41" s="9"/>
      <c r="S41" s="9"/>
      <c r="T41" s="9"/>
      <c r="U41" s="9"/>
      <c r="V41" s="9"/>
      <c r="W41" s="9"/>
      <c r="X41" s="9"/>
      <c r="Y41" s="9"/>
      <c r="Z41" s="9"/>
    </row>
    <row r="42" ht="16.5" customHeight="1">
      <c r="A42" s="9"/>
      <c r="B42" s="26" t="str">
        <f>Data!M57</f>
        <v>0.8089720004</v>
      </c>
      <c r="C42" s="9" t="str">
        <f t="shared" si="1"/>
        <v>0.8089720004</v>
      </c>
      <c r="D42" s="9"/>
      <c r="E42" s="25" t="str">
        <f t="shared" si="2"/>
        <v>10.03411885</v>
      </c>
      <c r="F42" s="9" t="str">
        <f t="shared" si="3"/>
        <v>10.03411885</v>
      </c>
      <c r="G42" s="9"/>
      <c r="H42" s="25" t="str">
        <f t="shared" si="4"/>
        <v>8.572796385</v>
      </c>
      <c r="I42" s="9" t="str">
        <f t="shared" si="5"/>
        <v>8.572796385</v>
      </c>
      <c r="J42" s="9"/>
      <c r="K42" s="9"/>
      <c r="L42" s="9"/>
      <c r="M42" s="9"/>
      <c r="N42" s="9"/>
      <c r="O42" s="9"/>
      <c r="P42" s="9"/>
      <c r="Q42" s="9"/>
      <c r="R42" s="9"/>
      <c r="S42" s="9"/>
      <c r="T42" s="9"/>
      <c r="U42" s="9"/>
      <c r="V42" s="9"/>
      <c r="W42" s="9"/>
      <c r="X42" s="9"/>
      <c r="Y42" s="9"/>
      <c r="Z42" s="9"/>
    </row>
    <row r="43" ht="16.5" customHeight="1">
      <c r="A43" s="9"/>
      <c r="B43" s="26" t="str">
        <f>Data!M58</f>
        <v>0.7893540896</v>
      </c>
      <c r="C43" s="9" t="str">
        <f t="shared" si="1"/>
        <v>0.7893540896</v>
      </c>
      <c r="D43" s="9"/>
      <c r="E43" s="25" t="str">
        <f t="shared" si="2"/>
        <v>9.790787253</v>
      </c>
      <c r="F43" s="9" t="str">
        <f t="shared" si="3"/>
        <v>9.790787253</v>
      </c>
      <c r="G43" s="9"/>
      <c r="H43" s="25" t="str">
        <f t="shared" si="4"/>
        <v>8.364902473</v>
      </c>
      <c r="I43" s="9" t="str">
        <f t="shared" si="5"/>
        <v>8.364902473</v>
      </c>
      <c r="J43" s="9"/>
      <c r="K43" s="9"/>
      <c r="L43" s="9"/>
      <c r="M43" s="9"/>
      <c r="N43" s="9"/>
      <c r="O43" s="9"/>
      <c r="P43" s="9"/>
      <c r="Q43" s="9"/>
      <c r="R43" s="9"/>
      <c r="S43" s="9"/>
      <c r="T43" s="9"/>
      <c r="U43" s="9"/>
      <c r="V43" s="9"/>
      <c r="W43" s="9"/>
      <c r="X43" s="9"/>
      <c r="Y43" s="9"/>
      <c r="Z43" s="9"/>
    </row>
    <row r="44" ht="16.5" customHeight="1">
      <c r="A44" s="9"/>
      <c r="B44" s="26" t="str">
        <f>Data!M59</f>
        <v>0.7787021667</v>
      </c>
      <c r="C44" s="9" t="str">
        <f t="shared" si="1"/>
        <v>0.7787021667</v>
      </c>
      <c r="D44" s="9"/>
      <c r="E44" s="25" t="str">
        <f t="shared" si="2"/>
        <v>9.65866567</v>
      </c>
      <c r="F44" s="9" t="str">
        <f t="shared" si="3"/>
        <v>9.65866567</v>
      </c>
      <c r="G44" s="9"/>
      <c r="H44" s="25" t="str">
        <f t="shared" si="4"/>
        <v>8.252022464</v>
      </c>
      <c r="I44" s="9" t="str">
        <f t="shared" si="5"/>
        <v>8.252022464</v>
      </c>
      <c r="J44" s="9"/>
      <c r="K44" s="9"/>
      <c r="L44" s="9"/>
      <c r="M44" s="9"/>
      <c r="N44" s="9"/>
      <c r="O44" s="9"/>
      <c r="P44" s="9"/>
      <c r="Q44" s="9"/>
      <c r="R44" s="9"/>
      <c r="S44" s="9"/>
      <c r="T44" s="9"/>
      <c r="U44" s="9"/>
      <c r="V44" s="9"/>
      <c r="W44" s="9"/>
      <c r="X44" s="9"/>
      <c r="Y44" s="9"/>
      <c r="Z44" s="9"/>
    </row>
    <row r="45" ht="16.5" customHeight="1">
      <c r="A45" s="9"/>
      <c r="B45" s="26" t="str">
        <f>Data!M60</f>
        <v>0.7339658469</v>
      </c>
      <c r="C45" s="9" t="str">
        <f t="shared" si="1"/>
        <v>0.7339658469</v>
      </c>
      <c r="D45" s="9"/>
      <c r="E45" s="25" t="str">
        <f t="shared" si="2"/>
        <v>9.103776812</v>
      </c>
      <c r="F45" s="9" t="str">
        <f t="shared" si="3"/>
        <v>9.103776812</v>
      </c>
      <c r="G45" s="9"/>
      <c r="H45" s="25" t="str">
        <f t="shared" si="4"/>
        <v>7.777945042</v>
      </c>
      <c r="I45" s="9" t="str">
        <f t="shared" si="5"/>
        <v>7.777945042</v>
      </c>
      <c r="J45" s="9"/>
      <c r="K45" s="9"/>
      <c r="L45" s="9"/>
      <c r="M45" s="9"/>
      <c r="N45" s="9"/>
      <c r="O45" s="9"/>
      <c r="P45" s="9"/>
      <c r="Q45" s="9"/>
      <c r="R45" s="9"/>
      <c r="S45" s="9"/>
      <c r="T45" s="9"/>
      <c r="U45" s="9"/>
      <c r="V45" s="9"/>
      <c r="W45" s="9"/>
      <c r="X45" s="9"/>
      <c r="Y45" s="9"/>
      <c r="Z45" s="9"/>
    </row>
    <row r="46" ht="16.5" customHeight="1">
      <c r="A46" s="9"/>
      <c r="B46" s="26" t="str">
        <f>Data!M61</f>
        <v>0.4958512355</v>
      </c>
      <c r="C46" s="9" t="str">
        <f t="shared" si="1"/>
        <v>0.4958512355</v>
      </c>
      <c r="D46" s="9"/>
      <c r="E46" s="25" t="str">
        <f t="shared" si="2"/>
        <v>6.150312033</v>
      </c>
      <c r="F46" s="9" t="str">
        <f t="shared" si="3"/>
        <v>6.150312033</v>
      </c>
      <c r="G46" s="9"/>
      <c r="H46" s="25" t="str">
        <f t="shared" si="4"/>
        <v>5.254609155</v>
      </c>
      <c r="I46" s="9" t="str">
        <f t="shared" si="5"/>
        <v>5.254609155</v>
      </c>
      <c r="J46" s="9"/>
      <c r="K46" s="9"/>
      <c r="L46" s="9"/>
      <c r="M46" s="9"/>
      <c r="N46" s="9"/>
      <c r="O46" s="9"/>
      <c r="P46" s="9"/>
      <c r="Q46" s="9"/>
      <c r="R46" s="9"/>
      <c r="S46" s="9"/>
      <c r="T46" s="9"/>
      <c r="U46" s="9"/>
      <c r="V46" s="9"/>
      <c r="W46" s="9"/>
      <c r="X46" s="9"/>
      <c r="Y46" s="9"/>
      <c r="Z46" s="9"/>
    </row>
    <row r="47" ht="16.5" customHeight="1">
      <c r="A47" s="9"/>
      <c r="B47" s="26" t="str">
        <f>Data!M62</f>
        <v>-0.1450589696</v>
      </c>
      <c r="C47" s="9" t="str">
        <f t="shared" si="1"/>
        <v>0.1450589696</v>
      </c>
      <c r="D47" s="9"/>
      <c r="E47" s="25" t="str">
        <f t="shared" si="2"/>
        <v>-1.799245141</v>
      </c>
      <c r="F47" s="9" t="str">
        <f t="shared" si="3"/>
        <v>1.799245141</v>
      </c>
      <c r="G47" s="9"/>
      <c r="H47" s="25" t="str">
        <f t="shared" si="4"/>
        <v>-1.537211436</v>
      </c>
      <c r="I47" s="9" t="str">
        <f t="shared" si="5"/>
        <v>1.537211436</v>
      </c>
      <c r="J47" s="9"/>
      <c r="K47" s="9"/>
      <c r="L47" s="9"/>
      <c r="M47" s="9"/>
      <c r="N47" s="9"/>
      <c r="O47" s="9"/>
      <c r="P47" s="9"/>
      <c r="Q47" s="9"/>
      <c r="R47" s="9"/>
      <c r="S47" s="9"/>
      <c r="T47" s="9"/>
      <c r="U47" s="9"/>
      <c r="V47" s="9"/>
      <c r="W47" s="9"/>
      <c r="X47" s="9"/>
      <c r="Y47" s="9"/>
      <c r="Z47" s="9"/>
    </row>
    <row r="48" ht="16.5" customHeight="1">
      <c r="A48" s="9"/>
      <c r="B48" s="26" t="str">
        <f>Data!M63</f>
        <v>-0.09218088952</v>
      </c>
      <c r="C48" s="9" t="str">
        <f t="shared" si="1"/>
        <v>0.09218088952</v>
      </c>
      <c r="D48" s="9"/>
      <c r="E48" s="25" t="str">
        <f t="shared" si="2"/>
        <v>-1.143369611</v>
      </c>
      <c r="F48" s="9" t="str">
        <f t="shared" si="3"/>
        <v>1.143369611</v>
      </c>
      <c r="G48" s="9"/>
      <c r="H48" s="25" t="str">
        <f t="shared" si="4"/>
        <v>-0.9768545711</v>
      </c>
      <c r="I48" s="9" t="str">
        <f t="shared" si="5"/>
        <v>0.9768545711</v>
      </c>
      <c r="J48" s="9"/>
      <c r="K48" s="9"/>
      <c r="L48" s="9"/>
      <c r="M48" s="9"/>
      <c r="N48" s="9"/>
      <c r="O48" s="9"/>
      <c r="P48" s="9"/>
      <c r="Q48" s="9"/>
      <c r="R48" s="9"/>
      <c r="S48" s="9"/>
      <c r="T48" s="9"/>
      <c r="U48" s="9"/>
      <c r="V48" s="9"/>
      <c r="W48" s="9"/>
      <c r="X48" s="9"/>
      <c r="Y48" s="9"/>
      <c r="Z48" s="9"/>
    </row>
    <row r="49" ht="16.5" customHeight="1">
      <c r="A49" s="9"/>
      <c r="B49" s="26" t="str">
        <f>Data!M64</f>
        <v>0.3340217947</v>
      </c>
      <c r="C49" s="9" t="str">
        <f t="shared" si="1"/>
        <v>0.3340217947</v>
      </c>
      <c r="D49" s="9"/>
      <c r="E49" s="25" t="str">
        <f t="shared" si="2"/>
        <v>4.143053634</v>
      </c>
      <c r="F49" s="9" t="str">
        <f t="shared" si="3"/>
        <v>4.143053634</v>
      </c>
      <c r="G49" s="9"/>
      <c r="H49" s="25" t="str">
        <f t="shared" si="4"/>
        <v>3.539678546</v>
      </c>
      <c r="I49" s="9" t="str">
        <f t="shared" si="5"/>
        <v>3.539678546</v>
      </c>
      <c r="J49" s="9"/>
      <c r="K49" s="9"/>
      <c r="L49" s="9"/>
      <c r="M49" s="9"/>
      <c r="N49" s="9"/>
      <c r="O49" s="9"/>
      <c r="P49" s="9"/>
      <c r="Q49" s="9"/>
      <c r="R49" s="9"/>
      <c r="S49" s="9"/>
      <c r="T49" s="9"/>
      <c r="U49" s="9"/>
      <c r="V49" s="9"/>
      <c r="W49" s="9"/>
      <c r="X49" s="9"/>
      <c r="Y49" s="9"/>
      <c r="Z49" s="9"/>
    </row>
    <row r="50" ht="16.5" customHeight="1">
      <c r="A50" s="9"/>
      <c r="B50" s="26" t="str">
        <f>Data!M65</f>
        <v>0.3303222739</v>
      </c>
      <c r="C50" s="9" t="str">
        <f t="shared" si="1"/>
        <v>0.3303222739</v>
      </c>
      <c r="D50" s="9"/>
      <c r="E50" s="25" t="str">
        <f t="shared" si="2"/>
        <v>4.09716647</v>
      </c>
      <c r="F50" s="9" t="str">
        <f t="shared" si="3"/>
        <v>4.09716647</v>
      </c>
      <c r="G50" s="9"/>
      <c r="H50" s="25" t="str">
        <f t="shared" si="4"/>
        <v>3.500474175</v>
      </c>
      <c r="I50" s="9" t="str">
        <f t="shared" si="5"/>
        <v>3.500474175</v>
      </c>
      <c r="J50" s="9"/>
      <c r="K50" s="9"/>
      <c r="L50" s="9"/>
      <c r="M50" s="9"/>
      <c r="N50" s="9"/>
      <c r="O50" s="9"/>
      <c r="P50" s="9"/>
      <c r="Q50" s="9"/>
      <c r="R50" s="9"/>
      <c r="S50" s="9"/>
      <c r="T50" s="9"/>
      <c r="U50" s="9"/>
      <c r="V50" s="9"/>
      <c r="W50" s="9"/>
      <c r="X50" s="9"/>
      <c r="Y50" s="9"/>
      <c r="Z50" s="9"/>
    </row>
    <row r="51" ht="16.5" customHeight="1">
      <c r="A51" s="9"/>
      <c r="B51" s="26" t="str">
        <f>Data!M66</f>
        <v>-0.2585830976</v>
      </c>
      <c r="C51" s="9" t="str">
        <f t="shared" si="1"/>
        <v>0.2585830976</v>
      </c>
      <c r="D51" s="9"/>
      <c r="E51" s="25" t="str">
        <f t="shared" si="2"/>
        <v>-3.207346525</v>
      </c>
      <c r="F51" s="9" t="str">
        <f t="shared" si="3"/>
        <v>3.207346525</v>
      </c>
      <c r="G51" s="9"/>
      <c r="H51" s="25" t="str">
        <f t="shared" si="4"/>
        <v>-2.740243474</v>
      </c>
      <c r="I51" s="9" t="str">
        <f t="shared" si="5"/>
        <v>2.740243474</v>
      </c>
      <c r="J51" s="9"/>
      <c r="K51" s="9"/>
      <c r="L51" s="9"/>
      <c r="M51" s="9"/>
      <c r="N51" s="9"/>
      <c r="O51" s="9"/>
      <c r="P51" s="9"/>
      <c r="Q51" s="9"/>
      <c r="R51" s="9"/>
      <c r="S51" s="9"/>
      <c r="T51" s="9"/>
      <c r="U51" s="9"/>
      <c r="V51" s="9"/>
      <c r="W51" s="9"/>
      <c r="X51" s="9"/>
      <c r="Y51" s="9"/>
      <c r="Z51" s="9"/>
    </row>
    <row r="52" ht="16.5" customHeight="1">
      <c r="A52" s="9"/>
      <c r="B52" s="26" t="str">
        <f>Data!M67</f>
        <v>-0.757698036</v>
      </c>
      <c r="C52" s="9" t="str">
        <f t="shared" si="1"/>
        <v>0.757698036</v>
      </c>
      <c r="D52" s="9"/>
      <c r="E52" s="25" t="str">
        <f t="shared" si="2"/>
        <v>-9.398140036</v>
      </c>
      <c r="F52" s="9" t="str">
        <f t="shared" si="3"/>
        <v>9.398140036</v>
      </c>
      <c r="G52" s="9"/>
      <c r="H52" s="25" t="str">
        <f t="shared" si="4"/>
        <v>-8.029438573</v>
      </c>
      <c r="I52" s="9" t="str">
        <f t="shared" si="5"/>
        <v>8.029438573</v>
      </c>
      <c r="J52" s="9"/>
      <c r="K52" s="9"/>
      <c r="L52" s="9"/>
      <c r="M52" s="9"/>
      <c r="N52" s="9"/>
      <c r="O52" s="9"/>
      <c r="P52" s="9"/>
      <c r="Q52" s="9"/>
      <c r="R52" s="9"/>
      <c r="S52" s="9"/>
      <c r="T52" s="9"/>
      <c r="U52" s="9"/>
      <c r="V52" s="9"/>
      <c r="W52" s="9"/>
      <c r="X52" s="9"/>
      <c r="Y52" s="9"/>
      <c r="Z52" s="9"/>
    </row>
    <row r="53" ht="16.5" customHeight="1">
      <c r="A53" s="9"/>
      <c r="B53" s="26" t="str">
        <f>Data!M68</f>
        <v>-1.100893933</v>
      </c>
      <c r="C53" s="9" t="str">
        <f t="shared" si="1"/>
        <v>1.100893933</v>
      </c>
      <c r="D53" s="9"/>
      <c r="E53" s="25" t="str">
        <f t="shared" si="2"/>
        <v>-13.65498504</v>
      </c>
      <c r="F53" s="9" t="str">
        <f t="shared" si="3"/>
        <v>13.65498504</v>
      </c>
      <c r="G53" s="9"/>
      <c r="H53" s="25" t="str">
        <f t="shared" si="4"/>
        <v>-11.66633645</v>
      </c>
      <c r="I53" s="9" t="str">
        <f t="shared" si="5"/>
        <v>11.66633645</v>
      </c>
      <c r="J53" s="9"/>
      <c r="K53" s="9"/>
      <c r="L53" s="9"/>
      <c r="M53" s="9"/>
      <c r="N53" s="9"/>
      <c r="O53" s="9"/>
      <c r="P53" s="9"/>
      <c r="Q53" s="9"/>
      <c r="R53" s="9"/>
      <c r="S53" s="9"/>
      <c r="T53" s="9"/>
      <c r="U53" s="9"/>
      <c r="V53" s="9"/>
      <c r="W53" s="9"/>
      <c r="X53" s="9"/>
      <c r="Y53" s="9"/>
      <c r="Z53" s="9"/>
    </row>
    <row r="54" ht="16.5" customHeight="1">
      <c r="A54" s="9"/>
      <c r="B54" s="26" t="str">
        <f>Data!M69</f>
        <v>-1.009814293</v>
      </c>
      <c r="C54" s="9" t="str">
        <f t="shared" si="1"/>
        <v>1.009814293</v>
      </c>
      <c r="D54" s="9"/>
      <c r="E54" s="25" t="str">
        <f t="shared" si="2"/>
        <v>-12.52527483</v>
      </c>
      <c r="F54" s="9" t="str">
        <f t="shared" si="3"/>
        <v>12.52527483</v>
      </c>
      <c r="G54" s="9"/>
      <c r="H54" s="25" t="str">
        <f t="shared" si="4"/>
        <v>-10.70115198</v>
      </c>
      <c r="I54" s="9" t="str">
        <f t="shared" si="5"/>
        <v>10.70115198</v>
      </c>
      <c r="J54" s="9"/>
      <c r="K54" s="9"/>
      <c r="L54" s="9"/>
      <c r="M54" s="9"/>
      <c r="N54" s="9"/>
      <c r="O54" s="9"/>
      <c r="P54" s="9"/>
      <c r="Q54" s="9"/>
      <c r="R54" s="9"/>
      <c r="S54" s="9"/>
      <c r="T54" s="9"/>
      <c r="U54" s="9"/>
      <c r="V54" s="9"/>
      <c r="W54" s="9"/>
      <c r="X54" s="9"/>
      <c r="Y54" s="9"/>
      <c r="Z54" s="9"/>
    </row>
    <row r="55" ht="16.5" customHeight="1">
      <c r="A55" s="9"/>
      <c r="B55" s="26" t="str">
        <f>Data!M70</f>
        <v>-1.075115026</v>
      </c>
      <c r="C55" s="9" t="str">
        <f t="shared" si="1"/>
        <v>1.075115026</v>
      </c>
      <c r="D55" s="9"/>
      <c r="E55" s="25" t="str">
        <f t="shared" si="2"/>
        <v>-13.33523527</v>
      </c>
      <c r="F55" s="9" t="str">
        <f t="shared" si="3"/>
        <v>13.33523527</v>
      </c>
      <c r="G55" s="9"/>
      <c r="H55" s="25" t="str">
        <f t="shared" si="4"/>
        <v>-11.39315354</v>
      </c>
      <c r="I55" s="9" t="str">
        <f t="shared" si="5"/>
        <v>11.39315354</v>
      </c>
      <c r="J55" s="9"/>
      <c r="K55" s="9"/>
      <c r="L55" s="9"/>
      <c r="M55" s="9"/>
      <c r="N55" s="9"/>
      <c r="O55" s="9"/>
      <c r="P55" s="9"/>
      <c r="Q55" s="9"/>
      <c r="R55" s="9"/>
      <c r="S55" s="9"/>
      <c r="T55" s="9"/>
      <c r="U55" s="9"/>
      <c r="V55" s="9"/>
      <c r="W55" s="9"/>
      <c r="X55" s="9"/>
      <c r="Y55" s="9"/>
      <c r="Z55" s="9"/>
    </row>
    <row r="56" ht="16.5" customHeight="1">
      <c r="A56" s="9"/>
      <c r="B56" s="26" t="str">
        <f>Data!M71</f>
        <v>-1.121061061</v>
      </c>
      <c r="C56" s="9" t="str">
        <f t="shared" si="1"/>
        <v>1.121061061</v>
      </c>
      <c r="D56" s="9"/>
      <c r="E56" s="25" t="str">
        <f t="shared" si="2"/>
        <v>-13.90512888</v>
      </c>
      <c r="F56" s="9" t="str">
        <f t="shared" si="3"/>
        <v>13.90512888</v>
      </c>
      <c r="G56" s="9"/>
      <c r="H56" s="25" t="str">
        <f t="shared" si="4"/>
        <v>-11.8800505</v>
      </c>
      <c r="I56" s="9" t="str">
        <f t="shared" si="5"/>
        <v>11.8800505</v>
      </c>
      <c r="J56" s="9"/>
      <c r="K56" s="9"/>
      <c r="L56" s="9"/>
      <c r="M56" s="9"/>
      <c r="N56" s="9"/>
      <c r="O56" s="9"/>
      <c r="P56" s="9"/>
      <c r="Q56" s="9"/>
      <c r="R56" s="9"/>
      <c r="S56" s="9"/>
      <c r="T56" s="9"/>
      <c r="U56" s="9"/>
      <c r="V56" s="9"/>
      <c r="W56" s="9"/>
      <c r="X56" s="9"/>
      <c r="Y56" s="9"/>
      <c r="Z56" s="9"/>
    </row>
    <row r="57" ht="16.5" customHeight="1">
      <c r="A57" s="9"/>
      <c r="B57" s="26" t="str">
        <f>Data!M72</f>
        <v>-1.140509738</v>
      </c>
      <c r="C57" s="9" t="str">
        <f t="shared" si="1"/>
        <v>1.140509738</v>
      </c>
      <c r="D57" s="9"/>
      <c r="E57" s="25" t="str">
        <f t="shared" si="2"/>
        <v>-14.14636137</v>
      </c>
      <c r="F57" s="9" t="str">
        <f t="shared" si="3"/>
        <v>14.14636137</v>
      </c>
      <c r="G57" s="9"/>
      <c r="H57" s="25" t="str">
        <f t="shared" si="4"/>
        <v>-12.08615101</v>
      </c>
      <c r="I57" s="9" t="str">
        <f t="shared" si="5"/>
        <v>12.08615101</v>
      </c>
      <c r="J57" s="9"/>
      <c r="K57" s="9"/>
      <c r="L57" s="9"/>
      <c r="M57" s="9"/>
      <c r="N57" s="9"/>
      <c r="O57" s="9"/>
      <c r="P57" s="9"/>
      <c r="Q57" s="9"/>
      <c r="R57" s="9"/>
      <c r="S57" s="9"/>
      <c r="T57" s="9"/>
      <c r="U57" s="9"/>
      <c r="V57" s="9"/>
      <c r="W57" s="9"/>
      <c r="X57" s="9"/>
      <c r="Y57" s="9"/>
      <c r="Z57" s="9"/>
    </row>
    <row r="58" ht="16.5" customHeight="1">
      <c r="A58" s="9"/>
      <c r="B58" s="26" t="str">
        <f>Data!M73</f>
        <v>-1.08963275</v>
      </c>
      <c r="C58" s="9" t="str">
        <f t="shared" si="1"/>
        <v>1.08963275</v>
      </c>
      <c r="D58" s="9"/>
      <c r="E58" s="25" t="str">
        <f t="shared" si="2"/>
        <v>-13.51530647</v>
      </c>
      <c r="F58" s="9" t="str">
        <f t="shared" si="3"/>
        <v>13.51530647</v>
      </c>
      <c r="G58" s="9"/>
      <c r="H58" s="25" t="str">
        <f t="shared" si="4"/>
        <v>-11.54700001</v>
      </c>
      <c r="I58" s="9" t="str">
        <f t="shared" si="5"/>
        <v>11.54700001</v>
      </c>
      <c r="J58" s="9"/>
      <c r="K58" s="9"/>
      <c r="L58" s="9"/>
      <c r="M58" s="9"/>
      <c r="N58" s="9"/>
      <c r="O58" s="9"/>
      <c r="P58" s="9"/>
      <c r="Q58" s="9"/>
      <c r="R58" s="9"/>
      <c r="S58" s="9"/>
      <c r="T58" s="9"/>
      <c r="U58" s="9"/>
      <c r="V58" s="9"/>
      <c r="W58" s="9"/>
      <c r="X58" s="9"/>
      <c r="Y58" s="9"/>
      <c r="Z58" s="9"/>
    </row>
    <row r="59" ht="16.5" customHeight="1">
      <c r="A59" s="9"/>
      <c r="B59" s="26" t="str">
        <f>Data!M74</f>
        <v>-0.6977352131</v>
      </c>
      <c r="C59" s="9" t="str">
        <f t="shared" si="1"/>
        <v>0.6977352131</v>
      </c>
      <c r="D59" s="9"/>
      <c r="E59" s="25" t="str">
        <f t="shared" si="2"/>
        <v>-8.654388594</v>
      </c>
      <c r="F59" s="9" t="str">
        <f t="shared" si="3"/>
        <v>8.654388594</v>
      </c>
      <c r="G59" s="9"/>
      <c r="H59" s="25" t="str">
        <f t="shared" si="4"/>
        <v>-7.394003636</v>
      </c>
      <c r="I59" s="9" t="str">
        <f t="shared" si="5"/>
        <v>7.394003636</v>
      </c>
      <c r="J59" s="9"/>
      <c r="K59" s="9"/>
      <c r="L59" s="9"/>
      <c r="M59" s="9"/>
      <c r="N59" s="9"/>
      <c r="O59" s="9"/>
      <c r="P59" s="9"/>
      <c r="Q59" s="9"/>
      <c r="R59" s="9"/>
      <c r="S59" s="9"/>
      <c r="T59" s="9"/>
      <c r="U59" s="9"/>
      <c r="V59" s="9"/>
      <c r="W59" s="9"/>
      <c r="X59" s="9"/>
      <c r="Y59" s="9"/>
      <c r="Z59" s="9"/>
    </row>
    <row r="60" ht="16.5" customHeight="1">
      <c r="A60" s="9"/>
      <c r="B60" s="26" t="str">
        <f>Data!M75</f>
        <v>0.6805651627</v>
      </c>
      <c r="C60" s="9" t="str">
        <f t="shared" si="1"/>
        <v>0.6805651627</v>
      </c>
      <c r="D60" s="9"/>
      <c r="E60" s="25" t="str">
        <f t="shared" si="2"/>
        <v>8.44141914</v>
      </c>
      <c r="F60" s="9" t="str">
        <f t="shared" si="3"/>
        <v>8.44141914</v>
      </c>
      <c r="G60" s="9"/>
      <c r="H60" s="25" t="str">
        <f t="shared" si="4"/>
        <v>7.212050064</v>
      </c>
      <c r="I60" s="9" t="str">
        <f t="shared" si="5"/>
        <v>7.212050064</v>
      </c>
      <c r="J60" s="9"/>
      <c r="K60" s="9"/>
      <c r="L60" s="9"/>
      <c r="M60" s="9"/>
      <c r="N60" s="9"/>
      <c r="O60" s="9"/>
      <c r="P60" s="9"/>
      <c r="Q60" s="9"/>
      <c r="R60" s="9"/>
      <c r="S60" s="9"/>
      <c r="T60" s="9"/>
      <c r="U60" s="9"/>
      <c r="V60" s="9"/>
      <c r="W60" s="9"/>
      <c r="X60" s="9"/>
      <c r="Y60" s="9"/>
      <c r="Z60" s="9"/>
    </row>
    <row r="61" ht="16.5" customHeight="1">
      <c r="A61" s="9"/>
      <c r="B61" s="26" t="str">
        <f>Data!M76</f>
        <v>1.218496997</v>
      </c>
      <c r="C61" s="9" t="str">
        <f t="shared" si="1"/>
        <v>1.218496997</v>
      </c>
      <c r="D61" s="9"/>
      <c r="E61" s="25" t="str">
        <f t="shared" si="2"/>
        <v>15.11367968</v>
      </c>
      <c r="F61" s="9" t="str">
        <f t="shared" si="3"/>
        <v>15.11367968</v>
      </c>
      <c r="G61" s="9"/>
      <c r="H61" s="25" t="str">
        <f t="shared" si="4"/>
        <v>12.91259357</v>
      </c>
      <c r="I61" s="9" t="str">
        <f t="shared" si="5"/>
        <v>12.91259357</v>
      </c>
      <c r="J61" s="9"/>
      <c r="K61" s="9"/>
      <c r="L61" s="9"/>
      <c r="M61" s="9"/>
      <c r="N61" s="9"/>
      <c r="O61" s="9"/>
      <c r="P61" s="9"/>
      <c r="Q61" s="9"/>
      <c r="R61" s="9"/>
      <c r="S61" s="9"/>
      <c r="T61" s="9"/>
      <c r="U61" s="9"/>
      <c r="V61" s="9"/>
      <c r="W61" s="9"/>
      <c r="X61" s="9"/>
      <c r="Y61" s="9"/>
      <c r="Z61" s="9"/>
    </row>
    <row r="62" ht="16.5" customHeight="1">
      <c r="A62" s="9"/>
      <c r="B62" s="26" t="str">
        <f>Data!M77</f>
        <v>1.442814562</v>
      </c>
      <c r="C62" s="9" t="str">
        <f t="shared" si="1"/>
        <v>1.442814562</v>
      </c>
      <c r="D62" s="9"/>
      <c r="E62" s="25" t="str">
        <f t="shared" si="2"/>
        <v>17.89601221</v>
      </c>
      <c r="F62" s="9" t="str">
        <f t="shared" si="3"/>
        <v>17.89601221</v>
      </c>
      <c r="G62" s="9"/>
      <c r="H62" s="25" t="str">
        <f t="shared" si="4"/>
        <v>15.28972011</v>
      </c>
      <c r="I62" s="9" t="str">
        <f t="shared" si="5"/>
        <v>15.28972011</v>
      </c>
      <c r="J62" s="9"/>
      <c r="K62" s="9"/>
      <c r="L62" s="9"/>
      <c r="M62" s="9"/>
      <c r="N62" s="9"/>
      <c r="O62" s="9"/>
      <c r="P62" s="9"/>
      <c r="Q62" s="9"/>
      <c r="R62" s="9"/>
      <c r="S62" s="9"/>
      <c r="T62" s="9"/>
      <c r="U62" s="9"/>
      <c r="V62" s="9"/>
      <c r="W62" s="9"/>
      <c r="X62" s="9"/>
      <c r="Y62" s="9"/>
      <c r="Z62" s="9"/>
    </row>
    <row r="63" ht="16.5" customHeight="1">
      <c r="A63" s="9"/>
      <c r="B63" s="26" t="str">
        <f>Data!M78</f>
        <v>1.70880258</v>
      </c>
      <c r="C63" s="9" t="str">
        <f t="shared" si="1"/>
        <v>1.70880258</v>
      </c>
      <c r="D63" s="9"/>
      <c r="E63" s="25" t="str">
        <f t="shared" si="2"/>
        <v>21.19520598</v>
      </c>
      <c r="F63" s="9" t="str">
        <f t="shared" si="3"/>
        <v>21.19520598</v>
      </c>
      <c r="G63" s="9"/>
      <c r="H63" s="25" t="str">
        <f t="shared" si="4"/>
        <v>18.10843463</v>
      </c>
      <c r="I63" s="9" t="str">
        <f t="shared" si="5"/>
        <v>18.10843463</v>
      </c>
      <c r="J63" s="9"/>
      <c r="K63" s="9"/>
      <c r="L63" s="9"/>
      <c r="M63" s="9"/>
      <c r="N63" s="9"/>
      <c r="O63" s="9"/>
      <c r="P63" s="9"/>
      <c r="Q63" s="9"/>
      <c r="R63" s="9"/>
      <c r="S63" s="9"/>
      <c r="T63" s="9"/>
      <c r="U63" s="9"/>
      <c r="V63" s="9"/>
      <c r="W63" s="9"/>
      <c r="X63" s="9"/>
      <c r="Y63" s="9"/>
      <c r="Z63" s="9"/>
    </row>
    <row r="64" ht="16.5" customHeight="1">
      <c r="A64" s="9"/>
      <c r="B64" s="26" t="str">
        <f>Data!M79</f>
        <v>1.930888291</v>
      </c>
      <c r="C64" s="9" t="str">
        <f t="shared" si="1"/>
        <v>1.930888291</v>
      </c>
      <c r="D64" s="9"/>
      <c r="E64" s="25" t="str">
        <f t="shared" si="2"/>
        <v>23.94985561</v>
      </c>
      <c r="F64" s="9" t="str">
        <f t="shared" si="3"/>
        <v>23.94985561</v>
      </c>
      <c r="G64" s="9"/>
      <c r="H64" s="25" t="str">
        <f t="shared" si="4"/>
        <v>20.46190988</v>
      </c>
      <c r="I64" s="9" t="str">
        <f t="shared" si="5"/>
        <v>20.46190988</v>
      </c>
      <c r="J64" s="9"/>
      <c r="K64" s="9"/>
      <c r="L64" s="9"/>
      <c r="M64" s="9"/>
      <c r="N64" s="9"/>
      <c r="O64" s="9"/>
      <c r="P64" s="9"/>
      <c r="Q64" s="9"/>
      <c r="R64" s="9"/>
      <c r="S64" s="9"/>
      <c r="T64" s="9"/>
      <c r="U64" s="9"/>
      <c r="V64" s="9"/>
      <c r="W64" s="9"/>
      <c r="X64" s="9"/>
      <c r="Y64" s="9"/>
      <c r="Z64" s="9"/>
    </row>
    <row r="65" ht="16.5" customHeight="1">
      <c r="A65" s="9"/>
      <c r="B65" s="26" t="str">
        <f>Data!M80</f>
        <v>2.310534525</v>
      </c>
      <c r="C65" s="9" t="str">
        <f t="shared" si="1"/>
        <v>2.310534525</v>
      </c>
      <c r="D65" s="9"/>
      <c r="E65" s="25" t="str">
        <f t="shared" si="2"/>
        <v>28.65881392</v>
      </c>
      <c r="F65" s="9" t="str">
        <f t="shared" si="3"/>
        <v>28.65881392</v>
      </c>
      <c r="G65" s="9"/>
      <c r="H65" s="25" t="str">
        <f t="shared" si="4"/>
        <v>24.48507737</v>
      </c>
      <c r="I65" s="9" t="str">
        <f t="shared" si="5"/>
        <v>24.48507737</v>
      </c>
      <c r="J65" s="9"/>
      <c r="K65" s="9"/>
      <c r="L65" s="9"/>
      <c r="M65" s="9"/>
      <c r="N65" s="9"/>
      <c r="O65" s="9"/>
      <c r="P65" s="9"/>
      <c r="Q65" s="9"/>
      <c r="R65" s="9"/>
      <c r="S65" s="9"/>
      <c r="T65" s="9"/>
      <c r="U65" s="9"/>
      <c r="V65" s="9"/>
      <c r="W65" s="9"/>
      <c r="X65" s="9"/>
      <c r="Y65" s="9"/>
      <c r="Z65" s="9"/>
    </row>
    <row r="66" ht="16.5" customHeight="1">
      <c r="A66" s="9"/>
      <c r="B66" s="26" t="str">
        <f>Data!M81</f>
        <v>2.087793021</v>
      </c>
      <c r="C66" s="9" t="str">
        <f t="shared" si="1"/>
        <v>2.087793021</v>
      </c>
      <c r="D66" s="9"/>
      <c r="E66" s="25" t="str">
        <f t="shared" si="2"/>
        <v>25.89603015</v>
      </c>
      <c r="F66" s="9" t="str">
        <f t="shared" si="3"/>
        <v>25.89603015</v>
      </c>
      <c r="G66" s="9"/>
      <c r="H66" s="25" t="str">
        <f t="shared" si="4"/>
        <v>22.12465259</v>
      </c>
      <c r="I66" s="9" t="str">
        <f t="shared" si="5"/>
        <v>22.12465259</v>
      </c>
      <c r="J66" s="9"/>
      <c r="K66" s="9"/>
      <c r="L66" s="9"/>
      <c r="M66" s="9"/>
      <c r="N66" s="9"/>
      <c r="O66" s="9"/>
      <c r="P66" s="9"/>
      <c r="Q66" s="9"/>
      <c r="R66" s="9"/>
      <c r="S66" s="9"/>
      <c r="T66" s="9"/>
      <c r="U66" s="9"/>
      <c r="V66" s="9"/>
      <c r="W66" s="9"/>
      <c r="X66" s="9"/>
      <c r="Y66" s="9"/>
      <c r="Z66" s="9"/>
    </row>
    <row r="67" ht="16.5" customHeight="1">
      <c r="A67" s="9"/>
      <c r="B67" s="26" t="str">
        <f>Data!M82</f>
        <v>1.784165273</v>
      </c>
      <c r="C67" s="9" t="str">
        <f t="shared" si="1"/>
        <v>1.784165273</v>
      </c>
      <c r="D67" s="9"/>
      <c r="E67" s="25" t="str">
        <f t="shared" si="2"/>
        <v>22.12997036</v>
      </c>
      <c r="F67" s="9" t="str">
        <f t="shared" si="3"/>
        <v>22.12997036</v>
      </c>
      <c r="G67" s="9"/>
      <c r="H67" s="25" t="str">
        <f t="shared" si="4"/>
        <v>18.90706427</v>
      </c>
      <c r="I67" s="9" t="str">
        <f t="shared" si="5"/>
        <v>18.90706427</v>
      </c>
      <c r="J67" s="9"/>
      <c r="K67" s="9"/>
      <c r="L67" s="9"/>
      <c r="M67" s="9"/>
      <c r="N67" s="9"/>
      <c r="O67" s="9"/>
      <c r="P67" s="9"/>
      <c r="Q67" s="9"/>
      <c r="R67" s="9"/>
      <c r="S67" s="9"/>
      <c r="T67" s="9"/>
      <c r="U67" s="9"/>
      <c r="V67" s="9"/>
      <c r="W67" s="9"/>
      <c r="X67" s="9"/>
      <c r="Y67" s="9"/>
      <c r="Z67" s="9"/>
    </row>
    <row r="68" ht="16.5" customHeight="1">
      <c r="A68" s="9"/>
      <c r="B68" s="26" t="str">
        <f>Data!M83</f>
        <v>0.9010852552</v>
      </c>
      <c r="C68" s="9" t="str">
        <f t="shared" si="1"/>
        <v>0.9010852552</v>
      </c>
      <c r="D68" s="9"/>
      <c r="E68" s="25" t="str">
        <f t="shared" si="2"/>
        <v>11.17664955</v>
      </c>
      <c r="F68" s="9" t="str">
        <f t="shared" si="3"/>
        <v>11.17664955</v>
      </c>
      <c r="G68" s="9"/>
      <c r="H68" s="25" t="str">
        <f t="shared" si="4"/>
        <v>9.548934222</v>
      </c>
      <c r="I68" s="9" t="str">
        <f t="shared" si="5"/>
        <v>9.548934222</v>
      </c>
      <c r="J68" s="9"/>
      <c r="K68" s="9"/>
      <c r="L68" s="9"/>
      <c r="M68" s="9"/>
      <c r="N68" s="9"/>
      <c r="O68" s="9"/>
      <c r="P68" s="9"/>
      <c r="Q68" s="9"/>
      <c r="R68" s="9"/>
      <c r="S68" s="9"/>
      <c r="T68" s="9"/>
      <c r="U68" s="9"/>
      <c r="V68" s="9"/>
      <c r="W68" s="9"/>
      <c r="X68" s="9"/>
      <c r="Y68" s="9"/>
      <c r="Z68" s="9"/>
    </row>
    <row r="69" ht="16.5" customHeight="1">
      <c r="A69" s="9"/>
      <c r="B69" s="26" t="str">
        <f>Data!M84</f>
        <v>0.4885332312</v>
      </c>
      <c r="C69" s="9" t="str">
        <f t="shared" si="1"/>
        <v>0.4885332312</v>
      </c>
      <c r="D69" s="9"/>
      <c r="E69" s="25" t="str">
        <f t="shared" si="2"/>
        <v>6.059542853</v>
      </c>
      <c r="F69" s="9" t="str">
        <f t="shared" si="3"/>
        <v>6.059542853</v>
      </c>
      <c r="G69" s="9"/>
      <c r="H69" s="25" t="str">
        <f t="shared" si="4"/>
        <v>5.177059177</v>
      </c>
      <c r="I69" s="9" t="str">
        <f t="shared" si="5"/>
        <v>5.177059177</v>
      </c>
      <c r="J69" s="9"/>
      <c r="K69" s="9"/>
      <c r="L69" s="9"/>
      <c r="M69" s="9"/>
      <c r="N69" s="9"/>
      <c r="O69" s="9"/>
      <c r="P69" s="9"/>
      <c r="Q69" s="9"/>
      <c r="R69" s="9"/>
      <c r="S69" s="9"/>
      <c r="T69" s="9"/>
      <c r="U69" s="9"/>
      <c r="V69" s="9"/>
      <c r="W69" s="9"/>
      <c r="X69" s="9"/>
      <c r="Y69" s="9"/>
      <c r="Z69" s="9"/>
    </row>
    <row r="70" ht="16.5" customHeight="1">
      <c r="A70" s="9"/>
      <c r="B70" s="26" t="str">
        <f>Data!M85</f>
        <v>0.2586654592</v>
      </c>
      <c r="C70" s="9" t="str">
        <f t="shared" si="1"/>
        <v>0.2586654592</v>
      </c>
      <c r="D70" s="9"/>
      <c r="E70" s="25" t="str">
        <f t="shared" si="2"/>
        <v>3.2083681</v>
      </c>
      <c r="F70" s="9" t="str">
        <f t="shared" si="3"/>
        <v>3.2083681</v>
      </c>
      <c r="G70" s="9"/>
      <c r="H70" s="25" t="str">
        <f t="shared" si="4"/>
        <v>2.741116272</v>
      </c>
      <c r="I70" s="9" t="str">
        <f t="shared" si="5"/>
        <v>2.741116272</v>
      </c>
      <c r="J70" s="9"/>
      <c r="K70" s="9"/>
      <c r="L70" s="9"/>
      <c r="M70" s="9"/>
      <c r="N70" s="9"/>
      <c r="O70" s="9"/>
      <c r="P70" s="9"/>
      <c r="Q70" s="9"/>
      <c r="R70" s="9"/>
      <c r="S70" s="9"/>
      <c r="T70" s="9"/>
      <c r="U70" s="9"/>
      <c r="V70" s="9"/>
      <c r="W70" s="9"/>
      <c r="X70" s="9"/>
      <c r="Y70" s="9"/>
      <c r="Z70" s="9"/>
    </row>
    <row r="71" ht="16.5" customHeight="1">
      <c r="A71" s="9"/>
      <c r="B71" s="26" t="str">
        <f>Data!M86</f>
        <v>-0.7861911997</v>
      </c>
      <c r="C71" s="9" t="str">
        <f t="shared" si="1"/>
        <v>0.7861911997</v>
      </c>
      <c r="D71" s="9"/>
      <c r="E71" s="25" t="str">
        <f t="shared" si="2"/>
        <v>-9.751556212</v>
      </c>
      <c r="F71" s="9" t="str">
        <f t="shared" si="3"/>
        <v>9.751556212</v>
      </c>
      <c r="G71" s="9"/>
      <c r="H71" s="25" t="str">
        <f t="shared" si="4"/>
        <v>-8.331384858</v>
      </c>
      <c r="I71" s="9" t="str">
        <f t="shared" si="5"/>
        <v>8.331384858</v>
      </c>
      <c r="J71" s="9"/>
      <c r="K71" s="9"/>
      <c r="L71" s="9"/>
      <c r="M71" s="9"/>
      <c r="N71" s="9"/>
      <c r="O71" s="9"/>
      <c r="P71" s="9"/>
      <c r="Q71" s="9"/>
      <c r="R71" s="9"/>
      <c r="S71" s="9"/>
      <c r="T71" s="9"/>
      <c r="U71" s="9"/>
      <c r="V71" s="9"/>
      <c r="W71" s="9"/>
      <c r="X71" s="9"/>
      <c r="Y71" s="9"/>
      <c r="Z71" s="9"/>
    </row>
    <row r="72" ht="16.5" customHeight="1">
      <c r="A72" s="9"/>
      <c r="B72" s="26" t="str">
        <f>Data!M87</f>
        <v>-0.8157084004</v>
      </c>
      <c r="C72" s="9" t="str">
        <f t="shared" si="1"/>
        <v>0.8157084004</v>
      </c>
      <c r="D72" s="9"/>
      <c r="E72" s="25" t="str">
        <f t="shared" si="2"/>
        <v>-10.11767408</v>
      </c>
      <c r="F72" s="9" t="str">
        <f t="shared" si="3"/>
        <v>10.11767408</v>
      </c>
      <c r="G72" s="9"/>
      <c r="H72" s="25" t="str">
        <f t="shared" si="4"/>
        <v>-8.644183017</v>
      </c>
      <c r="I72" s="9" t="str">
        <f t="shared" si="5"/>
        <v>8.644183017</v>
      </c>
      <c r="J72" s="9"/>
      <c r="K72" s="9"/>
      <c r="L72" s="9"/>
      <c r="M72" s="9"/>
      <c r="N72" s="9"/>
      <c r="O72" s="9"/>
      <c r="P72" s="9"/>
      <c r="Q72" s="9"/>
      <c r="R72" s="9"/>
      <c r="S72" s="9"/>
      <c r="T72" s="9"/>
      <c r="U72" s="9"/>
      <c r="V72" s="9"/>
      <c r="W72" s="9"/>
      <c r="X72" s="9"/>
      <c r="Y72" s="9"/>
      <c r="Z72" s="9"/>
    </row>
    <row r="73" ht="16.5" customHeight="1">
      <c r="A73" s="9"/>
      <c r="B73" s="26" t="str">
        <f>Data!M88</f>
        <v>-0.6956192082</v>
      </c>
      <c r="C73" s="9" t="str">
        <f t="shared" si="1"/>
        <v>0.6956192082</v>
      </c>
      <c r="D73" s="9"/>
      <c r="E73" s="25" t="str">
        <f t="shared" si="2"/>
        <v>-8.628142638</v>
      </c>
      <c r="F73" s="9" t="str">
        <f t="shared" si="3"/>
        <v>8.628142638</v>
      </c>
      <c r="G73" s="9"/>
      <c r="H73" s="25" t="str">
        <f t="shared" si="4"/>
        <v>-7.371580019</v>
      </c>
      <c r="I73" s="9" t="str">
        <f t="shared" si="5"/>
        <v>7.371580019</v>
      </c>
      <c r="J73" s="9"/>
      <c r="K73" s="9"/>
      <c r="L73" s="9"/>
      <c r="M73" s="9"/>
      <c r="N73" s="9"/>
      <c r="O73" s="9"/>
      <c r="P73" s="9"/>
      <c r="Q73" s="9"/>
      <c r="R73" s="9"/>
      <c r="S73" s="9"/>
      <c r="T73" s="9"/>
      <c r="U73" s="9"/>
      <c r="V73" s="9"/>
      <c r="W73" s="9"/>
      <c r="X73" s="9"/>
      <c r="Y73" s="9"/>
      <c r="Z73" s="9"/>
    </row>
    <row r="74" ht="16.5" customHeight="1">
      <c r="A74" s="9"/>
      <c r="B74" s="26" t="str">
        <f>Data!M89</f>
        <v>0.1126697892</v>
      </c>
      <c r="C74" s="9" t="str">
        <f t="shared" si="1"/>
        <v>0.1126697892</v>
      </c>
      <c r="D74" s="9"/>
      <c r="E74" s="25" t="str">
        <f t="shared" si="2"/>
        <v>1.397504556</v>
      </c>
      <c r="F74" s="9" t="str">
        <f t="shared" si="3"/>
        <v>1.397504556</v>
      </c>
      <c r="G74" s="9"/>
      <c r="H74" s="25" t="str">
        <f t="shared" si="4"/>
        <v>1.193978483</v>
      </c>
      <c r="I74" s="9" t="str">
        <f t="shared" si="5"/>
        <v>1.193978483</v>
      </c>
      <c r="J74" s="9"/>
      <c r="K74" s="9"/>
      <c r="L74" s="9"/>
      <c r="M74" s="9"/>
      <c r="N74" s="9"/>
      <c r="O74" s="9"/>
      <c r="P74" s="9"/>
      <c r="Q74" s="9"/>
      <c r="R74" s="9"/>
      <c r="S74" s="9"/>
      <c r="T74" s="9"/>
      <c r="U74" s="9"/>
      <c r="V74" s="9"/>
      <c r="W74" s="9"/>
      <c r="X74" s="9"/>
      <c r="Y74" s="9"/>
      <c r="Z74" s="9"/>
    </row>
    <row r="75" ht="16.5" customHeight="1">
      <c r="A75" s="9"/>
      <c r="B75" s="26" t="str">
        <f>Data!M90</f>
        <v>0.2229564213</v>
      </c>
      <c r="C75" s="9" t="str">
        <f t="shared" si="1"/>
        <v>0.2229564213</v>
      </c>
      <c r="D75" s="9"/>
      <c r="E75" s="25" t="str">
        <f t="shared" si="2"/>
        <v>2.765449519</v>
      </c>
      <c r="F75" s="9" t="str">
        <f t="shared" si="3"/>
        <v>2.765449519</v>
      </c>
      <c r="G75" s="9"/>
      <c r="H75" s="25" t="str">
        <f t="shared" si="4"/>
        <v>2.362702295</v>
      </c>
      <c r="I75" s="9" t="str">
        <f t="shared" si="5"/>
        <v>2.362702295</v>
      </c>
      <c r="J75" s="9"/>
      <c r="K75" s="9"/>
      <c r="L75" s="9"/>
      <c r="M75" s="9"/>
      <c r="N75" s="9"/>
      <c r="O75" s="9"/>
      <c r="P75" s="9"/>
      <c r="Q75" s="9"/>
      <c r="R75" s="9"/>
      <c r="S75" s="9"/>
      <c r="T75" s="9"/>
      <c r="U75" s="9"/>
      <c r="V75" s="9"/>
      <c r="W75" s="9"/>
      <c r="X75" s="9"/>
      <c r="Y75" s="9"/>
      <c r="Z75" s="9"/>
    </row>
    <row r="76" ht="16.5" customHeight="1">
      <c r="A76" s="9"/>
      <c r="B76" s="26" t="str">
        <f>Data!M91</f>
        <v>0.2238595121</v>
      </c>
      <c r="C76" s="9" t="str">
        <f t="shared" si="1"/>
        <v>0.2238595121</v>
      </c>
      <c r="D76" s="9"/>
      <c r="E76" s="25" t="str">
        <f t="shared" si="2"/>
        <v>2.776651044</v>
      </c>
      <c r="F76" s="9" t="str">
        <f t="shared" si="3"/>
        <v>2.776651044</v>
      </c>
      <c r="G76" s="9"/>
      <c r="H76" s="25" t="str">
        <f t="shared" si="4"/>
        <v>2.372272483</v>
      </c>
      <c r="I76" s="9" t="str">
        <f t="shared" si="5"/>
        <v>2.372272483</v>
      </c>
      <c r="J76" s="9"/>
      <c r="K76" s="9"/>
      <c r="L76" s="9"/>
      <c r="M76" s="9"/>
      <c r="N76" s="9"/>
      <c r="O76" s="9"/>
      <c r="P76" s="9"/>
      <c r="Q76" s="9"/>
      <c r="R76" s="9"/>
      <c r="S76" s="9"/>
      <c r="T76" s="9"/>
      <c r="U76" s="9"/>
      <c r="V76" s="9"/>
      <c r="W76" s="9"/>
      <c r="X76" s="9"/>
      <c r="Y76" s="9"/>
      <c r="Z76" s="9"/>
    </row>
    <row r="77" ht="16.5" customHeight="1">
      <c r="A77" s="9"/>
      <c r="B77" s="26" t="str">
        <f>Data!M92</f>
        <v>0.01165067046</v>
      </c>
      <c r="C77" s="9" t="str">
        <f t="shared" si="1"/>
        <v>0.01165067046</v>
      </c>
      <c r="D77" s="9"/>
      <c r="E77" s="25" t="str">
        <f t="shared" si="2"/>
        <v>0.1445095899</v>
      </c>
      <c r="F77" s="9" t="str">
        <f t="shared" si="3"/>
        <v>0.1445095899</v>
      </c>
      <c r="G77" s="9"/>
      <c r="H77" s="25" t="str">
        <f t="shared" si="4"/>
        <v>0.1234638844</v>
      </c>
      <c r="I77" s="9" t="str">
        <f t="shared" si="5"/>
        <v>0.1234638844</v>
      </c>
      <c r="J77" s="9"/>
      <c r="K77" s="9"/>
      <c r="L77" s="9"/>
      <c r="M77" s="9"/>
      <c r="N77" s="9"/>
      <c r="O77" s="9"/>
      <c r="P77" s="9"/>
      <c r="Q77" s="9"/>
      <c r="R77" s="9"/>
      <c r="S77" s="9"/>
      <c r="T77" s="9"/>
      <c r="U77" s="9"/>
      <c r="V77" s="9"/>
      <c r="W77" s="9"/>
      <c r="X77" s="9"/>
      <c r="Y77" s="9"/>
      <c r="Z77" s="9"/>
    </row>
    <row r="78" ht="16.5" customHeight="1">
      <c r="A78" s="9"/>
      <c r="B78" s="26" t="str">
        <f>Data!M93</f>
        <v>-0.04776517231</v>
      </c>
      <c r="C78" s="9" t="str">
        <f t="shared" si="1"/>
        <v>0.04776517231</v>
      </c>
      <c r="D78" s="9"/>
      <c r="E78" s="25" t="str">
        <f t="shared" si="2"/>
        <v>-0.5924573602</v>
      </c>
      <c r="F78" s="9" t="str">
        <f t="shared" si="3"/>
        <v>0.5924573602</v>
      </c>
      <c r="G78" s="9"/>
      <c r="H78" s="25" t="str">
        <f t="shared" si="4"/>
        <v>-0.506174622</v>
      </c>
      <c r="I78" s="9" t="str">
        <f t="shared" si="5"/>
        <v>0.506174622</v>
      </c>
      <c r="J78" s="9"/>
      <c r="K78" s="9"/>
      <c r="L78" s="9"/>
      <c r="M78" s="9"/>
      <c r="N78" s="9"/>
      <c r="O78" s="9"/>
      <c r="P78" s="9"/>
      <c r="Q78" s="9"/>
      <c r="R78" s="9"/>
      <c r="S78" s="9"/>
      <c r="T78" s="9"/>
      <c r="U78" s="9"/>
      <c r="V78" s="9"/>
      <c r="W78" s="9"/>
      <c r="X78" s="9"/>
      <c r="Y78" s="9"/>
      <c r="Z78" s="9"/>
    </row>
    <row r="79" ht="16.5" customHeight="1">
      <c r="A79" s="9"/>
      <c r="B79" s="26" t="str">
        <f>Data!M94</f>
        <v>-0.5597390416</v>
      </c>
      <c r="C79" s="9" t="str">
        <f t="shared" si="1"/>
        <v>0.5597390416</v>
      </c>
      <c r="D79" s="9"/>
      <c r="E79" s="25" t="str">
        <f t="shared" si="2"/>
        <v>-6.942747172</v>
      </c>
      <c r="F79" s="9" t="str">
        <f t="shared" si="3"/>
        <v>6.942747172</v>
      </c>
      <c r="G79" s="9"/>
      <c r="H79" s="25" t="str">
        <f t="shared" si="4"/>
        <v>-5.931637721</v>
      </c>
      <c r="I79" s="9" t="str">
        <f t="shared" si="5"/>
        <v>5.931637721</v>
      </c>
      <c r="J79" s="9"/>
      <c r="K79" s="9"/>
      <c r="L79" s="9"/>
      <c r="M79" s="9"/>
      <c r="N79" s="9"/>
      <c r="O79" s="9"/>
      <c r="P79" s="9"/>
      <c r="Q79" s="9"/>
      <c r="R79" s="9"/>
      <c r="S79" s="9"/>
      <c r="T79" s="9"/>
      <c r="U79" s="9"/>
      <c r="V79" s="9"/>
      <c r="W79" s="9"/>
      <c r="X79" s="9"/>
      <c r="Y79" s="9"/>
      <c r="Z79" s="9"/>
    </row>
    <row r="80" ht="16.5" customHeight="1">
      <c r="A80" s="9"/>
      <c r="B80" s="26" t="str">
        <f>Data!M95</f>
        <v>0.05184542763</v>
      </c>
      <c r="C80" s="9" t="str">
        <f t="shared" si="1"/>
        <v>0.05184542763</v>
      </c>
      <c r="D80" s="9"/>
      <c r="E80" s="25" t="str">
        <f t="shared" si="2"/>
        <v>0.6430669817</v>
      </c>
      <c r="F80" s="9" t="str">
        <f t="shared" si="3"/>
        <v>0.6430669817</v>
      </c>
      <c r="G80" s="9"/>
      <c r="H80" s="25" t="str">
        <f t="shared" si="4"/>
        <v>0.5494136934</v>
      </c>
      <c r="I80" s="9" t="str">
        <f t="shared" si="5"/>
        <v>0.5494136934</v>
      </c>
      <c r="J80" s="9"/>
      <c r="K80" s="9"/>
      <c r="L80" s="9"/>
      <c r="M80" s="9"/>
      <c r="N80" s="9"/>
      <c r="O80" s="9"/>
      <c r="P80" s="9"/>
      <c r="Q80" s="9"/>
      <c r="R80" s="9"/>
      <c r="S80" s="9"/>
      <c r="T80" s="9"/>
      <c r="U80" s="9"/>
      <c r="V80" s="9"/>
      <c r="W80" s="9"/>
      <c r="X80" s="9"/>
      <c r="Y80" s="9"/>
      <c r="Z80" s="9"/>
    </row>
    <row r="81" ht="16.5" customHeight="1">
      <c r="A81" s="9"/>
      <c r="B81" s="26" t="str">
        <f>Data!M96</f>
        <v>0.8228279144</v>
      </c>
      <c r="C81" s="9" t="str">
        <f t="shared" si="1"/>
        <v>0.8228279144</v>
      </c>
      <c r="D81" s="9"/>
      <c r="E81" s="25" t="str">
        <f t="shared" si="2"/>
        <v>10.20598127</v>
      </c>
      <c r="F81" s="9" t="str">
        <f t="shared" si="3"/>
        <v>10.20598127</v>
      </c>
      <c r="G81" s="9"/>
      <c r="H81" s="25" t="str">
        <f t="shared" si="4"/>
        <v>8.719629563</v>
      </c>
      <c r="I81" s="9" t="str">
        <f t="shared" si="5"/>
        <v>8.719629563</v>
      </c>
      <c r="J81" s="9"/>
      <c r="K81" s="9"/>
      <c r="L81" s="9"/>
      <c r="M81" s="9"/>
      <c r="N81" s="9"/>
      <c r="O81" s="9"/>
      <c r="P81" s="9"/>
      <c r="Q81" s="9"/>
      <c r="R81" s="9"/>
      <c r="S81" s="9"/>
      <c r="T81" s="9"/>
      <c r="U81" s="9"/>
      <c r="V81" s="9"/>
      <c r="W81" s="9"/>
      <c r="X81" s="9"/>
      <c r="Y81" s="9"/>
      <c r="Z81" s="9"/>
    </row>
    <row r="82" ht="16.5" customHeight="1">
      <c r="A82" s="9"/>
      <c r="B82" s="26" t="str">
        <f>Data!M97</f>
        <v>0.4634108266</v>
      </c>
      <c r="C82" s="9" t="str">
        <f t="shared" si="1"/>
        <v>0.4634108266</v>
      </c>
      <c r="D82" s="9"/>
      <c r="E82" s="25" t="str">
        <f t="shared" si="2"/>
        <v>5.747936033</v>
      </c>
      <c r="F82" s="9" t="str">
        <f t="shared" si="3"/>
        <v>5.747936033</v>
      </c>
      <c r="G82" s="9"/>
      <c r="H82" s="25" t="str">
        <f t="shared" si="4"/>
        <v>4.910833326</v>
      </c>
      <c r="I82" s="9" t="str">
        <f t="shared" si="5"/>
        <v>4.910833326</v>
      </c>
      <c r="J82" s="9"/>
      <c r="K82" s="9"/>
      <c r="L82" s="9"/>
      <c r="M82" s="9"/>
      <c r="N82" s="9"/>
      <c r="O82" s="9"/>
      <c r="P82" s="9"/>
      <c r="Q82" s="9"/>
      <c r="R82" s="9"/>
      <c r="S82" s="9"/>
      <c r="T82" s="9"/>
      <c r="U82" s="9"/>
      <c r="V82" s="9"/>
      <c r="W82" s="9"/>
      <c r="X82" s="9"/>
      <c r="Y82" s="9"/>
      <c r="Z82" s="9"/>
    </row>
    <row r="83" ht="16.5" customHeight="1">
      <c r="A83" s="9"/>
      <c r="B83" s="26" t="str">
        <f>Data!M98</f>
        <v>0.7404279884</v>
      </c>
      <c r="C83" s="9" t="str">
        <f t="shared" si="1"/>
        <v>0.7404279884</v>
      </c>
      <c r="D83" s="9"/>
      <c r="E83" s="25" t="str">
        <f t="shared" si="2"/>
        <v>9.183930261</v>
      </c>
      <c r="F83" s="9" t="str">
        <f t="shared" si="3"/>
        <v>9.183930261</v>
      </c>
      <c r="G83" s="9"/>
      <c r="H83" s="25" t="str">
        <f t="shared" si="4"/>
        <v>7.846425315</v>
      </c>
      <c r="I83" s="9" t="str">
        <f t="shared" si="5"/>
        <v>7.846425315</v>
      </c>
      <c r="J83" s="9"/>
      <c r="K83" s="9"/>
      <c r="L83" s="9"/>
      <c r="M83" s="9"/>
      <c r="N83" s="9"/>
      <c r="O83" s="9"/>
      <c r="P83" s="9"/>
      <c r="Q83" s="9"/>
      <c r="R83" s="9"/>
      <c r="S83" s="9"/>
      <c r="T83" s="9"/>
      <c r="U83" s="9"/>
      <c r="V83" s="9"/>
      <c r="W83" s="9"/>
      <c r="X83" s="9"/>
      <c r="Y83" s="9"/>
      <c r="Z83" s="9"/>
    </row>
    <row r="84" ht="16.5" customHeight="1">
      <c r="A84" s="9"/>
      <c r="B84" s="26" t="str">
        <f>Data!M99</f>
        <v>0.6298357008</v>
      </c>
      <c r="C84" s="9" t="str">
        <f t="shared" si="1"/>
        <v>0.6298357008</v>
      </c>
      <c r="D84" s="9"/>
      <c r="E84" s="25" t="str">
        <f t="shared" si="2"/>
        <v>7.812194087</v>
      </c>
      <c r="F84" s="9" t="str">
        <f t="shared" si="3"/>
        <v>7.812194087</v>
      </c>
      <c r="G84" s="9"/>
      <c r="H84" s="25" t="str">
        <f t="shared" si="4"/>
        <v>6.674462425</v>
      </c>
      <c r="I84" s="9" t="str">
        <f t="shared" si="5"/>
        <v>6.674462425</v>
      </c>
      <c r="J84" s="9"/>
      <c r="K84" s="9"/>
      <c r="L84" s="9"/>
      <c r="M84" s="9"/>
      <c r="N84" s="9"/>
      <c r="O84" s="9"/>
      <c r="P84" s="9"/>
      <c r="Q84" s="9"/>
      <c r="R84" s="9"/>
      <c r="S84" s="9"/>
      <c r="T84" s="9"/>
      <c r="U84" s="9"/>
      <c r="V84" s="9"/>
      <c r="W84" s="9"/>
      <c r="X84" s="9"/>
      <c r="Y84" s="9"/>
      <c r="Z84" s="9"/>
    </row>
    <row r="85" ht="16.5" customHeight="1">
      <c r="A85" s="9"/>
      <c r="B85" s="26" t="str">
        <f>Data!M100</f>
        <v>0.9972119441</v>
      </c>
      <c r="C85" s="9" t="str">
        <f t="shared" si="1"/>
        <v>0.9972119441</v>
      </c>
      <c r="D85" s="9"/>
      <c r="E85" s="25" t="str">
        <f t="shared" si="2"/>
        <v>12.36896105</v>
      </c>
      <c r="F85" s="9" t="str">
        <f t="shared" si="3"/>
        <v>12.36896105</v>
      </c>
      <c r="G85" s="9"/>
      <c r="H85" s="25" t="str">
        <f t="shared" si="4"/>
        <v>10.56760301</v>
      </c>
      <c r="I85" s="9" t="str">
        <f t="shared" si="5"/>
        <v>10.56760301</v>
      </c>
      <c r="J85" s="9"/>
      <c r="K85" s="9"/>
      <c r="L85" s="9"/>
      <c r="M85" s="9"/>
      <c r="N85" s="9"/>
      <c r="O85" s="9"/>
      <c r="P85" s="9"/>
      <c r="Q85" s="9"/>
      <c r="R85" s="9"/>
      <c r="S85" s="9"/>
      <c r="T85" s="9"/>
      <c r="U85" s="9"/>
      <c r="V85" s="9"/>
      <c r="W85" s="9"/>
      <c r="X85" s="9"/>
      <c r="Y85" s="9"/>
      <c r="Z85" s="9"/>
    </row>
    <row r="86" ht="16.5" customHeight="1">
      <c r="A86" s="9"/>
      <c r="B86" s="26" t="str">
        <f>Data!M101</f>
        <v>0.7159237598</v>
      </c>
      <c r="C86" s="9" t="str">
        <f t="shared" si="1"/>
        <v>0.7159237598</v>
      </c>
      <c r="D86" s="9"/>
      <c r="E86" s="25" t="str">
        <f t="shared" si="2"/>
        <v>8.879991012</v>
      </c>
      <c r="F86" s="9" t="str">
        <f t="shared" si="3"/>
        <v>8.879991012</v>
      </c>
      <c r="G86" s="9"/>
      <c r="H86" s="25" t="str">
        <f t="shared" si="4"/>
        <v>7.586750366</v>
      </c>
      <c r="I86" s="9" t="str">
        <f t="shared" si="5"/>
        <v>7.586750366</v>
      </c>
      <c r="J86" s="9"/>
      <c r="K86" s="9"/>
      <c r="L86" s="9"/>
      <c r="M86" s="9"/>
      <c r="N86" s="9"/>
      <c r="O86" s="9"/>
      <c r="P86" s="9"/>
      <c r="Q86" s="9"/>
      <c r="R86" s="9"/>
      <c r="S86" s="9"/>
      <c r="T86" s="9"/>
      <c r="U86" s="9"/>
      <c r="V86" s="9"/>
      <c r="W86" s="9"/>
      <c r="X86" s="9"/>
      <c r="Y86" s="9"/>
      <c r="Z86" s="9"/>
    </row>
    <row r="87" ht="16.5" customHeight="1">
      <c r="A87" s="9"/>
      <c r="B87" s="26" t="str">
        <f>Data!M102</f>
        <v>0.03116000674</v>
      </c>
      <c r="C87" s="9" t="str">
        <f t="shared" si="1"/>
        <v>0.03116000674</v>
      </c>
      <c r="D87" s="9"/>
      <c r="E87" s="25" t="str">
        <f t="shared" si="2"/>
        <v>0.3864944779</v>
      </c>
      <c r="F87" s="9" t="str">
        <f t="shared" si="3"/>
        <v>0.3864944779</v>
      </c>
      <c r="G87" s="9"/>
      <c r="H87" s="25" t="str">
        <f t="shared" si="4"/>
        <v>0.3302072173</v>
      </c>
      <c r="I87" s="9" t="str">
        <f t="shared" si="5"/>
        <v>0.3302072173</v>
      </c>
      <c r="J87" s="9"/>
      <c r="K87" s="9"/>
      <c r="L87" s="9"/>
      <c r="M87" s="9"/>
      <c r="N87" s="9"/>
      <c r="O87" s="9"/>
      <c r="P87" s="9"/>
      <c r="Q87" s="9"/>
      <c r="R87" s="9"/>
      <c r="S87" s="9"/>
      <c r="T87" s="9"/>
      <c r="U87" s="9"/>
      <c r="V87" s="9"/>
      <c r="W87" s="9"/>
      <c r="X87" s="9"/>
      <c r="Y87" s="9"/>
      <c r="Z87" s="9"/>
    </row>
    <row r="88" ht="16.5" customHeight="1">
      <c r="A88" s="9"/>
      <c r="B88" s="26" t="str">
        <f>Data!M103</f>
        <v>-0.3966056718</v>
      </c>
      <c r="C88" s="9" t="str">
        <f t="shared" si="1"/>
        <v>0.3966056718</v>
      </c>
      <c r="D88" s="9"/>
      <c r="E88" s="25" t="str">
        <f t="shared" si="2"/>
        <v>-4.919315434</v>
      </c>
      <c r="F88" s="9" t="str">
        <f t="shared" si="3"/>
        <v>4.919315434</v>
      </c>
      <c r="G88" s="9"/>
      <c r="H88" s="25" t="str">
        <f t="shared" si="4"/>
        <v>-4.202889183</v>
      </c>
      <c r="I88" s="9" t="str">
        <f t="shared" si="5"/>
        <v>4.202889183</v>
      </c>
      <c r="J88" s="9"/>
      <c r="K88" s="9"/>
      <c r="L88" s="9"/>
      <c r="M88" s="9"/>
      <c r="N88" s="9"/>
      <c r="O88" s="9"/>
      <c r="P88" s="9"/>
      <c r="Q88" s="9"/>
      <c r="R88" s="9"/>
      <c r="S88" s="9"/>
      <c r="T88" s="9"/>
      <c r="U88" s="9"/>
      <c r="V88" s="9"/>
      <c r="W88" s="9"/>
      <c r="X88" s="9"/>
      <c r="Y88" s="9"/>
      <c r="Z88" s="9"/>
    </row>
    <row r="89" ht="16.5" customHeight="1">
      <c r="A89" s="9"/>
      <c r="B89" s="26" t="str">
        <f>Data!M104</f>
        <v>-0.6697136819</v>
      </c>
      <c r="C89" s="9" t="str">
        <f t="shared" si="1"/>
        <v>0.6697136819</v>
      </c>
      <c r="D89" s="9"/>
      <c r="E89" s="25" t="str">
        <f t="shared" si="2"/>
        <v>-8.306822332</v>
      </c>
      <c r="F89" s="9" t="str">
        <f t="shared" si="3"/>
        <v>8.306822332</v>
      </c>
      <c r="G89" s="9"/>
      <c r="H89" s="25" t="str">
        <f t="shared" si="4"/>
        <v>-7.09705531</v>
      </c>
      <c r="I89" s="9" t="str">
        <f t="shared" si="5"/>
        <v>7.09705531</v>
      </c>
      <c r="J89" s="9"/>
      <c r="K89" s="9"/>
      <c r="L89" s="9"/>
      <c r="M89" s="9"/>
      <c r="N89" s="9"/>
      <c r="O89" s="9"/>
      <c r="P89" s="9"/>
      <c r="Q89" s="9"/>
      <c r="R89" s="9"/>
      <c r="S89" s="9"/>
      <c r="T89" s="9"/>
      <c r="U89" s="9"/>
      <c r="V89" s="9"/>
      <c r="W89" s="9"/>
      <c r="X89" s="9"/>
      <c r="Y89" s="9"/>
      <c r="Z89" s="9"/>
    </row>
    <row r="90" ht="16.5" customHeight="1">
      <c r="A90" s="9"/>
      <c r="B90" s="26" t="str">
        <f>Data!M105</f>
        <v>-1.142683936</v>
      </c>
      <c r="C90" s="9" t="str">
        <f t="shared" si="1"/>
        <v>1.142683936</v>
      </c>
      <c r="D90" s="9"/>
      <c r="E90" s="25" t="str">
        <f t="shared" si="2"/>
        <v>-14.17332913</v>
      </c>
      <c r="F90" s="9" t="str">
        <f t="shared" si="3"/>
        <v>14.17332913</v>
      </c>
      <c r="G90" s="9"/>
      <c r="H90" s="25" t="str">
        <f t="shared" si="4"/>
        <v>-12.1091913</v>
      </c>
      <c r="I90" s="9" t="str">
        <f t="shared" si="5"/>
        <v>12.1091913</v>
      </c>
      <c r="J90" s="9"/>
      <c r="K90" s="9"/>
      <c r="L90" s="9"/>
      <c r="M90" s="9"/>
      <c r="N90" s="9"/>
      <c r="O90" s="9"/>
      <c r="P90" s="9"/>
      <c r="Q90" s="9"/>
      <c r="R90" s="9"/>
      <c r="S90" s="9"/>
      <c r="T90" s="9"/>
      <c r="U90" s="9"/>
      <c r="V90" s="9"/>
      <c r="W90" s="9"/>
      <c r="X90" s="9"/>
      <c r="Y90" s="9"/>
      <c r="Z90" s="9"/>
    </row>
    <row r="91" ht="16.5" customHeight="1">
      <c r="A91" s="9"/>
      <c r="B91" s="26" t="str">
        <f>Data!M106</f>
        <v>-1.284248898</v>
      </c>
      <c r="C91" s="9" t="str">
        <f t="shared" si="1"/>
        <v>1.284248898</v>
      </c>
      <c r="D91" s="9"/>
      <c r="E91" s="25" t="str">
        <f t="shared" si="2"/>
        <v>-15.9292362</v>
      </c>
      <c r="F91" s="9" t="str">
        <f t="shared" si="3"/>
        <v>15.9292362</v>
      </c>
      <c r="G91" s="9"/>
      <c r="H91" s="25" t="str">
        <f t="shared" si="4"/>
        <v>-13.60937622</v>
      </c>
      <c r="I91" s="9" t="str">
        <f t="shared" si="5"/>
        <v>13.60937622</v>
      </c>
      <c r="J91" s="9"/>
      <c r="K91" s="9"/>
      <c r="L91" s="9"/>
      <c r="M91" s="9"/>
      <c r="N91" s="9"/>
      <c r="O91" s="9"/>
      <c r="P91" s="9"/>
      <c r="Q91" s="9"/>
      <c r="R91" s="9"/>
      <c r="S91" s="9"/>
      <c r="T91" s="9"/>
      <c r="U91" s="9"/>
      <c r="V91" s="9"/>
      <c r="W91" s="9"/>
      <c r="X91" s="9"/>
      <c r="Y91" s="9"/>
      <c r="Z91" s="9"/>
    </row>
    <row r="92" ht="16.5" customHeight="1">
      <c r="A92" s="9"/>
      <c r="B92" s="26" t="str">
        <f>Data!M107</f>
        <v>-0.8316773005</v>
      </c>
      <c r="C92" s="9" t="str">
        <f t="shared" si="1"/>
        <v>0.8316773005</v>
      </c>
      <c r="D92" s="9"/>
      <c r="E92" s="25" t="str">
        <f t="shared" si="2"/>
        <v>-10.31574501</v>
      </c>
      <c r="F92" s="9" t="str">
        <f t="shared" si="3"/>
        <v>10.31574501</v>
      </c>
      <c r="G92" s="9"/>
      <c r="H92" s="25" t="str">
        <f t="shared" si="4"/>
        <v>-8.813407821</v>
      </c>
      <c r="I92" s="9" t="str">
        <f t="shared" si="5"/>
        <v>8.813407821</v>
      </c>
      <c r="J92" s="9"/>
      <c r="K92" s="9"/>
      <c r="L92" s="9"/>
      <c r="M92" s="9"/>
      <c r="N92" s="9"/>
      <c r="O92" s="9"/>
      <c r="P92" s="9"/>
      <c r="Q92" s="9"/>
      <c r="R92" s="9"/>
      <c r="S92" s="9"/>
      <c r="T92" s="9"/>
      <c r="U92" s="9"/>
      <c r="V92" s="9"/>
      <c r="W92" s="9"/>
      <c r="X92" s="9"/>
      <c r="Y92" s="9"/>
      <c r="Z92" s="9"/>
    </row>
    <row r="93" ht="16.5" customHeight="1">
      <c r="A93" s="9"/>
      <c r="B93" s="26" t="str">
        <f>Data!M108</f>
        <v>-0.8850147492</v>
      </c>
      <c r="C93" s="9" t="str">
        <f t="shared" si="1"/>
        <v>0.8850147492</v>
      </c>
      <c r="D93" s="9"/>
      <c r="E93" s="25" t="str">
        <f t="shared" si="2"/>
        <v>-10.97731834</v>
      </c>
      <c r="F93" s="9" t="str">
        <f t="shared" si="3"/>
        <v>10.97731834</v>
      </c>
      <c r="G93" s="9"/>
      <c r="H93" s="25" t="str">
        <f t="shared" si="4"/>
        <v>-9.378632684</v>
      </c>
      <c r="I93" s="9" t="str">
        <f t="shared" si="5"/>
        <v>9.378632684</v>
      </c>
      <c r="J93" s="9"/>
      <c r="K93" s="9"/>
      <c r="L93" s="9"/>
      <c r="M93" s="9"/>
      <c r="N93" s="9"/>
      <c r="O93" s="9"/>
      <c r="P93" s="9"/>
      <c r="Q93" s="9"/>
      <c r="R93" s="9"/>
      <c r="S93" s="9"/>
      <c r="T93" s="9"/>
      <c r="U93" s="9"/>
      <c r="V93" s="9"/>
      <c r="W93" s="9"/>
      <c r="X93" s="9"/>
      <c r="Y93" s="9"/>
      <c r="Z93" s="9"/>
    </row>
    <row r="94" ht="16.5" customHeight="1">
      <c r="A94" s="9"/>
      <c r="B94" s="26" t="str">
        <f>Data!M109</f>
        <v>-0.6562410605</v>
      </c>
      <c r="C94" s="9" t="str">
        <f t="shared" si="1"/>
        <v>0.6562410605</v>
      </c>
      <c r="D94" s="9"/>
      <c r="E94" s="25" t="str">
        <f t="shared" si="2"/>
        <v>-8.139714096</v>
      </c>
      <c r="F94" s="9" t="str">
        <f t="shared" si="3"/>
        <v>8.139714096</v>
      </c>
      <c r="G94" s="9"/>
      <c r="H94" s="25" t="str">
        <f t="shared" si="4"/>
        <v>-6.954283942</v>
      </c>
      <c r="I94" s="9" t="str">
        <f t="shared" si="5"/>
        <v>6.954283942</v>
      </c>
      <c r="J94" s="9"/>
      <c r="K94" s="9"/>
      <c r="L94" s="9"/>
      <c r="M94" s="9"/>
      <c r="N94" s="9"/>
      <c r="O94" s="9"/>
      <c r="P94" s="9"/>
      <c r="Q94" s="9"/>
      <c r="R94" s="9"/>
      <c r="S94" s="9"/>
      <c r="T94" s="9"/>
      <c r="U94" s="9"/>
      <c r="V94" s="9"/>
      <c r="W94" s="9"/>
      <c r="X94" s="9"/>
      <c r="Y94" s="9"/>
      <c r="Z94" s="9"/>
    </row>
    <row r="95" ht="16.5" customHeight="1">
      <c r="A95" s="9"/>
      <c r="B95" s="26" t="str">
        <f>Data!M110</f>
        <v>-0.294045438</v>
      </c>
      <c r="C95" s="9" t="str">
        <f t="shared" si="1"/>
        <v>0.294045438</v>
      </c>
      <c r="D95" s="9"/>
      <c r="E95" s="25" t="str">
        <f t="shared" si="2"/>
        <v>-3.647205182</v>
      </c>
      <c r="F95" s="9" t="str">
        <f t="shared" si="3"/>
        <v>3.647205182</v>
      </c>
      <c r="G95" s="9"/>
      <c r="H95" s="25" t="str">
        <f t="shared" si="4"/>
        <v>-3.116043159</v>
      </c>
      <c r="I95" s="9" t="str">
        <f t="shared" si="5"/>
        <v>3.116043159</v>
      </c>
      <c r="J95" s="9"/>
      <c r="K95" s="9"/>
      <c r="L95" s="9"/>
      <c r="M95" s="9"/>
      <c r="N95" s="9"/>
      <c r="O95" s="9"/>
      <c r="P95" s="9"/>
      <c r="Q95" s="9"/>
      <c r="R95" s="9"/>
      <c r="S95" s="9"/>
      <c r="T95" s="9"/>
      <c r="U95" s="9"/>
      <c r="V95" s="9"/>
      <c r="W95" s="9"/>
      <c r="X95" s="9"/>
      <c r="Y95" s="9"/>
      <c r="Z95" s="9"/>
    </row>
    <row r="96" ht="16.5" customHeight="1">
      <c r="A96" s="9"/>
      <c r="B96" s="26" t="str">
        <f>Data!M111</f>
        <v>-0.07049323577</v>
      </c>
      <c r="C96" s="9" t="str">
        <f t="shared" si="1"/>
        <v>0.07049323577</v>
      </c>
      <c r="D96" s="9"/>
      <c r="E96" s="25" t="str">
        <f t="shared" si="2"/>
        <v>-0.8743658686</v>
      </c>
      <c r="F96" s="9" t="str">
        <f t="shared" si="3"/>
        <v>0.8743658686</v>
      </c>
      <c r="G96" s="9"/>
      <c r="H96" s="25" t="str">
        <f t="shared" si="4"/>
        <v>-0.7470272847</v>
      </c>
      <c r="I96" s="9" t="str">
        <f t="shared" si="5"/>
        <v>0.7470272847</v>
      </c>
      <c r="J96" s="9"/>
      <c r="K96" s="9"/>
      <c r="L96" s="9"/>
      <c r="M96" s="9"/>
      <c r="N96" s="9"/>
      <c r="O96" s="9"/>
      <c r="P96" s="9"/>
      <c r="Q96" s="9"/>
      <c r="R96" s="9"/>
      <c r="S96" s="9"/>
      <c r="T96" s="9"/>
      <c r="U96" s="9"/>
      <c r="V96" s="9"/>
      <c r="W96" s="9"/>
      <c r="X96" s="9"/>
      <c r="Y96" s="9"/>
      <c r="Z96" s="9"/>
    </row>
    <row r="97" ht="16.5" customHeight="1">
      <c r="A97" s="9"/>
      <c r="B97" s="26" t="str">
        <f>Data!M112</f>
        <v>0.268554153</v>
      </c>
      <c r="C97" s="9" t="str">
        <f t="shared" si="1"/>
        <v>0.268554153</v>
      </c>
      <c r="D97" s="9"/>
      <c r="E97" s="25" t="str">
        <f t="shared" si="2"/>
        <v>3.331022937</v>
      </c>
      <c r="F97" s="9" t="str">
        <f t="shared" si="3"/>
        <v>3.331022937</v>
      </c>
      <c r="G97" s="9"/>
      <c r="H97" s="25" t="str">
        <f t="shared" si="4"/>
        <v>2.845908228</v>
      </c>
      <c r="I97" s="9" t="str">
        <f t="shared" si="5"/>
        <v>2.845908228</v>
      </c>
      <c r="J97" s="9"/>
      <c r="K97" s="9"/>
      <c r="L97" s="9"/>
      <c r="M97" s="9"/>
      <c r="N97" s="9"/>
      <c r="O97" s="9"/>
      <c r="P97" s="9"/>
      <c r="Q97" s="9"/>
      <c r="R97" s="9"/>
      <c r="S97" s="9"/>
      <c r="T97" s="9"/>
      <c r="U97" s="9"/>
      <c r="V97" s="9"/>
      <c r="W97" s="9"/>
      <c r="X97" s="9"/>
      <c r="Y97" s="9"/>
      <c r="Z97" s="9"/>
    </row>
    <row r="98" ht="16.5" customHeight="1">
      <c r="A98" s="9"/>
      <c r="B98" s="26" t="str">
        <f>Data!M113</f>
        <v>0.05827134842</v>
      </c>
      <c r="C98" s="9" t="str">
        <f t="shared" si="1"/>
        <v>0.05827134842</v>
      </c>
      <c r="D98" s="9"/>
      <c r="E98" s="25" t="str">
        <f t="shared" si="2"/>
        <v>0.7227711655</v>
      </c>
      <c r="F98" s="9" t="str">
        <f t="shared" si="3"/>
        <v>0.7227711655</v>
      </c>
      <c r="G98" s="9"/>
      <c r="H98" s="25" t="str">
        <f t="shared" si="4"/>
        <v>0.61751013</v>
      </c>
      <c r="I98" s="9" t="str">
        <f t="shared" si="5"/>
        <v>0.61751013</v>
      </c>
      <c r="J98" s="9"/>
      <c r="K98" s="9"/>
      <c r="L98" s="9"/>
      <c r="M98" s="9"/>
      <c r="N98" s="9"/>
      <c r="O98" s="9"/>
      <c r="P98" s="9"/>
      <c r="Q98" s="9"/>
      <c r="R98" s="9"/>
      <c r="S98" s="9"/>
      <c r="T98" s="9"/>
      <c r="U98" s="9"/>
      <c r="V98" s="9"/>
      <c r="W98" s="9"/>
      <c r="X98" s="9"/>
      <c r="Y98" s="9"/>
      <c r="Z98" s="9"/>
    </row>
    <row r="99" ht="16.5" customHeight="1">
      <c r="A99" s="9"/>
      <c r="B99" s="26" t="str">
        <f>Data!M114</f>
        <v>0.9092220269</v>
      </c>
      <c r="C99" s="9" t="str">
        <f t="shared" si="1"/>
        <v>0.9092220269</v>
      </c>
      <c r="D99" s="9"/>
      <c r="E99" s="25" t="str">
        <f t="shared" si="2"/>
        <v>11.27757435</v>
      </c>
      <c r="F99" s="9" t="str">
        <f t="shared" si="3"/>
        <v>11.27757435</v>
      </c>
      <c r="G99" s="9"/>
      <c r="H99" s="25" t="str">
        <f t="shared" si="4"/>
        <v>9.635160799</v>
      </c>
      <c r="I99" s="9" t="str">
        <f t="shared" si="5"/>
        <v>9.635160799</v>
      </c>
      <c r="J99" s="9"/>
      <c r="K99" s="9"/>
      <c r="L99" s="9"/>
      <c r="M99" s="9"/>
      <c r="N99" s="9"/>
      <c r="O99" s="9"/>
      <c r="P99" s="9"/>
      <c r="Q99" s="9"/>
      <c r="R99" s="9"/>
      <c r="S99" s="9"/>
      <c r="T99" s="9"/>
      <c r="U99" s="9"/>
      <c r="V99" s="9"/>
      <c r="W99" s="9"/>
      <c r="X99" s="9"/>
      <c r="Y99" s="9"/>
      <c r="Z99" s="9"/>
    </row>
    <row r="100" ht="16.5" customHeight="1">
      <c r="A100" s="9"/>
      <c r="B100" s="26" t="str">
        <f>Data!M115</f>
        <v>1.0660512</v>
      </c>
      <c r="C100" s="9" t="str">
        <f t="shared" si="1"/>
        <v>1.0660512</v>
      </c>
      <c r="D100" s="9"/>
      <c r="E100" s="25" t="str">
        <f t="shared" si="2"/>
        <v>13.22281171</v>
      </c>
      <c r="F100" s="9" t="str">
        <f t="shared" si="3"/>
        <v>13.22281171</v>
      </c>
      <c r="G100" s="9"/>
      <c r="H100" s="25" t="str">
        <f t="shared" si="4"/>
        <v>11.29710283</v>
      </c>
      <c r="I100" s="9" t="str">
        <f t="shared" si="5"/>
        <v>11.29710283</v>
      </c>
      <c r="J100" s="9"/>
      <c r="K100" s="9"/>
      <c r="L100" s="9"/>
      <c r="M100" s="9"/>
      <c r="N100" s="9"/>
      <c r="O100" s="9"/>
      <c r="P100" s="9"/>
      <c r="Q100" s="9"/>
      <c r="R100" s="9"/>
      <c r="S100" s="9"/>
      <c r="T100" s="9"/>
      <c r="U100" s="9"/>
      <c r="V100" s="9"/>
      <c r="W100" s="9"/>
      <c r="X100" s="9"/>
      <c r="Y100" s="9"/>
      <c r="Z100" s="9"/>
    </row>
    <row r="101" ht="16.5" customHeight="1">
      <c r="A101" s="9"/>
      <c r="B101" s="26" t="str">
        <f>Data!M116</f>
        <v>1.470609371</v>
      </c>
      <c r="C101" s="9" t="str">
        <f t="shared" si="1"/>
        <v>1.470609371</v>
      </c>
      <c r="D101" s="9"/>
      <c r="E101" s="25" t="str">
        <f t="shared" si="2"/>
        <v>18.24076631</v>
      </c>
      <c r="F101" s="9" t="str">
        <f t="shared" si="3"/>
        <v>18.24076631</v>
      </c>
      <c r="G101" s="9"/>
      <c r="H101" s="25" t="str">
        <f t="shared" si="4"/>
        <v>15.58426583</v>
      </c>
      <c r="I101" s="9" t="str">
        <f t="shared" si="5"/>
        <v>15.58426583</v>
      </c>
      <c r="J101" s="9"/>
      <c r="K101" s="9"/>
      <c r="L101" s="9"/>
      <c r="M101" s="9"/>
      <c r="N101" s="9"/>
      <c r="O101" s="9"/>
      <c r="P101" s="9"/>
      <c r="Q101" s="9"/>
      <c r="R101" s="9"/>
      <c r="S101" s="9"/>
      <c r="T101" s="9"/>
      <c r="U101" s="9"/>
      <c r="V101" s="9"/>
      <c r="W101" s="9"/>
      <c r="X101" s="9"/>
      <c r="Y101" s="9"/>
      <c r="Z101" s="9"/>
    </row>
    <row r="102" ht="16.5" customHeight="1">
      <c r="A102" s="9"/>
      <c r="B102" s="26" t="str">
        <f>Data!M117</f>
        <v>0.8003337167</v>
      </c>
      <c r="C102" s="9" t="str">
        <f t="shared" si="1"/>
        <v>0.8003337167</v>
      </c>
      <c r="D102" s="9"/>
      <c r="E102" s="25" t="str">
        <f t="shared" si="2"/>
        <v>9.926973528</v>
      </c>
      <c r="F102" s="9" t="str">
        <f t="shared" si="3"/>
        <v>9.926973528</v>
      </c>
      <c r="G102" s="9"/>
      <c r="H102" s="25" t="str">
        <f t="shared" si="4"/>
        <v>8.481255211</v>
      </c>
      <c r="I102" s="9" t="str">
        <f t="shared" si="5"/>
        <v>8.481255211</v>
      </c>
      <c r="J102" s="9"/>
      <c r="K102" s="9"/>
      <c r="L102" s="9"/>
      <c r="M102" s="9"/>
      <c r="N102" s="9"/>
      <c r="O102" s="9"/>
      <c r="P102" s="9"/>
      <c r="Q102" s="9"/>
      <c r="R102" s="9"/>
      <c r="S102" s="9"/>
      <c r="T102" s="9"/>
      <c r="U102" s="9"/>
      <c r="V102" s="9"/>
      <c r="W102" s="9"/>
      <c r="X102" s="9"/>
      <c r="Y102" s="9"/>
      <c r="Z102" s="9"/>
    </row>
    <row r="103" ht="16.5" customHeight="1">
      <c r="A103" s="9"/>
      <c r="B103" s="26" t="str">
        <f>Data!M118</f>
        <v>0.6063070122</v>
      </c>
      <c r="C103" s="9" t="str">
        <f t="shared" si="1"/>
        <v>0.6063070122</v>
      </c>
      <c r="D103" s="9"/>
      <c r="E103" s="25" t="str">
        <f t="shared" si="2"/>
        <v>7.52035499</v>
      </c>
      <c r="F103" s="9" t="str">
        <f t="shared" si="3"/>
        <v>7.52035499</v>
      </c>
      <c r="G103" s="9"/>
      <c r="H103" s="25" t="str">
        <f t="shared" si="4"/>
        <v>6.425125419</v>
      </c>
      <c r="I103" s="9" t="str">
        <f t="shared" si="5"/>
        <v>6.425125419</v>
      </c>
      <c r="J103" s="9"/>
      <c r="K103" s="9"/>
      <c r="L103" s="9"/>
      <c r="M103" s="9"/>
      <c r="N103" s="9"/>
      <c r="O103" s="9"/>
      <c r="P103" s="9"/>
      <c r="Q103" s="9"/>
      <c r="R103" s="9"/>
      <c r="S103" s="9"/>
      <c r="T103" s="9"/>
      <c r="U103" s="9"/>
      <c r="V103" s="9"/>
      <c r="W103" s="9"/>
      <c r="X103" s="9"/>
      <c r="Y103" s="9"/>
      <c r="Z103" s="9"/>
    </row>
    <row r="104" ht="16.5" customHeight="1">
      <c r="A104" s="9"/>
      <c r="B104" s="26" t="str">
        <f>Data!M119</f>
        <v>-0.1508253599</v>
      </c>
      <c r="C104" s="9" t="str">
        <f t="shared" si="1"/>
        <v>0.1508253599</v>
      </c>
      <c r="D104" s="9"/>
      <c r="E104" s="25" t="str">
        <f t="shared" si="2"/>
        <v>-1.87076881</v>
      </c>
      <c r="F104" s="9" t="str">
        <f t="shared" si="3"/>
        <v>1.87076881</v>
      </c>
      <c r="G104" s="9"/>
      <c r="H104" s="25" t="str">
        <f t="shared" si="4"/>
        <v>-1.59831873</v>
      </c>
      <c r="I104" s="9" t="str">
        <f t="shared" si="5"/>
        <v>1.59831873</v>
      </c>
      <c r="J104" s="9"/>
      <c r="K104" s="9"/>
      <c r="L104" s="9"/>
      <c r="M104" s="9"/>
      <c r="N104" s="9"/>
      <c r="O104" s="9"/>
      <c r="P104" s="9"/>
      <c r="Q104" s="9"/>
      <c r="R104" s="9"/>
      <c r="S104" s="9"/>
      <c r="T104" s="9"/>
      <c r="U104" s="9"/>
      <c r="V104" s="9"/>
      <c r="W104" s="9"/>
      <c r="X104" s="9"/>
      <c r="Y104" s="9"/>
      <c r="Z104" s="9"/>
    </row>
    <row r="105" ht="16.5" customHeight="1">
      <c r="A105" s="9"/>
      <c r="B105" s="26" t="str">
        <f>Data!M120</f>
        <v>0.0728803698</v>
      </c>
      <c r="C105" s="9" t="str">
        <f t="shared" si="1"/>
        <v>0.0728803698</v>
      </c>
      <c r="D105" s="9"/>
      <c r="E105" s="25" t="str">
        <f t="shared" si="2"/>
        <v>0.9039747878</v>
      </c>
      <c r="F105" s="9" t="str">
        <f t="shared" si="3"/>
        <v>0.9039747878</v>
      </c>
      <c r="G105" s="9"/>
      <c r="H105" s="25" t="str">
        <f t="shared" si="4"/>
        <v>0.7723240984</v>
      </c>
      <c r="I105" s="9" t="str">
        <f t="shared" si="5"/>
        <v>0.7723240984</v>
      </c>
      <c r="J105" s="9"/>
      <c r="K105" s="9"/>
      <c r="L105" s="9"/>
      <c r="M105" s="9"/>
      <c r="N105" s="9"/>
      <c r="O105" s="9"/>
      <c r="P105" s="9"/>
      <c r="Q105" s="9"/>
      <c r="R105" s="9"/>
      <c r="S105" s="9"/>
      <c r="T105" s="9"/>
      <c r="U105" s="9"/>
      <c r="V105" s="9"/>
      <c r="W105" s="9"/>
      <c r="X105" s="9"/>
      <c r="Y105" s="9"/>
      <c r="Z105" s="9"/>
    </row>
    <row r="106" ht="16.5" customHeight="1">
      <c r="A106" s="9"/>
      <c r="B106" s="26" t="str">
        <f>Data!M121</f>
        <v>-0.4432012481</v>
      </c>
      <c r="C106" s="9" t="str">
        <f t="shared" si="1"/>
        <v>0.4432012481</v>
      </c>
      <c r="D106" s="9"/>
      <c r="E106" s="25" t="str">
        <f t="shared" si="2"/>
        <v>-5.49726566</v>
      </c>
      <c r="F106" s="9" t="str">
        <f t="shared" si="3"/>
        <v>5.49726566</v>
      </c>
      <c r="G106" s="9"/>
      <c r="H106" s="25" t="str">
        <f t="shared" si="4"/>
        <v>-4.696669422</v>
      </c>
      <c r="I106" s="9" t="str">
        <f t="shared" si="5"/>
        <v>4.696669422</v>
      </c>
      <c r="J106" s="9"/>
      <c r="K106" s="9"/>
      <c r="L106" s="9"/>
      <c r="M106" s="9"/>
      <c r="N106" s="9"/>
      <c r="O106" s="9"/>
      <c r="P106" s="9"/>
      <c r="Q106" s="9"/>
      <c r="R106" s="9"/>
      <c r="S106" s="9"/>
      <c r="T106" s="9"/>
      <c r="U106" s="9"/>
      <c r="V106" s="9"/>
      <c r="W106" s="9"/>
      <c r="X106" s="9"/>
      <c r="Y106" s="9"/>
      <c r="Z106" s="9"/>
    </row>
    <row r="107" ht="16.5" customHeight="1">
      <c r="A107" s="9"/>
      <c r="B107" s="26" t="str">
        <f>Data!M122</f>
        <v>-0.4092152067</v>
      </c>
      <c r="C107" s="9" t="str">
        <f t="shared" si="1"/>
        <v>0.4092152067</v>
      </c>
      <c r="D107" s="9"/>
      <c r="E107" s="25" t="str">
        <f t="shared" si="2"/>
        <v>-5.07571834</v>
      </c>
      <c r="F107" s="9" t="str">
        <f t="shared" si="3"/>
        <v>5.07571834</v>
      </c>
      <c r="G107" s="9"/>
      <c r="H107" s="25" t="str">
        <f t="shared" si="4"/>
        <v>-4.336514297</v>
      </c>
      <c r="I107" s="9" t="str">
        <f t="shared" si="5"/>
        <v>4.336514297</v>
      </c>
      <c r="J107" s="9"/>
      <c r="K107" s="9"/>
      <c r="L107" s="9"/>
      <c r="M107" s="9"/>
      <c r="N107" s="9"/>
      <c r="O107" s="9"/>
      <c r="P107" s="9"/>
      <c r="Q107" s="9"/>
      <c r="R107" s="9"/>
      <c r="S107" s="9"/>
      <c r="T107" s="9"/>
      <c r="U107" s="9"/>
      <c r="V107" s="9"/>
      <c r="W107" s="9"/>
      <c r="X107" s="9"/>
      <c r="Y107" s="9"/>
      <c r="Z107" s="9"/>
    </row>
    <row r="108" ht="16.5" customHeight="1">
      <c r="A108" s="9"/>
      <c r="B108" s="26" t="str">
        <f>Data!M123</f>
        <v>-0.1126647463</v>
      </c>
      <c r="C108" s="9" t="str">
        <f t="shared" si="1"/>
        <v>0.1126647463</v>
      </c>
      <c r="D108" s="9"/>
      <c r="E108" s="25" t="str">
        <f t="shared" si="2"/>
        <v>-1.397442005</v>
      </c>
      <c r="F108" s="9" t="str">
        <f t="shared" si="3"/>
        <v>1.397442005</v>
      </c>
      <c r="G108" s="9"/>
      <c r="H108" s="25" t="str">
        <f t="shared" si="4"/>
        <v>-1.193925042</v>
      </c>
      <c r="I108" s="9" t="str">
        <f t="shared" si="5"/>
        <v>1.193925042</v>
      </c>
      <c r="J108" s="9"/>
      <c r="K108" s="9"/>
      <c r="L108" s="9"/>
      <c r="M108" s="9"/>
      <c r="N108" s="9"/>
      <c r="O108" s="9"/>
      <c r="P108" s="9"/>
      <c r="Q108" s="9"/>
      <c r="R108" s="9"/>
      <c r="S108" s="9"/>
      <c r="T108" s="9"/>
      <c r="U108" s="9"/>
      <c r="V108" s="9"/>
      <c r="W108" s="9"/>
      <c r="X108" s="9"/>
      <c r="Y108" s="9"/>
      <c r="Z108" s="9"/>
    </row>
    <row r="109" ht="16.5" customHeight="1">
      <c r="A109" s="9"/>
      <c r="B109" s="26" t="str">
        <f>Data!M124</f>
        <v>0.4323148466</v>
      </c>
      <c r="C109" s="9" t="str">
        <f t="shared" si="1"/>
        <v>0.4323148466</v>
      </c>
      <c r="D109" s="9"/>
      <c r="E109" s="25" t="str">
        <f t="shared" si="2"/>
        <v>5.362235713</v>
      </c>
      <c r="F109" s="9" t="str">
        <f t="shared" si="3"/>
        <v>5.362235713</v>
      </c>
      <c r="G109" s="9"/>
      <c r="H109" s="25" t="str">
        <f t="shared" si="4"/>
        <v>4.58130461</v>
      </c>
      <c r="I109" s="9" t="str">
        <f t="shared" si="5"/>
        <v>4.58130461</v>
      </c>
      <c r="J109" s="9"/>
      <c r="K109" s="9"/>
      <c r="L109" s="9"/>
      <c r="M109" s="9"/>
      <c r="N109" s="9"/>
      <c r="O109" s="9"/>
      <c r="P109" s="9"/>
      <c r="Q109" s="9"/>
      <c r="R109" s="9"/>
      <c r="S109" s="9"/>
      <c r="T109" s="9"/>
      <c r="U109" s="9"/>
      <c r="V109" s="9"/>
      <c r="W109" s="9"/>
      <c r="X109" s="9"/>
      <c r="Y109" s="9"/>
      <c r="Z109" s="9"/>
    </row>
    <row r="110" ht="16.5" customHeight="1">
      <c r="A110" s="9"/>
      <c r="B110" s="26" t="str">
        <f>Data!M125</f>
        <v>0.9618865413</v>
      </c>
      <c r="C110" s="9" t="str">
        <f t="shared" si="1"/>
        <v>0.9618865413</v>
      </c>
      <c r="D110" s="9"/>
      <c r="E110" s="25" t="str">
        <f t="shared" si="2"/>
        <v>11.93080091</v>
      </c>
      <c r="F110" s="9" t="str">
        <f t="shared" si="3"/>
        <v>11.93080091</v>
      </c>
      <c r="G110" s="9"/>
      <c r="H110" s="25" t="str">
        <f t="shared" si="4"/>
        <v>10.19325448</v>
      </c>
      <c r="I110" s="9" t="str">
        <f t="shared" si="5"/>
        <v>10.19325448</v>
      </c>
      <c r="J110" s="9"/>
      <c r="K110" s="9"/>
      <c r="L110" s="9"/>
      <c r="M110" s="9"/>
      <c r="N110" s="9"/>
      <c r="O110" s="9"/>
      <c r="P110" s="9"/>
      <c r="Q110" s="9"/>
      <c r="R110" s="9"/>
      <c r="S110" s="9"/>
      <c r="T110" s="9"/>
      <c r="U110" s="9"/>
      <c r="V110" s="9"/>
      <c r="W110" s="9"/>
      <c r="X110" s="9"/>
      <c r="Y110" s="9"/>
      <c r="Z110" s="9"/>
    </row>
    <row r="111" ht="16.5" customHeight="1">
      <c r="A111" s="9"/>
      <c r="B111" s="26" t="str">
        <f>Data!M126</f>
        <v>0.745420349</v>
      </c>
      <c r="C111" s="9" t="str">
        <f t="shared" si="1"/>
        <v>0.745420349</v>
      </c>
      <c r="D111" s="9"/>
      <c r="E111" s="25" t="str">
        <f t="shared" si="2"/>
        <v>9.245853219</v>
      </c>
      <c r="F111" s="9" t="str">
        <f t="shared" si="3"/>
        <v>9.245853219</v>
      </c>
      <c r="G111" s="9"/>
      <c r="H111" s="25" t="str">
        <f t="shared" si="4"/>
        <v>7.899330101</v>
      </c>
      <c r="I111" s="9" t="str">
        <f t="shared" si="5"/>
        <v>7.899330101</v>
      </c>
      <c r="J111" s="9"/>
      <c r="K111" s="9"/>
      <c r="L111" s="9"/>
      <c r="M111" s="9"/>
      <c r="N111" s="9"/>
      <c r="O111" s="9"/>
      <c r="P111" s="9"/>
      <c r="Q111" s="9"/>
      <c r="R111" s="9"/>
      <c r="S111" s="9"/>
      <c r="T111" s="9"/>
      <c r="U111" s="9"/>
      <c r="V111" s="9"/>
      <c r="W111" s="9"/>
      <c r="X111" s="9"/>
      <c r="Y111" s="9"/>
      <c r="Z111" s="9"/>
    </row>
    <row r="112" ht="16.5" customHeight="1">
      <c r="A112" s="9"/>
      <c r="B112" s="26" t="str">
        <f>Data!M127</f>
        <v>0.737254222</v>
      </c>
      <c r="C112" s="9" t="str">
        <f t="shared" si="1"/>
        <v>0.737254222</v>
      </c>
      <c r="D112" s="9"/>
      <c r="E112" s="25" t="str">
        <f t="shared" si="2"/>
        <v>9.144564314</v>
      </c>
      <c r="F112" s="9" t="str">
        <f t="shared" si="3"/>
        <v>9.144564314</v>
      </c>
      <c r="G112" s="9"/>
      <c r="H112" s="25" t="str">
        <f t="shared" si="4"/>
        <v>7.812792441</v>
      </c>
      <c r="I112" s="9" t="str">
        <f t="shared" si="5"/>
        <v>7.812792441</v>
      </c>
      <c r="J112" s="9"/>
      <c r="K112" s="9"/>
      <c r="L112" s="9"/>
      <c r="M112" s="9"/>
      <c r="N112" s="9"/>
      <c r="O112" s="9"/>
      <c r="P112" s="9"/>
      <c r="Q112" s="9"/>
      <c r="R112" s="9"/>
      <c r="S112" s="9"/>
      <c r="T112" s="9"/>
      <c r="U112" s="9"/>
      <c r="V112" s="9"/>
      <c r="W112" s="9"/>
      <c r="X112" s="9"/>
      <c r="Y112" s="9"/>
      <c r="Z112" s="9"/>
    </row>
    <row r="113" ht="16.5" customHeight="1">
      <c r="A113" s="9"/>
      <c r="B113" s="26" t="str">
        <f>Data!M128</f>
        <v>1.04513619</v>
      </c>
      <c r="C113" s="9" t="str">
        <f t="shared" si="1"/>
        <v>1.04513619</v>
      </c>
      <c r="D113" s="9"/>
      <c r="E113" s="25" t="str">
        <f t="shared" si="2"/>
        <v>12.96339149</v>
      </c>
      <c r="F113" s="9" t="str">
        <f t="shared" si="3"/>
        <v>12.96339149</v>
      </c>
      <c r="G113" s="9"/>
      <c r="H113" s="25" t="str">
        <f t="shared" si="4"/>
        <v>11.07546336</v>
      </c>
      <c r="I113" s="9" t="str">
        <f t="shared" si="5"/>
        <v>11.07546336</v>
      </c>
      <c r="J113" s="9"/>
      <c r="K113" s="9"/>
      <c r="L113" s="9"/>
      <c r="M113" s="9"/>
      <c r="N113" s="9"/>
      <c r="O113" s="9"/>
      <c r="P113" s="9"/>
      <c r="Q113" s="9"/>
      <c r="R113" s="9"/>
      <c r="S113" s="9"/>
      <c r="T113" s="9"/>
      <c r="U113" s="9"/>
      <c r="V113" s="9"/>
      <c r="W113" s="9"/>
      <c r="X113" s="9"/>
      <c r="Y113" s="9"/>
      <c r="Z113" s="9"/>
    </row>
    <row r="114" ht="16.5" customHeight="1">
      <c r="A114" s="9"/>
      <c r="B114" s="26" t="str">
        <f>Data!M129</f>
        <v>0.02173938922</v>
      </c>
      <c r="C114" s="9" t="str">
        <f t="shared" si="1"/>
        <v>0.02173938922</v>
      </c>
      <c r="D114" s="9"/>
      <c r="E114" s="25" t="str">
        <f t="shared" si="2"/>
        <v>0.2696454451</v>
      </c>
      <c r="F114" s="9" t="str">
        <f t="shared" si="3"/>
        <v>0.2696454451</v>
      </c>
      <c r="G114" s="9"/>
      <c r="H114" s="25" t="str">
        <f t="shared" si="4"/>
        <v>0.2303755349</v>
      </c>
      <c r="I114" s="9" t="str">
        <f t="shared" si="5"/>
        <v>0.2303755349</v>
      </c>
      <c r="J114" s="9"/>
      <c r="K114" s="9"/>
      <c r="L114" s="9"/>
      <c r="M114" s="9"/>
      <c r="N114" s="9"/>
      <c r="O114" s="9"/>
      <c r="P114" s="9"/>
      <c r="Q114" s="9"/>
      <c r="R114" s="9"/>
      <c r="S114" s="9"/>
      <c r="T114" s="9"/>
      <c r="U114" s="9"/>
      <c r="V114" s="9"/>
      <c r="W114" s="9"/>
      <c r="X114" s="9"/>
      <c r="Y114" s="9"/>
      <c r="Z114" s="9"/>
    </row>
    <row r="115" ht="16.5" customHeight="1">
      <c r="A115" s="9"/>
      <c r="B115" s="26" t="str">
        <f>Data!M130</f>
        <v>0.2389124778</v>
      </c>
      <c r="C115" s="9" t="str">
        <f t="shared" si="1"/>
        <v>0.2389124778</v>
      </c>
      <c r="D115" s="9"/>
      <c r="E115" s="25" t="str">
        <f t="shared" si="2"/>
        <v>2.963361149</v>
      </c>
      <c r="F115" s="9" t="str">
        <f t="shared" si="3"/>
        <v>2.963361149</v>
      </c>
      <c r="G115" s="9"/>
      <c r="H115" s="25" t="str">
        <f t="shared" si="4"/>
        <v>2.531790996</v>
      </c>
      <c r="I115" s="9" t="str">
        <f t="shared" si="5"/>
        <v>2.531790996</v>
      </c>
      <c r="J115" s="9"/>
      <c r="K115" s="9"/>
      <c r="L115" s="9"/>
      <c r="M115" s="9"/>
      <c r="N115" s="9"/>
      <c r="O115" s="9"/>
      <c r="P115" s="9"/>
      <c r="Q115" s="9"/>
      <c r="R115" s="9"/>
      <c r="S115" s="9"/>
      <c r="T115" s="9"/>
      <c r="U115" s="9"/>
      <c r="V115" s="9"/>
      <c r="W115" s="9"/>
      <c r="X115" s="9"/>
      <c r="Y115" s="9"/>
      <c r="Z115" s="9"/>
    </row>
    <row r="116" ht="16.5" customHeight="1">
      <c r="A116" s="9"/>
      <c r="B116" s="26" t="str">
        <f>Data!M131</f>
        <v>0.03120467844</v>
      </c>
      <c r="C116" s="9" t="str">
        <f t="shared" si="1"/>
        <v>0.03120467844</v>
      </c>
      <c r="D116" s="9"/>
      <c r="E116" s="25" t="str">
        <f t="shared" si="2"/>
        <v>0.3870485654</v>
      </c>
      <c r="F116" s="9" t="str">
        <f t="shared" si="3"/>
        <v>0.3870485654</v>
      </c>
      <c r="G116" s="9"/>
      <c r="H116" s="25" t="str">
        <f t="shared" si="4"/>
        <v>0.33068061</v>
      </c>
      <c r="I116" s="9" t="str">
        <f t="shared" si="5"/>
        <v>0.33068061</v>
      </c>
      <c r="J116" s="9"/>
      <c r="K116" s="9"/>
      <c r="L116" s="9"/>
      <c r="M116" s="9"/>
      <c r="N116" s="9"/>
      <c r="O116" s="9"/>
      <c r="P116" s="9"/>
      <c r="Q116" s="9"/>
      <c r="R116" s="9"/>
      <c r="S116" s="9"/>
      <c r="T116" s="9"/>
      <c r="U116" s="9"/>
      <c r="V116" s="9"/>
      <c r="W116" s="9"/>
      <c r="X116" s="9"/>
      <c r="Y116" s="9"/>
      <c r="Z116" s="9"/>
    </row>
    <row r="117" ht="16.5" customHeight="1">
      <c r="A117" s="9"/>
      <c r="B117" s="26" t="str">
        <f>Data!M132</f>
        <v>0.3075952418</v>
      </c>
      <c r="C117" s="9" t="str">
        <f t="shared" si="1"/>
        <v>0.3075952418</v>
      </c>
      <c r="D117" s="9"/>
      <c r="E117" s="25" t="str">
        <f t="shared" si="2"/>
        <v>3.815270754</v>
      </c>
      <c r="F117" s="9" t="str">
        <f t="shared" si="3"/>
        <v>3.815270754</v>
      </c>
      <c r="G117" s="9"/>
      <c r="H117" s="25" t="str">
        <f t="shared" si="4"/>
        <v>3.259632442</v>
      </c>
      <c r="I117" s="9" t="str">
        <f t="shared" si="5"/>
        <v>3.259632442</v>
      </c>
      <c r="J117" s="9"/>
      <c r="K117" s="9"/>
      <c r="L117" s="9"/>
      <c r="M117" s="9"/>
      <c r="N117" s="9"/>
      <c r="O117" s="9"/>
      <c r="P117" s="9"/>
      <c r="Q117" s="9"/>
      <c r="R117" s="9"/>
      <c r="S117" s="9"/>
      <c r="T117" s="9"/>
      <c r="U117" s="9"/>
      <c r="V117" s="9"/>
      <c r="W117" s="9"/>
      <c r="X117" s="9"/>
      <c r="Y117" s="9"/>
      <c r="Z117" s="9"/>
    </row>
    <row r="118" ht="16.5" customHeight="1">
      <c r="A118" s="9"/>
      <c r="B118" s="26" t="str">
        <f>Data!M133</f>
        <v>0.9154452724</v>
      </c>
      <c r="C118" s="9" t="str">
        <f t="shared" si="1"/>
        <v>0.9154452724</v>
      </c>
      <c r="D118" s="9"/>
      <c r="E118" s="25" t="str">
        <f t="shared" si="2"/>
        <v>11.35476464</v>
      </c>
      <c r="F118" s="9" t="str">
        <f t="shared" si="3"/>
        <v>11.35476464</v>
      </c>
      <c r="G118" s="9"/>
      <c r="H118" s="25" t="str">
        <f t="shared" si="4"/>
        <v>9.701109456</v>
      </c>
      <c r="I118" s="9" t="str">
        <f t="shared" si="5"/>
        <v>9.701109456</v>
      </c>
      <c r="J118" s="9"/>
      <c r="K118" s="9"/>
      <c r="L118" s="9"/>
      <c r="M118" s="9"/>
      <c r="N118" s="9"/>
      <c r="O118" s="9"/>
      <c r="P118" s="9"/>
      <c r="Q118" s="9"/>
      <c r="R118" s="9"/>
      <c r="S118" s="9"/>
      <c r="T118" s="9"/>
      <c r="U118" s="9"/>
      <c r="V118" s="9"/>
      <c r="W118" s="9"/>
      <c r="X118" s="9"/>
      <c r="Y118" s="9"/>
      <c r="Z118" s="9"/>
    </row>
    <row r="119" ht="16.5" customHeight="1">
      <c r="A119" s="9"/>
      <c r="B119" s="26" t="str">
        <f>Data!M134</f>
        <v>1.136303507</v>
      </c>
      <c r="C119" s="9" t="str">
        <f t="shared" si="1"/>
        <v>1.136303507</v>
      </c>
      <c r="D119" s="9"/>
      <c r="E119" s="25" t="str">
        <f t="shared" si="2"/>
        <v>14.09418921</v>
      </c>
      <c r="F119" s="9" t="str">
        <f t="shared" si="3"/>
        <v>14.09418921</v>
      </c>
      <c r="G119" s="9"/>
      <c r="H119" s="25" t="str">
        <f t="shared" si="4"/>
        <v>12.04157696</v>
      </c>
      <c r="I119" s="9" t="str">
        <f t="shared" si="5"/>
        <v>12.04157696</v>
      </c>
      <c r="J119" s="9"/>
      <c r="K119" s="9"/>
      <c r="L119" s="9"/>
      <c r="M119" s="9"/>
      <c r="N119" s="9"/>
      <c r="O119" s="9"/>
      <c r="P119" s="9"/>
      <c r="Q119" s="9"/>
      <c r="R119" s="9"/>
      <c r="S119" s="9"/>
      <c r="T119" s="9"/>
      <c r="U119" s="9"/>
      <c r="V119" s="9"/>
      <c r="W119" s="9"/>
      <c r="X119" s="9"/>
      <c r="Y119" s="9"/>
      <c r="Z119" s="9"/>
    </row>
    <row r="120" ht="16.5" customHeight="1">
      <c r="A120" s="9"/>
      <c r="B120" s="26" t="str">
        <f>Data!M135</f>
        <v>1.447355402</v>
      </c>
      <c r="C120" s="9" t="str">
        <f t="shared" si="1"/>
        <v>1.447355402</v>
      </c>
      <c r="D120" s="9"/>
      <c r="E120" s="25" t="str">
        <f t="shared" si="2"/>
        <v>17.95233471</v>
      </c>
      <c r="F120" s="9" t="str">
        <f t="shared" si="3"/>
        <v>17.95233471</v>
      </c>
      <c r="G120" s="9"/>
      <c r="H120" s="25" t="str">
        <f t="shared" si="4"/>
        <v>15.33784007</v>
      </c>
      <c r="I120" s="9" t="str">
        <f t="shared" si="5"/>
        <v>15.33784007</v>
      </c>
      <c r="J120" s="9"/>
      <c r="K120" s="9"/>
      <c r="L120" s="9"/>
      <c r="M120" s="9"/>
      <c r="N120" s="9"/>
      <c r="O120" s="9"/>
      <c r="P120" s="9"/>
      <c r="Q120" s="9"/>
      <c r="R120" s="9"/>
      <c r="S120" s="9"/>
      <c r="T120" s="9"/>
      <c r="U120" s="9"/>
      <c r="V120" s="9"/>
      <c r="W120" s="9"/>
      <c r="X120" s="9"/>
      <c r="Y120" s="9"/>
      <c r="Z120" s="9"/>
    </row>
    <row r="121" ht="16.5" customHeight="1">
      <c r="A121" s="9"/>
      <c r="B121" s="26" t="str">
        <f>Data!M136</f>
        <v>1.388163959</v>
      </c>
      <c r="C121" s="9" t="str">
        <f t="shared" si="1"/>
        <v>1.388163959</v>
      </c>
      <c r="D121" s="9"/>
      <c r="E121" s="25" t="str">
        <f t="shared" si="2"/>
        <v>17.21815111</v>
      </c>
      <c r="F121" s="9" t="str">
        <f t="shared" si="3"/>
        <v>17.21815111</v>
      </c>
      <c r="G121" s="9"/>
      <c r="H121" s="25" t="str">
        <f t="shared" si="4"/>
        <v>14.71057956</v>
      </c>
      <c r="I121" s="9" t="str">
        <f t="shared" si="5"/>
        <v>14.71057956</v>
      </c>
      <c r="J121" s="9"/>
      <c r="K121" s="9"/>
      <c r="L121" s="9"/>
      <c r="M121" s="9"/>
      <c r="N121" s="9"/>
      <c r="O121" s="9"/>
      <c r="P121" s="9"/>
      <c r="Q121" s="9"/>
      <c r="R121" s="9"/>
      <c r="S121" s="9"/>
      <c r="T121" s="9"/>
      <c r="U121" s="9"/>
      <c r="V121" s="9"/>
      <c r="W121" s="9"/>
      <c r="X121" s="9"/>
      <c r="Y121" s="9"/>
      <c r="Z121" s="9"/>
    </row>
    <row r="122" ht="16.5" customHeight="1">
      <c r="A122" s="9"/>
      <c r="B122" s="26" t="str">
        <f>Data!M137</f>
        <v>0.8927996237</v>
      </c>
      <c r="C122" s="9" t="str">
        <f t="shared" si="1"/>
        <v>0.8927996237</v>
      </c>
      <c r="D122" s="9"/>
      <c r="E122" s="25" t="str">
        <f t="shared" si="2"/>
        <v>11.07387836</v>
      </c>
      <c r="F122" s="9" t="str">
        <f t="shared" si="3"/>
        <v>11.07387836</v>
      </c>
      <c r="G122" s="9"/>
      <c r="H122" s="25" t="str">
        <f t="shared" si="4"/>
        <v>9.461130154</v>
      </c>
      <c r="I122" s="9" t="str">
        <f t="shared" si="5"/>
        <v>9.461130154</v>
      </c>
      <c r="J122" s="9"/>
      <c r="K122" s="9"/>
      <c r="L122" s="9"/>
      <c r="M122" s="9"/>
      <c r="N122" s="9"/>
      <c r="O122" s="9"/>
      <c r="P122" s="9"/>
      <c r="Q122" s="9"/>
      <c r="R122" s="9"/>
      <c r="S122" s="9"/>
      <c r="T122" s="9"/>
      <c r="U122" s="9"/>
      <c r="V122" s="9"/>
      <c r="W122" s="9"/>
      <c r="X122" s="9"/>
      <c r="Y122" s="9"/>
      <c r="Z122" s="9"/>
    </row>
    <row r="123" ht="16.5" customHeight="1">
      <c r="A123" s="9"/>
      <c r="B123" s="26" t="str">
        <f>Data!M138</f>
        <v>0.5761099286</v>
      </c>
      <c r="C123" s="9" t="str">
        <f t="shared" si="1"/>
        <v>0.5761099286</v>
      </c>
      <c r="D123" s="9"/>
      <c r="E123" s="25" t="str">
        <f t="shared" si="2"/>
        <v>7.14580417</v>
      </c>
      <c r="F123" s="9" t="str">
        <f t="shared" si="3"/>
        <v>7.14580417</v>
      </c>
      <c r="G123" s="9"/>
      <c r="H123" s="25" t="str">
        <f t="shared" si="4"/>
        <v>6.105122441</v>
      </c>
      <c r="I123" s="9" t="str">
        <f t="shared" si="5"/>
        <v>6.105122441</v>
      </c>
      <c r="J123" s="9"/>
      <c r="K123" s="9"/>
      <c r="L123" s="9"/>
      <c r="M123" s="9"/>
      <c r="N123" s="9"/>
      <c r="O123" s="9"/>
      <c r="P123" s="9"/>
      <c r="Q123" s="9"/>
      <c r="R123" s="9"/>
      <c r="S123" s="9"/>
      <c r="T123" s="9"/>
      <c r="U123" s="9"/>
      <c r="V123" s="9"/>
      <c r="W123" s="9"/>
      <c r="X123" s="9"/>
      <c r="Y123" s="9"/>
      <c r="Z123" s="9"/>
    </row>
    <row r="124" ht="16.5" customHeight="1">
      <c r="A124" s="9"/>
      <c r="B124" s="26" t="str">
        <f>Data!M139</f>
        <v>0.6392486063</v>
      </c>
      <c r="C124" s="9" t="str">
        <f t="shared" si="1"/>
        <v>0.6392486063</v>
      </c>
      <c r="D124" s="9"/>
      <c r="E124" s="25" t="str">
        <f t="shared" si="2"/>
        <v>7.928947462</v>
      </c>
      <c r="F124" s="9" t="str">
        <f t="shared" si="3"/>
        <v>7.928947462</v>
      </c>
      <c r="G124" s="9"/>
      <c r="H124" s="25" t="str">
        <f t="shared" si="4"/>
        <v>6.774212382</v>
      </c>
      <c r="I124" s="9" t="str">
        <f t="shared" si="5"/>
        <v>6.774212382</v>
      </c>
      <c r="J124" s="9"/>
      <c r="K124" s="9"/>
      <c r="L124" s="9"/>
      <c r="M124" s="9"/>
      <c r="N124" s="9"/>
      <c r="O124" s="9"/>
      <c r="P124" s="9"/>
      <c r="Q124" s="9"/>
      <c r="R124" s="9"/>
      <c r="S124" s="9"/>
      <c r="T124" s="9"/>
      <c r="U124" s="9"/>
      <c r="V124" s="9"/>
      <c r="W124" s="9"/>
      <c r="X124" s="9"/>
      <c r="Y124" s="9"/>
      <c r="Z124" s="9"/>
    </row>
    <row r="125" ht="16.5" customHeight="1">
      <c r="A125" s="9"/>
      <c r="B125" s="26" t="str">
        <f>Data!M140</f>
        <v>0.5641156862</v>
      </c>
      <c r="C125" s="9" t="str">
        <f t="shared" si="1"/>
        <v>0.5641156862</v>
      </c>
      <c r="D125" s="9"/>
      <c r="E125" s="25" t="str">
        <f t="shared" si="2"/>
        <v>6.997033071</v>
      </c>
      <c r="F125" s="9" t="str">
        <f t="shared" si="3"/>
        <v>6.997033071</v>
      </c>
      <c r="G125" s="9"/>
      <c r="H125" s="25" t="str">
        <f t="shared" si="4"/>
        <v>5.978017673</v>
      </c>
      <c r="I125" s="9" t="str">
        <f t="shared" si="5"/>
        <v>5.978017673</v>
      </c>
      <c r="J125" s="9"/>
      <c r="K125" s="9"/>
      <c r="L125" s="9"/>
      <c r="M125" s="9"/>
      <c r="N125" s="9"/>
      <c r="O125" s="9"/>
      <c r="P125" s="9"/>
      <c r="Q125" s="9"/>
      <c r="R125" s="9"/>
      <c r="S125" s="9"/>
      <c r="T125" s="9"/>
      <c r="U125" s="9"/>
      <c r="V125" s="9"/>
      <c r="W125" s="9"/>
      <c r="X125" s="9"/>
      <c r="Y125" s="9"/>
      <c r="Z125" s="9"/>
    </row>
    <row r="126" ht="16.5" customHeight="1">
      <c r="A126" s="9"/>
      <c r="B126" s="26" t="str">
        <f>Data!M141</f>
        <v>-0.03695365057</v>
      </c>
      <c r="C126" s="9" t="str">
        <f t="shared" si="1"/>
        <v>0.03695365057</v>
      </c>
      <c r="D126" s="9"/>
      <c r="E126" s="25" t="str">
        <f t="shared" si="2"/>
        <v>-0.4583561873</v>
      </c>
      <c r="F126" s="9" t="str">
        <f t="shared" si="3"/>
        <v>0.4583561873</v>
      </c>
      <c r="G126" s="9"/>
      <c r="H126" s="25" t="str">
        <f t="shared" si="4"/>
        <v>-0.3916033211</v>
      </c>
      <c r="I126" s="9" t="str">
        <f t="shared" si="5"/>
        <v>0.3916033211</v>
      </c>
      <c r="J126" s="9"/>
      <c r="K126" s="9"/>
      <c r="L126" s="9"/>
      <c r="M126" s="9"/>
      <c r="N126" s="9"/>
      <c r="O126" s="9"/>
      <c r="P126" s="9"/>
      <c r="Q126" s="9"/>
      <c r="R126" s="9"/>
      <c r="S126" s="9"/>
      <c r="T126" s="9"/>
      <c r="U126" s="9"/>
      <c r="V126" s="9"/>
      <c r="W126" s="9"/>
      <c r="X126" s="9"/>
      <c r="Y126" s="9"/>
      <c r="Z126" s="9"/>
    </row>
    <row r="127" ht="16.5" customHeight="1">
      <c r="A127" s="9"/>
      <c r="B127" s="26" t="str">
        <f>Data!M142</f>
        <v>0.3683366368</v>
      </c>
      <c r="C127" s="9" t="str">
        <f t="shared" si="1"/>
        <v>0.3683366368</v>
      </c>
      <c r="D127" s="9"/>
      <c r="E127" s="25" t="str">
        <f t="shared" si="2"/>
        <v>4.568679248</v>
      </c>
      <c r="F127" s="9" t="str">
        <f t="shared" si="3"/>
        <v>4.568679248</v>
      </c>
      <c r="G127" s="9"/>
      <c r="H127" s="25" t="str">
        <f t="shared" si="4"/>
        <v>3.903318023</v>
      </c>
      <c r="I127" s="9" t="str">
        <f t="shared" si="5"/>
        <v>3.903318023</v>
      </c>
      <c r="J127" s="9"/>
      <c r="K127" s="9"/>
      <c r="L127" s="9"/>
      <c r="M127" s="9"/>
      <c r="N127" s="9"/>
      <c r="O127" s="9"/>
      <c r="P127" s="9"/>
      <c r="Q127" s="9"/>
      <c r="R127" s="9"/>
      <c r="S127" s="9"/>
      <c r="T127" s="9"/>
      <c r="U127" s="9"/>
      <c r="V127" s="9"/>
      <c r="W127" s="9"/>
      <c r="X127" s="9"/>
      <c r="Y127" s="9"/>
      <c r="Z127" s="9"/>
    </row>
    <row r="128" ht="16.5" customHeight="1">
      <c r="A128" s="9"/>
      <c r="B128" s="26" t="str">
        <f>Data!M143</f>
        <v>0.7196779897</v>
      </c>
      <c r="C128" s="9" t="str">
        <f t="shared" si="1"/>
        <v>0.7196779897</v>
      </c>
      <c r="D128" s="9"/>
      <c r="E128" s="25" t="str">
        <f t="shared" si="2"/>
        <v>8.926556764</v>
      </c>
      <c r="F128" s="9" t="str">
        <f t="shared" si="3"/>
        <v>8.926556764</v>
      </c>
      <c r="G128" s="9"/>
      <c r="H128" s="25" t="str">
        <f t="shared" si="4"/>
        <v>7.626534498</v>
      </c>
      <c r="I128" s="9" t="str">
        <f t="shared" si="5"/>
        <v>7.626534498</v>
      </c>
      <c r="J128" s="9"/>
      <c r="K128" s="9"/>
      <c r="L128" s="9"/>
      <c r="M128" s="9"/>
      <c r="N128" s="9"/>
      <c r="O128" s="9"/>
      <c r="P128" s="9"/>
      <c r="Q128" s="9"/>
      <c r="R128" s="9"/>
      <c r="S128" s="9"/>
      <c r="T128" s="9"/>
      <c r="U128" s="9"/>
      <c r="V128" s="9"/>
      <c r="W128" s="9"/>
      <c r="X128" s="9"/>
      <c r="Y128" s="9"/>
      <c r="Z128" s="9"/>
    </row>
    <row r="129" ht="16.5" customHeight="1">
      <c r="A129" s="9"/>
      <c r="B129" s="26" t="str">
        <f>Data!M144</f>
        <v>1.109895796</v>
      </c>
      <c r="C129" s="9" t="str">
        <f t="shared" si="1"/>
        <v>1.109895796</v>
      </c>
      <c r="D129" s="9"/>
      <c r="E129" s="25" t="str">
        <f t="shared" si="2"/>
        <v>13.76664003</v>
      </c>
      <c r="F129" s="9" t="str">
        <f t="shared" si="3"/>
        <v>13.76664003</v>
      </c>
      <c r="G129" s="9"/>
      <c r="H129" s="25" t="str">
        <f t="shared" si="4"/>
        <v>11.76173052</v>
      </c>
      <c r="I129" s="9" t="str">
        <f t="shared" si="5"/>
        <v>11.76173052</v>
      </c>
      <c r="J129" s="9"/>
      <c r="K129" s="9"/>
      <c r="L129" s="9"/>
      <c r="M129" s="9"/>
      <c r="N129" s="9"/>
      <c r="O129" s="9"/>
      <c r="P129" s="9"/>
      <c r="Q129" s="9"/>
      <c r="R129" s="9"/>
      <c r="S129" s="9"/>
      <c r="T129" s="9"/>
      <c r="U129" s="9"/>
      <c r="V129" s="9"/>
      <c r="W129" s="9"/>
      <c r="X129" s="9"/>
      <c r="Y129" s="9"/>
      <c r="Z129" s="9"/>
    </row>
    <row r="130" ht="16.5" customHeight="1">
      <c r="A130" s="9"/>
      <c r="B130" s="26" t="str">
        <f>Data!M145</f>
        <v>1.366384745</v>
      </c>
      <c r="C130" s="9" t="str">
        <f t="shared" si="1"/>
        <v>1.366384745</v>
      </c>
      <c r="D130" s="9"/>
      <c r="E130" s="25" t="str">
        <f t="shared" si="2"/>
        <v>16.9480117</v>
      </c>
      <c r="F130" s="9" t="str">
        <f t="shared" si="3"/>
        <v>16.9480117</v>
      </c>
      <c r="G130" s="9"/>
      <c r="H130" s="25" t="str">
        <f t="shared" si="4"/>
        <v>14.47978199</v>
      </c>
      <c r="I130" s="9" t="str">
        <f t="shared" si="5"/>
        <v>14.47978199</v>
      </c>
      <c r="J130" s="9"/>
      <c r="K130" s="9"/>
      <c r="L130" s="9"/>
      <c r="M130" s="9"/>
      <c r="N130" s="9"/>
      <c r="O130" s="9"/>
      <c r="P130" s="9"/>
      <c r="Q130" s="9"/>
      <c r="R130" s="9"/>
      <c r="S130" s="9"/>
      <c r="T130" s="9"/>
      <c r="U130" s="9"/>
      <c r="V130" s="9"/>
      <c r="W130" s="9"/>
      <c r="X130" s="9"/>
      <c r="Y130" s="9"/>
      <c r="Z130" s="9"/>
    </row>
    <row r="131" ht="16.5" customHeight="1">
      <c r="A131" s="9"/>
      <c r="B131" s="26" t="str">
        <f>Data!M146</f>
        <v>1.403531157</v>
      </c>
      <c r="C131" s="9" t="str">
        <f t="shared" si="1"/>
        <v>1.403531157</v>
      </c>
      <c r="D131" s="9"/>
      <c r="E131" s="25" t="str">
        <f t="shared" si="2"/>
        <v>17.40875881</v>
      </c>
      <c r="F131" s="9" t="str">
        <f t="shared" si="3"/>
        <v>17.40875881</v>
      </c>
      <c r="G131" s="9"/>
      <c r="H131" s="25" t="str">
        <f t="shared" si="4"/>
        <v>14.87342804</v>
      </c>
      <c r="I131" s="9" t="str">
        <f t="shared" si="5"/>
        <v>14.87342804</v>
      </c>
      <c r="J131" s="9"/>
      <c r="K131" s="9"/>
      <c r="L131" s="9"/>
      <c r="M131" s="9"/>
      <c r="N131" s="9"/>
      <c r="O131" s="9"/>
      <c r="P131" s="9"/>
      <c r="Q131" s="9"/>
      <c r="R131" s="9"/>
      <c r="S131" s="9"/>
      <c r="T131" s="9"/>
      <c r="U131" s="9"/>
      <c r="V131" s="9"/>
      <c r="W131" s="9"/>
      <c r="X131" s="9"/>
      <c r="Y131" s="9"/>
      <c r="Z131" s="9"/>
    </row>
    <row r="132" ht="16.5" customHeight="1">
      <c r="A132" s="9"/>
      <c r="B132" s="26" t="str">
        <f>Data!M147</f>
        <v>1.423107023</v>
      </c>
      <c r="C132" s="9" t="str">
        <f t="shared" si="1"/>
        <v>1.423107023</v>
      </c>
      <c r="D132" s="9"/>
      <c r="E132" s="25" t="str">
        <f t="shared" si="2"/>
        <v>17.6515689</v>
      </c>
      <c r="F132" s="9" t="str">
        <f t="shared" si="3"/>
        <v>17.6515689</v>
      </c>
      <c r="G132" s="9"/>
      <c r="H132" s="25" t="str">
        <f t="shared" si="4"/>
        <v>15.08087639</v>
      </c>
      <c r="I132" s="9" t="str">
        <f t="shared" si="5"/>
        <v>15.08087639</v>
      </c>
      <c r="J132" s="9"/>
      <c r="K132" s="9"/>
      <c r="L132" s="9"/>
      <c r="M132" s="9"/>
      <c r="N132" s="9"/>
      <c r="O132" s="9"/>
      <c r="P132" s="9"/>
      <c r="Q132" s="9"/>
      <c r="R132" s="9"/>
      <c r="S132" s="9"/>
      <c r="T132" s="9"/>
      <c r="U132" s="9"/>
      <c r="V132" s="9"/>
      <c r="W132" s="9"/>
      <c r="X132" s="9"/>
      <c r="Y132" s="9"/>
      <c r="Z132" s="9"/>
    </row>
    <row r="133" ht="16.5" customHeight="1">
      <c r="A133" s="9"/>
      <c r="B133" s="26" t="str">
        <f>Data!M148</f>
        <v>1.692833724</v>
      </c>
      <c r="C133" s="9" t="str">
        <f t="shared" si="1"/>
        <v>1.692833724</v>
      </c>
      <c r="D133" s="9"/>
      <c r="E133" s="25" t="str">
        <f t="shared" si="2"/>
        <v>20.99713559</v>
      </c>
      <c r="F133" s="9" t="str">
        <f t="shared" si="3"/>
        <v>20.99713559</v>
      </c>
      <c r="G133" s="9"/>
      <c r="H133" s="25" t="str">
        <f t="shared" si="4"/>
        <v>17.93921029</v>
      </c>
      <c r="I133" s="9" t="str">
        <f t="shared" si="5"/>
        <v>17.93921029</v>
      </c>
      <c r="J133" s="9"/>
      <c r="K133" s="9"/>
      <c r="L133" s="9"/>
      <c r="M133" s="9"/>
      <c r="N133" s="9"/>
      <c r="O133" s="9"/>
      <c r="P133" s="9"/>
      <c r="Q133" s="9"/>
      <c r="R133" s="9"/>
      <c r="S133" s="9"/>
      <c r="T133" s="9"/>
      <c r="U133" s="9"/>
      <c r="V133" s="9"/>
      <c r="W133" s="9"/>
      <c r="X133" s="9"/>
      <c r="Y133" s="9"/>
      <c r="Z133" s="9"/>
    </row>
    <row r="134" ht="16.5" customHeight="1">
      <c r="A134" s="9"/>
      <c r="B134" s="26" t="str">
        <f>Data!M149</f>
        <v>1.20165407</v>
      </c>
      <c r="C134" s="9" t="str">
        <f t="shared" si="1"/>
        <v>1.20165407</v>
      </c>
      <c r="D134" s="9"/>
      <c r="E134" s="25" t="str">
        <f t="shared" si="2"/>
        <v>14.90476772</v>
      </c>
      <c r="F134" s="9" t="str">
        <f t="shared" si="3"/>
        <v>14.90476772</v>
      </c>
      <c r="G134" s="9"/>
      <c r="H134" s="25" t="str">
        <f t="shared" si="4"/>
        <v>12.73410657</v>
      </c>
      <c r="I134" s="9" t="str">
        <f t="shared" si="5"/>
        <v>12.73410657</v>
      </c>
      <c r="J134" s="9"/>
      <c r="K134" s="9"/>
      <c r="L134" s="9"/>
      <c r="M134" s="9"/>
      <c r="N134" s="9"/>
      <c r="O134" s="9"/>
      <c r="P134" s="9"/>
      <c r="Q134" s="9"/>
      <c r="R134" s="9"/>
      <c r="S134" s="9"/>
      <c r="T134" s="9"/>
      <c r="U134" s="9"/>
      <c r="V134" s="9"/>
      <c r="W134" s="9"/>
      <c r="X134" s="9"/>
      <c r="Y134" s="9"/>
      <c r="Z134" s="9"/>
    </row>
    <row r="135" ht="16.5" customHeight="1">
      <c r="A135" s="9"/>
      <c r="B135" s="26" t="str">
        <f>Data!M150</f>
        <v>1.237387707</v>
      </c>
      <c r="C135" s="9" t="str">
        <f t="shared" si="1"/>
        <v>1.237387707</v>
      </c>
      <c r="D135" s="9"/>
      <c r="E135" s="25" t="str">
        <f t="shared" si="2"/>
        <v>15.34799141</v>
      </c>
      <c r="F135" s="9" t="str">
        <f t="shared" si="3"/>
        <v>15.34799141</v>
      </c>
      <c r="G135" s="9"/>
      <c r="H135" s="25" t="str">
        <f t="shared" si="4"/>
        <v>13.11278123</v>
      </c>
      <c r="I135" s="9" t="str">
        <f t="shared" si="5"/>
        <v>13.11278123</v>
      </c>
      <c r="J135" s="9"/>
      <c r="K135" s="9"/>
      <c r="L135" s="9"/>
      <c r="M135" s="9"/>
      <c r="N135" s="9"/>
      <c r="O135" s="9"/>
      <c r="P135" s="9"/>
      <c r="Q135" s="9"/>
      <c r="R135" s="9"/>
      <c r="S135" s="9"/>
      <c r="T135" s="9"/>
      <c r="U135" s="9"/>
      <c r="V135" s="9"/>
      <c r="W135" s="9"/>
      <c r="X135" s="9"/>
      <c r="Y135" s="9"/>
      <c r="Z135" s="9"/>
    </row>
    <row r="136" ht="16.5" customHeight="1">
      <c r="A136" s="9"/>
      <c r="B136" s="26" t="str">
        <f>Data!M151</f>
        <v>0.9725556253</v>
      </c>
      <c r="C136" s="9" t="str">
        <f t="shared" si="1"/>
        <v>0.9725556253</v>
      </c>
      <c r="D136" s="9"/>
      <c r="E136" s="25" t="str">
        <f t="shared" si="2"/>
        <v>12.06313535</v>
      </c>
      <c r="F136" s="9" t="str">
        <f t="shared" si="3"/>
        <v>12.06313535</v>
      </c>
      <c r="G136" s="9"/>
      <c r="H136" s="25" t="str">
        <f t="shared" si="4"/>
        <v>10.30631634</v>
      </c>
      <c r="I136" s="9" t="str">
        <f t="shared" si="5"/>
        <v>10.30631634</v>
      </c>
      <c r="J136" s="9"/>
      <c r="K136" s="9"/>
      <c r="L136" s="9"/>
      <c r="M136" s="9"/>
      <c r="N136" s="9"/>
      <c r="O136" s="9"/>
      <c r="P136" s="9"/>
      <c r="Q136" s="9"/>
      <c r="R136" s="9"/>
      <c r="S136" s="9"/>
      <c r="T136" s="9"/>
      <c r="U136" s="9"/>
      <c r="V136" s="9"/>
      <c r="W136" s="9"/>
      <c r="X136" s="9"/>
      <c r="Y136" s="9"/>
      <c r="Z136" s="9"/>
    </row>
    <row r="137" ht="16.5" customHeight="1">
      <c r="A137" s="9"/>
      <c r="B137" s="26" t="str">
        <f>Data!M152</f>
        <v>0.7564085396</v>
      </c>
      <c r="C137" s="9" t="str">
        <f t="shared" si="1"/>
        <v>0.7564085396</v>
      </c>
      <c r="D137" s="9"/>
      <c r="E137" s="25" t="str">
        <f t="shared" si="2"/>
        <v>9.382145712</v>
      </c>
      <c r="F137" s="9" t="str">
        <f t="shared" si="3"/>
        <v>9.382145712</v>
      </c>
      <c r="G137" s="9"/>
      <c r="H137" s="25" t="str">
        <f t="shared" si="4"/>
        <v>8.015773588</v>
      </c>
      <c r="I137" s="9" t="str">
        <f t="shared" si="5"/>
        <v>8.015773588</v>
      </c>
      <c r="J137" s="9"/>
      <c r="K137" s="9"/>
      <c r="L137" s="9"/>
      <c r="M137" s="9"/>
      <c r="N137" s="9"/>
      <c r="O137" s="9"/>
      <c r="P137" s="9"/>
      <c r="Q137" s="9"/>
      <c r="R137" s="9"/>
      <c r="S137" s="9"/>
      <c r="T137" s="9"/>
      <c r="U137" s="9"/>
      <c r="V137" s="9"/>
      <c r="W137" s="9"/>
      <c r="X137" s="9"/>
      <c r="Y137" s="9"/>
      <c r="Z137" s="9"/>
    </row>
    <row r="138" ht="16.5" customHeight="1">
      <c r="A138" s="9"/>
      <c r="B138" s="26" t="str">
        <f>Data!M153</f>
        <v>1.247096271</v>
      </c>
      <c r="C138" s="9" t="str">
        <f t="shared" si="1"/>
        <v>1.247096271</v>
      </c>
      <c r="D138" s="9"/>
      <c r="E138" s="25" t="str">
        <f t="shared" si="2"/>
        <v>15.46841201</v>
      </c>
      <c r="F138" s="9" t="str">
        <f t="shared" si="3"/>
        <v>15.46841201</v>
      </c>
      <c r="G138" s="9"/>
      <c r="H138" s="25" t="str">
        <f t="shared" si="4"/>
        <v>13.21566433</v>
      </c>
      <c r="I138" s="9" t="str">
        <f t="shared" si="5"/>
        <v>13.21566433</v>
      </c>
      <c r="J138" s="9"/>
      <c r="K138" s="9"/>
      <c r="L138" s="9"/>
      <c r="M138" s="9"/>
      <c r="N138" s="9"/>
      <c r="O138" s="9"/>
      <c r="P138" s="9"/>
      <c r="Q138" s="9"/>
      <c r="R138" s="9"/>
      <c r="S138" s="9"/>
      <c r="T138" s="9"/>
      <c r="U138" s="9"/>
      <c r="V138" s="9"/>
      <c r="W138" s="9"/>
      <c r="X138" s="9"/>
      <c r="Y138" s="9"/>
      <c r="Z138" s="9"/>
    </row>
    <row r="139" ht="16.5" customHeight="1">
      <c r="A139" s="9"/>
      <c r="B139" s="26" t="str">
        <f>Data!M154</f>
        <v>1.345299013</v>
      </c>
      <c r="C139" s="9" t="str">
        <f t="shared" si="1"/>
        <v>1.345299013</v>
      </c>
      <c r="D139" s="9"/>
      <c r="E139" s="25" t="str">
        <f t="shared" si="2"/>
        <v>16.68647392</v>
      </c>
      <c r="F139" s="9" t="str">
        <f t="shared" si="3"/>
        <v>16.68647392</v>
      </c>
      <c r="G139" s="9"/>
      <c r="H139" s="25" t="str">
        <f t="shared" si="4"/>
        <v>14.25633336</v>
      </c>
      <c r="I139" s="9" t="str">
        <f t="shared" si="5"/>
        <v>14.25633336</v>
      </c>
      <c r="J139" s="9"/>
      <c r="K139" s="9"/>
      <c r="L139" s="9"/>
      <c r="M139" s="9"/>
      <c r="N139" s="9"/>
      <c r="O139" s="9"/>
      <c r="P139" s="9"/>
      <c r="Q139" s="9"/>
      <c r="R139" s="9"/>
      <c r="S139" s="9"/>
      <c r="T139" s="9"/>
      <c r="U139" s="9"/>
      <c r="V139" s="9"/>
      <c r="W139" s="9"/>
      <c r="X139" s="9"/>
      <c r="Y139" s="9"/>
      <c r="Z139" s="9"/>
    </row>
    <row r="140" ht="16.5" customHeight="1">
      <c r="A140" s="9"/>
      <c r="B140" s="26" t="str">
        <f>Data!M155</f>
        <v>1.151976734</v>
      </c>
      <c r="C140" s="9" t="str">
        <f t="shared" si="1"/>
        <v>1.151976734</v>
      </c>
      <c r="D140" s="9"/>
      <c r="E140" s="25" t="str">
        <f t="shared" si="2"/>
        <v>14.28859275</v>
      </c>
      <c r="F140" s="9" t="str">
        <f t="shared" si="3"/>
        <v>14.28859275</v>
      </c>
      <c r="G140" s="9"/>
      <c r="H140" s="25" t="str">
        <f t="shared" si="4"/>
        <v>12.20766846</v>
      </c>
      <c r="I140" s="9" t="str">
        <f t="shared" si="5"/>
        <v>12.20766846</v>
      </c>
      <c r="J140" s="9"/>
      <c r="K140" s="9"/>
      <c r="L140" s="9"/>
      <c r="M140" s="9"/>
      <c r="N140" s="9"/>
      <c r="O140" s="9"/>
      <c r="P140" s="9"/>
      <c r="Q140" s="9"/>
      <c r="R140" s="9"/>
      <c r="S140" s="9"/>
      <c r="T140" s="9"/>
      <c r="U140" s="9"/>
      <c r="V140" s="9"/>
      <c r="W140" s="9"/>
      <c r="X140" s="9"/>
      <c r="Y140" s="9"/>
      <c r="Z140" s="9"/>
    </row>
    <row r="141" ht="16.5" customHeight="1">
      <c r="A141" s="9"/>
      <c r="B141" s="26" t="str">
        <f>Data!M156</f>
        <v>1.445352374</v>
      </c>
      <c r="C141" s="9" t="str">
        <f t="shared" si="1"/>
        <v>1.445352374</v>
      </c>
      <c r="D141" s="9"/>
      <c r="E141" s="25" t="str">
        <f t="shared" si="2"/>
        <v>17.92749007</v>
      </c>
      <c r="F141" s="9" t="str">
        <f t="shared" si="3"/>
        <v>17.92749007</v>
      </c>
      <c r="G141" s="9"/>
      <c r="H141" s="25" t="str">
        <f t="shared" si="4"/>
        <v>15.31661368</v>
      </c>
      <c r="I141" s="9" t="str">
        <f t="shared" si="5"/>
        <v>15.31661368</v>
      </c>
      <c r="J141" s="9"/>
      <c r="K141" s="9"/>
      <c r="L141" s="9"/>
      <c r="M141" s="9"/>
      <c r="N141" s="9"/>
      <c r="O141" s="9"/>
      <c r="P141" s="9"/>
      <c r="Q141" s="9"/>
      <c r="R141" s="9"/>
      <c r="S141" s="9"/>
      <c r="T141" s="9"/>
      <c r="U141" s="9"/>
      <c r="V141" s="9"/>
      <c r="W141" s="9"/>
      <c r="X141" s="9"/>
      <c r="Y141" s="9"/>
      <c r="Z141" s="9"/>
    </row>
    <row r="142" ht="16.5" customHeight="1">
      <c r="A142" s="9"/>
      <c r="B142" s="26" t="str">
        <f>Data!M157</f>
        <v>1.772630487</v>
      </c>
      <c r="C142" s="9" t="str">
        <f t="shared" si="1"/>
        <v>1.772630487</v>
      </c>
      <c r="D142" s="9"/>
      <c r="E142" s="25" t="str">
        <f t="shared" si="2"/>
        <v>21.98689815</v>
      </c>
      <c r="F142" s="9" t="str">
        <f t="shared" si="3"/>
        <v>21.98689815</v>
      </c>
      <c r="G142" s="9"/>
      <c r="H142" s="25" t="str">
        <f t="shared" si="4"/>
        <v>18.78482843</v>
      </c>
      <c r="I142" s="9" t="str">
        <f t="shared" si="5"/>
        <v>18.78482843</v>
      </c>
      <c r="J142" s="9"/>
      <c r="K142" s="9"/>
      <c r="L142" s="9"/>
      <c r="M142" s="9"/>
      <c r="N142" s="9"/>
      <c r="O142" s="9"/>
      <c r="P142" s="9"/>
      <c r="Q142" s="9"/>
      <c r="R142" s="9"/>
      <c r="S142" s="9"/>
      <c r="T142" s="9"/>
      <c r="U142" s="9"/>
      <c r="V142" s="9"/>
      <c r="W142" s="9"/>
      <c r="X142" s="9"/>
      <c r="Y142" s="9"/>
      <c r="Z142" s="9"/>
    </row>
    <row r="143" ht="16.5" customHeight="1">
      <c r="A143" s="9"/>
      <c r="B143" s="26" t="str">
        <f>Data!M158</f>
        <v>1.429455404</v>
      </c>
      <c r="C143" s="9" t="str">
        <f t="shared" si="1"/>
        <v>1.429455404</v>
      </c>
      <c r="D143" s="9"/>
      <c r="E143" s="25" t="str">
        <f t="shared" si="2"/>
        <v>17.73031132</v>
      </c>
      <c r="F143" s="9" t="str">
        <f t="shared" si="3"/>
        <v>17.73031132</v>
      </c>
      <c r="G143" s="9"/>
      <c r="H143" s="25" t="str">
        <f t="shared" si="4"/>
        <v>15.14815113</v>
      </c>
      <c r="I143" s="9" t="str">
        <f t="shared" si="5"/>
        <v>15.14815113</v>
      </c>
      <c r="J143" s="9"/>
      <c r="K143" s="9"/>
      <c r="L143" s="9"/>
      <c r="M143" s="9"/>
      <c r="N143" s="9"/>
      <c r="O143" s="9"/>
      <c r="P143" s="9"/>
      <c r="Q143" s="9"/>
      <c r="R143" s="9"/>
      <c r="S143" s="9"/>
      <c r="T143" s="9"/>
      <c r="U143" s="9"/>
      <c r="V143" s="9"/>
      <c r="W143" s="9"/>
      <c r="X143" s="9"/>
      <c r="Y143" s="9"/>
      <c r="Z143" s="9"/>
    </row>
    <row r="144" ht="16.5" customHeight="1">
      <c r="A144" s="9"/>
      <c r="B144" s="26" t="str">
        <f>Data!M159</f>
        <v>0.6346174846</v>
      </c>
      <c r="C144" s="9" t="str">
        <f t="shared" si="1"/>
        <v>0.6346174846</v>
      </c>
      <c r="D144" s="9"/>
      <c r="E144" s="25" t="str">
        <f t="shared" si="2"/>
        <v>7.871505146</v>
      </c>
      <c r="F144" s="9" t="str">
        <f t="shared" si="3"/>
        <v>7.871505146</v>
      </c>
      <c r="G144" s="9"/>
      <c r="H144" s="25" t="str">
        <f t="shared" si="4"/>
        <v>6.725135698</v>
      </c>
      <c r="I144" s="9" t="str">
        <f t="shared" si="5"/>
        <v>6.725135698</v>
      </c>
      <c r="J144" s="9"/>
      <c r="K144" s="9"/>
      <c r="L144" s="9"/>
      <c r="M144" s="9"/>
      <c r="N144" s="9"/>
      <c r="O144" s="9"/>
      <c r="P144" s="9"/>
      <c r="Q144" s="9"/>
      <c r="R144" s="9"/>
      <c r="S144" s="9"/>
      <c r="T144" s="9"/>
      <c r="U144" s="9"/>
      <c r="V144" s="9"/>
      <c r="W144" s="9"/>
      <c r="X144" s="9"/>
      <c r="Y144" s="9"/>
      <c r="Z144" s="9"/>
    </row>
    <row r="145" ht="16.5" customHeight="1">
      <c r="A145" s="9"/>
      <c r="B145" s="26" t="str">
        <f>Data!M160</f>
        <v>-0.3417480729</v>
      </c>
      <c r="C145" s="9" t="str">
        <f t="shared" si="1"/>
        <v>0.3417480729</v>
      </c>
      <c r="D145" s="9"/>
      <c r="E145" s="25" t="str">
        <f t="shared" si="2"/>
        <v>-4.238886856</v>
      </c>
      <c r="F145" s="9" t="str">
        <f t="shared" si="3"/>
        <v>4.238886856</v>
      </c>
      <c r="G145" s="9"/>
      <c r="H145" s="25" t="str">
        <f t="shared" si="4"/>
        <v>-3.621555063</v>
      </c>
      <c r="I145" s="9" t="str">
        <f t="shared" si="5"/>
        <v>3.621555063</v>
      </c>
      <c r="J145" s="9"/>
      <c r="K145" s="9"/>
      <c r="L145" s="9"/>
      <c r="M145" s="9"/>
      <c r="N145" s="9"/>
      <c r="O145" s="9"/>
      <c r="P145" s="9"/>
      <c r="Q145" s="9"/>
      <c r="R145" s="9"/>
      <c r="S145" s="9"/>
      <c r="T145" s="9"/>
      <c r="U145" s="9"/>
      <c r="V145" s="9"/>
      <c r="W145" s="9"/>
      <c r="X145" s="9"/>
      <c r="Y145" s="9"/>
      <c r="Z145" s="9"/>
    </row>
    <row r="146" ht="16.5" customHeight="1">
      <c r="A146" s="9"/>
      <c r="B146" s="26" t="str">
        <f>Data!M161</f>
        <v>0.5982799141</v>
      </c>
      <c r="C146" s="9" t="str">
        <f t="shared" si="1"/>
        <v>0.5982799141</v>
      </c>
      <c r="D146" s="9"/>
      <c r="E146" s="25" t="str">
        <f t="shared" si="2"/>
        <v>7.420790534</v>
      </c>
      <c r="F146" s="9" t="str">
        <f t="shared" si="3"/>
        <v>7.420790534</v>
      </c>
      <c r="G146" s="9"/>
      <c r="H146" s="25" t="str">
        <f t="shared" si="4"/>
        <v>6.340061068</v>
      </c>
      <c r="I146" s="9" t="str">
        <f t="shared" si="5"/>
        <v>6.340061068</v>
      </c>
      <c r="J146" s="9"/>
      <c r="K146" s="9"/>
      <c r="L146" s="9"/>
      <c r="M146" s="9"/>
      <c r="N146" s="9"/>
      <c r="O146" s="9"/>
      <c r="P146" s="9"/>
      <c r="Q146" s="9"/>
      <c r="R146" s="9"/>
      <c r="S146" s="9"/>
      <c r="T146" s="9"/>
      <c r="U146" s="9"/>
      <c r="V146" s="9"/>
      <c r="W146" s="9"/>
      <c r="X146" s="9"/>
      <c r="Y146" s="9"/>
      <c r="Z146" s="9"/>
    </row>
    <row r="147" ht="16.5" customHeight="1">
      <c r="A147" s="9"/>
      <c r="B147" s="26" t="str">
        <f>Data!M162</f>
        <v>0.3946441635</v>
      </c>
      <c r="C147" s="9" t="str">
        <f t="shared" si="1"/>
        <v>0.3946441635</v>
      </c>
      <c r="D147" s="9"/>
      <c r="E147" s="25" t="str">
        <f t="shared" si="2"/>
        <v>4.894985782</v>
      </c>
      <c r="F147" s="9" t="str">
        <f t="shared" si="3"/>
        <v>4.894985782</v>
      </c>
      <c r="G147" s="9"/>
      <c r="H147" s="25" t="str">
        <f t="shared" si="4"/>
        <v>4.182102789</v>
      </c>
      <c r="I147" s="9" t="str">
        <f t="shared" si="5"/>
        <v>4.182102789</v>
      </c>
      <c r="J147" s="9"/>
      <c r="K147" s="9"/>
      <c r="L147" s="9"/>
      <c r="M147" s="9"/>
      <c r="N147" s="9"/>
      <c r="O147" s="9"/>
      <c r="P147" s="9"/>
      <c r="Q147" s="9"/>
      <c r="R147" s="9"/>
      <c r="S147" s="9"/>
      <c r="T147" s="9"/>
      <c r="U147" s="9"/>
      <c r="V147" s="9"/>
      <c r="W147" s="9"/>
      <c r="X147" s="9"/>
      <c r="Y147" s="9"/>
      <c r="Z147" s="9"/>
    </row>
    <row r="148" ht="16.5" customHeight="1">
      <c r="A148" s="9"/>
      <c r="B148" s="26" t="str">
        <f>Data!M163</f>
        <v>1.12010478</v>
      </c>
      <c r="C148" s="9" t="str">
        <f t="shared" si="1"/>
        <v>1.12010478</v>
      </c>
      <c r="D148" s="9"/>
      <c r="E148" s="25" t="str">
        <f t="shared" si="2"/>
        <v>13.8932676</v>
      </c>
      <c r="F148" s="9" t="str">
        <f t="shared" si="3"/>
        <v>13.8932676</v>
      </c>
      <c r="G148" s="9"/>
      <c r="H148" s="25" t="str">
        <f t="shared" si="4"/>
        <v>11.86991664</v>
      </c>
      <c r="I148" s="9" t="str">
        <f t="shared" si="5"/>
        <v>11.86991664</v>
      </c>
      <c r="J148" s="9"/>
      <c r="K148" s="9"/>
      <c r="L148" s="9"/>
      <c r="M148" s="9"/>
      <c r="N148" s="9"/>
      <c r="O148" s="9"/>
      <c r="P148" s="9"/>
      <c r="Q148" s="9"/>
      <c r="R148" s="9"/>
      <c r="S148" s="9"/>
      <c r="T148" s="9"/>
      <c r="U148" s="9"/>
      <c r="V148" s="9"/>
      <c r="W148" s="9"/>
      <c r="X148" s="9"/>
      <c r="Y148" s="9"/>
      <c r="Z148" s="9"/>
    </row>
    <row r="149" ht="16.5" customHeight="1">
      <c r="A149" s="9"/>
      <c r="B149" s="26" t="str">
        <f>Data!M164</f>
        <v>1.092004795</v>
      </c>
      <c r="C149" s="9" t="str">
        <f t="shared" si="1"/>
        <v>1.092004795</v>
      </c>
      <c r="D149" s="9"/>
      <c r="E149" s="25" t="str">
        <f t="shared" si="2"/>
        <v>13.54472824</v>
      </c>
      <c r="F149" s="9" t="str">
        <f t="shared" si="3"/>
        <v>13.54472824</v>
      </c>
      <c r="G149" s="9"/>
      <c r="H149" s="25" t="str">
        <f t="shared" si="4"/>
        <v>11.57213693</v>
      </c>
      <c r="I149" s="9" t="str">
        <f t="shared" si="5"/>
        <v>11.57213693</v>
      </c>
      <c r="J149" s="9"/>
      <c r="K149" s="9"/>
      <c r="L149" s="9"/>
      <c r="M149" s="9"/>
      <c r="N149" s="9"/>
      <c r="O149" s="9"/>
      <c r="P149" s="9"/>
      <c r="Q149" s="9"/>
      <c r="R149" s="9"/>
      <c r="S149" s="9"/>
      <c r="T149" s="9"/>
      <c r="U149" s="9"/>
      <c r="V149" s="9"/>
      <c r="W149" s="9"/>
      <c r="X149" s="9"/>
      <c r="Y149" s="9"/>
      <c r="Z149" s="9"/>
    </row>
    <row r="150" ht="16.5" customHeight="1">
      <c r="A150" s="9"/>
      <c r="B150" s="26" t="str">
        <f>Data!M165</f>
        <v>1.474897819</v>
      </c>
      <c r="C150" s="9" t="str">
        <f t="shared" si="1"/>
        <v>1.474897819</v>
      </c>
      <c r="D150" s="9"/>
      <c r="E150" s="25" t="str">
        <f t="shared" si="2"/>
        <v>18.29395826</v>
      </c>
      <c r="F150" s="9" t="str">
        <f t="shared" si="3"/>
        <v>18.29395826</v>
      </c>
      <c r="G150" s="9"/>
      <c r="H150" s="25" t="str">
        <f t="shared" si="4"/>
        <v>15.62971115</v>
      </c>
      <c r="I150" s="9" t="str">
        <f t="shared" si="5"/>
        <v>15.62971115</v>
      </c>
      <c r="J150" s="9"/>
      <c r="K150" s="9"/>
      <c r="L150" s="9"/>
      <c r="M150" s="9"/>
      <c r="N150" s="9"/>
      <c r="O150" s="9"/>
      <c r="P150" s="9"/>
      <c r="Q150" s="9"/>
      <c r="R150" s="9"/>
      <c r="S150" s="9"/>
      <c r="T150" s="9"/>
      <c r="U150" s="9"/>
      <c r="V150" s="9"/>
      <c r="W150" s="9"/>
      <c r="X150" s="9"/>
      <c r="Y150" s="9"/>
      <c r="Z150" s="9"/>
    </row>
    <row r="151" ht="16.5" customHeight="1">
      <c r="A151" s="9"/>
      <c r="B151" s="26" t="str">
        <f>Data!M166</f>
        <v>0.6188342848</v>
      </c>
      <c r="C151" s="9" t="str">
        <f t="shared" si="1"/>
        <v>0.6188342848</v>
      </c>
      <c r="D151" s="9"/>
      <c r="E151" s="25" t="str">
        <f t="shared" si="2"/>
        <v>7.675737552</v>
      </c>
      <c r="F151" s="9" t="str">
        <f t="shared" si="3"/>
        <v>7.675737552</v>
      </c>
      <c r="G151" s="9"/>
      <c r="H151" s="25" t="str">
        <f t="shared" si="4"/>
        <v>6.557878786</v>
      </c>
      <c r="I151" s="9" t="str">
        <f t="shared" si="5"/>
        <v>6.557878786</v>
      </c>
      <c r="J151" s="9"/>
      <c r="K151" s="9"/>
      <c r="L151" s="9"/>
      <c r="M151" s="9"/>
      <c r="N151" s="9"/>
      <c r="O151" s="9"/>
      <c r="P151" s="9"/>
      <c r="Q151" s="9"/>
      <c r="R151" s="9"/>
      <c r="S151" s="9"/>
      <c r="T151" s="9"/>
      <c r="U151" s="9"/>
      <c r="V151" s="9"/>
      <c r="W151" s="9"/>
      <c r="X151" s="9"/>
      <c r="Y151" s="9"/>
      <c r="Z151" s="9"/>
    </row>
    <row r="152" ht="16.5" customHeight="1">
      <c r="A152" s="9"/>
      <c r="B152" s="26" t="str">
        <f>Data!M167</f>
        <v>0.4730390151</v>
      </c>
      <c r="C152" s="9" t="str">
        <f t="shared" si="1"/>
        <v>0.4730390151</v>
      </c>
      <c r="D152" s="9"/>
      <c r="E152" s="25" t="str">
        <f t="shared" si="2"/>
        <v>5.86735968</v>
      </c>
      <c r="F152" s="9" t="str">
        <f t="shared" si="3"/>
        <v>5.86735968</v>
      </c>
      <c r="G152" s="9"/>
      <c r="H152" s="25" t="str">
        <f t="shared" si="4"/>
        <v>5.012864669</v>
      </c>
      <c r="I152" s="9" t="str">
        <f t="shared" si="5"/>
        <v>5.012864669</v>
      </c>
      <c r="J152" s="9"/>
      <c r="K152" s="9"/>
      <c r="L152" s="9"/>
      <c r="M152" s="9"/>
      <c r="N152" s="9"/>
      <c r="O152" s="9"/>
      <c r="P152" s="9"/>
      <c r="Q152" s="9"/>
      <c r="R152" s="9"/>
      <c r="S152" s="9"/>
      <c r="T152" s="9"/>
      <c r="U152" s="9"/>
      <c r="V152" s="9"/>
      <c r="W152" s="9"/>
      <c r="X152" s="9"/>
      <c r="Y152" s="9"/>
      <c r="Z152" s="9"/>
    </row>
    <row r="153" ht="16.5" customHeight="1">
      <c r="A153" s="9"/>
      <c r="B153" s="26" t="str">
        <f>Data!M168</f>
        <v>-0.2235867283</v>
      </c>
      <c r="C153" s="9" t="str">
        <f t="shared" si="1"/>
        <v>0.2235867283</v>
      </c>
      <c r="D153" s="9"/>
      <c r="E153" s="25" t="str">
        <f t="shared" si="2"/>
        <v>-2.773267559</v>
      </c>
      <c r="F153" s="9" t="str">
        <f t="shared" si="3"/>
        <v>2.773267559</v>
      </c>
      <c r="G153" s="9"/>
      <c r="H153" s="25" t="str">
        <f t="shared" si="4"/>
        <v>-2.369381752</v>
      </c>
      <c r="I153" s="9" t="str">
        <f t="shared" si="5"/>
        <v>2.369381752</v>
      </c>
      <c r="J153" s="9"/>
      <c r="K153" s="9"/>
      <c r="L153" s="9"/>
      <c r="M153" s="9"/>
      <c r="N153" s="9"/>
      <c r="O153" s="9"/>
      <c r="P153" s="9"/>
      <c r="Q153" s="9"/>
      <c r="R153" s="9"/>
      <c r="S153" s="9"/>
      <c r="T153" s="9"/>
      <c r="U153" s="9"/>
      <c r="V153" s="9"/>
      <c r="W153" s="9"/>
      <c r="X153" s="9"/>
      <c r="Y153" s="9"/>
      <c r="Z153" s="9"/>
    </row>
    <row r="154" ht="16.5" customHeight="1">
      <c r="A154" s="9"/>
      <c r="B154" s="26" t="str">
        <f>Data!M169</f>
        <v>-1.436849428</v>
      </c>
      <c r="C154" s="9" t="str">
        <f t="shared" si="1"/>
        <v>1.436849428</v>
      </c>
      <c r="D154" s="9"/>
      <c r="E154" s="25" t="str">
        <f t="shared" si="2"/>
        <v>-17.82202341</v>
      </c>
      <c r="F154" s="9" t="str">
        <f t="shared" si="3"/>
        <v>17.82202341</v>
      </c>
      <c r="G154" s="9"/>
      <c r="H154" s="25" t="str">
        <f t="shared" si="4"/>
        <v>-15.2265067</v>
      </c>
      <c r="I154" s="9" t="str">
        <f t="shared" si="5"/>
        <v>15.2265067</v>
      </c>
      <c r="J154" s="9"/>
      <c r="K154" s="9"/>
      <c r="L154" s="9"/>
      <c r="M154" s="9"/>
      <c r="N154" s="9"/>
      <c r="O154" s="9"/>
      <c r="P154" s="9"/>
      <c r="Q154" s="9"/>
      <c r="R154" s="9"/>
      <c r="S154" s="9"/>
      <c r="T154" s="9"/>
      <c r="U154" s="9"/>
      <c r="V154" s="9"/>
      <c r="W154" s="9"/>
      <c r="X154" s="9"/>
      <c r="Y154" s="9"/>
      <c r="Z154" s="9"/>
    </row>
    <row r="155" ht="16.5" customHeight="1">
      <c r="A155" s="9"/>
      <c r="B155" s="26" t="str">
        <f>Data!M170</f>
        <v>-1.515184739</v>
      </c>
      <c r="C155" s="9" t="str">
        <f t="shared" si="1"/>
        <v>1.515184739</v>
      </c>
      <c r="D155" s="9"/>
      <c r="E155" s="25" t="str">
        <f t="shared" si="2"/>
        <v>-18.79365879</v>
      </c>
      <c r="F155" s="9" t="str">
        <f t="shared" si="3"/>
        <v>18.79365879</v>
      </c>
      <c r="G155" s="9"/>
      <c r="H155" s="25" t="str">
        <f t="shared" si="4"/>
        <v>-16.05663762</v>
      </c>
      <c r="I155" s="9" t="str">
        <f t="shared" si="5"/>
        <v>16.05663762</v>
      </c>
      <c r="J155" s="9"/>
      <c r="K155" s="9"/>
      <c r="L155" s="9"/>
      <c r="M155" s="9"/>
      <c r="N155" s="9"/>
      <c r="O155" s="9"/>
      <c r="P155" s="9"/>
      <c r="Q155" s="9"/>
      <c r="R155" s="9"/>
      <c r="S155" s="9"/>
      <c r="T155" s="9"/>
      <c r="U155" s="9"/>
      <c r="V155" s="9"/>
      <c r="W155" s="9"/>
      <c r="X155" s="9"/>
      <c r="Y155" s="9"/>
      <c r="Z155" s="9"/>
    </row>
    <row r="156" ht="16.5" customHeight="1">
      <c r="A156" s="9"/>
      <c r="B156" s="26" t="str">
        <f>Data!M171</f>
        <v>-1.344538891</v>
      </c>
      <c r="C156" s="9" t="str">
        <f t="shared" si="1"/>
        <v>1.344538891</v>
      </c>
      <c r="D156" s="9"/>
      <c r="E156" s="25" t="str">
        <f t="shared" si="2"/>
        <v>-16.67704571</v>
      </c>
      <c r="F156" s="9" t="str">
        <f t="shared" si="3"/>
        <v>16.67704571</v>
      </c>
      <c r="G156" s="9"/>
      <c r="H156" s="25" t="str">
        <f t="shared" si="4"/>
        <v>-14.24827823</v>
      </c>
      <c r="I156" s="9" t="str">
        <f t="shared" si="5"/>
        <v>14.24827823</v>
      </c>
      <c r="J156" s="9"/>
      <c r="K156" s="9"/>
      <c r="L156" s="9"/>
      <c r="M156" s="9"/>
      <c r="N156" s="9"/>
      <c r="O156" s="9"/>
      <c r="P156" s="9"/>
      <c r="Q156" s="9"/>
      <c r="R156" s="9"/>
      <c r="S156" s="9"/>
      <c r="T156" s="9"/>
      <c r="U156" s="9"/>
      <c r="V156" s="9"/>
      <c r="W156" s="9"/>
      <c r="X156" s="9"/>
      <c r="Y156" s="9"/>
      <c r="Z156" s="9"/>
    </row>
    <row r="157" ht="16.5" customHeight="1">
      <c r="A157" s="9"/>
      <c r="B157" s="26" t="str">
        <f>Data!M172</f>
        <v>-1.333559229</v>
      </c>
      <c r="C157" s="9" t="str">
        <f t="shared" si="1"/>
        <v>1.333559229</v>
      </c>
      <c r="D157" s="9"/>
      <c r="E157" s="25" t="str">
        <f t="shared" si="2"/>
        <v>-16.540859</v>
      </c>
      <c r="F157" s="9" t="str">
        <f t="shared" si="3"/>
        <v>16.540859</v>
      </c>
      <c r="G157" s="9"/>
      <c r="H157" s="25" t="str">
        <f t="shared" si="4"/>
        <v>-14.13192512</v>
      </c>
      <c r="I157" s="9" t="str">
        <f t="shared" si="5"/>
        <v>14.13192512</v>
      </c>
      <c r="J157" s="9"/>
      <c r="K157" s="9"/>
      <c r="L157" s="9"/>
      <c r="M157" s="9"/>
      <c r="N157" s="9"/>
      <c r="O157" s="9"/>
      <c r="P157" s="9"/>
      <c r="Q157" s="9"/>
      <c r="R157" s="9"/>
      <c r="S157" s="9"/>
      <c r="T157" s="9"/>
      <c r="U157" s="9"/>
      <c r="V157" s="9"/>
      <c r="W157" s="9"/>
      <c r="X157" s="9"/>
      <c r="Y157" s="9"/>
      <c r="Z157" s="9"/>
    </row>
    <row r="158" ht="16.5" customHeight="1">
      <c r="A158" s="9"/>
      <c r="B158" s="26" t="str">
        <f>Data!M173</f>
        <v>-1.205312449</v>
      </c>
      <c r="C158" s="9" t="str">
        <f t="shared" si="1"/>
        <v>1.205312449</v>
      </c>
      <c r="D158" s="9"/>
      <c r="E158" s="25" t="str">
        <f t="shared" si="2"/>
        <v>-14.95014457</v>
      </c>
      <c r="F158" s="9" t="str">
        <f t="shared" si="3"/>
        <v>14.95014457</v>
      </c>
      <c r="G158" s="9"/>
      <c r="H158" s="25" t="str">
        <f t="shared" si="4"/>
        <v>-12.77287495</v>
      </c>
      <c r="I158" s="9" t="str">
        <f t="shared" si="5"/>
        <v>12.77287495</v>
      </c>
      <c r="J158" s="9"/>
      <c r="K158" s="9"/>
      <c r="L158" s="9"/>
      <c r="M158" s="9"/>
      <c r="N158" s="9"/>
      <c r="O158" s="9"/>
      <c r="P158" s="9"/>
      <c r="Q158" s="9"/>
      <c r="R158" s="9"/>
      <c r="S158" s="9"/>
      <c r="T158" s="9"/>
      <c r="U158" s="9"/>
      <c r="V158" s="9"/>
      <c r="W158" s="9"/>
      <c r="X158" s="9"/>
      <c r="Y158" s="9"/>
      <c r="Z158" s="9"/>
    </row>
    <row r="159" ht="16.5" customHeight="1">
      <c r="A159" s="9"/>
      <c r="B159" s="26" t="str">
        <f>Data!M174</f>
        <v>-0.9693796581</v>
      </c>
      <c r="C159" s="9" t="str">
        <f t="shared" si="1"/>
        <v>0.9693796581</v>
      </c>
      <c r="D159" s="9"/>
      <c r="E159" s="25" t="str">
        <f t="shared" si="2"/>
        <v>-12.0237421</v>
      </c>
      <c r="F159" s="9" t="str">
        <f t="shared" si="3"/>
        <v>12.0237421</v>
      </c>
      <c r="G159" s="9"/>
      <c r="H159" s="25" t="str">
        <f t="shared" si="4"/>
        <v>-10.27266015</v>
      </c>
      <c r="I159" s="9" t="str">
        <f t="shared" si="5"/>
        <v>10.27266015</v>
      </c>
      <c r="J159" s="9"/>
      <c r="K159" s="9"/>
      <c r="L159" s="9"/>
      <c r="M159" s="9"/>
      <c r="N159" s="9"/>
      <c r="O159" s="9"/>
      <c r="P159" s="9"/>
      <c r="Q159" s="9"/>
      <c r="R159" s="9"/>
      <c r="S159" s="9"/>
      <c r="T159" s="9"/>
      <c r="U159" s="9"/>
      <c r="V159" s="9"/>
      <c r="W159" s="9"/>
      <c r="X159" s="9"/>
      <c r="Y159" s="9"/>
      <c r="Z159" s="9"/>
    </row>
    <row r="160" ht="16.5" customHeight="1">
      <c r="A160" s="9"/>
      <c r="B160" s="26" t="str">
        <f>Data!M175</f>
        <v>-0.4572330868</v>
      </c>
      <c r="C160" s="9" t="str">
        <f t="shared" si="1"/>
        <v>0.4572330868</v>
      </c>
      <c r="D160" s="9"/>
      <c r="E160" s="25" t="str">
        <f t="shared" si="2"/>
        <v>-5.671310172</v>
      </c>
      <c r="F160" s="9" t="str">
        <f t="shared" si="3"/>
        <v>5.671310172</v>
      </c>
      <c r="G160" s="9"/>
      <c r="H160" s="25" t="str">
        <f t="shared" si="4"/>
        <v>-4.8453669</v>
      </c>
      <c r="I160" s="9" t="str">
        <f t="shared" si="5"/>
        <v>4.8453669</v>
      </c>
      <c r="J160" s="9"/>
      <c r="K160" s="9"/>
      <c r="L160" s="9"/>
      <c r="M160" s="9"/>
      <c r="N160" s="9"/>
      <c r="O160" s="9"/>
      <c r="P160" s="9"/>
      <c r="Q160" s="9"/>
      <c r="R160" s="9"/>
      <c r="S160" s="9"/>
      <c r="T160" s="9"/>
      <c r="U160" s="9"/>
      <c r="V160" s="9"/>
      <c r="W160" s="9"/>
      <c r="X160" s="9"/>
      <c r="Y160" s="9"/>
      <c r="Z160" s="9"/>
    </row>
    <row r="161" ht="16.5" customHeight="1">
      <c r="A161" s="9"/>
      <c r="B161" s="26" t="str">
        <f>Data!M176</f>
        <v>0.1195337525</v>
      </c>
      <c r="C161" s="9" t="str">
        <f t="shared" si="1"/>
        <v>0.1195337525</v>
      </c>
      <c r="D161" s="9"/>
      <c r="E161" s="25" t="str">
        <f t="shared" si="2"/>
        <v>1.482642018</v>
      </c>
      <c r="F161" s="9" t="str">
        <f t="shared" si="3"/>
        <v>1.482642018</v>
      </c>
      <c r="G161" s="9"/>
      <c r="H161" s="25" t="str">
        <f t="shared" si="4"/>
        <v>1.266716921</v>
      </c>
      <c r="I161" s="9" t="str">
        <f t="shared" si="5"/>
        <v>1.266716921</v>
      </c>
      <c r="J161" s="9"/>
      <c r="K161" s="9"/>
      <c r="L161" s="9"/>
      <c r="M161" s="9"/>
      <c r="N161" s="9"/>
      <c r="O161" s="9"/>
      <c r="P161" s="9"/>
      <c r="Q161" s="9"/>
      <c r="R161" s="9"/>
      <c r="S161" s="9"/>
      <c r="T161" s="9"/>
      <c r="U161" s="9"/>
      <c r="V161" s="9"/>
      <c r="W161" s="9"/>
      <c r="X161" s="9"/>
      <c r="Y161" s="9"/>
      <c r="Z161" s="9"/>
    </row>
    <row r="162" ht="16.5" customHeight="1">
      <c r="A162" s="9"/>
      <c r="B162" s="26" t="str">
        <f>Data!M177</f>
        <v>-0.619182164</v>
      </c>
      <c r="C162" s="9" t="str">
        <f t="shared" si="1"/>
        <v>0.619182164</v>
      </c>
      <c r="D162" s="9"/>
      <c r="E162" s="25" t="str">
        <f t="shared" si="2"/>
        <v>-7.680052487</v>
      </c>
      <c r="F162" s="9" t="str">
        <f t="shared" si="3"/>
        <v>7.680052487</v>
      </c>
      <c r="G162" s="9"/>
      <c r="H162" s="25" t="str">
        <f t="shared" si="4"/>
        <v>-6.561565314</v>
      </c>
      <c r="I162" s="9" t="str">
        <f t="shared" si="5"/>
        <v>6.561565314</v>
      </c>
      <c r="J162" s="9"/>
      <c r="K162" s="9"/>
      <c r="L162" s="9"/>
      <c r="M162" s="9"/>
      <c r="N162" s="9"/>
      <c r="O162" s="9"/>
      <c r="P162" s="9"/>
      <c r="Q162" s="9"/>
      <c r="R162" s="9"/>
      <c r="S162" s="9"/>
      <c r="T162" s="9"/>
      <c r="U162" s="9"/>
      <c r="V162" s="9"/>
      <c r="W162" s="9"/>
      <c r="X162" s="9"/>
      <c r="Y162" s="9"/>
      <c r="Z162" s="9"/>
    </row>
    <row r="163" ht="16.5" customHeight="1">
      <c r="A163" s="9"/>
      <c r="B163" s="26" t="str">
        <f>Data!M178</f>
        <v>-0.3944969125</v>
      </c>
      <c r="C163" s="9" t="str">
        <f t="shared" si="1"/>
        <v>0.3944969125</v>
      </c>
      <c r="D163" s="9"/>
      <c r="E163" s="25" t="str">
        <f t="shared" si="2"/>
        <v>-4.893159348</v>
      </c>
      <c r="F163" s="9" t="str">
        <f t="shared" si="3"/>
        <v>4.893159348</v>
      </c>
      <c r="G163" s="9"/>
      <c r="H163" s="25" t="str">
        <f t="shared" si="4"/>
        <v>-4.180542348</v>
      </c>
      <c r="I163" s="9" t="str">
        <f t="shared" si="5"/>
        <v>4.180542348</v>
      </c>
      <c r="J163" s="9"/>
      <c r="K163" s="9"/>
      <c r="L163" s="9"/>
      <c r="M163" s="9"/>
      <c r="N163" s="9"/>
      <c r="O163" s="9"/>
      <c r="P163" s="9"/>
      <c r="Q163" s="9"/>
      <c r="R163" s="9"/>
      <c r="S163" s="9"/>
      <c r="T163" s="9"/>
      <c r="U163" s="9"/>
      <c r="V163" s="9"/>
      <c r="W163" s="9"/>
      <c r="X163" s="9"/>
      <c r="Y163" s="9"/>
      <c r="Z163" s="9"/>
    </row>
    <row r="164" ht="16.5" customHeight="1">
      <c r="A164" s="9"/>
      <c r="B164" s="26" t="str">
        <f>Data!M179</f>
        <v>-0.5687225505</v>
      </c>
      <c r="C164" s="9" t="str">
        <f t="shared" si="1"/>
        <v>0.5687225505</v>
      </c>
      <c r="D164" s="9"/>
      <c r="E164" s="25" t="str">
        <f t="shared" si="2"/>
        <v>-7.05417451</v>
      </c>
      <c r="F164" s="9" t="str">
        <f t="shared" si="3"/>
        <v>7.05417451</v>
      </c>
      <c r="G164" s="9"/>
      <c r="H164" s="25" t="str">
        <f t="shared" si="4"/>
        <v>-6.026837299</v>
      </c>
      <c r="I164" s="9" t="str">
        <f t="shared" si="5"/>
        <v>6.026837299</v>
      </c>
      <c r="J164" s="9"/>
      <c r="K164" s="9"/>
      <c r="L164" s="9"/>
      <c r="M164" s="9"/>
      <c r="N164" s="9"/>
      <c r="O164" s="9"/>
      <c r="P164" s="9"/>
      <c r="Q164" s="9"/>
      <c r="R164" s="9"/>
      <c r="S164" s="9"/>
      <c r="T164" s="9"/>
      <c r="U164" s="9"/>
      <c r="V164" s="9"/>
      <c r="W164" s="9"/>
      <c r="X164" s="9"/>
      <c r="Y164" s="9"/>
      <c r="Z164" s="9"/>
    </row>
    <row r="165" ht="16.5" customHeight="1">
      <c r="A165" s="9"/>
      <c r="B165" s="26" t="str">
        <f>Data!M180</f>
        <v>-1.105892613</v>
      </c>
      <c r="C165" s="9" t="str">
        <f t="shared" si="1"/>
        <v>1.105892613</v>
      </c>
      <c r="D165" s="9"/>
      <c r="E165" s="25" t="str">
        <f t="shared" si="2"/>
        <v>-13.71698638</v>
      </c>
      <c r="F165" s="9" t="str">
        <f t="shared" si="3"/>
        <v>13.71698638</v>
      </c>
      <c r="G165" s="9"/>
      <c r="H165" s="25" t="str">
        <f t="shared" si="4"/>
        <v>-11.71930819</v>
      </c>
      <c r="I165" s="9" t="str">
        <f t="shared" si="5"/>
        <v>11.71930819</v>
      </c>
      <c r="J165" s="9"/>
      <c r="K165" s="9"/>
      <c r="L165" s="9"/>
      <c r="M165" s="9"/>
      <c r="N165" s="9"/>
      <c r="O165" s="9"/>
      <c r="P165" s="9"/>
      <c r="Q165" s="9"/>
      <c r="R165" s="9"/>
      <c r="S165" s="9"/>
      <c r="T165" s="9"/>
      <c r="U165" s="9"/>
      <c r="V165" s="9"/>
      <c r="W165" s="9"/>
      <c r="X165" s="9"/>
      <c r="Y165" s="9"/>
      <c r="Z165" s="9"/>
    </row>
    <row r="166" ht="16.5" customHeight="1">
      <c r="A166" s="9"/>
      <c r="B166" s="26" t="str">
        <f>Data!M181</f>
        <v>-1.184957841</v>
      </c>
      <c r="C166" s="9" t="str">
        <f t="shared" si="1"/>
        <v>1.184957841</v>
      </c>
      <c r="D166" s="9"/>
      <c r="E166" s="25" t="str">
        <f t="shared" si="2"/>
        <v>-14.69767532</v>
      </c>
      <c r="F166" s="9" t="str">
        <f t="shared" si="3"/>
        <v>14.69767532</v>
      </c>
      <c r="G166" s="9"/>
      <c r="H166" s="25" t="str">
        <f t="shared" si="4"/>
        <v>-12.55717415</v>
      </c>
      <c r="I166" s="9" t="str">
        <f t="shared" si="5"/>
        <v>12.55717415</v>
      </c>
      <c r="J166" s="9"/>
      <c r="K166" s="9"/>
      <c r="L166" s="9"/>
      <c r="M166" s="9"/>
      <c r="N166" s="9"/>
      <c r="O166" s="9"/>
      <c r="P166" s="9"/>
      <c r="Q166" s="9"/>
      <c r="R166" s="9"/>
      <c r="S166" s="9"/>
      <c r="T166" s="9"/>
      <c r="U166" s="9"/>
      <c r="V166" s="9"/>
      <c r="W166" s="9"/>
      <c r="X166" s="9"/>
      <c r="Y166" s="9"/>
      <c r="Z166" s="9"/>
    </row>
    <row r="167" ht="16.5" customHeight="1">
      <c r="A167" s="9"/>
      <c r="B167" s="26" t="str">
        <f>Data!M182</f>
        <v>-0.8316721761</v>
      </c>
      <c r="C167" s="9" t="str">
        <f t="shared" si="1"/>
        <v>0.8316721761</v>
      </c>
      <c r="D167" s="9"/>
      <c r="E167" s="25" t="str">
        <f t="shared" si="2"/>
        <v>-10.31568145</v>
      </c>
      <c r="F167" s="9" t="str">
        <f t="shared" si="3"/>
        <v>10.31568145</v>
      </c>
      <c r="G167" s="9"/>
      <c r="H167" s="25" t="str">
        <f t="shared" si="4"/>
        <v>-8.813353518</v>
      </c>
      <c r="I167" s="9" t="str">
        <f t="shared" si="5"/>
        <v>8.813353518</v>
      </c>
      <c r="J167" s="9"/>
      <c r="K167" s="9"/>
      <c r="L167" s="9"/>
      <c r="M167" s="9"/>
      <c r="N167" s="9"/>
      <c r="O167" s="9"/>
      <c r="P167" s="9"/>
      <c r="Q167" s="9"/>
      <c r="R167" s="9"/>
      <c r="S167" s="9"/>
      <c r="T167" s="9"/>
      <c r="U167" s="9"/>
      <c r="V167" s="9"/>
      <c r="W167" s="9"/>
      <c r="X167" s="9"/>
      <c r="Y167" s="9"/>
      <c r="Z167" s="9"/>
    </row>
    <row r="168" ht="16.5" customHeight="1">
      <c r="A168" s="9"/>
      <c r="B168" s="26" t="str">
        <f>Data!M183</f>
        <v>-0.112003932</v>
      </c>
      <c r="C168" s="9" t="str">
        <f t="shared" si="1"/>
        <v>0.112003932</v>
      </c>
      <c r="D168" s="9"/>
      <c r="E168" s="25" t="str">
        <f t="shared" si="2"/>
        <v>-1.389245566</v>
      </c>
      <c r="F168" s="9" t="str">
        <f t="shared" si="3"/>
        <v>1.389245566</v>
      </c>
      <c r="G168" s="9"/>
      <c r="H168" s="25" t="str">
        <f t="shared" si="4"/>
        <v>-1.186922295</v>
      </c>
      <c r="I168" s="9" t="str">
        <f t="shared" si="5"/>
        <v>1.186922295</v>
      </c>
      <c r="J168" s="9"/>
      <c r="K168" s="9"/>
      <c r="L168" s="9"/>
      <c r="M168" s="9"/>
      <c r="N168" s="9"/>
      <c r="O168" s="9"/>
      <c r="P168" s="9"/>
      <c r="Q168" s="9"/>
      <c r="R168" s="9"/>
      <c r="S168" s="9"/>
      <c r="T168" s="9"/>
      <c r="U168" s="9"/>
      <c r="V168" s="9"/>
      <c r="W168" s="9"/>
      <c r="X168" s="9"/>
      <c r="Y168" s="9"/>
      <c r="Z168" s="9"/>
    </row>
    <row r="169" ht="16.5" customHeight="1">
      <c r="A169" s="9"/>
      <c r="B169" s="26" t="str">
        <f>Data!M184</f>
        <v>0.4009511013</v>
      </c>
      <c r="C169" s="9" t="str">
        <f t="shared" si="1"/>
        <v>0.4009511013</v>
      </c>
      <c r="D169" s="9"/>
      <c r="E169" s="25" t="str">
        <f t="shared" si="2"/>
        <v>4.973214154</v>
      </c>
      <c r="F169" s="9" t="str">
        <f t="shared" si="3"/>
        <v>4.973214154</v>
      </c>
      <c r="G169" s="9"/>
      <c r="H169" s="25" t="str">
        <f t="shared" si="4"/>
        <v>4.248938344</v>
      </c>
      <c r="I169" s="9" t="str">
        <f t="shared" si="5"/>
        <v>4.248938344</v>
      </c>
      <c r="J169" s="9"/>
      <c r="K169" s="9"/>
      <c r="L169" s="9"/>
      <c r="M169" s="9"/>
      <c r="N169" s="9"/>
      <c r="O169" s="9"/>
      <c r="P169" s="9"/>
      <c r="Q169" s="9"/>
      <c r="R169" s="9"/>
      <c r="S169" s="9"/>
      <c r="T169" s="9"/>
      <c r="U169" s="9"/>
      <c r="V169" s="9"/>
      <c r="W169" s="9"/>
      <c r="X169" s="9"/>
      <c r="Y169" s="9"/>
      <c r="Z169" s="9"/>
    </row>
    <row r="170" ht="16.5" customHeight="1">
      <c r="A170" s="9"/>
      <c r="B170" s="26" t="str">
        <f>Data!M185</f>
        <v>0.413280339</v>
      </c>
      <c r="C170" s="9" t="str">
        <f t="shared" si="1"/>
        <v>0.413280339</v>
      </c>
      <c r="D170" s="9"/>
      <c r="E170" s="25" t="str">
        <f t="shared" si="2"/>
        <v>5.126140382</v>
      </c>
      <c r="F170" s="9" t="str">
        <f t="shared" si="3"/>
        <v>5.126140382</v>
      </c>
      <c r="G170" s="9"/>
      <c r="H170" s="25" t="str">
        <f t="shared" si="4"/>
        <v>4.379593106</v>
      </c>
      <c r="I170" s="9" t="str">
        <f t="shared" si="5"/>
        <v>4.379593106</v>
      </c>
      <c r="J170" s="9"/>
      <c r="K170" s="9"/>
      <c r="L170" s="9"/>
      <c r="M170" s="9"/>
      <c r="N170" s="9"/>
      <c r="O170" s="9"/>
      <c r="P170" s="9"/>
      <c r="Q170" s="9"/>
      <c r="R170" s="9"/>
      <c r="S170" s="9"/>
      <c r="T170" s="9"/>
      <c r="U170" s="9"/>
      <c r="V170" s="9"/>
      <c r="W170" s="9"/>
      <c r="X170" s="9"/>
      <c r="Y170" s="9"/>
      <c r="Z170" s="9"/>
    </row>
    <row r="171" ht="16.5" customHeight="1">
      <c r="A171" s="9"/>
      <c r="B171" s="26" t="str">
        <f>Data!M186</f>
        <v>0.9969708822</v>
      </c>
      <c r="C171" s="9" t="str">
        <f t="shared" si="1"/>
        <v>0.9969708822</v>
      </c>
      <c r="D171" s="9"/>
      <c r="E171" s="25" t="str">
        <f t="shared" si="2"/>
        <v>12.36597103</v>
      </c>
      <c r="F171" s="9" t="str">
        <f t="shared" si="3"/>
        <v>12.36597103</v>
      </c>
      <c r="G171" s="9"/>
      <c r="H171" s="25" t="str">
        <f t="shared" si="4"/>
        <v>10.56504845</v>
      </c>
      <c r="I171" s="9" t="str">
        <f t="shared" si="5"/>
        <v>10.56504845</v>
      </c>
      <c r="J171" s="9"/>
      <c r="K171" s="9"/>
      <c r="L171" s="9"/>
      <c r="M171" s="9"/>
      <c r="N171" s="9"/>
      <c r="O171" s="9"/>
      <c r="P171" s="9"/>
      <c r="Q171" s="9"/>
      <c r="R171" s="9"/>
      <c r="S171" s="9"/>
      <c r="T171" s="9"/>
      <c r="U171" s="9"/>
      <c r="V171" s="9"/>
      <c r="W171" s="9"/>
      <c r="X171" s="9"/>
      <c r="Y171" s="9"/>
      <c r="Z171" s="9"/>
    </row>
    <row r="172" ht="16.5" customHeight="1">
      <c r="A172" s="9"/>
      <c r="B172" s="26" t="str">
        <f>Data!M187</f>
        <v>0.9735803058</v>
      </c>
      <c r="C172" s="9" t="str">
        <f t="shared" si="1"/>
        <v>0.9735803058</v>
      </c>
      <c r="D172" s="9"/>
      <c r="E172" s="25" t="str">
        <f t="shared" si="2"/>
        <v>12.07584501</v>
      </c>
      <c r="F172" s="9" t="str">
        <f t="shared" si="3"/>
        <v>12.07584501</v>
      </c>
      <c r="G172" s="9"/>
      <c r="H172" s="25" t="str">
        <f t="shared" si="4"/>
        <v>10.31717503</v>
      </c>
      <c r="I172" s="9" t="str">
        <f t="shared" si="5"/>
        <v>10.31717503</v>
      </c>
      <c r="J172" s="9"/>
      <c r="K172" s="9"/>
      <c r="L172" s="9"/>
      <c r="M172" s="9"/>
      <c r="N172" s="9"/>
      <c r="O172" s="9"/>
      <c r="P172" s="9"/>
      <c r="Q172" s="9"/>
      <c r="R172" s="9"/>
      <c r="S172" s="9"/>
      <c r="T172" s="9"/>
      <c r="U172" s="9"/>
      <c r="V172" s="9"/>
      <c r="W172" s="9"/>
      <c r="X172" s="9"/>
      <c r="Y172" s="9"/>
      <c r="Z172" s="9"/>
    </row>
    <row r="173" ht="16.5" customHeight="1">
      <c r="A173" s="9"/>
      <c r="B173" s="26" t="str">
        <f>Data!M188</f>
        <v>1.075014928</v>
      </c>
      <c r="C173" s="9" t="str">
        <f t="shared" si="1"/>
        <v>1.075014928</v>
      </c>
      <c r="D173" s="9"/>
      <c r="E173" s="25" t="str">
        <f t="shared" si="2"/>
        <v>13.33399369</v>
      </c>
      <c r="F173" s="9" t="str">
        <f t="shared" si="3"/>
        <v>13.33399369</v>
      </c>
      <c r="G173" s="9"/>
      <c r="H173" s="25" t="str">
        <f t="shared" si="4"/>
        <v>11.39209278</v>
      </c>
      <c r="I173" s="9" t="str">
        <f t="shared" si="5"/>
        <v>11.39209278</v>
      </c>
      <c r="J173" s="9"/>
      <c r="K173" s="9"/>
      <c r="L173" s="9"/>
      <c r="M173" s="9"/>
      <c r="N173" s="9"/>
      <c r="O173" s="9"/>
      <c r="P173" s="9"/>
      <c r="Q173" s="9"/>
      <c r="R173" s="9"/>
      <c r="S173" s="9"/>
      <c r="T173" s="9"/>
      <c r="U173" s="9"/>
      <c r="V173" s="9"/>
      <c r="W173" s="9"/>
      <c r="X173" s="9"/>
      <c r="Y173" s="9"/>
      <c r="Z173" s="9"/>
    </row>
    <row r="174" ht="16.5" customHeight="1">
      <c r="A174" s="9"/>
      <c r="B174" s="26" t="str">
        <f>Data!M189</f>
        <v>1.372473056</v>
      </c>
      <c r="C174" s="9" t="str">
        <f t="shared" si="1"/>
        <v>1.372473056</v>
      </c>
      <c r="D174" s="9"/>
      <c r="E174" s="25" t="str">
        <f t="shared" si="2"/>
        <v>17.02352832</v>
      </c>
      <c r="F174" s="9" t="str">
        <f t="shared" si="3"/>
        <v>17.02352832</v>
      </c>
      <c r="G174" s="9"/>
      <c r="H174" s="25" t="str">
        <f t="shared" si="4"/>
        <v>14.54430073</v>
      </c>
      <c r="I174" s="9" t="str">
        <f t="shared" si="5"/>
        <v>14.54430073</v>
      </c>
      <c r="J174" s="9"/>
      <c r="K174" s="9"/>
      <c r="L174" s="9"/>
      <c r="M174" s="9"/>
      <c r="N174" s="9"/>
      <c r="O174" s="9"/>
      <c r="P174" s="9"/>
      <c r="Q174" s="9"/>
      <c r="R174" s="9"/>
      <c r="S174" s="9"/>
      <c r="T174" s="9"/>
      <c r="U174" s="9"/>
      <c r="V174" s="9"/>
      <c r="W174" s="9"/>
      <c r="X174" s="9"/>
      <c r="Y174" s="9"/>
      <c r="Z174" s="9"/>
    </row>
    <row r="175" ht="16.5" customHeight="1">
      <c r="A175" s="9"/>
      <c r="B175" s="26" t="str">
        <f>Data!M190</f>
        <v>1.539642869</v>
      </c>
      <c r="C175" s="9" t="str">
        <f t="shared" si="1"/>
        <v>1.539642869</v>
      </c>
      <c r="D175" s="9"/>
      <c r="E175" s="25" t="str">
        <f t="shared" si="2"/>
        <v>19.09702626</v>
      </c>
      <c r="F175" s="9" t="str">
        <f t="shared" si="3"/>
        <v>19.09702626</v>
      </c>
      <c r="G175" s="9"/>
      <c r="H175" s="25" t="str">
        <f t="shared" si="4"/>
        <v>16.31582406</v>
      </c>
      <c r="I175" s="9" t="str">
        <f t="shared" si="5"/>
        <v>16.31582406</v>
      </c>
      <c r="J175" s="9"/>
      <c r="K175" s="9"/>
      <c r="L175" s="9"/>
      <c r="M175" s="9"/>
      <c r="N175" s="9"/>
      <c r="O175" s="9"/>
      <c r="P175" s="9"/>
      <c r="Q175" s="9"/>
      <c r="R175" s="9"/>
      <c r="S175" s="9"/>
      <c r="T175" s="9"/>
      <c r="U175" s="9"/>
      <c r="V175" s="9"/>
      <c r="W175" s="9"/>
      <c r="X175" s="9"/>
      <c r="Y175" s="9"/>
      <c r="Z175" s="9"/>
    </row>
    <row r="176" ht="16.5" customHeight="1">
      <c r="A176" s="9"/>
      <c r="B176" s="26" t="str">
        <f>Data!M191</f>
        <v>1.622851466</v>
      </c>
      <c r="C176" s="9" t="str">
        <f t="shared" si="1"/>
        <v>1.622851466</v>
      </c>
      <c r="D176" s="9"/>
      <c r="E176" s="25" t="str">
        <f t="shared" si="2"/>
        <v>20.12910765</v>
      </c>
      <c r="F176" s="9" t="str">
        <f t="shared" si="3"/>
        <v>20.12910765</v>
      </c>
      <c r="G176" s="9"/>
      <c r="H176" s="25" t="str">
        <f t="shared" si="4"/>
        <v>17.19759791</v>
      </c>
      <c r="I176" s="9" t="str">
        <f t="shared" si="5"/>
        <v>17.19759791</v>
      </c>
      <c r="J176" s="9"/>
      <c r="K176" s="9"/>
      <c r="L176" s="9"/>
      <c r="M176" s="9"/>
      <c r="N176" s="9"/>
      <c r="O176" s="9"/>
      <c r="P176" s="9"/>
      <c r="Q176" s="9"/>
      <c r="R176" s="9"/>
      <c r="S176" s="9"/>
      <c r="T176" s="9"/>
      <c r="U176" s="9"/>
      <c r="V176" s="9"/>
      <c r="W176" s="9"/>
      <c r="X176" s="9"/>
      <c r="Y176" s="9"/>
      <c r="Z176" s="9"/>
    </row>
    <row r="177" ht="16.5" customHeight="1">
      <c r="A177" s="9"/>
      <c r="B177" s="26" t="str">
        <f>Data!M192</f>
        <v>1.583489911</v>
      </c>
      <c r="C177" s="9" t="str">
        <f t="shared" si="1"/>
        <v>1.583489911</v>
      </c>
      <c r="D177" s="9"/>
      <c r="E177" s="25" t="str">
        <f t="shared" si="2"/>
        <v>19.64088492</v>
      </c>
      <c r="F177" s="9" t="str">
        <f t="shared" si="3"/>
        <v>19.64088492</v>
      </c>
      <c r="G177" s="9"/>
      <c r="H177" s="25" t="str">
        <f t="shared" si="4"/>
        <v>16.78047767</v>
      </c>
      <c r="I177" s="9" t="str">
        <f t="shared" si="5"/>
        <v>16.78047767</v>
      </c>
      <c r="J177" s="9"/>
      <c r="K177" s="9"/>
      <c r="L177" s="9"/>
      <c r="M177" s="9"/>
      <c r="N177" s="9"/>
      <c r="O177" s="9"/>
      <c r="P177" s="9"/>
      <c r="Q177" s="9"/>
      <c r="R177" s="9"/>
      <c r="S177" s="9"/>
      <c r="T177" s="9"/>
      <c r="U177" s="9"/>
      <c r="V177" s="9"/>
      <c r="W177" s="9"/>
      <c r="X177" s="9"/>
      <c r="Y177" s="9"/>
      <c r="Z177" s="9"/>
    </row>
    <row r="178" ht="16.5" customHeight="1">
      <c r="A178" s="9"/>
      <c r="B178" s="26" t="str">
        <f>Data!M193</f>
        <v>1.697072942</v>
      </c>
      <c r="C178" s="9" t="str">
        <f t="shared" si="1"/>
        <v>1.697072942</v>
      </c>
      <c r="D178" s="9"/>
      <c r="E178" s="25" t="str">
        <f t="shared" si="2"/>
        <v>21.04971691</v>
      </c>
      <c r="F178" s="9" t="str">
        <f t="shared" si="3"/>
        <v>21.04971691</v>
      </c>
      <c r="G178" s="9"/>
      <c r="H178" s="25" t="str">
        <f t="shared" si="4"/>
        <v>17.98413391</v>
      </c>
      <c r="I178" s="9" t="str">
        <f t="shared" si="5"/>
        <v>17.98413391</v>
      </c>
      <c r="J178" s="9"/>
      <c r="K178" s="9"/>
      <c r="L178" s="9"/>
      <c r="M178" s="9"/>
      <c r="N178" s="9"/>
      <c r="O178" s="9"/>
      <c r="P178" s="9"/>
      <c r="Q178" s="9"/>
      <c r="R178" s="9"/>
      <c r="S178" s="9"/>
      <c r="T178" s="9"/>
      <c r="U178" s="9"/>
      <c r="V178" s="9"/>
      <c r="W178" s="9"/>
      <c r="X178" s="9"/>
      <c r="Y178" s="9"/>
      <c r="Z178" s="9"/>
    </row>
    <row r="179" ht="16.5" customHeight="1">
      <c r="A179" s="9"/>
      <c r="B179" s="26" t="str">
        <f>Data!M194</f>
        <v>1.771021581</v>
      </c>
      <c r="C179" s="9" t="str">
        <f t="shared" si="1"/>
        <v>1.771021581</v>
      </c>
      <c r="D179" s="9"/>
      <c r="E179" s="25" t="str">
        <f t="shared" si="2"/>
        <v>21.96694202</v>
      </c>
      <c r="F179" s="9" t="str">
        <f t="shared" si="3"/>
        <v>21.96694202</v>
      </c>
      <c r="G179" s="9"/>
      <c r="H179" s="25" t="str">
        <f t="shared" si="4"/>
        <v>18.76777861</v>
      </c>
      <c r="I179" s="9" t="str">
        <f t="shared" si="5"/>
        <v>18.76777861</v>
      </c>
      <c r="J179" s="9"/>
      <c r="K179" s="9"/>
      <c r="L179" s="9"/>
      <c r="M179" s="9"/>
      <c r="N179" s="9"/>
      <c r="O179" s="9"/>
      <c r="P179" s="9"/>
      <c r="Q179" s="9"/>
      <c r="R179" s="9"/>
      <c r="S179" s="9"/>
      <c r="T179" s="9"/>
      <c r="U179" s="9"/>
      <c r="V179" s="9"/>
      <c r="W179" s="9"/>
      <c r="X179" s="9"/>
      <c r="Y179" s="9"/>
      <c r="Z179" s="9"/>
    </row>
    <row r="180" ht="16.5" customHeight="1">
      <c r="A180" s="9"/>
      <c r="B180" s="26" t="str">
        <f>Data!M195</f>
        <v>2.156799125</v>
      </c>
      <c r="C180" s="9" t="str">
        <f t="shared" si="1"/>
        <v>2.156799125</v>
      </c>
      <c r="D180" s="9"/>
      <c r="E180" s="25" t="str">
        <f t="shared" si="2"/>
        <v>26.75195031</v>
      </c>
      <c r="F180" s="9" t="str">
        <f t="shared" si="3"/>
        <v>26.75195031</v>
      </c>
      <c r="G180" s="9"/>
      <c r="H180" s="25" t="str">
        <f t="shared" si="4"/>
        <v>22.85592052</v>
      </c>
      <c r="I180" s="9" t="str">
        <f t="shared" si="5"/>
        <v>22.85592052</v>
      </c>
      <c r="J180" s="9"/>
      <c r="K180" s="9"/>
      <c r="L180" s="9"/>
      <c r="M180" s="9"/>
      <c r="N180" s="9"/>
      <c r="O180" s="9"/>
      <c r="P180" s="9"/>
      <c r="Q180" s="9"/>
      <c r="R180" s="9"/>
      <c r="S180" s="9"/>
      <c r="T180" s="9"/>
      <c r="U180" s="9"/>
      <c r="V180" s="9"/>
      <c r="W180" s="9"/>
      <c r="X180" s="9"/>
      <c r="Y180" s="9"/>
      <c r="Z180" s="9"/>
    </row>
    <row r="181" ht="16.5" customHeight="1">
      <c r="A181" s="9"/>
      <c r="B181" s="26" t="str">
        <f>Data!M196</f>
        <v>2.096150276</v>
      </c>
      <c r="C181" s="9" t="str">
        <f t="shared" si="1"/>
        <v>2.096150276</v>
      </c>
      <c r="D181" s="9"/>
      <c r="E181" s="25" t="str">
        <f t="shared" si="2"/>
        <v>25.99968971</v>
      </c>
      <c r="F181" s="9" t="str">
        <f t="shared" si="3"/>
        <v>25.99968971</v>
      </c>
      <c r="G181" s="9"/>
      <c r="H181" s="25" t="str">
        <f t="shared" si="4"/>
        <v>22.21321566</v>
      </c>
      <c r="I181" s="9" t="str">
        <f t="shared" si="5"/>
        <v>22.21321566</v>
      </c>
      <c r="J181" s="9"/>
      <c r="K181" s="9"/>
      <c r="L181" s="9"/>
      <c r="M181" s="9"/>
      <c r="N181" s="9"/>
      <c r="O181" s="9"/>
      <c r="P181" s="9"/>
      <c r="Q181" s="9"/>
      <c r="R181" s="9"/>
      <c r="S181" s="9"/>
      <c r="T181" s="9"/>
      <c r="U181" s="9"/>
      <c r="V181" s="9"/>
      <c r="W181" s="9"/>
      <c r="X181" s="9"/>
      <c r="Y181" s="9"/>
      <c r="Z181" s="9"/>
    </row>
    <row r="182" ht="16.5" customHeight="1">
      <c r="A182" s="9"/>
      <c r="B182" s="26" t="str">
        <f>Data!M197</f>
        <v>1.374274206</v>
      </c>
      <c r="C182" s="9" t="str">
        <f t="shared" si="1"/>
        <v>1.374274206</v>
      </c>
      <c r="D182" s="9"/>
      <c r="E182" s="25" t="str">
        <f t="shared" si="2"/>
        <v>17.04586896</v>
      </c>
      <c r="F182" s="9" t="str">
        <f t="shared" si="3"/>
        <v>17.04586896</v>
      </c>
      <c r="G182" s="9"/>
      <c r="H182" s="25" t="str">
        <f t="shared" si="4"/>
        <v>14.56338778</v>
      </c>
      <c r="I182" s="9" t="str">
        <f t="shared" si="5"/>
        <v>14.56338778</v>
      </c>
      <c r="J182" s="9"/>
      <c r="K182" s="9"/>
      <c r="L182" s="9"/>
      <c r="M182" s="9"/>
      <c r="N182" s="9"/>
      <c r="O182" s="9"/>
      <c r="P182" s="9"/>
      <c r="Q182" s="9"/>
      <c r="R182" s="9"/>
      <c r="S182" s="9"/>
      <c r="T182" s="9"/>
      <c r="U182" s="9"/>
      <c r="V182" s="9"/>
      <c r="W182" s="9"/>
      <c r="X182" s="9"/>
      <c r="Y182" s="9"/>
      <c r="Z182" s="9"/>
    </row>
    <row r="183" ht="16.5" customHeight="1">
      <c r="A183" s="9"/>
      <c r="B183" s="26" t="str">
        <f>Data!M198</f>
        <v>1.551040088</v>
      </c>
      <c r="C183" s="9" t="str">
        <f t="shared" si="1"/>
        <v>1.551040088</v>
      </c>
      <c r="D183" s="9"/>
      <c r="E183" s="25" t="str">
        <f t="shared" si="2"/>
        <v>19.23839215</v>
      </c>
      <c r="F183" s="9" t="str">
        <f t="shared" si="3"/>
        <v>19.23839215</v>
      </c>
      <c r="G183" s="9"/>
      <c r="H183" s="25" t="str">
        <f t="shared" si="4"/>
        <v>16.43660207</v>
      </c>
      <c r="I183" s="9" t="str">
        <f t="shared" si="5"/>
        <v>16.43660207</v>
      </c>
      <c r="J183" s="9"/>
      <c r="K183" s="9"/>
      <c r="L183" s="9"/>
      <c r="M183" s="9"/>
      <c r="N183" s="9"/>
      <c r="O183" s="9"/>
      <c r="P183" s="9"/>
      <c r="Q183" s="9"/>
      <c r="R183" s="9"/>
      <c r="S183" s="9"/>
      <c r="T183" s="9"/>
      <c r="U183" s="9"/>
      <c r="V183" s="9"/>
      <c r="W183" s="9"/>
      <c r="X183" s="9"/>
      <c r="Y183" s="9"/>
      <c r="Z183" s="9"/>
    </row>
    <row r="184" ht="16.5" customHeight="1">
      <c r="A184" s="9"/>
      <c r="B184" s="26" t="str">
        <f>Data!M199</f>
        <v>1.787378462</v>
      </c>
      <c r="C184" s="9" t="str">
        <f t="shared" si="1"/>
        <v>1.787378462</v>
      </c>
      <c r="D184" s="9"/>
      <c r="E184" s="25" t="str">
        <f t="shared" si="2"/>
        <v>22.1698253</v>
      </c>
      <c r="F184" s="9" t="str">
        <f t="shared" si="3"/>
        <v>22.1698253</v>
      </c>
      <c r="G184" s="9"/>
      <c r="H184" s="25" t="str">
        <f t="shared" si="4"/>
        <v>18.94111491</v>
      </c>
      <c r="I184" s="9" t="str">
        <f t="shared" si="5"/>
        <v>18.94111491</v>
      </c>
      <c r="J184" s="9"/>
      <c r="K184" s="9"/>
      <c r="L184" s="9"/>
      <c r="M184" s="9"/>
      <c r="N184" s="9"/>
      <c r="O184" s="9"/>
      <c r="P184" s="9"/>
      <c r="Q184" s="9"/>
      <c r="R184" s="9"/>
      <c r="S184" s="9"/>
      <c r="T184" s="9"/>
      <c r="U184" s="9"/>
      <c r="V184" s="9"/>
      <c r="W184" s="9"/>
      <c r="X184" s="9"/>
      <c r="Y184" s="9"/>
      <c r="Z184" s="9"/>
    </row>
    <row r="185" ht="16.5" customHeight="1">
      <c r="A185" s="9"/>
      <c r="B185" s="26" t="str">
        <f>Data!M200</f>
        <v>1.824265201</v>
      </c>
      <c r="C185" s="9" t="str">
        <f t="shared" si="1"/>
        <v>1.824265201</v>
      </c>
      <c r="D185" s="9"/>
      <c r="E185" s="25" t="str">
        <f t="shared" si="2"/>
        <v>22.62735155</v>
      </c>
      <c r="F185" s="9" t="str">
        <f t="shared" si="3"/>
        <v>22.62735155</v>
      </c>
      <c r="G185" s="9"/>
      <c r="H185" s="25" t="str">
        <f t="shared" si="4"/>
        <v>19.33200916</v>
      </c>
      <c r="I185" s="9" t="str">
        <f t="shared" si="5"/>
        <v>19.33200916</v>
      </c>
      <c r="J185" s="9"/>
      <c r="K185" s="9"/>
      <c r="L185" s="9"/>
      <c r="M185" s="9"/>
      <c r="N185" s="9"/>
      <c r="O185" s="9"/>
      <c r="P185" s="9"/>
      <c r="Q185" s="9"/>
      <c r="R185" s="9"/>
      <c r="S185" s="9"/>
      <c r="T185" s="9"/>
      <c r="U185" s="9"/>
      <c r="V185" s="9"/>
      <c r="W185" s="9"/>
      <c r="X185" s="9"/>
      <c r="Y185" s="9"/>
      <c r="Z185" s="9"/>
    </row>
    <row r="186" ht="16.5" customHeight="1">
      <c r="A186" s="9"/>
      <c r="B186" s="26" t="str">
        <f>Data!M201</f>
        <v>2.224373852</v>
      </c>
      <c r="C186" s="9" t="str">
        <f t="shared" si="1"/>
        <v>2.224373852</v>
      </c>
      <c r="D186" s="9"/>
      <c r="E186" s="25" t="str">
        <f t="shared" si="2"/>
        <v>27.59011632</v>
      </c>
      <c r="F186" s="9" t="str">
        <f t="shared" si="3"/>
        <v>27.59011632</v>
      </c>
      <c r="G186" s="9"/>
      <c r="H186" s="25" t="str">
        <f t="shared" si="4"/>
        <v>23.57201993</v>
      </c>
      <c r="I186" s="9" t="str">
        <f t="shared" si="5"/>
        <v>23.57201993</v>
      </c>
      <c r="J186" s="9"/>
      <c r="K186" s="9"/>
      <c r="L186" s="9"/>
      <c r="M186" s="9"/>
      <c r="N186" s="9"/>
      <c r="O186" s="9"/>
      <c r="P186" s="9"/>
      <c r="Q186" s="9"/>
      <c r="R186" s="9"/>
      <c r="S186" s="9"/>
      <c r="T186" s="9"/>
      <c r="U186" s="9"/>
      <c r="V186" s="9"/>
      <c r="W186" s="9"/>
      <c r="X186" s="9"/>
      <c r="Y186" s="9"/>
      <c r="Z186" s="9"/>
    </row>
    <row r="187" ht="16.5" customHeight="1">
      <c r="A187" s="9"/>
      <c r="B187" s="26" t="str">
        <f>Data!M202</f>
        <v>1.875247597</v>
      </c>
      <c r="C187" s="9" t="str">
        <f t="shared" si="1"/>
        <v>1.875247597</v>
      </c>
      <c r="D187" s="9"/>
      <c r="E187" s="25" t="str">
        <f t="shared" si="2"/>
        <v>23.25971388</v>
      </c>
      <c r="F187" s="9" t="str">
        <f t="shared" si="3"/>
        <v>23.25971388</v>
      </c>
      <c r="G187" s="9"/>
      <c r="H187" s="25" t="str">
        <f t="shared" si="4"/>
        <v>19.87227718</v>
      </c>
      <c r="I187" s="9" t="str">
        <f t="shared" si="5"/>
        <v>19.87227718</v>
      </c>
      <c r="J187" s="9"/>
      <c r="K187" s="9"/>
      <c r="L187" s="9"/>
      <c r="M187" s="9"/>
      <c r="N187" s="9"/>
      <c r="O187" s="9"/>
      <c r="P187" s="9"/>
      <c r="Q187" s="9"/>
      <c r="R187" s="9"/>
      <c r="S187" s="9"/>
      <c r="T187" s="9"/>
      <c r="U187" s="9"/>
      <c r="V187" s="9"/>
      <c r="W187" s="9"/>
      <c r="X187" s="9"/>
      <c r="Y187" s="9"/>
      <c r="Z187" s="9"/>
    </row>
    <row r="188" ht="16.5" customHeight="1">
      <c r="A188" s="9"/>
      <c r="B188" s="26" t="str">
        <f>Data!M203</f>
        <v>1.14136539</v>
      </c>
      <c r="C188" s="9" t="str">
        <f t="shared" si="1"/>
        <v>1.14136539</v>
      </c>
      <c r="D188" s="9"/>
      <c r="E188" s="25" t="str">
        <f t="shared" si="2"/>
        <v>14.15697449</v>
      </c>
      <c r="F188" s="9" t="str">
        <f t="shared" si="3"/>
        <v>14.15697449</v>
      </c>
      <c r="G188" s="9"/>
      <c r="H188" s="25" t="str">
        <f t="shared" si="4"/>
        <v>12.09521848</v>
      </c>
      <c r="I188" s="9" t="str">
        <f t="shared" si="5"/>
        <v>12.09521848</v>
      </c>
      <c r="J188" s="9"/>
      <c r="K188" s="9"/>
      <c r="L188" s="9"/>
      <c r="M188" s="9"/>
      <c r="N188" s="9"/>
      <c r="O188" s="9"/>
      <c r="P188" s="9"/>
      <c r="Q188" s="9"/>
      <c r="R188" s="9"/>
      <c r="S188" s="9"/>
      <c r="T188" s="9"/>
      <c r="U188" s="9"/>
      <c r="V188" s="9"/>
      <c r="W188" s="9"/>
      <c r="X188" s="9"/>
      <c r="Y188" s="9"/>
      <c r="Z188" s="9"/>
    </row>
    <row r="189" ht="16.5" customHeight="1">
      <c r="A189" s="9"/>
      <c r="B189" s="26" t="str">
        <f>Data!M204</f>
        <v>0.2231017233</v>
      </c>
      <c r="C189" s="9" t="str">
        <f t="shared" si="1"/>
        <v>0.2231017233</v>
      </c>
      <c r="D189" s="9"/>
      <c r="E189" s="25" t="str">
        <f t="shared" si="2"/>
        <v>2.767251779</v>
      </c>
      <c r="F189" s="9" t="str">
        <f t="shared" si="3"/>
        <v>2.767251779</v>
      </c>
      <c r="G189" s="9"/>
      <c r="H189" s="25" t="str">
        <f t="shared" si="4"/>
        <v>2.364242083</v>
      </c>
      <c r="I189" s="9" t="str">
        <f t="shared" si="5"/>
        <v>2.364242083</v>
      </c>
      <c r="J189" s="9"/>
      <c r="K189" s="9"/>
      <c r="L189" s="9"/>
      <c r="M189" s="9"/>
      <c r="N189" s="9"/>
      <c r="O189" s="9"/>
      <c r="P189" s="9"/>
      <c r="Q189" s="9"/>
      <c r="R189" s="9"/>
      <c r="S189" s="9"/>
      <c r="T189" s="9"/>
      <c r="U189" s="9"/>
      <c r="V189" s="9"/>
      <c r="W189" s="9"/>
      <c r="X189" s="9"/>
      <c r="Y189" s="9"/>
      <c r="Z189" s="9"/>
    </row>
    <row r="190" ht="16.5" customHeight="1">
      <c r="A190" s="9"/>
      <c r="B190" s="26" t="str">
        <f>Data!M205</f>
        <v>-0.4164828415</v>
      </c>
      <c r="C190" s="9" t="str">
        <f t="shared" si="1"/>
        <v>0.4164828415</v>
      </c>
      <c r="D190" s="9"/>
      <c r="E190" s="25" t="str">
        <f t="shared" si="2"/>
        <v>-5.165862759</v>
      </c>
      <c r="F190" s="9" t="str">
        <f t="shared" si="3"/>
        <v>5.165862759</v>
      </c>
      <c r="G190" s="9"/>
      <c r="H190" s="25" t="str">
        <f t="shared" si="4"/>
        <v>-4.413530501</v>
      </c>
      <c r="I190" s="9" t="str">
        <f t="shared" si="5"/>
        <v>4.413530501</v>
      </c>
      <c r="J190" s="9"/>
      <c r="K190" s="9"/>
      <c r="L190" s="9"/>
      <c r="M190" s="9"/>
      <c r="N190" s="9"/>
      <c r="O190" s="9"/>
      <c r="P190" s="9"/>
      <c r="Q190" s="9"/>
      <c r="R190" s="9"/>
      <c r="S190" s="9"/>
      <c r="T190" s="9"/>
      <c r="U190" s="9"/>
      <c r="V190" s="9"/>
      <c r="W190" s="9"/>
      <c r="X190" s="9"/>
      <c r="Y190" s="9"/>
      <c r="Z190" s="9"/>
    </row>
    <row r="191" ht="16.5" customHeight="1">
      <c r="A191" s="9"/>
      <c r="B191" s="26" t="str">
        <f>Data!M206</f>
        <v>0.4866004036</v>
      </c>
      <c r="C191" s="9" t="str">
        <f t="shared" si="1"/>
        <v>0.4866004036</v>
      </c>
      <c r="D191" s="9"/>
      <c r="E191" s="25" t="str">
        <f t="shared" si="2"/>
        <v>6.035568944</v>
      </c>
      <c r="F191" s="9" t="str">
        <f t="shared" si="3"/>
        <v>6.035568944</v>
      </c>
      <c r="G191" s="9"/>
      <c r="H191" s="25" t="str">
        <f t="shared" si="4"/>
        <v>5.156576717</v>
      </c>
      <c r="I191" s="9" t="str">
        <f t="shared" si="5"/>
        <v>5.156576717</v>
      </c>
      <c r="J191" s="9"/>
      <c r="K191" s="9"/>
      <c r="L191" s="9"/>
      <c r="M191" s="9"/>
      <c r="N191" s="9"/>
      <c r="O191" s="9"/>
      <c r="P191" s="9"/>
      <c r="Q191" s="9"/>
      <c r="R191" s="9"/>
      <c r="S191" s="9"/>
      <c r="T191" s="9"/>
      <c r="U191" s="9"/>
      <c r="V191" s="9"/>
      <c r="W191" s="9"/>
      <c r="X191" s="9"/>
      <c r="Y191" s="9"/>
      <c r="Z191" s="9"/>
    </row>
    <row r="192" ht="16.5" customHeight="1">
      <c r="A192" s="9"/>
      <c r="B192" s="26" t="str">
        <f>Data!M207</f>
        <v>0.1815835937</v>
      </c>
      <c r="C192" s="9" t="str">
        <f t="shared" si="1"/>
        <v>0.1815835937</v>
      </c>
      <c r="D192" s="9"/>
      <c r="E192" s="25" t="str">
        <f t="shared" si="2"/>
        <v>2.25227988</v>
      </c>
      <c r="F192" s="9" t="str">
        <f t="shared" si="3"/>
        <v>2.25227988</v>
      </c>
      <c r="G192" s="9"/>
      <c r="H192" s="25" t="str">
        <f t="shared" si="4"/>
        <v>1.9242683</v>
      </c>
      <c r="I192" s="9" t="str">
        <f t="shared" si="5"/>
        <v>1.9242683</v>
      </c>
      <c r="J192" s="9"/>
      <c r="K192" s="9"/>
      <c r="L192" s="9"/>
      <c r="M192" s="9"/>
      <c r="N192" s="9"/>
      <c r="O192" s="9"/>
      <c r="P192" s="9"/>
      <c r="Q192" s="9"/>
      <c r="R192" s="9"/>
      <c r="S192" s="9"/>
      <c r="T192" s="9"/>
      <c r="U192" s="9"/>
      <c r="V192" s="9"/>
      <c r="W192" s="9"/>
      <c r="X192" s="9"/>
      <c r="Y192" s="9"/>
      <c r="Z192" s="9"/>
    </row>
    <row r="193" ht="16.5" customHeight="1">
      <c r="A193" s="9"/>
      <c r="B193" s="26" t="str">
        <f>Data!M208</f>
        <v>-0.4170252933</v>
      </c>
      <c r="C193" s="9" t="str">
        <f t="shared" si="1"/>
        <v>0.4170252933</v>
      </c>
      <c r="D193" s="9"/>
      <c r="E193" s="25" t="str">
        <f t="shared" si="2"/>
        <v>-5.172591084</v>
      </c>
      <c r="F193" s="9" t="str">
        <f t="shared" si="3"/>
        <v>5.172591084</v>
      </c>
      <c r="G193" s="9"/>
      <c r="H193" s="25" t="str">
        <f t="shared" si="4"/>
        <v>-4.419278944</v>
      </c>
      <c r="I193" s="9" t="str">
        <f t="shared" si="5"/>
        <v>4.419278944</v>
      </c>
      <c r="J193" s="9"/>
      <c r="K193" s="9"/>
      <c r="L193" s="9"/>
      <c r="M193" s="9"/>
      <c r="N193" s="9"/>
      <c r="O193" s="9"/>
      <c r="P193" s="9"/>
      <c r="Q193" s="9"/>
      <c r="R193" s="9"/>
      <c r="S193" s="9"/>
      <c r="T193" s="9"/>
      <c r="U193" s="9"/>
      <c r="V193" s="9"/>
      <c r="W193" s="9"/>
      <c r="X193" s="9"/>
      <c r="Y193" s="9"/>
      <c r="Z193" s="9"/>
    </row>
    <row r="194" ht="16.5" customHeight="1">
      <c r="A194" s="9"/>
      <c r="B194" s="26" t="str">
        <f>Data!M209</f>
        <v>-0.6412650447</v>
      </c>
      <c r="C194" s="9" t="str">
        <f t="shared" si="1"/>
        <v>0.6412650447</v>
      </c>
      <c r="D194" s="9"/>
      <c r="E194" s="25" t="str">
        <f t="shared" si="2"/>
        <v>-7.953958443</v>
      </c>
      <c r="F194" s="9" t="str">
        <f t="shared" si="3"/>
        <v>7.953958443</v>
      </c>
      <c r="G194" s="9"/>
      <c r="H194" s="25" t="str">
        <f t="shared" si="4"/>
        <v>-6.795580879</v>
      </c>
      <c r="I194" s="9" t="str">
        <f t="shared" si="5"/>
        <v>6.795580879</v>
      </c>
      <c r="J194" s="9"/>
      <c r="K194" s="9"/>
      <c r="L194" s="9"/>
      <c r="M194" s="9"/>
      <c r="N194" s="9"/>
      <c r="O194" s="9"/>
      <c r="P194" s="9"/>
      <c r="Q194" s="9"/>
      <c r="R194" s="9"/>
      <c r="S194" s="9"/>
      <c r="T194" s="9"/>
      <c r="U194" s="9"/>
      <c r="V194" s="9"/>
      <c r="W194" s="9"/>
      <c r="X194" s="9"/>
      <c r="Y194" s="9"/>
      <c r="Z194" s="9"/>
    </row>
    <row r="195" ht="16.5" customHeight="1">
      <c r="A195" s="9"/>
      <c r="B195" s="26" t="str">
        <f>Data!M210</f>
        <v>-0.6302177443</v>
      </c>
      <c r="C195" s="9" t="str">
        <f t="shared" si="1"/>
        <v>0.6302177443</v>
      </c>
      <c r="D195" s="9"/>
      <c r="E195" s="25" t="str">
        <f t="shared" si="2"/>
        <v>-7.816932779</v>
      </c>
      <c r="F195" s="9" t="str">
        <f t="shared" si="3"/>
        <v>7.816932779</v>
      </c>
      <c r="G195" s="9"/>
      <c r="H195" s="25" t="str">
        <f t="shared" si="4"/>
        <v>-6.678510996</v>
      </c>
      <c r="I195" s="9" t="str">
        <f t="shared" si="5"/>
        <v>6.678510996</v>
      </c>
      <c r="J195" s="9"/>
      <c r="K195" s="9"/>
      <c r="L195" s="9"/>
      <c r="M195" s="9"/>
      <c r="N195" s="9"/>
      <c r="O195" s="9"/>
      <c r="P195" s="9"/>
      <c r="Q195" s="9"/>
      <c r="R195" s="9"/>
      <c r="S195" s="9"/>
      <c r="T195" s="9"/>
      <c r="U195" s="9"/>
      <c r="V195" s="9"/>
      <c r="W195" s="9"/>
      <c r="X195" s="9"/>
      <c r="Y195" s="9"/>
      <c r="Z195" s="9"/>
    </row>
    <row r="196" ht="16.5" customHeight="1">
      <c r="A196" s="9"/>
      <c r="B196" s="26" t="str">
        <f>Data!M211</f>
        <v>0.05922259595</v>
      </c>
      <c r="C196" s="9" t="str">
        <f t="shared" si="1"/>
        <v>0.05922259595</v>
      </c>
      <c r="D196" s="9"/>
      <c r="E196" s="25" t="str">
        <f t="shared" si="2"/>
        <v>0.734570005</v>
      </c>
      <c r="F196" s="9" t="str">
        <f t="shared" si="3"/>
        <v>0.734570005</v>
      </c>
      <c r="G196" s="9"/>
      <c r="H196" s="25" t="str">
        <f t="shared" si="4"/>
        <v>0.6275906413</v>
      </c>
      <c r="I196" s="9" t="str">
        <f t="shared" si="5"/>
        <v>0.6275906413</v>
      </c>
      <c r="J196" s="9"/>
      <c r="K196" s="9"/>
      <c r="L196" s="9"/>
      <c r="M196" s="9"/>
      <c r="N196" s="9"/>
      <c r="O196" s="9"/>
      <c r="P196" s="9"/>
      <c r="Q196" s="9"/>
      <c r="R196" s="9"/>
      <c r="S196" s="9"/>
      <c r="T196" s="9"/>
      <c r="U196" s="9"/>
      <c r="V196" s="9"/>
      <c r="W196" s="9"/>
      <c r="X196" s="9"/>
      <c r="Y196" s="9"/>
      <c r="Z196" s="9"/>
    </row>
    <row r="197" ht="16.5" customHeight="1">
      <c r="A197" s="9"/>
      <c r="B197" s="26" t="str">
        <f>Data!M212</f>
        <v>0.1219037163</v>
      </c>
      <c r="C197" s="9" t="str">
        <f t="shared" si="1"/>
        <v>0.1219037163</v>
      </c>
      <c r="D197" s="9"/>
      <c r="E197" s="25" t="str">
        <f t="shared" si="2"/>
        <v>1.512037966</v>
      </c>
      <c r="F197" s="9" t="str">
        <f t="shared" si="3"/>
        <v>1.512037966</v>
      </c>
      <c r="G197" s="9"/>
      <c r="H197" s="25" t="str">
        <f t="shared" si="4"/>
        <v>1.291831779</v>
      </c>
      <c r="I197" s="9" t="str">
        <f t="shared" si="5"/>
        <v>1.291831779</v>
      </c>
      <c r="J197" s="9"/>
      <c r="K197" s="9"/>
      <c r="L197" s="9"/>
      <c r="M197" s="9"/>
      <c r="N197" s="9"/>
      <c r="O197" s="9"/>
      <c r="P197" s="9"/>
      <c r="Q197" s="9"/>
      <c r="R197" s="9"/>
      <c r="S197" s="9"/>
      <c r="T197" s="9"/>
      <c r="U197" s="9"/>
      <c r="V197" s="9"/>
      <c r="W197" s="9"/>
      <c r="X197" s="9"/>
      <c r="Y197" s="9"/>
      <c r="Z197" s="9"/>
    </row>
    <row r="198" ht="16.5" customHeight="1">
      <c r="A198" s="9"/>
      <c r="B198" s="26" t="str">
        <f>Data!M213</f>
        <v>-0.7035732026</v>
      </c>
      <c r="C198" s="9" t="str">
        <f t="shared" si="1"/>
        <v>0.7035732026</v>
      </c>
      <c r="D198" s="9"/>
      <c r="E198" s="25" t="str">
        <f t="shared" si="2"/>
        <v>-8.726800347</v>
      </c>
      <c r="F198" s="9" t="str">
        <f t="shared" si="3"/>
        <v>8.726800347</v>
      </c>
      <c r="G198" s="9"/>
      <c r="H198" s="25" t="str">
        <f t="shared" si="4"/>
        <v>-7.455869678</v>
      </c>
      <c r="I198" s="9" t="str">
        <f t="shared" si="5"/>
        <v>7.455869678</v>
      </c>
      <c r="J198" s="9"/>
      <c r="K198" s="9"/>
      <c r="L198" s="9"/>
      <c r="M198" s="9"/>
      <c r="N198" s="9"/>
      <c r="O198" s="9"/>
      <c r="P198" s="9"/>
      <c r="Q198" s="9"/>
      <c r="R198" s="9"/>
      <c r="S198" s="9"/>
      <c r="T198" s="9"/>
      <c r="U198" s="9"/>
      <c r="V198" s="9"/>
      <c r="W198" s="9"/>
      <c r="X198" s="9"/>
      <c r="Y198" s="9"/>
      <c r="Z198" s="9"/>
    </row>
    <row r="199" ht="16.5" customHeight="1">
      <c r="A199" s="9"/>
      <c r="B199" s="26" t="str">
        <f>Data!M214</f>
        <v>-0.3500181519</v>
      </c>
      <c r="C199" s="9" t="str">
        <f t="shared" si="1"/>
        <v>0.3500181519</v>
      </c>
      <c r="D199" s="9"/>
      <c r="E199" s="25" t="str">
        <f t="shared" si="2"/>
        <v>-4.341465136</v>
      </c>
      <c r="F199" s="9" t="str">
        <f t="shared" si="3"/>
        <v>4.341465136</v>
      </c>
      <c r="G199" s="9"/>
      <c r="H199" s="25" t="str">
        <f t="shared" si="4"/>
        <v>-3.709194318</v>
      </c>
      <c r="I199" s="9" t="str">
        <f t="shared" si="5"/>
        <v>3.709194318</v>
      </c>
      <c r="J199" s="9"/>
      <c r="K199" s="9"/>
      <c r="L199" s="9"/>
      <c r="M199" s="9"/>
      <c r="N199" s="9"/>
      <c r="O199" s="9"/>
      <c r="P199" s="9"/>
      <c r="Q199" s="9"/>
      <c r="R199" s="9"/>
      <c r="S199" s="9"/>
      <c r="T199" s="9"/>
      <c r="U199" s="9"/>
      <c r="V199" s="9"/>
      <c r="W199" s="9"/>
      <c r="X199" s="9"/>
      <c r="Y199" s="9"/>
      <c r="Z199" s="9"/>
    </row>
    <row r="200" ht="16.5" customHeight="1">
      <c r="A200" s="9"/>
      <c r="B200" s="26" t="str">
        <f>Data!M215</f>
        <v>0.1845152633</v>
      </c>
      <c r="C200" s="9" t="str">
        <f t="shared" si="1"/>
        <v>0.1845152633</v>
      </c>
      <c r="D200" s="9"/>
      <c r="E200" s="25" t="str">
        <f t="shared" si="2"/>
        <v>2.28864297</v>
      </c>
      <c r="F200" s="9" t="str">
        <f t="shared" si="3"/>
        <v>2.28864297</v>
      </c>
      <c r="G200" s="9"/>
      <c r="H200" s="25" t="str">
        <f t="shared" si="4"/>
        <v>1.955335638</v>
      </c>
      <c r="I200" s="9" t="str">
        <f t="shared" si="5"/>
        <v>1.955335638</v>
      </c>
      <c r="J200" s="9"/>
      <c r="K200" s="9"/>
      <c r="L200" s="9"/>
      <c r="M200" s="9"/>
      <c r="N200" s="9"/>
      <c r="O200" s="9"/>
      <c r="P200" s="9"/>
      <c r="Q200" s="9"/>
      <c r="R200" s="9"/>
      <c r="S200" s="9"/>
      <c r="T200" s="9"/>
      <c r="U200" s="9"/>
      <c r="V200" s="9"/>
      <c r="W200" s="9"/>
      <c r="X200" s="9"/>
      <c r="Y200" s="9"/>
      <c r="Z200" s="9"/>
    </row>
    <row r="201" ht="16.5" customHeight="1">
      <c r="A201" s="9"/>
      <c r="B201" s="26" t="str">
        <f>Data!M216</f>
        <v>0.9121081797</v>
      </c>
      <c r="C201" s="9" t="str">
        <f t="shared" si="1"/>
        <v>0.9121081797</v>
      </c>
      <c r="D201" s="9"/>
      <c r="E201" s="25" t="str">
        <f t="shared" si="2"/>
        <v>11.31337287</v>
      </c>
      <c r="F201" s="9" t="str">
        <f t="shared" si="3"/>
        <v>11.31337287</v>
      </c>
      <c r="G201" s="9"/>
      <c r="H201" s="25" t="str">
        <f t="shared" si="4"/>
        <v>9.665745789</v>
      </c>
      <c r="I201" s="9" t="str">
        <f t="shared" si="5"/>
        <v>9.665745789</v>
      </c>
      <c r="J201" s="9"/>
      <c r="K201" s="9"/>
      <c r="L201" s="9"/>
      <c r="M201" s="9"/>
      <c r="N201" s="9"/>
      <c r="O201" s="9"/>
      <c r="P201" s="9"/>
      <c r="Q201" s="9"/>
      <c r="R201" s="9"/>
      <c r="S201" s="9"/>
      <c r="T201" s="9"/>
      <c r="U201" s="9"/>
      <c r="V201" s="9"/>
      <c r="W201" s="9"/>
      <c r="X201" s="9"/>
      <c r="Y201" s="9"/>
      <c r="Z201" s="9"/>
    </row>
    <row r="202" ht="16.5" customHeight="1">
      <c r="A202" s="9"/>
      <c r="B202" s="26" t="str">
        <f>Data!M217</f>
        <v>1.233111767</v>
      </c>
      <c r="C202" s="9" t="str">
        <f t="shared" si="1"/>
        <v>1.233111767</v>
      </c>
      <c r="D202" s="9"/>
      <c r="E202" s="25" t="str">
        <f t="shared" si="2"/>
        <v>15.29495461</v>
      </c>
      <c r="F202" s="9" t="str">
        <f t="shared" si="3"/>
        <v>15.29495461</v>
      </c>
      <c r="G202" s="9"/>
      <c r="H202" s="25" t="str">
        <f t="shared" si="4"/>
        <v>13.06746846</v>
      </c>
      <c r="I202" s="9" t="str">
        <f t="shared" si="5"/>
        <v>13.06746846</v>
      </c>
      <c r="J202" s="9"/>
      <c r="K202" s="9"/>
      <c r="L202" s="9"/>
      <c r="M202" s="9"/>
      <c r="N202" s="9"/>
      <c r="O202" s="9"/>
      <c r="P202" s="9"/>
      <c r="Q202" s="9"/>
      <c r="R202" s="9"/>
      <c r="S202" s="9"/>
      <c r="T202" s="9"/>
      <c r="U202" s="9"/>
      <c r="V202" s="9"/>
      <c r="W202" s="9"/>
      <c r="X202" s="9"/>
      <c r="Y202" s="9"/>
      <c r="Z202" s="9"/>
    </row>
    <row r="203" ht="16.5" customHeight="1">
      <c r="A203" s="9"/>
      <c r="B203" s="26" t="str">
        <f>Data!M218</f>
        <v>1.874837251</v>
      </c>
      <c r="C203" s="9" t="str">
        <f t="shared" si="1"/>
        <v>1.874837251</v>
      </c>
      <c r="D203" s="9"/>
      <c r="E203" s="25" t="str">
        <f t="shared" si="2"/>
        <v>23.25462413</v>
      </c>
      <c r="F203" s="9" t="str">
        <f t="shared" si="3"/>
        <v>23.25462413</v>
      </c>
      <c r="G203" s="9"/>
      <c r="H203" s="25" t="str">
        <f t="shared" si="4"/>
        <v>19.86792868</v>
      </c>
      <c r="I203" s="9" t="str">
        <f t="shared" si="5"/>
        <v>19.86792868</v>
      </c>
      <c r="J203" s="9"/>
      <c r="K203" s="9"/>
      <c r="L203" s="9"/>
      <c r="M203" s="9"/>
      <c r="N203" s="9"/>
      <c r="O203" s="9"/>
      <c r="P203" s="9"/>
      <c r="Q203" s="9"/>
      <c r="R203" s="9"/>
      <c r="S203" s="9"/>
      <c r="T203" s="9"/>
      <c r="U203" s="9"/>
      <c r="V203" s="9"/>
      <c r="W203" s="9"/>
      <c r="X203" s="9"/>
      <c r="Y203" s="9"/>
      <c r="Z203" s="9"/>
    </row>
    <row r="204" ht="16.5" customHeight="1">
      <c r="A204" s="9"/>
      <c r="B204" s="26" t="str">
        <f>Data!M219</f>
        <v>2.248546154</v>
      </c>
      <c r="C204" s="9" t="str">
        <f t="shared" si="1"/>
        <v>2.248546154</v>
      </c>
      <c r="D204" s="9"/>
      <c r="E204" s="25" t="str">
        <f t="shared" si="2"/>
        <v>27.88993851</v>
      </c>
      <c r="F204" s="9" t="str">
        <f t="shared" si="3"/>
        <v>27.88993851</v>
      </c>
      <c r="G204" s="9"/>
      <c r="H204" s="25" t="str">
        <f t="shared" si="4"/>
        <v>23.8281774</v>
      </c>
      <c r="I204" s="9" t="str">
        <f t="shared" si="5"/>
        <v>23.8281774</v>
      </c>
      <c r="J204" s="9"/>
      <c r="K204" s="9"/>
      <c r="L204" s="9"/>
      <c r="M204" s="9"/>
      <c r="N204" s="9"/>
      <c r="O204" s="9"/>
      <c r="P204" s="9"/>
      <c r="Q204" s="9"/>
      <c r="R204" s="9"/>
      <c r="S204" s="9"/>
      <c r="T204" s="9"/>
      <c r="U204" s="9"/>
      <c r="V204" s="9"/>
      <c r="W204" s="9"/>
      <c r="X204" s="9"/>
      <c r="Y204" s="9"/>
      <c r="Z204" s="9"/>
    </row>
    <row r="205" ht="16.5" customHeight="1">
      <c r="A205" s="9"/>
      <c r="B205" s="26" t="str">
        <f>Data!M220</f>
        <v>1.931015328</v>
      </c>
      <c r="C205" s="9" t="str">
        <f t="shared" si="1"/>
        <v>1.931015328</v>
      </c>
      <c r="D205" s="9"/>
      <c r="E205" s="25" t="str">
        <f t="shared" si="2"/>
        <v>23.95143131</v>
      </c>
      <c r="F205" s="9" t="str">
        <f t="shared" si="3"/>
        <v>23.95143131</v>
      </c>
      <c r="G205" s="9"/>
      <c r="H205" s="25" t="str">
        <f t="shared" si="4"/>
        <v>20.4632561</v>
      </c>
      <c r="I205" s="9" t="str">
        <f t="shared" si="5"/>
        <v>20.4632561</v>
      </c>
      <c r="J205" s="9"/>
      <c r="K205" s="9"/>
      <c r="L205" s="9"/>
      <c r="M205" s="9"/>
      <c r="N205" s="9"/>
      <c r="O205" s="9"/>
      <c r="P205" s="9"/>
      <c r="Q205" s="9"/>
      <c r="R205" s="9"/>
      <c r="S205" s="9"/>
      <c r="T205" s="9"/>
      <c r="U205" s="9"/>
      <c r="V205" s="9"/>
      <c r="W205" s="9"/>
      <c r="X205" s="9"/>
      <c r="Y205" s="9"/>
      <c r="Z205" s="9"/>
    </row>
    <row r="206" ht="16.5" customHeight="1">
      <c r="A206" s="9"/>
      <c r="B206" s="26" t="str">
        <f>Data!M221</f>
        <v>2.211565334</v>
      </c>
      <c r="C206" s="9" t="str">
        <f t="shared" si="1"/>
        <v>2.211565334</v>
      </c>
      <c r="D206" s="9"/>
      <c r="E206" s="25" t="str">
        <f t="shared" si="2"/>
        <v>27.43124533</v>
      </c>
      <c r="F206" s="9" t="str">
        <f t="shared" si="3"/>
        <v>27.43124533</v>
      </c>
      <c r="G206" s="9"/>
      <c r="H206" s="25" t="str">
        <f t="shared" si="4"/>
        <v>23.43628617</v>
      </c>
      <c r="I206" s="9" t="str">
        <f t="shared" si="5"/>
        <v>23.43628617</v>
      </c>
      <c r="J206" s="9"/>
      <c r="K206" s="9"/>
      <c r="L206" s="9"/>
      <c r="M206" s="9"/>
      <c r="N206" s="9"/>
      <c r="O206" s="9"/>
      <c r="P206" s="9"/>
      <c r="Q206" s="9"/>
      <c r="R206" s="9"/>
      <c r="S206" s="9"/>
      <c r="T206" s="9"/>
      <c r="U206" s="9"/>
      <c r="V206" s="9"/>
      <c r="W206" s="9"/>
      <c r="X206" s="9"/>
      <c r="Y206" s="9"/>
      <c r="Z206" s="9"/>
    </row>
    <row r="207" ht="16.5" customHeight="1">
      <c r="A207" s="9"/>
      <c r="B207" s="26" t="str">
        <f>Data!M222</f>
        <v>1.71635016</v>
      </c>
      <c r="C207" s="9" t="str">
        <f t="shared" si="1"/>
        <v>1.71635016</v>
      </c>
      <c r="D207" s="9"/>
      <c r="E207" s="25" t="str">
        <f t="shared" si="2"/>
        <v>21.28882271</v>
      </c>
      <c r="F207" s="9" t="str">
        <f t="shared" si="3"/>
        <v>21.28882271</v>
      </c>
      <c r="G207" s="9"/>
      <c r="H207" s="25" t="str">
        <f t="shared" si="4"/>
        <v>18.18841745</v>
      </c>
      <c r="I207" s="9" t="str">
        <f t="shared" si="5"/>
        <v>18.18841745</v>
      </c>
      <c r="J207" s="9"/>
      <c r="K207" s="9"/>
      <c r="L207" s="9"/>
      <c r="M207" s="9"/>
      <c r="N207" s="9"/>
      <c r="O207" s="9"/>
      <c r="P207" s="9"/>
      <c r="Q207" s="9"/>
      <c r="R207" s="9"/>
      <c r="S207" s="9"/>
      <c r="T207" s="9"/>
      <c r="U207" s="9"/>
      <c r="V207" s="9"/>
      <c r="W207" s="9"/>
      <c r="X207" s="9"/>
      <c r="Y207" s="9"/>
      <c r="Z207" s="9"/>
    </row>
    <row r="208" ht="16.5" customHeight="1">
      <c r="A208" s="9"/>
      <c r="B208" s="26" t="str">
        <f>Data!M223</f>
        <v>1.013068495</v>
      </c>
      <c r="C208" s="9" t="str">
        <f t="shared" si="1"/>
        <v>1.013068495</v>
      </c>
      <c r="D208" s="9"/>
      <c r="E208" s="25" t="str">
        <f t="shared" si="2"/>
        <v>12.56563847</v>
      </c>
      <c r="F208" s="9" t="str">
        <f t="shared" si="3"/>
        <v>12.56563847</v>
      </c>
      <c r="G208" s="9"/>
      <c r="H208" s="25" t="str">
        <f t="shared" si="4"/>
        <v>10.73563724</v>
      </c>
      <c r="I208" s="9" t="str">
        <f t="shared" si="5"/>
        <v>10.73563724</v>
      </c>
      <c r="J208" s="9"/>
      <c r="K208" s="9"/>
      <c r="L208" s="9"/>
      <c r="M208" s="9"/>
      <c r="N208" s="9"/>
      <c r="O208" s="9"/>
      <c r="P208" s="9"/>
      <c r="Q208" s="9"/>
      <c r="R208" s="9"/>
      <c r="S208" s="9"/>
      <c r="T208" s="9"/>
      <c r="U208" s="9"/>
      <c r="V208" s="9"/>
      <c r="W208" s="9"/>
      <c r="X208" s="9"/>
      <c r="Y208" s="9"/>
      <c r="Z208" s="9"/>
    </row>
    <row r="209" ht="16.5" customHeight="1">
      <c r="A209" s="9"/>
      <c r="B209" s="26" t="str">
        <f>Data!M224</f>
        <v>0.2911471797</v>
      </c>
      <c r="C209" s="9" t="str">
        <f t="shared" si="1"/>
        <v>0.2911471797</v>
      </c>
      <c r="D209" s="9"/>
      <c r="E209" s="25" t="str">
        <f t="shared" si="2"/>
        <v>3.611256512</v>
      </c>
      <c r="F209" s="9" t="str">
        <f t="shared" si="3"/>
        <v>3.611256512</v>
      </c>
      <c r="G209" s="9"/>
      <c r="H209" s="25" t="str">
        <f t="shared" si="4"/>
        <v>3.085329887</v>
      </c>
      <c r="I209" s="9" t="str">
        <f t="shared" si="5"/>
        <v>3.085329887</v>
      </c>
      <c r="J209" s="9"/>
      <c r="K209" s="9"/>
      <c r="L209" s="9"/>
      <c r="M209" s="9"/>
      <c r="N209" s="9"/>
      <c r="O209" s="9"/>
      <c r="P209" s="9"/>
      <c r="Q209" s="9"/>
      <c r="R209" s="9"/>
      <c r="S209" s="9"/>
      <c r="T209" s="9"/>
      <c r="U209" s="9"/>
      <c r="V209" s="9"/>
      <c r="W209" s="9"/>
      <c r="X209" s="9"/>
      <c r="Y209" s="9"/>
      <c r="Z209" s="9"/>
    </row>
    <row r="210" ht="16.5" customHeight="1">
      <c r="A210" s="9"/>
      <c r="B210" s="26" t="str">
        <f>Data!M225</f>
        <v>0.666435832</v>
      </c>
      <c r="C210" s="9" t="str">
        <f t="shared" si="1"/>
        <v>0.666435832</v>
      </c>
      <c r="D210" s="9"/>
      <c r="E210" s="25" t="str">
        <f t="shared" si="2"/>
        <v>8.266165381</v>
      </c>
      <c r="F210" s="9" t="str">
        <f t="shared" si="3"/>
        <v>8.266165381</v>
      </c>
      <c r="G210" s="9"/>
      <c r="H210" s="25" t="str">
        <f t="shared" si="4"/>
        <v>7.062319448</v>
      </c>
      <c r="I210" s="9" t="str">
        <f t="shared" si="5"/>
        <v>7.062319448</v>
      </c>
      <c r="J210" s="9"/>
      <c r="K210" s="9"/>
      <c r="L210" s="9"/>
      <c r="M210" s="9"/>
      <c r="N210" s="9"/>
      <c r="O210" s="9"/>
      <c r="P210" s="9"/>
      <c r="Q210" s="9"/>
      <c r="R210" s="9"/>
      <c r="S210" s="9"/>
      <c r="T210" s="9"/>
      <c r="U210" s="9"/>
      <c r="V210" s="9"/>
      <c r="W210" s="9"/>
      <c r="X210" s="9"/>
      <c r="Y210" s="9"/>
      <c r="Z210" s="9"/>
    </row>
    <row r="211" ht="16.5" customHeight="1">
      <c r="A211" s="9"/>
      <c r="B211" s="26" t="str">
        <f>Data!M226</f>
        <v>1.63443875</v>
      </c>
      <c r="C211" s="9" t="str">
        <f t="shared" si="1"/>
        <v>1.63443875</v>
      </c>
      <c r="D211" s="9"/>
      <c r="E211" s="25" t="str">
        <f t="shared" si="2"/>
        <v>20.27283103</v>
      </c>
      <c r="F211" s="9" t="str">
        <f t="shared" si="3"/>
        <v>20.27283103</v>
      </c>
      <c r="G211" s="9"/>
      <c r="H211" s="25" t="str">
        <f t="shared" si="4"/>
        <v>17.32039008</v>
      </c>
      <c r="I211" s="9" t="str">
        <f t="shared" si="5"/>
        <v>17.32039008</v>
      </c>
      <c r="J211" s="9"/>
      <c r="K211" s="9"/>
      <c r="L211" s="9"/>
      <c r="M211" s="9"/>
      <c r="N211" s="9"/>
      <c r="O211" s="9"/>
      <c r="P211" s="9"/>
      <c r="Q211" s="9"/>
      <c r="R211" s="9"/>
      <c r="S211" s="9"/>
      <c r="T211" s="9"/>
      <c r="U211" s="9"/>
      <c r="V211" s="9"/>
      <c r="W211" s="9"/>
      <c r="X211" s="9"/>
      <c r="Y211" s="9"/>
      <c r="Z211" s="9"/>
    </row>
    <row r="212" ht="16.5" customHeight="1">
      <c r="A212" s="9"/>
      <c r="B212" s="26" t="str">
        <f>Data!M227</f>
        <v>1.609136669</v>
      </c>
      <c r="C212" s="9" t="str">
        <f t="shared" si="1"/>
        <v>1.609136669</v>
      </c>
      <c r="D212" s="9"/>
      <c r="E212" s="25" t="str">
        <f t="shared" si="2"/>
        <v>19.95899558</v>
      </c>
      <c r="F212" s="9" t="str">
        <f t="shared" si="3"/>
        <v>19.95899558</v>
      </c>
      <c r="G212" s="9"/>
      <c r="H212" s="25" t="str">
        <f t="shared" si="4"/>
        <v>17.05226016</v>
      </c>
      <c r="I212" s="9" t="str">
        <f t="shared" si="5"/>
        <v>17.05226016</v>
      </c>
      <c r="J212" s="9"/>
      <c r="K212" s="9"/>
      <c r="L212" s="9"/>
      <c r="M212" s="9"/>
      <c r="N212" s="9"/>
      <c r="O212" s="9"/>
      <c r="P212" s="9"/>
      <c r="Q212" s="9"/>
      <c r="R212" s="9"/>
      <c r="S212" s="9"/>
      <c r="T212" s="9"/>
      <c r="U212" s="9"/>
      <c r="V212" s="9"/>
      <c r="W212" s="9"/>
      <c r="X212" s="9"/>
      <c r="Y212" s="9"/>
      <c r="Z212" s="9"/>
    </row>
    <row r="213" ht="16.5" customHeight="1">
      <c r="A213" s="9"/>
      <c r="B213" s="26" t="str">
        <f>Data!M228</f>
        <v>1.836903754</v>
      </c>
      <c r="C213" s="9" t="str">
        <f t="shared" si="1"/>
        <v>1.836903754</v>
      </c>
      <c r="D213" s="9"/>
      <c r="E213" s="25" t="str">
        <f t="shared" si="2"/>
        <v>22.78411437</v>
      </c>
      <c r="F213" s="9" t="str">
        <f t="shared" si="3"/>
        <v>22.78411437</v>
      </c>
      <c r="G213" s="9"/>
      <c r="H213" s="25" t="str">
        <f t="shared" si="4"/>
        <v>19.46594178</v>
      </c>
      <c r="I213" s="9" t="str">
        <f t="shared" si="5"/>
        <v>19.46594178</v>
      </c>
      <c r="J213" s="9"/>
      <c r="K213" s="9"/>
      <c r="L213" s="9"/>
      <c r="M213" s="9"/>
      <c r="N213" s="9"/>
      <c r="O213" s="9"/>
      <c r="P213" s="9"/>
      <c r="Q213" s="9"/>
      <c r="R213" s="9"/>
      <c r="S213" s="9"/>
      <c r="T213" s="9"/>
      <c r="U213" s="9"/>
      <c r="V213" s="9"/>
      <c r="W213" s="9"/>
      <c r="X213" s="9"/>
      <c r="Y213" s="9"/>
      <c r="Z213" s="9"/>
    </row>
    <row r="214" ht="16.5" customHeight="1">
      <c r="A214" s="9"/>
      <c r="B214" s="26" t="str">
        <f>Data!M229</f>
        <v>0.6786387213</v>
      </c>
      <c r="C214" s="9" t="str">
        <f t="shared" si="1"/>
        <v>0.6786387213</v>
      </c>
      <c r="D214" s="9"/>
      <c r="E214" s="25" t="str">
        <f t="shared" si="2"/>
        <v>8.417524441</v>
      </c>
      <c r="F214" s="9" t="str">
        <f t="shared" si="3"/>
        <v>8.417524441</v>
      </c>
      <c r="G214" s="9"/>
      <c r="H214" s="25" t="str">
        <f t="shared" si="4"/>
        <v>7.191635279</v>
      </c>
      <c r="I214" s="9" t="str">
        <f t="shared" si="5"/>
        <v>7.191635279</v>
      </c>
      <c r="J214" s="9"/>
      <c r="K214" s="9"/>
      <c r="L214" s="9"/>
      <c r="M214" s="9"/>
      <c r="N214" s="9"/>
      <c r="O214" s="9"/>
      <c r="P214" s="9"/>
      <c r="Q214" s="9"/>
      <c r="R214" s="9"/>
      <c r="S214" s="9"/>
      <c r="T214" s="9"/>
      <c r="U214" s="9"/>
      <c r="V214" s="9"/>
      <c r="W214" s="9"/>
      <c r="X214" s="9"/>
      <c r="Y214" s="9"/>
      <c r="Z214" s="9"/>
    </row>
    <row r="215" ht="16.5" customHeight="1">
      <c r="A215" s="9"/>
      <c r="B215" s="26" t="str">
        <f>Data!M230</f>
        <v>1.19955259</v>
      </c>
      <c r="C215" s="9" t="str">
        <f t="shared" si="1"/>
        <v>1.19955259</v>
      </c>
      <c r="D215" s="9"/>
      <c r="E215" s="25" t="str">
        <f t="shared" si="2"/>
        <v>14.87870192</v>
      </c>
      <c r="F215" s="9" t="str">
        <f t="shared" si="3"/>
        <v>14.87870192</v>
      </c>
      <c r="G215" s="9"/>
      <c r="H215" s="25" t="str">
        <f t="shared" si="4"/>
        <v>12.71183688</v>
      </c>
      <c r="I215" s="9" t="str">
        <f t="shared" si="5"/>
        <v>12.71183688</v>
      </c>
      <c r="J215" s="9"/>
      <c r="K215" s="9"/>
      <c r="L215" s="9"/>
      <c r="M215" s="9"/>
      <c r="N215" s="9"/>
      <c r="O215" s="9"/>
      <c r="P215" s="9"/>
      <c r="Q215" s="9"/>
      <c r="R215" s="9"/>
      <c r="S215" s="9"/>
      <c r="T215" s="9"/>
      <c r="U215" s="9"/>
      <c r="V215" s="9"/>
      <c r="W215" s="9"/>
      <c r="X215" s="9"/>
      <c r="Y215" s="9"/>
      <c r="Z215" s="9"/>
    </row>
    <row r="216" ht="16.5" customHeight="1">
      <c r="A216" s="9"/>
      <c r="B216" s="26" t="str">
        <f>Data!M231</f>
        <v>1.048602331</v>
      </c>
      <c r="C216" s="9" t="str">
        <f t="shared" si="1"/>
        <v>1.048602331</v>
      </c>
      <c r="D216" s="9"/>
      <c r="E216" s="25" t="str">
        <f t="shared" si="2"/>
        <v>13.00638392</v>
      </c>
      <c r="F216" s="9" t="str">
        <f t="shared" si="3"/>
        <v>13.00638392</v>
      </c>
      <c r="G216" s="9"/>
      <c r="H216" s="25" t="str">
        <f t="shared" si="4"/>
        <v>11.11219458</v>
      </c>
      <c r="I216" s="9" t="str">
        <f t="shared" si="5"/>
        <v>11.11219458</v>
      </c>
      <c r="J216" s="9"/>
      <c r="K216" s="9"/>
      <c r="L216" s="9"/>
      <c r="M216" s="9"/>
      <c r="N216" s="9"/>
      <c r="O216" s="9"/>
      <c r="P216" s="9"/>
      <c r="Q216" s="9"/>
      <c r="R216" s="9"/>
      <c r="S216" s="9"/>
      <c r="T216" s="9"/>
      <c r="U216" s="9"/>
      <c r="V216" s="9"/>
      <c r="W216" s="9"/>
      <c r="X216" s="9"/>
      <c r="Y216" s="9"/>
      <c r="Z216" s="9"/>
    </row>
    <row r="217" ht="16.5" customHeight="1">
      <c r="A217" s="9"/>
      <c r="B217" s="26" t="str">
        <f>Data!M232</f>
        <v>1.384345635</v>
      </c>
      <c r="C217" s="9" t="str">
        <f t="shared" si="1"/>
        <v>1.384345635</v>
      </c>
      <c r="D217" s="9"/>
      <c r="E217" s="25" t="str">
        <f t="shared" si="2"/>
        <v>17.17079036</v>
      </c>
      <c r="F217" s="9" t="str">
        <f t="shared" si="3"/>
        <v>17.17079036</v>
      </c>
      <c r="G217" s="9"/>
      <c r="H217" s="25" t="str">
        <f t="shared" si="4"/>
        <v>14.67011621</v>
      </c>
      <c r="I217" s="9" t="str">
        <f t="shared" si="5"/>
        <v>14.67011621</v>
      </c>
      <c r="J217" s="9"/>
      <c r="K217" s="9"/>
      <c r="L217" s="9"/>
      <c r="M217" s="9"/>
      <c r="N217" s="9"/>
      <c r="O217" s="9"/>
      <c r="P217" s="9"/>
      <c r="Q217" s="9"/>
      <c r="R217" s="9"/>
      <c r="S217" s="9"/>
      <c r="T217" s="9"/>
      <c r="U217" s="9"/>
      <c r="V217" s="9"/>
      <c r="W217" s="9"/>
      <c r="X217" s="9"/>
      <c r="Y217" s="9"/>
      <c r="Z217" s="9"/>
    </row>
    <row r="218" ht="16.5" customHeight="1">
      <c r="A218" s="9"/>
      <c r="B218" s="26" t="str">
        <f>Data!M233</f>
        <v>0.8497364734</v>
      </c>
      <c r="C218" s="9" t="str">
        <f t="shared" si="1"/>
        <v>0.8497364734</v>
      </c>
      <c r="D218" s="9"/>
      <c r="E218" s="25" t="str">
        <f t="shared" si="2"/>
        <v>10.53974274</v>
      </c>
      <c r="F218" s="9" t="str">
        <f t="shared" si="3"/>
        <v>10.53974274</v>
      </c>
      <c r="G218" s="9"/>
      <c r="H218" s="25" t="str">
        <f t="shared" si="4"/>
        <v>9.004783557</v>
      </c>
      <c r="I218" s="9" t="str">
        <f t="shared" si="5"/>
        <v>9.004783557</v>
      </c>
      <c r="J218" s="9"/>
      <c r="K218" s="9"/>
      <c r="L218" s="9"/>
      <c r="M218" s="9"/>
      <c r="N218" s="9"/>
      <c r="O218" s="9"/>
      <c r="P218" s="9"/>
      <c r="Q218" s="9"/>
      <c r="R218" s="9"/>
      <c r="S218" s="9"/>
      <c r="T218" s="9"/>
      <c r="U218" s="9"/>
      <c r="V218" s="9"/>
      <c r="W218" s="9"/>
      <c r="X218" s="9"/>
      <c r="Y218" s="9"/>
      <c r="Z218" s="9"/>
    </row>
    <row r="219" ht="16.5" customHeight="1">
      <c r="A219" s="9"/>
      <c r="B219" s="26" t="str">
        <f>Data!M234</f>
        <v>1.180591097</v>
      </c>
      <c r="C219" s="9" t="str">
        <f t="shared" si="1"/>
        <v>1.180591097</v>
      </c>
      <c r="D219" s="9"/>
      <c r="E219" s="25" t="str">
        <f t="shared" si="2"/>
        <v>14.64351223</v>
      </c>
      <c r="F219" s="9" t="str">
        <f t="shared" si="3"/>
        <v>14.64351223</v>
      </c>
      <c r="G219" s="9"/>
      <c r="H219" s="25" t="str">
        <f t="shared" si="4"/>
        <v>12.51089912</v>
      </c>
      <c r="I219" s="9" t="str">
        <f t="shared" si="5"/>
        <v>12.51089912</v>
      </c>
      <c r="J219" s="9"/>
      <c r="K219" s="9"/>
      <c r="L219" s="9"/>
      <c r="M219" s="9"/>
      <c r="N219" s="9"/>
      <c r="O219" s="9"/>
      <c r="P219" s="9"/>
      <c r="Q219" s="9"/>
      <c r="R219" s="9"/>
      <c r="S219" s="9"/>
      <c r="T219" s="9"/>
      <c r="U219" s="9"/>
      <c r="V219" s="9"/>
      <c r="W219" s="9"/>
      <c r="X219" s="9"/>
      <c r="Y219" s="9"/>
      <c r="Z219" s="9"/>
    </row>
    <row r="220" ht="16.5" customHeight="1">
      <c r="A220" s="9"/>
      <c r="B220" s="26" t="str">
        <f>Data!M235</f>
        <v>1.081639949</v>
      </c>
      <c r="C220" s="9" t="str">
        <f t="shared" si="1"/>
        <v>1.081639949</v>
      </c>
      <c r="D220" s="9"/>
      <c r="E220" s="25" t="str">
        <f t="shared" si="2"/>
        <v>13.41616742</v>
      </c>
      <c r="F220" s="9" t="str">
        <f t="shared" si="3"/>
        <v>13.41616742</v>
      </c>
      <c r="G220" s="9"/>
      <c r="H220" s="25" t="str">
        <f t="shared" si="4"/>
        <v>11.46229911</v>
      </c>
      <c r="I220" s="9" t="str">
        <f t="shared" si="5"/>
        <v>11.46229911</v>
      </c>
      <c r="J220" s="9"/>
      <c r="K220" s="9"/>
      <c r="L220" s="9"/>
      <c r="M220" s="9"/>
      <c r="N220" s="9"/>
      <c r="O220" s="9"/>
      <c r="P220" s="9"/>
      <c r="Q220" s="9"/>
      <c r="R220" s="9"/>
      <c r="S220" s="9"/>
      <c r="T220" s="9"/>
      <c r="U220" s="9"/>
      <c r="V220" s="9"/>
      <c r="W220" s="9"/>
      <c r="X220" s="9"/>
      <c r="Y220" s="9"/>
      <c r="Z220" s="9"/>
    </row>
    <row r="221" ht="16.5" customHeight="1">
      <c r="A221" s="9"/>
      <c r="B221" s="26" t="str">
        <f>Data!M236</f>
        <v>0.670092064</v>
      </c>
      <c r="C221" s="9" t="str">
        <f t="shared" si="1"/>
        <v>0.670092064</v>
      </c>
      <c r="D221" s="9"/>
      <c r="E221" s="25" t="str">
        <f t="shared" si="2"/>
        <v>8.311515611</v>
      </c>
      <c r="F221" s="9" t="str">
        <f t="shared" si="3"/>
        <v>8.311515611</v>
      </c>
      <c r="G221" s="9"/>
      <c r="H221" s="25" t="str">
        <f t="shared" si="4"/>
        <v>7.101065082</v>
      </c>
      <c r="I221" s="9" t="str">
        <f t="shared" si="5"/>
        <v>7.101065082</v>
      </c>
      <c r="J221" s="9"/>
      <c r="K221" s="9"/>
      <c r="L221" s="9"/>
      <c r="M221" s="9"/>
      <c r="N221" s="9"/>
      <c r="O221" s="9"/>
      <c r="P221" s="9"/>
      <c r="Q221" s="9"/>
      <c r="R221" s="9"/>
      <c r="S221" s="9"/>
      <c r="T221" s="9"/>
      <c r="U221" s="9"/>
      <c r="V221" s="9"/>
      <c r="W221" s="9"/>
      <c r="X221" s="9"/>
      <c r="Y221" s="9"/>
      <c r="Z221" s="9"/>
    </row>
    <row r="222" ht="16.5" customHeight="1">
      <c r="A222" s="9"/>
      <c r="B222" s="26" t="str">
        <f>Data!M237</f>
        <v>0.6833219292</v>
      </c>
      <c r="C222" s="9" t="str">
        <f t="shared" si="1"/>
        <v>0.6833219292</v>
      </c>
      <c r="D222" s="9"/>
      <c r="E222" s="25" t="str">
        <f t="shared" si="2"/>
        <v>8.47561281</v>
      </c>
      <c r="F222" s="9" t="str">
        <f t="shared" si="3"/>
        <v>8.47561281</v>
      </c>
      <c r="G222" s="9"/>
      <c r="H222" s="25" t="str">
        <f t="shared" si="4"/>
        <v>7.241263927</v>
      </c>
      <c r="I222" s="9" t="str">
        <f t="shared" si="5"/>
        <v>7.241263927</v>
      </c>
      <c r="J222" s="9"/>
      <c r="K222" s="9"/>
      <c r="L222" s="9"/>
      <c r="M222" s="9"/>
      <c r="N222" s="9"/>
      <c r="O222" s="9"/>
      <c r="P222" s="9"/>
      <c r="Q222" s="9"/>
      <c r="R222" s="9"/>
      <c r="S222" s="9"/>
      <c r="T222" s="9"/>
      <c r="U222" s="9"/>
      <c r="V222" s="9"/>
      <c r="W222" s="9"/>
      <c r="X222" s="9"/>
      <c r="Y222" s="9"/>
      <c r="Z222" s="9"/>
    </row>
    <row r="223" ht="16.5" customHeight="1">
      <c r="A223" s="9"/>
      <c r="B223" s="26" t="str">
        <f>Data!M238</f>
        <v>0.08546449236</v>
      </c>
      <c r="C223" s="9" t="str">
        <f t="shared" si="1"/>
        <v>0.08546449236</v>
      </c>
      <c r="D223" s="9"/>
      <c r="E223" s="25" t="str">
        <f t="shared" si="2"/>
        <v>1.060062491</v>
      </c>
      <c r="F223" s="9" t="str">
        <f t="shared" si="3"/>
        <v>1.060062491</v>
      </c>
      <c r="G223" s="9"/>
      <c r="H223" s="25" t="str">
        <f t="shared" si="4"/>
        <v>0.9056799133</v>
      </c>
      <c r="I223" s="9" t="str">
        <f t="shared" si="5"/>
        <v>0.9056799133</v>
      </c>
      <c r="J223" s="9"/>
      <c r="K223" s="9"/>
      <c r="L223" s="9"/>
      <c r="M223" s="9"/>
      <c r="N223" s="9"/>
      <c r="O223" s="9"/>
      <c r="P223" s="9"/>
      <c r="Q223" s="9"/>
      <c r="R223" s="9"/>
      <c r="S223" s="9"/>
      <c r="T223" s="9"/>
      <c r="U223" s="9"/>
      <c r="V223" s="9"/>
      <c r="W223" s="9"/>
      <c r="X223" s="9"/>
      <c r="Y223" s="9"/>
      <c r="Z223" s="9"/>
    </row>
    <row r="224" ht="16.5" customHeight="1">
      <c r="A224" s="9"/>
      <c r="B224" s="26" t="str">
        <f>Data!M239</f>
        <v>-0.8391947824</v>
      </c>
      <c r="C224" s="9" t="str">
        <f t="shared" si="1"/>
        <v>0.8391947824</v>
      </c>
      <c r="D224" s="9"/>
      <c r="E224" s="25" t="str">
        <f t="shared" si="2"/>
        <v>-10.40898842</v>
      </c>
      <c r="F224" s="9" t="str">
        <f t="shared" si="3"/>
        <v>10.40898842</v>
      </c>
      <c r="G224" s="9"/>
      <c r="H224" s="25" t="str">
        <f t="shared" si="4"/>
        <v>-8.893071693</v>
      </c>
      <c r="I224" s="9" t="str">
        <f t="shared" si="5"/>
        <v>8.893071693</v>
      </c>
      <c r="J224" s="9"/>
      <c r="K224" s="9"/>
      <c r="L224" s="9"/>
      <c r="M224" s="9"/>
      <c r="N224" s="9"/>
      <c r="O224" s="9"/>
      <c r="P224" s="9"/>
      <c r="Q224" s="9"/>
      <c r="R224" s="9"/>
      <c r="S224" s="9"/>
      <c r="T224" s="9"/>
      <c r="U224" s="9"/>
      <c r="V224" s="9"/>
      <c r="W224" s="9"/>
      <c r="X224" s="9"/>
      <c r="Y224" s="9"/>
      <c r="Z224" s="9"/>
    </row>
    <row r="225" ht="16.5" customHeight="1">
      <c r="A225" s="9"/>
      <c r="B225" s="26" t="str">
        <f>Data!M240</f>
        <v>-0.2712467083</v>
      </c>
      <c r="C225" s="9" t="str">
        <f t="shared" si="1"/>
        <v>0.2712467083</v>
      </c>
      <c r="D225" s="9"/>
      <c r="E225" s="25" t="str">
        <f t="shared" si="2"/>
        <v>-3.364420162</v>
      </c>
      <c r="F225" s="9" t="str">
        <f t="shared" si="3"/>
        <v>3.364420162</v>
      </c>
      <c r="G225" s="9"/>
      <c r="H225" s="25" t="str">
        <f t="shared" si="4"/>
        <v>-2.874441636</v>
      </c>
      <c r="I225" s="9" t="str">
        <f t="shared" si="5"/>
        <v>2.874441636</v>
      </c>
      <c r="J225" s="9"/>
      <c r="K225" s="9"/>
      <c r="L225" s="9"/>
      <c r="M225" s="9"/>
      <c r="N225" s="9"/>
      <c r="O225" s="9"/>
      <c r="P225" s="9"/>
      <c r="Q225" s="9"/>
      <c r="R225" s="9"/>
      <c r="S225" s="9"/>
      <c r="T225" s="9"/>
      <c r="U225" s="9"/>
      <c r="V225" s="9"/>
      <c r="W225" s="9"/>
      <c r="X225" s="9"/>
      <c r="Y225" s="9"/>
      <c r="Z225" s="9"/>
    </row>
    <row r="226" ht="16.5" customHeight="1">
      <c r="A226" s="9"/>
      <c r="B226" s="26" t="str">
        <f>Data!M241</f>
        <v>-0.2458780323</v>
      </c>
      <c r="C226" s="9" t="str">
        <f t="shared" si="1"/>
        <v>0.2458780323</v>
      </c>
      <c r="D226" s="9"/>
      <c r="E226" s="25" t="str">
        <f t="shared" si="2"/>
        <v>-3.049758703</v>
      </c>
      <c r="F226" s="9" t="str">
        <f t="shared" si="3"/>
        <v>3.049758703</v>
      </c>
      <c r="G226" s="9"/>
      <c r="H226" s="25" t="str">
        <f t="shared" si="4"/>
        <v>-2.605606011</v>
      </c>
      <c r="I226" s="9" t="str">
        <f t="shared" si="5"/>
        <v>2.605606011</v>
      </c>
      <c r="J226" s="9"/>
      <c r="K226" s="9"/>
      <c r="L226" s="9"/>
      <c r="M226" s="9"/>
      <c r="N226" s="9"/>
      <c r="O226" s="9"/>
      <c r="P226" s="9"/>
      <c r="Q226" s="9"/>
      <c r="R226" s="9"/>
      <c r="S226" s="9"/>
      <c r="T226" s="9"/>
      <c r="U226" s="9"/>
      <c r="V226" s="9"/>
      <c r="W226" s="9"/>
      <c r="X226" s="9"/>
      <c r="Y226" s="9"/>
      <c r="Z226" s="9"/>
    </row>
    <row r="227" ht="16.5" customHeight="1">
      <c r="A227" s="9"/>
      <c r="B227" s="26" t="str">
        <f>Data!M242</f>
        <v>0.1384809392</v>
      </c>
      <c r="C227" s="9" t="str">
        <f t="shared" si="1"/>
        <v>0.1384809392</v>
      </c>
      <c r="D227" s="9"/>
      <c r="E227" s="25" t="str">
        <f t="shared" si="2"/>
        <v>1.717654259</v>
      </c>
      <c r="F227" s="9" t="str">
        <f t="shared" si="3"/>
        <v>1.717654259</v>
      </c>
      <c r="G227" s="9"/>
      <c r="H227" s="25" t="str">
        <f t="shared" si="4"/>
        <v>1.467503071</v>
      </c>
      <c r="I227" s="9" t="str">
        <f t="shared" si="5"/>
        <v>1.467503071</v>
      </c>
      <c r="J227" s="9"/>
      <c r="K227" s="9"/>
      <c r="L227" s="9"/>
      <c r="M227" s="9"/>
      <c r="N227" s="9"/>
      <c r="O227" s="9"/>
      <c r="P227" s="9"/>
      <c r="Q227" s="9"/>
      <c r="R227" s="9"/>
      <c r="S227" s="9"/>
      <c r="T227" s="9"/>
      <c r="U227" s="9"/>
      <c r="V227" s="9"/>
      <c r="W227" s="9"/>
      <c r="X227" s="9"/>
      <c r="Y227" s="9"/>
      <c r="Z227" s="9"/>
    </row>
    <row r="228" ht="16.5" customHeight="1">
      <c r="A228" s="9"/>
      <c r="B228" s="26" t="str">
        <f>Data!M243</f>
        <v>0.4507653473</v>
      </c>
      <c r="C228" s="9" t="str">
        <f t="shared" si="1"/>
        <v>0.4507653473</v>
      </c>
      <c r="D228" s="9"/>
      <c r="E228" s="25" t="str">
        <f t="shared" si="2"/>
        <v>5.591087289</v>
      </c>
      <c r="F228" s="9" t="str">
        <f t="shared" si="3"/>
        <v>5.591087289</v>
      </c>
      <c r="G228" s="9"/>
      <c r="H228" s="25" t="str">
        <f t="shared" si="4"/>
        <v>4.776827305</v>
      </c>
      <c r="I228" s="9" t="str">
        <f t="shared" si="5"/>
        <v>4.776827305</v>
      </c>
      <c r="J228" s="9"/>
      <c r="K228" s="9"/>
      <c r="L228" s="9"/>
      <c r="M228" s="9"/>
      <c r="N228" s="9"/>
      <c r="O228" s="9"/>
      <c r="P228" s="9"/>
      <c r="Q228" s="9"/>
      <c r="R228" s="9"/>
      <c r="S228" s="9"/>
      <c r="T228" s="9"/>
      <c r="U228" s="9"/>
      <c r="V228" s="9"/>
      <c r="W228" s="9"/>
      <c r="X228" s="9"/>
      <c r="Y228" s="9"/>
      <c r="Z228" s="9"/>
    </row>
    <row r="229" ht="16.5" customHeight="1">
      <c r="A229" s="9"/>
      <c r="B229" s="26" t="str">
        <f>Data!M244</f>
        <v>1.212717342</v>
      </c>
      <c r="C229" s="9" t="str">
        <f t="shared" si="1"/>
        <v>1.212717342</v>
      </c>
      <c r="D229" s="9"/>
      <c r="E229" s="25" t="str">
        <f t="shared" si="2"/>
        <v>15.04199148</v>
      </c>
      <c r="F229" s="9" t="str">
        <f t="shared" si="3"/>
        <v>15.04199148</v>
      </c>
      <c r="G229" s="9"/>
      <c r="H229" s="25" t="str">
        <f t="shared" si="4"/>
        <v>12.85134571</v>
      </c>
      <c r="I229" s="9" t="str">
        <f t="shared" si="5"/>
        <v>12.85134571</v>
      </c>
      <c r="J229" s="9"/>
      <c r="K229" s="9"/>
      <c r="L229" s="9"/>
      <c r="M229" s="9"/>
      <c r="N229" s="9"/>
      <c r="O229" s="9"/>
      <c r="P229" s="9"/>
      <c r="Q229" s="9"/>
      <c r="R229" s="9"/>
      <c r="S229" s="9"/>
      <c r="T229" s="9"/>
      <c r="U229" s="9"/>
      <c r="V229" s="9"/>
      <c r="W229" s="9"/>
      <c r="X229" s="9"/>
      <c r="Y229" s="9"/>
      <c r="Z229" s="9"/>
    </row>
    <row r="230" ht="16.5" customHeight="1">
      <c r="A230" s="9"/>
      <c r="B230" s="26" t="str">
        <f>Data!M245</f>
        <v>1.131434759</v>
      </c>
      <c r="C230" s="9" t="str">
        <f t="shared" si="1"/>
        <v>1.131434759</v>
      </c>
      <c r="D230" s="9"/>
      <c r="E230" s="25" t="str">
        <f t="shared" si="2"/>
        <v>14.03379949</v>
      </c>
      <c r="F230" s="9" t="str">
        <f t="shared" si="3"/>
        <v>14.03379949</v>
      </c>
      <c r="G230" s="9"/>
      <c r="H230" s="25" t="str">
        <f t="shared" si="4"/>
        <v>11.98998212</v>
      </c>
      <c r="I230" s="9" t="str">
        <f t="shared" si="5"/>
        <v>11.98998212</v>
      </c>
      <c r="J230" s="9"/>
      <c r="K230" s="9"/>
      <c r="L230" s="9"/>
      <c r="M230" s="9"/>
      <c r="N230" s="9"/>
      <c r="O230" s="9"/>
      <c r="P230" s="9"/>
      <c r="Q230" s="9"/>
      <c r="R230" s="9"/>
      <c r="S230" s="9"/>
      <c r="T230" s="9"/>
      <c r="U230" s="9"/>
      <c r="V230" s="9"/>
      <c r="W230" s="9"/>
      <c r="X230" s="9"/>
      <c r="Y230" s="9"/>
      <c r="Z230" s="9"/>
    </row>
    <row r="231" ht="16.5" customHeight="1">
      <c r="A231" s="9"/>
      <c r="B231" s="26" t="str">
        <f>Data!M246</f>
        <v>0.8810602948</v>
      </c>
      <c r="C231" s="9" t="str">
        <f t="shared" si="1"/>
        <v>0.8810602948</v>
      </c>
      <c r="D231" s="9"/>
      <c r="E231" s="25" t="str">
        <f t="shared" si="2"/>
        <v>10.9282691</v>
      </c>
      <c r="F231" s="9" t="str">
        <f t="shared" si="3"/>
        <v>10.9282691</v>
      </c>
      <c r="G231" s="9"/>
      <c r="H231" s="25" t="str">
        <f t="shared" si="4"/>
        <v>9.336726743</v>
      </c>
      <c r="I231" s="9" t="str">
        <f t="shared" si="5"/>
        <v>9.336726743</v>
      </c>
      <c r="J231" s="9"/>
      <c r="K231" s="9"/>
      <c r="L231" s="9"/>
      <c r="M231" s="9"/>
      <c r="N231" s="9"/>
      <c r="O231" s="9"/>
      <c r="P231" s="9"/>
      <c r="Q231" s="9"/>
      <c r="R231" s="9"/>
      <c r="S231" s="9"/>
      <c r="T231" s="9"/>
      <c r="U231" s="9"/>
      <c r="V231" s="9"/>
      <c r="W231" s="9"/>
      <c r="X231" s="9"/>
      <c r="Y231" s="9"/>
      <c r="Z231" s="9"/>
    </row>
    <row r="232" ht="16.5" customHeight="1">
      <c r="A232" s="9"/>
      <c r="B232" s="26" t="str">
        <f>Data!M247</f>
        <v>0.5520864784</v>
      </c>
      <c r="C232" s="9" t="str">
        <f t="shared" si="1"/>
        <v>0.5520864784</v>
      </c>
      <c r="D232" s="9"/>
      <c r="E232" s="25" t="str">
        <f t="shared" si="2"/>
        <v>6.847828276</v>
      </c>
      <c r="F232" s="9" t="str">
        <f t="shared" si="3"/>
        <v>6.847828276</v>
      </c>
      <c r="G232" s="9"/>
      <c r="H232" s="25" t="str">
        <f t="shared" si="4"/>
        <v>5.850542372</v>
      </c>
      <c r="I232" s="9" t="str">
        <f t="shared" si="5"/>
        <v>5.850542372</v>
      </c>
      <c r="J232" s="9"/>
      <c r="K232" s="9"/>
      <c r="L232" s="9"/>
      <c r="M232" s="9"/>
      <c r="N232" s="9"/>
      <c r="O232" s="9"/>
      <c r="P232" s="9"/>
      <c r="Q232" s="9"/>
      <c r="R232" s="9"/>
      <c r="S232" s="9"/>
      <c r="T232" s="9"/>
      <c r="U232" s="9"/>
      <c r="V232" s="9"/>
      <c r="W232" s="9"/>
      <c r="X232" s="9"/>
      <c r="Y232" s="9"/>
      <c r="Z232" s="9"/>
    </row>
    <row r="233" ht="16.5" customHeight="1">
      <c r="A233" s="9"/>
      <c r="B233" s="26" t="str">
        <f>Data!M248</f>
        <v>-0.4012149732</v>
      </c>
      <c r="C233" s="9" t="str">
        <f t="shared" si="1"/>
        <v>0.4012149732</v>
      </c>
      <c r="D233" s="9"/>
      <c r="E233" s="25" t="str">
        <f t="shared" si="2"/>
        <v>-4.976487101</v>
      </c>
      <c r="F233" s="9" t="str">
        <f t="shared" si="3"/>
        <v>4.976487101</v>
      </c>
      <c r="G233" s="9"/>
      <c r="H233" s="25" t="str">
        <f t="shared" si="4"/>
        <v>-4.251734634</v>
      </c>
      <c r="I233" s="9" t="str">
        <f t="shared" si="5"/>
        <v>4.251734634</v>
      </c>
      <c r="J233" s="9"/>
      <c r="K233" s="9"/>
      <c r="L233" s="9"/>
      <c r="M233" s="9"/>
      <c r="N233" s="9"/>
      <c r="O233" s="9"/>
      <c r="P233" s="9"/>
      <c r="Q233" s="9"/>
      <c r="R233" s="9"/>
      <c r="S233" s="9"/>
      <c r="T233" s="9"/>
      <c r="U233" s="9"/>
      <c r="V233" s="9"/>
      <c r="W233" s="9"/>
      <c r="X233" s="9"/>
      <c r="Y233" s="9"/>
      <c r="Z233" s="9"/>
    </row>
    <row r="234" ht="16.5" customHeight="1">
      <c r="A234" s="9"/>
      <c r="B234" s="26" t="str">
        <f>Data!M249</f>
        <v>-1.340787552</v>
      </c>
      <c r="C234" s="9" t="str">
        <f t="shared" si="1"/>
        <v>1.340787552</v>
      </c>
      <c r="D234" s="9"/>
      <c r="E234" s="25" t="str">
        <f t="shared" si="2"/>
        <v>-16.63051582</v>
      </c>
      <c r="F234" s="9" t="str">
        <f t="shared" si="3"/>
        <v>16.63051582</v>
      </c>
      <c r="G234" s="9"/>
      <c r="H234" s="25" t="str">
        <f t="shared" si="4"/>
        <v>-14.20852474</v>
      </c>
      <c r="I234" s="9" t="str">
        <f t="shared" si="5"/>
        <v>14.20852474</v>
      </c>
      <c r="J234" s="9"/>
      <c r="K234" s="9"/>
      <c r="L234" s="9"/>
      <c r="M234" s="9"/>
      <c r="N234" s="9"/>
      <c r="O234" s="9"/>
      <c r="P234" s="9"/>
      <c r="Q234" s="9"/>
      <c r="R234" s="9"/>
      <c r="S234" s="9"/>
      <c r="T234" s="9"/>
      <c r="U234" s="9"/>
      <c r="V234" s="9"/>
      <c r="W234" s="9"/>
      <c r="X234" s="9"/>
      <c r="Y234" s="9"/>
      <c r="Z234" s="9"/>
    </row>
    <row r="235" ht="16.5" customHeight="1">
      <c r="A235" s="9"/>
      <c r="B235" s="26" t="str">
        <f>Data!M250</f>
        <v>-1.370930881</v>
      </c>
      <c r="C235" s="9" t="str">
        <f t="shared" si="1"/>
        <v>1.370930881</v>
      </c>
      <c r="D235" s="9"/>
      <c r="E235" s="25" t="str">
        <f t="shared" si="2"/>
        <v>-17.00439989</v>
      </c>
      <c r="F235" s="9" t="str">
        <f t="shared" si="3"/>
        <v>17.00439989</v>
      </c>
      <c r="G235" s="9"/>
      <c r="H235" s="25" t="str">
        <f t="shared" si="4"/>
        <v>-14.52795807</v>
      </c>
      <c r="I235" s="9" t="str">
        <f t="shared" si="5"/>
        <v>14.52795807</v>
      </c>
      <c r="J235" s="9"/>
      <c r="K235" s="9"/>
      <c r="L235" s="9"/>
      <c r="M235" s="9"/>
      <c r="N235" s="9"/>
      <c r="O235" s="9"/>
      <c r="P235" s="9"/>
      <c r="Q235" s="9"/>
      <c r="R235" s="9"/>
      <c r="S235" s="9"/>
      <c r="T235" s="9"/>
      <c r="U235" s="9"/>
      <c r="V235" s="9"/>
      <c r="W235" s="9"/>
      <c r="X235" s="9"/>
      <c r="Y235" s="9"/>
      <c r="Z235" s="9"/>
    </row>
    <row r="236" ht="16.5" customHeight="1">
      <c r="A236" s="9"/>
      <c r="B236" s="26" t="str">
        <f>Data!M251</f>
        <v>-1.67733905</v>
      </c>
      <c r="C236" s="9" t="str">
        <f t="shared" si="1"/>
        <v>1.67733905</v>
      </c>
      <c r="D236" s="9"/>
      <c r="E236" s="25" t="str">
        <f t="shared" si="2"/>
        <v>-20.80494674</v>
      </c>
      <c r="F236" s="9" t="str">
        <f t="shared" si="3"/>
        <v>20.80494674</v>
      </c>
      <c r="G236" s="9"/>
      <c r="H236" s="25" t="str">
        <f t="shared" si="4"/>
        <v>-17.77501093</v>
      </c>
      <c r="I236" s="9" t="str">
        <f t="shared" si="5"/>
        <v>17.77501093</v>
      </c>
      <c r="J236" s="9"/>
      <c r="K236" s="9"/>
      <c r="L236" s="9"/>
      <c r="M236" s="9"/>
      <c r="N236" s="9"/>
      <c r="O236" s="9"/>
      <c r="P236" s="9"/>
      <c r="Q236" s="9"/>
      <c r="R236" s="9"/>
      <c r="S236" s="9"/>
      <c r="T236" s="9"/>
      <c r="U236" s="9"/>
      <c r="V236" s="9"/>
      <c r="W236" s="9"/>
      <c r="X236" s="9"/>
      <c r="Y236" s="9"/>
      <c r="Z236" s="9"/>
    </row>
    <row r="237" ht="16.5" customHeight="1">
      <c r="A237" s="9"/>
      <c r="B237" s="26" t="str">
        <f>Data!M252</f>
        <v>-1.393913034</v>
      </c>
      <c r="C237" s="9" t="str">
        <f t="shared" si="1"/>
        <v>1.393913034</v>
      </c>
      <c r="D237" s="9"/>
      <c r="E237" s="25" t="str">
        <f t="shared" si="2"/>
        <v>-17.28946001</v>
      </c>
      <c r="F237" s="9" t="str">
        <f t="shared" si="3"/>
        <v>17.28946001</v>
      </c>
      <c r="G237" s="9"/>
      <c r="H237" s="25" t="str">
        <f t="shared" si="4"/>
        <v>-14.77150336</v>
      </c>
      <c r="I237" s="9" t="str">
        <f t="shared" si="5"/>
        <v>14.77150336</v>
      </c>
      <c r="J237" s="9"/>
      <c r="K237" s="9"/>
      <c r="L237" s="9"/>
      <c r="M237" s="9"/>
      <c r="N237" s="9"/>
      <c r="O237" s="9"/>
      <c r="P237" s="9"/>
      <c r="Q237" s="9"/>
      <c r="R237" s="9"/>
      <c r="S237" s="9"/>
      <c r="T237" s="9"/>
      <c r="U237" s="9"/>
      <c r="V237" s="9"/>
      <c r="W237" s="9"/>
      <c r="X237" s="9"/>
      <c r="Y237" s="9"/>
      <c r="Z237" s="9"/>
    </row>
    <row r="238" ht="16.5" customHeight="1">
      <c r="A238" s="9"/>
      <c r="B238" s="26" t="str">
        <f>Data!M253</f>
        <v>-1.35223312</v>
      </c>
      <c r="C238" s="9" t="str">
        <f t="shared" si="1"/>
        <v>1.35223312</v>
      </c>
      <c r="D238" s="9"/>
      <c r="E238" s="25" t="str">
        <f t="shared" si="2"/>
        <v>-16.77248141</v>
      </c>
      <c r="F238" s="9" t="str">
        <f t="shared" si="3"/>
        <v>16.77248141</v>
      </c>
      <c r="G238" s="9"/>
      <c r="H238" s="25" t="str">
        <f t="shared" si="4"/>
        <v>-14.32981512</v>
      </c>
      <c r="I238" s="9" t="str">
        <f t="shared" si="5"/>
        <v>14.32981512</v>
      </c>
      <c r="J238" s="9"/>
      <c r="K238" s="9"/>
      <c r="L238" s="9"/>
      <c r="M238" s="9"/>
      <c r="N238" s="9"/>
      <c r="O238" s="9"/>
      <c r="P238" s="9"/>
      <c r="Q238" s="9"/>
      <c r="R238" s="9"/>
      <c r="S238" s="9"/>
      <c r="T238" s="9"/>
      <c r="U238" s="9"/>
      <c r="V238" s="9"/>
      <c r="W238" s="9"/>
      <c r="X238" s="9"/>
      <c r="Y238" s="9"/>
      <c r="Z238" s="9"/>
    </row>
    <row r="239" ht="16.5" customHeight="1">
      <c r="A239" s="9"/>
      <c r="B239" s="26" t="str">
        <f>Data!M254</f>
        <v>-1.361595079</v>
      </c>
      <c r="C239" s="9" t="str">
        <f t="shared" si="1"/>
        <v>1.361595079</v>
      </c>
      <c r="D239" s="9"/>
      <c r="E239" s="25" t="str">
        <f t="shared" si="2"/>
        <v>-16.88860287</v>
      </c>
      <c r="F239" s="9" t="str">
        <f t="shared" si="3"/>
        <v>16.88860287</v>
      </c>
      <c r="G239" s="9"/>
      <c r="H239" s="25" t="str">
        <f t="shared" si="4"/>
        <v>-14.42902519</v>
      </c>
      <c r="I239" s="9" t="str">
        <f t="shared" si="5"/>
        <v>14.42902519</v>
      </c>
      <c r="J239" s="9"/>
      <c r="K239" s="9"/>
      <c r="L239" s="9"/>
      <c r="M239" s="9"/>
      <c r="N239" s="9"/>
      <c r="O239" s="9"/>
      <c r="P239" s="9"/>
      <c r="Q239" s="9"/>
      <c r="R239" s="9"/>
      <c r="S239" s="9"/>
      <c r="T239" s="9"/>
      <c r="U239" s="9"/>
      <c r="V239" s="9"/>
      <c r="W239" s="9"/>
      <c r="X239" s="9"/>
      <c r="Y239" s="9"/>
      <c r="Z239" s="9"/>
    </row>
    <row r="240" ht="16.5" customHeight="1">
      <c r="A240" s="9"/>
      <c r="B240" s="26" t="str">
        <f>Data!M255</f>
        <v>-0.4791112664</v>
      </c>
      <c r="C240" s="9" t="str">
        <f t="shared" si="1"/>
        <v>0.4791112664</v>
      </c>
      <c r="D240" s="9"/>
      <c r="E240" s="25" t="str">
        <f t="shared" si="2"/>
        <v>-5.94267711</v>
      </c>
      <c r="F240" s="9" t="str">
        <f t="shared" si="3"/>
        <v>5.94267711</v>
      </c>
      <c r="G240" s="9"/>
      <c r="H240" s="25" t="str">
        <f t="shared" si="4"/>
        <v>-5.077213217</v>
      </c>
      <c r="I240" s="9" t="str">
        <f t="shared" si="5"/>
        <v>5.077213217</v>
      </c>
      <c r="J240" s="9"/>
      <c r="K240" s="9"/>
      <c r="L240" s="9"/>
      <c r="M240" s="9"/>
      <c r="N240" s="9"/>
      <c r="O240" s="9"/>
      <c r="P240" s="9"/>
      <c r="Q240" s="9"/>
      <c r="R240" s="9"/>
      <c r="S240" s="9"/>
      <c r="T240" s="9"/>
      <c r="U240" s="9"/>
      <c r="V240" s="9"/>
      <c r="W240" s="9"/>
      <c r="X240" s="9"/>
      <c r="Y240" s="9"/>
      <c r="Z240" s="9"/>
    </row>
    <row r="241" ht="16.5" customHeight="1">
      <c r="A241" s="9"/>
      <c r="B241" s="26" t="str">
        <f>Data!M256</f>
        <v>-0.6502892838</v>
      </c>
      <c r="C241" s="9" t="str">
        <f t="shared" si="1"/>
        <v>0.6502892838</v>
      </c>
      <c r="D241" s="9"/>
      <c r="E241" s="25" t="str">
        <f t="shared" si="2"/>
        <v>-8.065890979</v>
      </c>
      <c r="F241" s="9" t="str">
        <f t="shared" si="3"/>
        <v>8.065890979</v>
      </c>
      <c r="G241" s="9"/>
      <c r="H241" s="25" t="str">
        <f t="shared" si="4"/>
        <v>-6.891212081</v>
      </c>
      <c r="I241" s="9" t="str">
        <f t="shared" si="5"/>
        <v>6.891212081</v>
      </c>
      <c r="J241" s="9"/>
      <c r="K241" s="9"/>
      <c r="L241" s="9"/>
      <c r="M241" s="9"/>
      <c r="N241" s="9"/>
      <c r="O241" s="9"/>
      <c r="P241" s="9"/>
      <c r="Q241" s="9"/>
      <c r="R241" s="9"/>
      <c r="S241" s="9"/>
      <c r="T241" s="9"/>
      <c r="U241" s="9"/>
      <c r="V241" s="9"/>
      <c r="W241" s="9"/>
      <c r="X241" s="9"/>
      <c r="Y241" s="9"/>
      <c r="Z241" s="9"/>
    </row>
    <row r="242" ht="16.5" customHeight="1">
      <c r="A242" s="9"/>
      <c r="B242" s="26" t="str">
        <f>Data!M257</f>
        <v>-0.7335317482</v>
      </c>
      <c r="C242" s="9" t="str">
        <f t="shared" si="1"/>
        <v>0.7335317482</v>
      </c>
      <c r="D242" s="9"/>
      <c r="E242" s="25" t="str">
        <f t="shared" si="2"/>
        <v>-9.09839245</v>
      </c>
      <c r="F242" s="9" t="str">
        <f t="shared" si="3"/>
        <v>9.09839245</v>
      </c>
      <c r="G242" s="9"/>
      <c r="H242" s="25" t="str">
        <f t="shared" si="4"/>
        <v>-7.773344833</v>
      </c>
      <c r="I242" s="9" t="str">
        <f t="shared" si="5"/>
        <v>7.773344833</v>
      </c>
      <c r="J242" s="9"/>
      <c r="K242" s="9"/>
      <c r="L242" s="9"/>
      <c r="M242" s="9"/>
      <c r="N242" s="9"/>
      <c r="O242" s="9"/>
      <c r="P242" s="9"/>
      <c r="Q242" s="9"/>
      <c r="R242" s="9"/>
      <c r="S242" s="9"/>
      <c r="T242" s="9"/>
      <c r="U242" s="9"/>
      <c r="V242" s="9"/>
      <c r="W242" s="9"/>
      <c r="X242" s="9"/>
      <c r="Y242" s="9"/>
      <c r="Z242" s="9"/>
    </row>
    <row r="243" ht="16.5" customHeight="1">
      <c r="A243" s="9"/>
      <c r="B243" s="26" t="str">
        <f>Data!M258</f>
        <v>-0.07945818337</v>
      </c>
      <c r="C243" s="9" t="str">
        <f t="shared" si="1"/>
        <v>0.07945818337</v>
      </c>
      <c r="D243" s="9"/>
      <c r="E243" s="25" t="str">
        <f t="shared" si="2"/>
        <v>-0.9855629801</v>
      </c>
      <c r="F243" s="9" t="str">
        <f t="shared" si="3"/>
        <v>0.9855629801</v>
      </c>
      <c r="G243" s="9"/>
      <c r="H243" s="25" t="str">
        <f t="shared" si="4"/>
        <v>-0.8420301653</v>
      </c>
      <c r="I243" s="9" t="str">
        <f t="shared" si="5"/>
        <v>0.8420301653</v>
      </c>
      <c r="J243" s="9"/>
      <c r="K243" s="9"/>
      <c r="L243" s="9"/>
      <c r="M243" s="9"/>
      <c r="N243" s="9"/>
      <c r="O243" s="9"/>
      <c r="P243" s="9"/>
      <c r="Q243" s="9"/>
      <c r="R243" s="9"/>
      <c r="S243" s="9"/>
      <c r="T243" s="9"/>
      <c r="U243" s="9"/>
      <c r="V243" s="9"/>
      <c r="W243" s="9"/>
      <c r="X243" s="9"/>
      <c r="Y243" s="9"/>
      <c r="Z243" s="9"/>
    </row>
    <row r="244" ht="16.5" customHeight="1">
      <c r="A244" s="9"/>
      <c r="B244" s="26" t="str">
        <f>Data!M259</f>
        <v>0.98655007</v>
      </c>
      <c r="C244" s="9" t="str">
        <f t="shared" si="1"/>
        <v>0.98655007</v>
      </c>
      <c r="D244" s="9"/>
      <c r="E244" s="25" t="str">
        <f t="shared" si="2"/>
        <v>12.23671604</v>
      </c>
      <c r="F244" s="9" t="str">
        <f t="shared" si="3"/>
        <v>12.23671604</v>
      </c>
      <c r="G244" s="9"/>
      <c r="H244" s="25" t="str">
        <f t="shared" si="4"/>
        <v>10.45461755</v>
      </c>
      <c r="I244" s="9" t="str">
        <f t="shared" si="5"/>
        <v>10.45461755</v>
      </c>
      <c r="J244" s="9"/>
      <c r="K244" s="9"/>
      <c r="L244" s="9"/>
      <c r="M244" s="9"/>
      <c r="N244" s="9"/>
      <c r="O244" s="9"/>
      <c r="P244" s="9"/>
      <c r="Q244" s="9"/>
      <c r="R244" s="9"/>
      <c r="S244" s="9"/>
      <c r="T244" s="9"/>
      <c r="U244" s="9"/>
      <c r="V244" s="9"/>
      <c r="W244" s="9"/>
      <c r="X244" s="9"/>
      <c r="Y244" s="9"/>
      <c r="Z244" s="9"/>
    </row>
    <row r="245" ht="16.5" customHeight="1">
      <c r="A245" s="9"/>
      <c r="B245" s="26" t="str">
        <f>Data!M260</f>
        <v>0.6854043452</v>
      </c>
      <c r="C245" s="9" t="str">
        <f t="shared" si="1"/>
        <v>0.6854043452</v>
      </c>
      <c r="D245" s="9"/>
      <c r="E245" s="25" t="str">
        <f t="shared" si="2"/>
        <v>8.501442147</v>
      </c>
      <c r="F245" s="9" t="str">
        <f t="shared" si="3"/>
        <v>8.501442147</v>
      </c>
      <c r="G245" s="9"/>
      <c r="H245" s="25" t="str">
        <f t="shared" si="4"/>
        <v>7.263331599</v>
      </c>
      <c r="I245" s="9" t="str">
        <f t="shared" si="5"/>
        <v>7.263331599</v>
      </c>
      <c r="J245" s="9"/>
      <c r="K245" s="9"/>
      <c r="L245" s="9"/>
      <c r="M245" s="9"/>
      <c r="N245" s="9"/>
      <c r="O245" s="9"/>
      <c r="P245" s="9"/>
      <c r="Q245" s="9"/>
      <c r="R245" s="9"/>
      <c r="S245" s="9"/>
      <c r="T245" s="9"/>
      <c r="U245" s="9"/>
      <c r="V245" s="9"/>
      <c r="W245" s="9"/>
      <c r="X245" s="9"/>
      <c r="Y245" s="9"/>
      <c r="Z245" s="9"/>
    </row>
    <row r="246" ht="16.5" customHeight="1">
      <c r="A246" s="9"/>
      <c r="B246" s="26" t="str">
        <f>Data!M261</f>
        <v>0.293705251</v>
      </c>
      <c r="C246" s="9" t="str">
        <f t="shared" si="1"/>
        <v>0.293705251</v>
      </c>
      <c r="D246" s="9"/>
      <c r="E246" s="25" t="str">
        <f t="shared" si="2"/>
        <v>3.642985658</v>
      </c>
      <c r="F246" s="9" t="str">
        <f t="shared" si="3"/>
        <v>3.642985658</v>
      </c>
      <c r="G246" s="9"/>
      <c r="H246" s="25" t="str">
        <f t="shared" si="4"/>
        <v>3.112438147</v>
      </c>
      <c r="I246" s="9" t="str">
        <f t="shared" si="5"/>
        <v>3.112438147</v>
      </c>
      <c r="J246" s="9"/>
      <c r="K246" s="9"/>
      <c r="L246" s="9"/>
      <c r="M246" s="9"/>
      <c r="N246" s="9"/>
      <c r="O246" s="9"/>
      <c r="P246" s="9"/>
      <c r="Q246" s="9"/>
      <c r="R246" s="9"/>
      <c r="S246" s="9"/>
      <c r="T246" s="9"/>
      <c r="U246" s="9"/>
      <c r="V246" s="9"/>
      <c r="W246" s="9"/>
      <c r="X246" s="9"/>
      <c r="Y246" s="9"/>
      <c r="Z246" s="9"/>
    </row>
    <row r="247" ht="16.5" customHeight="1">
      <c r="A247" s="9"/>
      <c r="B247" s="26" t="str">
        <f>Data!M262</f>
        <v>0.0126241857</v>
      </c>
      <c r="C247" s="9" t="str">
        <f t="shared" si="1"/>
        <v>0.0126241857</v>
      </c>
      <c r="D247" s="9"/>
      <c r="E247" s="25" t="str">
        <f t="shared" si="2"/>
        <v>0.1565846279</v>
      </c>
      <c r="F247" s="9" t="str">
        <f t="shared" si="3"/>
        <v>0.1565846279</v>
      </c>
      <c r="G247" s="9"/>
      <c r="H247" s="25" t="str">
        <f t="shared" si="4"/>
        <v>0.13378037</v>
      </c>
      <c r="I247" s="9" t="str">
        <f t="shared" si="5"/>
        <v>0.13378037</v>
      </c>
      <c r="J247" s="9"/>
      <c r="K247" s="9"/>
      <c r="L247" s="9"/>
      <c r="M247" s="9"/>
      <c r="N247" s="9"/>
      <c r="O247" s="9"/>
      <c r="P247" s="9"/>
      <c r="Q247" s="9"/>
      <c r="R247" s="9"/>
      <c r="S247" s="9"/>
      <c r="T247" s="9"/>
      <c r="U247" s="9"/>
      <c r="V247" s="9"/>
      <c r="W247" s="9"/>
      <c r="X247" s="9"/>
      <c r="Y247" s="9"/>
      <c r="Z247" s="9"/>
    </row>
    <row r="248" ht="16.5" customHeight="1">
      <c r="A248" s="9"/>
      <c r="B248" s="26" t="str">
        <f>Data!M263</f>
        <v>-0.2362749058</v>
      </c>
      <c r="C248" s="9" t="str">
        <f t="shared" si="1"/>
        <v>0.2362749058</v>
      </c>
      <c r="D248" s="9"/>
      <c r="E248" s="25" t="str">
        <f t="shared" si="2"/>
        <v>-2.930645912</v>
      </c>
      <c r="F248" s="9" t="str">
        <f t="shared" si="3"/>
        <v>2.930645912</v>
      </c>
      <c r="G248" s="9"/>
      <c r="H248" s="25" t="str">
        <f t="shared" si="4"/>
        <v>-2.503840253</v>
      </c>
      <c r="I248" s="9" t="str">
        <f t="shared" si="5"/>
        <v>2.503840253</v>
      </c>
      <c r="J248" s="9"/>
      <c r="K248" s="9"/>
      <c r="L248" s="9"/>
      <c r="M248" s="9"/>
      <c r="N248" s="9"/>
      <c r="O248" s="9"/>
      <c r="P248" s="9"/>
      <c r="Q248" s="9"/>
      <c r="R248" s="9"/>
      <c r="S248" s="9"/>
      <c r="T248" s="9"/>
      <c r="U248" s="9"/>
      <c r="V248" s="9"/>
      <c r="W248" s="9"/>
      <c r="X248" s="9"/>
      <c r="Y248" s="9"/>
      <c r="Z248" s="9"/>
    </row>
    <row r="249" ht="16.5" customHeight="1">
      <c r="A249" s="9"/>
      <c r="B249" s="26" t="str">
        <f>Data!M264</f>
        <v>-0.0009126587141</v>
      </c>
      <c r="C249" s="9" t="str">
        <f t="shared" si="1"/>
        <v>0.0009126587141</v>
      </c>
      <c r="D249" s="9"/>
      <c r="E249" s="25" t="str">
        <f t="shared" si="2"/>
        <v>-0.01132020144</v>
      </c>
      <c r="F249" s="9" t="str">
        <f t="shared" si="3"/>
        <v>0.01132020144</v>
      </c>
      <c r="G249" s="9"/>
      <c r="H249" s="25" t="str">
        <f t="shared" si="4"/>
        <v>-0.009671579884</v>
      </c>
      <c r="I249" s="9" t="str">
        <f t="shared" si="5"/>
        <v>0.009671579884</v>
      </c>
      <c r="J249" s="9"/>
      <c r="K249" s="9"/>
      <c r="L249" s="9"/>
      <c r="M249" s="9"/>
      <c r="N249" s="9"/>
      <c r="O249" s="9"/>
      <c r="P249" s="9"/>
      <c r="Q249" s="9"/>
      <c r="R249" s="9"/>
      <c r="S249" s="9"/>
      <c r="T249" s="9"/>
      <c r="U249" s="9"/>
      <c r="V249" s="9"/>
      <c r="W249" s="9"/>
      <c r="X249" s="9"/>
      <c r="Y249" s="9"/>
      <c r="Z249" s="9"/>
    </row>
    <row r="250" ht="16.5" customHeight="1">
      <c r="A250" s="9"/>
      <c r="B250" s="26" t="str">
        <f>Data!M265</f>
        <v>0.00900842018</v>
      </c>
      <c r="C250" s="9" t="str">
        <f t="shared" si="1"/>
        <v>0.00900842018</v>
      </c>
      <c r="D250" s="9"/>
      <c r="E250" s="25" t="str">
        <f t="shared" si="2"/>
        <v>0.1117363255</v>
      </c>
      <c r="F250" s="9" t="str">
        <f t="shared" si="3"/>
        <v>0.1117363255</v>
      </c>
      <c r="G250" s="9"/>
      <c r="H250" s="25" t="str">
        <f t="shared" si="4"/>
        <v>0.09546356601</v>
      </c>
      <c r="I250" s="9" t="str">
        <f t="shared" si="5"/>
        <v>0.09546356601</v>
      </c>
      <c r="J250" s="9"/>
      <c r="K250" s="9"/>
      <c r="L250" s="9"/>
      <c r="M250" s="9"/>
      <c r="N250" s="9"/>
      <c r="O250" s="9"/>
      <c r="P250" s="9"/>
      <c r="Q250" s="9"/>
      <c r="R250" s="9"/>
      <c r="S250" s="9"/>
      <c r="T250" s="9"/>
      <c r="U250" s="9"/>
      <c r="V250" s="9"/>
      <c r="W250" s="9"/>
      <c r="X250" s="9"/>
      <c r="Y250" s="9"/>
      <c r="Z250" s="9"/>
    </row>
    <row r="251" ht="16.5" customHeight="1">
      <c r="A251" s="9"/>
      <c r="B251" s="26" t="str">
        <f>Data!M266</f>
        <v>0.5457360658</v>
      </c>
      <c r="C251" s="9" t="str">
        <f t="shared" si="1"/>
        <v>0.5457360658</v>
      </c>
      <c r="D251" s="9"/>
      <c r="E251" s="25" t="str">
        <f t="shared" si="2"/>
        <v>6.769060662</v>
      </c>
      <c r="F251" s="9" t="str">
        <f t="shared" si="3"/>
        <v>6.769060662</v>
      </c>
      <c r="G251" s="9"/>
      <c r="H251" s="25" t="str">
        <f t="shared" si="4"/>
        <v>5.783246107</v>
      </c>
      <c r="I251" s="9" t="str">
        <f t="shared" si="5"/>
        <v>5.783246107</v>
      </c>
      <c r="J251" s="9"/>
      <c r="K251" s="9"/>
      <c r="L251" s="9"/>
      <c r="M251" s="9"/>
      <c r="N251" s="9"/>
      <c r="O251" s="9"/>
      <c r="P251" s="9"/>
      <c r="Q251" s="9"/>
      <c r="R251" s="9"/>
      <c r="S251" s="9"/>
      <c r="T251" s="9"/>
      <c r="U251" s="9"/>
      <c r="V251" s="9"/>
      <c r="W251" s="9"/>
      <c r="X251" s="9"/>
      <c r="Y251" s="9"/>
      <c r="Z251" s="9"/>
    </row>
    <row r="252" ht="16.5" customHeight="1">
      <c r="A252" s="9"/>
      <c r="B252" s="26" t="str">
        <f>Data!M267</f>
        <v>0.8100702977</v>
      </c>
      <c r="C252" s="9" t="str">
        <f t="shared" si="1"/>
        <v>0.8100702977</v>
      </c>
      <c r="D252" s="9"/>
      <c r="E252" s="25" t="str">
        <f t="shared" si="2"/>
        <v>10.04774163</v>
      </c>
      <c r="F252" s="9" t="str">
        <f t="shared" si="3"/>
        <v>10.04774163</v>
      </c>
      <c r="G252" s="9"/>
      <c r="H252" s="25" t="str">
        <f t="shared" si="4"/>
        <v>8.584435205</v>
      </c>
      <c r="I252" s="9" t="str">
        <f t="shared" si="5"/>
        <v>8.584435205</v>
      </c>
      <c r="J252" s="9"/>
      <c r="K252" s="9"/>
      <c r="L252" s="9"/>
      <c r="M252" s="9"/>
      <c r="N252" s="9"/>
      <c r="O252" s="9"/>
      <c r="P252" s="9"/>
      <c r="Q252" s="9"/>
      <c r="R252" s="9"/>
      <c r="S252" s="9"/>
      <c r="T252" s="9"/>
      <c r="U252" s="9"/>
      <c r="V252" s="9"/>
      <c r="W252" s="9"/>
      <c r="X252" s="9"/>
      <c r="Y252" s="9"/>
      <c r="Z252" s="9"/>
    </row>
    <row r="253" ht="16.5" customHeight="1">
      <c r="A253" s="9"/>
      <c r="B253" s="26" t="str">
        <f>Data!M268</f>
        <v>1.203072671</v>
      </c>
      <c r="C253" s="9" t="str">
        <f t="shared" si="1"/>
        <v>1.203072671</v>
      </c>
      <c r="D253" s="9"/>
      <c r="E253" s="25" t="str">
        <f t="shared" si="2"/>
        <v>14.92236339</v>
      </c>
      <c r="F253" s="9" t="str">
        <f t="shared" si="3"/>
        <v>14.92236339</v>
      </c>
      <c r="G253" s="9"/>
      <c r="H253" s="25" t="str">
        <f t="shared" si="4"/>
        <v>12.7491397</v>
      </c>
      <c r="I253" s="9" t="str">
        <f t="shared" si="5"/>
        <v>12.7491397</v>
      </c>
      <c r="J253" s="9"/>
      <c r="K253" s="9"/>
      <c r="L253" s="9"/>
      <c r="M253" s="9"/>
      <c r="N253" s="9"/>
      <c r="O253" s="9"/>
      <c r="P253" s="9"/>
      <c r="Q253" s="9"/>
      <c r="R253" s="9"/>
      <c r="S253" s="9"/>
      <c r="T253" s="9"/>
      <c r="U253" s="9"/>
      <c r="V253" s="9"/>
      <c r="W253" s="9"/>
      <c r="X253" s="9"/>
      <c r="Y253" s="9"/>
      <c r="Z253" s="9"/>
    </row>
    <row r="254" ht="16.5" customHeight="1">
      <c r="A254" s="9"/>
      <c r="B254" s="26" t="str">
        <f>Data!M269</f>
        <v>1.333038516</v>
      </c>
      <c r="C254" s="9" t="str">
        <f t="shared" si="1"/>
        <v>1.333038516</v>
      </c>
      <c r="D254" s="9"/>
      <c r="E254" s="25" t="str">
        <f t="shared" si="2"/>
        <v>16.53440031</v>
      </c>
      <c r="F254" s="9" t="str">
        <f t="shared" si="3"/>
        <v>16.53440031</v>
      </c>
      <c r="G254" s="9"/>
      <c r="H254" s="25" t="str">
        <f t="shared" si="4"/>
        <v>14.12640705</v>
      </c>
      <c r="I254" s="9" t="str">
        <f t="shared" si="5"/>
        <v>14.12640705</v>
      </c>
      <c r="J254" s="9"/>
      <c r="K254" s="9"/>
      <c r="L254" s="9"/>
      <c r="M254" s="9"/>
      <c r="N254" s="9"/>
      <c r="O254" s="9"/>
      <c r="P254" s="9"/>
      <c r="Q254" s="9"/>
      <c r="R254" s="9"/>
      <c r="S254" s="9"/>
      <c r="T254" s="9"/>
      <c r="U254" s="9"/>
      <c r="V254" s="9"/>
      <c r="W254" s="9"/>
      <c r="X254" s="9"/>
      <c r="Y254" s="9"/>
      <c r="Z254" s="9"/>
    </row>
    <row r="255" ht="16.5" customHeight="1">
      <c r="A255" s="9"/>
      <c r="B255" s="26" t="str">
        <f>Data!M270</f>
        <v>1.041708881</v>
      </c>
      <c r="C255" s="9" t="str">
        <f t="shared" si="1"/>
        <v>1.041708881</v>
      </c>
      <c r="D255" s="9"/>
      <c r="E255" s="25" t="str">
        <f t="shared" si="2"/>
        <v>12.92088071</v>
      </c>
      <c r="F255" s="9" t="str">
        <f t="shared" si="3"/>
        <v>12.92088071</v>
      </c>
      <c r="G255" s="9"/>
      <c r="H255" s="25" t="str">
        <f t="shared" si="4"/>
        <v>11.03914366</v>
      </c>
      <c r="I255" s="9" t="str">
        <f t="shared" si="5"/>
        <v>11.03914366</v>
      </c>
      <c r="J255" s="9"/>
      <c r="K255" s="9"/>
      <c r="L255" s="9"/>
      <c r="M255" s="9"/>
      <c r="N255" s="9"/>
      <c r="O255" s="9"/>
      <c r="P255" s="9"/>
      <c r="Q255" s="9"/>
      <c r="R255" s="9"/>
      <c r="S255" s="9"/>
      <c r="T255" s="9"/>
      <c r="U255" s="9"/>
      <c r="V255" s="9"/>
      <c r="W255" s="9"/>
      <c r="X255" s="9"/>
      <c r="Y255" s="9"/>
      <c r="Z255" s="9"/>
    </row>
    <row r="256" ht="16.5" customHeight="1">
      <c r="A256" s="9"/>
      <c r="B256" s="26" t="str">
        <f>Data!M271</f>
        <v>0.8053214144</v>
      </c>
      <c r="C256" s="9" t="str">
        <f t="shared" si="1"/>
        <v>0.8053214144</v>
      </c>
      <c r="D256" s="9"/>
      <c r="E256" s="25" t="str">
        <f t="shared" si="2"/>
        <v>9.98883865</v>
      </c>
      <c r="F256" s="9" t="str">
        <f t="shared" si="3"/>
        <v>9.98883865</v>
      </c>
      <c r="G256" s="9"/>
      <c r="H256" s="25" t="str">
        <f t="shared" si="4"/>
        <v>8.534110584</v>
      </c>
      <c r="I256" s="9" t="str">
        <f t="shared" si="5"/>
        <v>8.534110584</v>
      </c>
      <c r="J256" s="9"/>
      <c r="K256" s="9"/>
      <c r="L256" s="9"/>
      <c r="M256" s="9"/>
      <c r="N256" s="9"/>
      <c r="O256" s="9"/>
      <c r="P256" s="9"/>
      <c r="Q256" s="9"/>
      <c r="R256" s="9"/>
      <c r="S256" s="9"/>
      <c r="T256" s="9"/>
      <c r="U256" s="9"/>
      <c r="V256" s="9"/>
      <c r="W256" s="9"/>
      <c r="X256" s="9"/>
      <c r="Y256" s="9"/>
      <c r="Z256" s="9"/>
    </row>
    <row r="257" ht="16.5" customHeight="1">
      <c r="A257" s="9"/>
      <c r="B257" s="26" t="str">
        <f>Data!M272</f>
        <v>1.431047098</v>
      </c>
      <c r="C257" s="9" t="str">
        <f t="shared" si="1"/>
        <v>1.431047098</v>
      </c>
      <c r="D257" s="9"/>
      <c r="E257" s="25" t="str">
        <f t="shared" si="2"/>
        <v>17.75005396</v>
      </c>
      <c r="F257" s="9" t="str">
        <f t="shared" si="3"/>
        <v>17.75005396</v>
      </c>
      <c r="G257" s="9"/>
      <c r="H257" s="25" t="str">
        <f t="shared" si="4"/>
        <v>15.16501854</v>
      </c>
      <c r="I257" s="9" t="str">
        <f t="shared" si="5"/>
        <v>15.16501854</v>
      </c>
      <c r="J257" s="9"/>
      <c r="K257" s="9"/>
      <c r="L257" s="9"/>
      <c r="M257" s="9"/>
      <c r="N257" s="9"/>
      <c r="O257" s="9"/>
      <c r="P257" s="9"/>
      <c r="Q257" s="9"/>
      <c r="R257" s="9"/>
      <c r="S257" s="9"/>
      <c r="T257" s="9"/>
      <c r="U257" s="9"/>
      <c r="V257" s="9"/>
      <c r="W257" s="9"/>
      <c r="X257" s="9"/>
      <c r="Y257" s="9"/>
      <c r="Z257" s="9"/>
    </row>
    <row r="258" ht="16.5" customHeight="1">
      <c r="A258" s="9"/>
      <c r="B258" s="26" t="str">
        <f>Data!M273</f>
        <v>1.322403584</v>
      </c>
      <c r="C258" s="9" t="str">
        <f t="shared" si="1"/>
        <v>1.322403584</v>
      </c>
      <c r="D258" s="9"/>
      <c r="E258" s="25" t="str">
        <f t="shared" si="2"/>
        <v>16.40248949</v>
      </c>
      <c r="F258" s="9" t="str">
        <f t="shared" si="3"/>
        <v>16.40248949</v>
      </c>
      <c r="G258" s="9"/>
      <c r="H258" s="25" t="str">
        <f t="shared" si="4"/>
        <v>14.0137071</v>
      </c>
      <c r="I258" s="9" t="str">
        <f t="shared" si="5"/>
        <v>14.0137071</v>
      </c>
      <c r="J258" s="9"/>
      <c r="K258" s="9"/>
      <c r="L258" s="9"/>
      <c r="M258" s="9"/>
      <c r="N258" s="9"/>
      <c r="O258" s="9"/>
      <c r="P258" s="9"/>
      <c r="Q258" s="9"/>
      <c r="R258" s="9"/>
      <c r="S258" s="9"/>
      <c r="T258" s="9"/>
      <c r="U258" s="9"/>
      <c r="V258" s="9"/>
      <c r="W258" s="9"/>
      <c r="X258" s="9"/>
      <c r="Y258" s="9"/>
      <c r="Z258" s="9"/>
    </row>
    <row r="259" ht="16.5" customHeight="1">
      <c r="A259" s="9"/>
      <c r="B259" s="26" t="str">
        <f>Data!M274</f>
        <v>0.7942902629</v>
      </c>
      <c r="C259" s="9" t="str">
        <f t="shared" si="1"/>
        <v>0.7942902629</v>
      </c>
      <c r="D259" s="9"/>
      <c r="E259" s="25" t="str">
        <f t="shared" si="2"/>
        <v>9.852013289</v>
      </c>
      <c r="F259" s="9" t="str">
        <f t="shared" si="3"/>
        <v>9.852013289</v>
      </c>
      <c r="G259" s="9"/>
      <c r="H259" s="25" t="str">
        <f t="shared" si="4"/>
        <v>8.417211833</v>
      </c>
      <c r="I259" s="9" t="str">
        <f t="shared" si="5"/>
        <v>8.417211833</v>
      </c>
      <c r="J259" s="9"/>
      <c r="K259" s="9"/>
      <c r="L259" s="9"/>
      <c r="M259" s="9"/>
      <c r="N259" s="9"/>
      <c r="O259" s="9"/>
      <c r="P259" s="9"/>
      <c r="Q259" s="9"/>
      <c r="R259" s="9"/>
      <c r="S259" s="9"/>
      <c r="T259" s="9"/>
      <c r="U259" s="9"/>
      <c r="V259" s="9"/>
      <c r="W259" s="9"/>
      <c r="X259" s="9"/>
      <c r="Y259" s="9"/>
      <c r="Z259" s="9"/>
    </row>
    <row r="260" ht="16.5" customHeight="1">
      <c r="A260" s="9"/>
      <c r="B260" s="26" t="str">
        <f>Data!M275</f>
        <v>-0.1483390635</v>
      </c>
      <c r="C260" s="9" t="str">
        <f t="shared" si="1"/>
        <v>0.1483390635</v>
      </c>
      <c r="D260" s="9"/>
      <c r="E260" s="25" t="str">
        <f t="shared" si="2"/>
        <v>-1.839929926</v>
      </c>
      <c r="F260" s="9" t="str">
        <f t="shared" si="3"/>
        <v>1.839929926</v>
      </c>
      <c r="G260" s="9"/>
      <c r="H260" s="25" t="str">
        <f t="shared" si="4"/>
        <v>-1.571971078</v>
      </c>
      <c r="I260" s="9" t="str">
        <f t="shared" si="5"/>
        <v>1.571971078</v>
      </c>
      <c r="J260" s="9"/>
      <c r="K260" s="9"/>
      <c r="L260" s="9"/>
      <c r="M260" s="9"/>
      <c r="N260" s="9"/>
      <c r="O260" s="9"/>
      <c r="P260" s="9"/>
      <c r="Q260" s="9"/>
      <c r="R260" s="9"/>
      <c r="S260" s="9"/>
      <c r="T260" s="9"/>
      <c r="U260" s="9"/>
      <c r="V260" s="9"/>
      <c r="W260" s="9"/>
      <c r="X260" s="9"/>
      <c r="Y260" s="9"/>
      <c r="Z260" s="9"/>
    </row>
    <row r="261" ht="16.5" customHeight="1">
      <c r="A261" s="9"/>
      <c r="B261" s="26" t="str">
        <f>Data!M276</f>
        <v>-0.04616400792</v>
      </c>
      <c r="C261" s="9" t="str">
        <f t="shared" si="1"/>
        <v>0.04616400792</v>
      </c>
      <c r="D261" s="9"/>
      <c r="E261" s="25" t="str">
        <f t="shared" si="2"/>
        <v>-0.5725972491</v>
      </c>
      <c r="F261" s="9" t="str">
        <f t="shared" si="3"/>
        <v>0.5725972491</v>
      </c>
      <c r="G261" s="9"/>
      <c r="H261" s="25" t="str">
        <f t="shared" si="4"/>
        <v>-0.4892068453</v>
      </c>
      <c r="I261" s="9" t="str">
        <f t="shared" si="5"/>
        <v>0.4892068453</v>
      </c>
      <c r="J261" s="9"/>
      <c r="K261" s="9"/>
      <c r="L261" s="9"/>
      <c r="M261" s="9"/>
      <c r="N261" s="9"/>
      <c r="O261" s="9"/>
      <c r="P261" s="9"/>
      <c r="Q261" s="9"/>
      <c r="R261" s="9"/>
      <c r="S261" s="9"/>
      <c r="T261" s="9"/>
      <c r="U261" s="9"/>
      <c r="V261" s="9"/>
      <c r="W261" s="9"/>
      <c r="X261" s="9"/>
      <c r="Y261" s="9"/>
      <c r="Z261" s="9"/>
    </row>
    <row r="262" ht="16.5" customHeight="1">
      <c r="A262" s="9"/>
      <c r="B262" s="26" t="str">
        <f>Data!M277</f>
        <v>-0.2054118491</v>
      </c>
      <c r="C262" s="9" t="str">
        <f t="shared" si="1"/>
        <v>0.2054118491</v>
      </c>
      <c r="D262" s="9"/>
      <c r="E262" s="25" t="str">
        <f t="shared" si="2"/>
        <v>-2.547834666</v>
      </c>
      <c r="F262" s="9" t="str">
        <f t="shared" si="3"/>
        <v>2.547834666</v>
      </c>
      <c r="G262" s="9"/>
      <c r="H262" s="25" t="str">
        <f t="shared" si="4"/>
        <v>-2.176779859</v>
      </c>
      <c r="I262" s="9" t="str">
        <f t="shared" si="5"/>
        <v>2.176779859</v>
      </c>
      <c r="J262" s="9"/>
      <c r="K262" s="9"/>
      <c r="L262" s="9"/>
      <c r="M262" s="9"/>
      <c r="N262" s="9"/>
      <c r="O262" s="9"/>
      <c r="P262" s="9"/>
      <c r="Q262" s="9"/>
      <c r="R262" s="9"/>
      <c r="S262" s="9"/>
      <c r="T262" s="9"/>
      <c r="U262" s="9"/>
      <c r="V262" s="9"/>
      <c r="W262" s="9"/>
      <c r="X262" s="9"/>
      <c r="Y262" s="9"/>
      <c r="Z262" s="9"/>
    </row>
    <row r="263" ht="16.5" customHeight="1">
      <c r="A263" s="9"/>
      <c r="B263" s="26" t="str">
        <f>Data!M278</f>
        <v>-0.6376482087</v>
      </c>
      <c r="C263" s="9" t="str">
        <f t="shared" si="1"/>
        <v>0.6376482087</v>
      </c>
      <c r="D263" s="9"/>
      <c r="E263" s="25" t="str">
        <f t="shared" si="2"/>
        <v>-7.909096863</v>
      </c>
      <c r="F263" s="9" t="str">
        <f t="shared" si="3"/>
        <v>7.909096863</v>
      </c>
      <c r="G263" s="9"/>
      <c r="H263" s="25" t="str">
        <f t="shared" si="4"/>
        <v>-6.757252731</v>
      </c>
      <c r="I263" s="9" t="str">
        <f t="shared" si="5"/>
        <v>6.757252731</v>
      </c>
      <c r="J263" s="9"/>
      <c r="K263" s="9"/>
      <c r="L263" s="9"/>
      <c r="M263" s="9"/>
      <c r="N263" s="9"/>
      <c r="O263" s="9"/>
      <c r="P263" s="9"/>
      <c r="Q263" s="9"/>
      <c r="R263" s="9"/>
      <c r="S263" s="9"/>
      <c r="T263" s="9"/>
      <c r="U263" s="9"/>
      <c r="V263" s="9"/>
      <c r="W263" s="9"/>
      <c r="X263" s="9"/>
      <c r="Y263" s="9"/>
      <c r="Z263" s="9"/>
    </row>
    <row r="264" ht="16.5" customHeight="1">
      <c r="A264" s="9"/>
      <c r="B264" s="26" t="str">
        <f>Data!M279</f>
        <v>-0.9590195832</v>
      </c>
      <c r="C264" s="9" t="str">
        <f t="shared" si="1"/>
        <v>0.9590195832</v>
      </c>
      <c r="D264" s="9"/>
      <c r="E264" s="25" t="str">
        <f t="shared" si="2"/>
        <v>-11.89524047</v>
      </c>
      <c r="F264" s="9" t="str">
        <f t="shared" si="3"/>
        <v>11.89524047</v>
      </c>
      <c r="G264" s="9"/>
      <c r="H264" s="25" t="str">
        <f t="shared" si="4"/>
        <v>-10.1628729</v>
      </c>
      <c r="I264" s="9" t="str">
        <f t="shared" si="5"/>
        <v>10.1628729</v>
      </c>
      <c r="J264" s="9"/>
      <c r="K264" s="9"/>
      <c r="L264" s="9"/>
      <c r="M264" s="9"/>
      <c r="N264" s="9"/>
      <c r="O264" s="9"/>
      <c r="P264" s="9"/>
      <c r="Q264" s="9"/>
      <c r="R264" s="9"/>
      <c r="S264" s="9"/>
      <c r="T264" s="9"/>
      <c r="U264" s="9"/>
      <c r="V264" s="9"/>
      <c r="W264" s="9"/>
      <c r="X264" s="9"/>
      <c r="Y264" s="9"/>
      <c r="Z264" s="9"/>
    </row>
    <row r="265" ht="16.5" customHeight="1">
      <c r="A265" s="9"/>
      <c r="B265" s="26" t="str">
        <f>Data!M280</f>
        <v>-0.531460719</v>
      </c>
      <c r="C265" s="9" t="str">
        <f t="shared" si="1"/>
        <v>0.531460719</v>
      </c>
      <c r="D265" s="9"/>
      <c r="E265" s="25" t="str">
        <f t="shared" si="2"/>
        <v>-6.591995786</v>
      </c>
      <c r="F265" s="9" t="str">
        <f t="shared" si="3"/>
        <v>6.591995786</v>
      </c>
      <c r="G265" s="9"/>
      <c r="H265" s="25" t="str">
        <f t="shared" si="4"/>
        <v>-5.631968138</v>
      </c>
      <c r="I265" s="9" t="str">
        <f t="shared" si="5"/>
        <v>5.631968138</v>
      </c>
      <c r="J265" s="9"/>
      <c r="K265" s="9"/>
      <c r="L265" s="9"/>
      <c r="M265" s="9"/>
      <c r="N265" s="9"/>
      <c r="O265" s="9"/>
      <c r="P265" s="9"/>
      <c r="Q265" s="9"/>
      <c r="R265" s="9"/>
      <c r="S265" s="9"/>
      <c r="T265" s="9"/>
      <c r="U265" s="9"/>
      <c r="V265" s="9"/>
      <c r="W265" s="9"/>
      <c r="X265" s="9"/>
      <c r="Y265" s="9"/>
      <c r="Z265" s="9"/>
    </row>
    <row r="266" ht="16.5" customHeight="1">
      <c r="A266" s="9"/>
      <c r="B266" s="26" t="str">
        <f>Data!M281</f>
        <v>-0.9127416255</v>
      </c>
      <c r="C266" s="9" t="str">
        <f t="shared" si="1"/>
        <v>0.9127416255</v>
      </c>
      <c r="D266" s="9"/>
      <c r="E266" s="25" t="str">
        <f t="shared" si="2"/>
        <v>-11.32122984</v>
      </c>
      <c r="F266" s="9" t="str">
        <f t="shared" si="3"/>
        <v>11.32122984</v>
      </c>
      <c r="G266" s="9"/>
      <c r="H266" s="25" t="str">
        <f t="shared" si="4"/>
        <v>-9.672458508</v>
      </c>
      <c r="I266" s="9" t="str">
        <f t="shared" si="5"/>
        <v>9.672458508</v>
      </c>
      <c r="J266" s="9"/>
      <c r="K266" s="9"/>
      <c r="L266" s="9"/>
      <c r="M266" s="9"/>
      <c r="N266" s="9"/>
      <c r="O266" s="9"/>
      <c r="P266" s="9"/>
      <c r="Q266" s="9"/>
      <c r="R266" s="9"/>
      <c r="S266" s="9"/>
      <c r="T266" s="9"/>
      <c r="U266" s="9"/>
      <c r="V266" s="9"/>
      <c r="W266" s="9"/>
      <c r="X266" s="9"/>
      <c r="Y266" s="9"/>
      <c r="Z266" s="9"/>
    </row>
    <row r="267" ht="16.5" customHeight="1">
      <c r="A267" s="9"/>
      <c r="B267" s="26" t="str">
        <f>Data!M282</f>
        <v>-1.162661422</v>
      </c>
      <c r="C267" s="9" t="str">
        <f t="shared" si="1"/>
        <v>1.162661422</v>
      </c>
      <c r="D267" s="9"/>
      <c r="E267" s="25" t="str">
        <f t="shared" si="2"/>
        <v>-14.42112073</v>
      </c>
      <c r="F267" s="9" t="str">
        <f t="shared" si="3"/>
        <v>14.42112073</v>
      </c>
      <c r="G267" s="9"/>
      <c r="H267" s="25" t="str">
        <f t="shared" si="4"/>
        <v>-12.32089569</v>
      </c>
      <c r="I267" s="9" t="str">
        <f t="shared" si="5"/>
        <v>12.32089569</v>
      </c>
      <c r="J267" s="9"/>
      <c r="K267" s="9"/>
      <c r="L267" s="9"/>
      <c r="M267" s="9"/>
      <c r="N267" s="9"/>
      <c r="O267" s="9"/>
      <c r="P267" s="9"/>
      <c r="Q267" s="9"/>
      <c r="R267" s="9"/>
      <c r="S267" s="9"/>
      <c r="T267" s="9"/>
      <c r="U267" s="9"/>
      <c r="V267" s="9"/>
      <c r="W267" s="9"/>
      <c r="X267" s="9"/>
      <c r="Y267" s="9"/>
      <c r="Z267" s="9"/>
    </row>
    <row r="268" ht="16.5" customHeight="1">
      <c r="A268" s="9"/>
      <c r="B268" s="26" t="str">
        <f>Data!M283</f>
        <v>-1.25261003</v>
      </c>
      <c r="C268" s="9" t="str">
        <f t="shared" si="1"/>
        <v>1.25261003</v>
      </c>
      <c r="D268" s="9"/>
      <c r="E268" s="25" t="str">
        <f t="shared" si="2"/>
        <v>-15.53680215</v>
      </c>
      <c r="F268" s="9" t="str">
        <f t="shared" si="3"/>
        <v>15.53680215</v>
      </c>
      <c r="G268" s="9"/>
      <c r="H268" s="25" t="str">
        <f t="shared" si="4"/>
        <v>-13.27409445</v>
      </c>
      <c r="I268" s="9" t="str">
        <f t="shared" si="5"/>
        <v>13.27409445</v>
      </c>
      <c r="J268" s="9"/>
      <c r="K268" s="9"/>
      <c r="L268" s="9"/>
      <c r="M268" s="9"/>
      <c r="N268" s="9"/>
      <c r="O268" s="9"/>
      <c r="P268" s="9"/>
      <c r="Q268" s="9"/>
      <c r="R268" s="9"/>
      <c r="S268" s="9"/>
      <c r="T268" s="9"/>
      <c r="U268" s="9"/>
      <c r="V268" s="9"/>
      <c r="W268" s="9"/>
      <c r="X268" s="9"/>
      <c r="Y268" s="9"/>
      <c r="Z268" s="9"/>
    </row>
    <row r="269" ht="16.5" customHeight="1">
      <c r="A269" s="9"/>
      <c r="B269" s="26" t="str">
        <f>Data!M284</f>
        <v>-0.9960387658</v>
      </c>
      <c r="C269" s="9" t="str">
        <f t="shared" si="1"/>
        <v>0.9960387658</v>
      </c>
      <c r="D269" s="9"/>
      <c r="E269" s="25" t="str">
        <f t="shared" si="2"/>
        <v>-12.35440948</v>
      </c>
      <c r="F269" s="9" t="str">
        <f t="shared" si="3"/>
        <v>12.35440948</v>
      </c>
      <c r="G269" s="9"/>
      <c r="H269" s="25" t="str">
        <f t="shared" si="4"/>
        <v>-10.55517067</v>
      </c>
      <c r="I269" s="9" t="str">
        <f t="shared" si="5"/>
        <v>10.55517067</v>
      </c>
      <c r="J269" s="9"/>
      <c r="K269" s="9"/>
      <c r="L269" s="9"/>
      <c r="M269" s="9"/>
      <c r="N269" s="9"/>
      <c r="O269" s="9"/>
      <c r="P269" s="9"/>
      <c r="Q269" s="9"/>
      <c r="R269" s="9"/>
      <c r="S269" s="9"/>
      <c r="T269" s="9"/>
      <c r="U269" s="9"/>
      <c r="V269" s="9"/>
      <c r="W269" s="9"/>
      <c r="X269" s="9"/>
      <c r="Y269" s="9"/>
      <c r="Z269" s="9"/>
    </row>
    <row r="270" ht="16.5" customHeight="1">
      <c r="A270" s="9"/>
      <c r="B270" s="26" t="str">
        <f>Data!M285</f>
        <v>-1.032591354</v>
      </c>
      <c r="C270" s="9" t="str">
        <f t="shared" si="1"/>
        <v>1.032591354</v>
      </c>
      <c r="D270" s="9"/>
      <c r="E270" s="25" t="str">
        <f t="shared" si="2"/>
        <v>-12.80779107</v>
      </c>
      <c r="F270" s="9" t="str">
        <f t="shared" si="3"/>
        <v>12.80779107</v>
      </c>
      <c r="G270" s="9"/>
      <c r="H270" s="25" t="str">
        <f t="shared" si="4"/>
        <v>-10.94252387</v>
      </c>
      <c r="I270" s="9" t="str">
        <f t="shared" si="5"/>
        <v>10.94252387</v>
      </c>
      <c r="J270" s="9"/>
      <c r="K270" s="9"/>
      <c r="L270" s="9"/>
      <c r="M270" s="9"/>
      <c r="N270" s="9"/>
      <c r="O270" s="9"/>
      <c r="P270" s="9"/>
      <c r="Q270" s="9"/>
      <c r="R270" s="9"/>
      <c r="S270" s="9"/>
      <c r="T270" s="9"/>
      <c r="U270" s="9"/>
      <c r="V270" s="9"/>
      <c r="W270" s="9"/>
      <c r="X270" s="9"/>
      <c r="Y270" s="9"/>
      <c r="Z270" s="9"/>
    </row>
    <row r="271" ht="16.5" customHeight="1">
      <c r="A271" s="9"/>
      <c r="B271" s="26" t="str">
        <f>Data!M286</f>
        <v>-1.400744475</v>
      </c>
      <c r="C271" s="9" t="str">
        <f t="shared" si="1"/>
        <v>1.400744475</v>
      </c>
      <c r="D271" s="9"/>
      <c r="E271" s="25" t="str">
        <f t="shared" si="2"/>
        <v>-17.37419408</v>
      </c>
      <c r="F271" s="9" t="str">
        <f t="shared" si="3"/>
        <v>17.37419408</v>
      </c>
      <c r="G271" s="9"/>
      <c r="H271" s="25" t="str">
        <f t="shared" si="4"/>
        <v>-14.84389715</v>
      </c>
      <c r="I271" s="9" t="str">
        <f t="shared" si="5"/>
        <v>14.84389715</v>
      </c>
      <c r="J271" s="9"/>
      <c r="K271" s="9"/>
      <c r="L271" s="9"/>
      <c r="M271" s="9"/>
      <c r="N271" s="9"/>
      <c r="O271" s="9"/>
      <c r="P271" s="9"/>
      <c r="Q271" s="9"/>
      <c r="R271" s="9"/>
      <c r="S271" s="9"/>
      <c r="T271" s="9"/>
      <c r="U271" s="9"/>
      <c r="V271" s="9"/>
      <c r="W271" s="9"/>
      <c r="X271" s="9"/>
      <c r="Y271" s="9"/>
      <c r="Z271" s="9"/>
    </row>
    <row r="272" ht="16.5" customHeight="1">
      <c r="A272" s="9"/>
      <c r="B272" s="26" t="str">
        <f>Data!M287</f>
        <v>-0.658349115</v>
      </c>
      <c r="C272" s="9" t="str">
        <f t="shared" si="1"/>
        <v>0.658349115</v>
      </c>
      <c r="D272" s="9"/>
      <c r="E272" s="25" t="str">
        <f t="shared" si="2"/>
        <v>-8.16586144</v>
      </c>
      <c r="F272" s="9" t="str">
        <f t="shared" si="3"/>
        <v>8.16586144</v>
      </c>
      <c r="G272" s="9"/>
      <c r="H272" s="25" t="str">
        <f t="shared" si="4"/>
        <v>-6.976623308</v>
      </c>
      <c r="I272" s="9" t="str">
        <f t="shared" si="5"/>
        <v>6.976623308</v>
      </c>
      <c r="J272" s="9"/>
      <c r="K272" s="9"/>
      <c r="L272" s="9"/>
      <c r="M272" s="9"/>
      <c r="N272" s="9"/>
      <c r="O272" s="9"/>
      <c r="P272" s="9"/>
      <c r="Q272" s="9"/>
      <c r="R272" s="9"/>
      <c r="S272" s="9"/>
      <c r="T272" s="9"/>
      <c r="U272" s="9"/>
      <c r="V272" s="9"/>
      <c r="W272" s="9"/>
      <c r="X272" s="9"/>
      <c r="Y272" s="9"/>
      <c r="Z272" s="9"/>
    </row>
    <row r="273" ht="16.5" customHeight="1">
      <c r="A273" s="9"/>
      <c r="B273" s="26" t="str">
        <f>Data!M288</f>
        <v>-0.2836915518</v>
      </c>
      <c r="C273" s="9" t="str">
        <f t="shared" si="1"/>
        <v>0.2836915518</v>
      </c>
      <c r="D273" s="9"/>
      <c r="E273" s="25" t="str">
        <f t="shared" si="2"/>
        <v>-3.518780311</v>
      </c>
      <c r="F273" s="9" t="str">
        <f t="shared" si="3"/>
        <v>3.518780311</v>
      </c>
      <c r="G273" s="9"/>
      <c r="H273" s="25" t="str">
        <f t="shared" si="4"/>
        <v>-3.00632149</v>
      </c>
      <c r="I273" s="9" t="str">
        <f t="shared" si="5"/>
        <v>3.00632149</v>
      </c>
      <c r="J273" s="9"/>
      <c r="K273" s="9"/>
      <c r="L273" s="9"/>
      <c r="M273" s="9"/>
      <c r="N273" s="9"/>
      <c r="O273" s="9"/>
      <c r="P273" s="9"/>
      <c r="Q273" s="9"/>
      <c r="R273" s="9"/>
      <c r="S273" s="9"/>
      <c r="T273" s="9"/>
      <c r="U273" s="9"/>
      <c r="V273" s="9"/>
      <c r="W273" s="9"/>
      <c r="X273" s="9"/>
      <c r="Y273" s="9"/>
      <c r="Z273" s="9"/>
    </row>
    <row r="274" ht="16.5" customHeight="1">
      <c r="A274" s="9"/>
      <c r="B274" s="26" t="str">
        <f>Data!M289</f>
        <v>0.02513537779</v>
      </c>
      <c r="C274" s="9" t="str">
        <f t="shared" si="1"/>
        <v>0.02513537779</v>
      </c>
      <c r="D274" s="9"/>
      <c r="E274" s="25" t="str">
        <f t="shared" si="2"/>
        <v>0.3117677348</v>
      </c>
      <c r="F274" s="9" t="str">
        <f t="shared" si="3"/>
        <v>0.3117677348</v>
      </c>
      <c r="G274" s="9"/>
      <c r="H274" s="25" t="str">
        <f t="shared" si="4"/>
        <v>0.26636333</v>
      </c>
      <c r="I274" s="9" t="str">
        <f t="shared" si="5"/>
        <v>0.26636333</v>
      </c>
      <c r="J274" s="9"/>
      <c r="K274" s="9"/>
      <c r="L274" s="9"/>
      <c r="M274" s="9"/>
      <c r="N274" s="9"/>
      <c r="O274" s="9"/>
      <c r="P274" s="9"/>
      <c r="Q274" s="9"/>
      <c r="R274" s="9"/>
      <c r="S274" s="9"/>
      <c r="T274" s="9"/>
      <c r="U274" s="9"/>
      <c r="V274" s="9"/>
      <c r="W274" s="9"/>
      <c r="X274" s="9"/>
      <c r="Y274" s="9"/>
      <c r="Z274" s="9"/>
    </row>
    <row r="275" ht="16.5" customHeight="1">
      <c r="A275" s="9"/>
      <c r="B275" s="26" t="str">
        <f>Data!M290</f>
        <v>0.2919838686</v>
      </c>
      <c r="C275" s="9" t="str">
        <f t="shared" si="1"/>
        <v>0.2919838686</v>
      </c>
      <c r="D275" s="9"/>
      <c r="E275" s="25" t="str">
        <f t="shared" si="2"/>
        <v>3.621634418</v>
      </c>
      <c r="F275" s="9" t="str">
        <f t="shared" si="3"/>
        <v>3.621634418</v>
      </c>
      <c r="G275" s="9"/>
      <c r="H275" s="25" t="str">
        <f t="shared" si="4"/>
        <v>3.094196403</v>
      </c>
      <c r="I275" s="9" t="str">
        <f t="shared" si="5"/>
        <v>3.094196403</v>
      </c>
      <c r="J275" s="9"/>
      <c r="K275" s="9"/>
      <c r="L275" s="9"/>
      <c r="M275" s="9"/>
      <c r="N275" s="9"/>
      <c r="O275" s="9"/>
      <c r="P275" s="9"/>
      <c r="Q275" s="9"/>
      <c r="R275" s="9"/>
      <c r="S275" s="9"/>
      <c r="T275" s="9"/>
      <c r="U275" s="9"/>
      <c r="V275" s="9"/>
      <c r="W275" s="9"/>
      <c r="X275" s="9"/>
      <c r="Y275" s="9"/>
      <c r="Z275" s="9"/>
    </row>
    <row r="276" ht="16.5" customHeight="1">
      <c r="A276" s="9"/>
      <c r="B276" s="26" t="str">
        <f>Data!M291</f>
        <v>0.5184693712</v>
      </c>
      <c r="C276" s="9" t="str">
        <f t="shared" si="1"/>
        <v>0.5184693712</v>
      </c>
      <c r="D276" s="9"/>
      <c r="E276" s="25" t="str">
        <f t="shared" si="2"/>
        <v>6.430857049</v>
      </c>
      <c r="F276" s="9" t="str">
        <f t="shared" si="3"/>
        <v>6.430857049</v>
      </c>
      <c r="G276" s="9"/>
      <c r="H276" s="25" t="str">
        <f t="shared" si="4"/>
        <v>5.494296897</v>
      </c>
      <c r="I276" s="9" t="str">
        <f t="shared" si="5"/>
        <v>5.494296897</v>
      </c>
      <c r="J276" s="9"/>
      <c r="K276" s="9"/>
      <c r="L276" s="9"/>
      <c r="M276" s="9"/>
      <c r="N276" s="9"/>
      <c r="O276" s="9"/>
      <c r="P276" s="9"/>
      <c r="Q276" s="9"/>
      <c r="R276" s="9"/>
      <c r="S276" s="9"/>
      <c r="T276" s="9"/>
      <c r="U276" s="9"/>
      <c r="V276" s="9"/>
      <c r="W276" s="9"/>
      <c r="X276" s="9"/>
      <c r="Y276" s="9"/>
      <c r="Z276" s="9"/>
    </row>
    <row r="277" ht="16.5" customHeight="1">
      <c r="A277" s="9"/>
      <c r="B277" s="26" t="str">
        <f>Data!M292</f>
        <v>0.3150816314</v>
      </c>
      <c r="C277" s="9" t="str">
        <f t="shared" si="1"/>
        <v>0.3150816314</v>
      </c>
      <c r="D277" s="9"/>
      <c r="E277" s="25" t="str">
        <f t="shared" si="2"/>
        <v>3.908128508</v>
      </c>
      <c r="F277" s="9" t="str">
        <f t="shared" si="3"/>
        <v>3.908128508</v>
      </c>
      <c r="G277" s="9"/>
      <c r="H277" s="25" t="str">
        <f t="shared" si="4"/>
        <v>3.338966824</v>
      </c>
      <c r="I277" s="9" t="str">
        <f t="shared" si="5"/>
        <v>3.338966824</v>
      </c>
      <c r="J277" s="9"/>
      <c r="K277" s="9"/>
      <c r="L277" s="9"/>
      <c r="M277" s="9"/>
      <c r="N277" s="9"/>
      <c r="O277" s="9"/>
      <c r="P277" s="9"/>
      <c r="Q277" s="9"/>
      <c r="R277" s="9"/>
      <c r="S277" s="9"/>
      <c r="T277" s="9"/>
      <c r="U277" s="9"/>
      <c r="V277" s="9"/>
      <c r="W277" s="9"/>
      <c r="X277" s="9"/>
      <c r="Y277" s="9"/>
      <c r="Z277" s="9"/>
    </row>
    <row r="278" ht="16.5" customHeight="1">
      <c r="A278" s="9"/>
      <c r="B278" s="26" t="str">
        <f>Data!M293</f>
        <v>-0.5278870199</v>
      </c>
      <c r="C278" s="9" t="str">
        <f t="shared" si="1"/>
        <v>0.5278870199</v>
      </c>
      <c r="D278" s="9"/>
      <c r="E278" s="25" t="str">
        <f t="shared" si="2"/>
        <v>-6.547669257</v>
      </c>
      <c r="F278" s="9" t="str">
        <f t="shared" si="3"/>
        <v>6.547669257</v>
      </c>
      <c r="G278" s="9"/>
      <c r="H278" s="25" t="str">
        <f t="shared" si="4"/>
        <v>-5.594097118</v>
      </c>
      <c r="I278" s="9" t="str">
        <f t="shared" si="5"/>
        <v>5.594097118</v>
      </c>
      <c r="J278" s="9"/>
      <c r="K278" s="9"/>
      <c r="L278" s="9"/>
      <c r="M278" s="9"/>
      <c r="N278" s="9"/>
      <c r="O278" s="9"/>
      <c r="P278" s="9"/>
      <c r="Q278" s="9"/>
      <c r="R278" s="9"/>
      <c r="S278" s="9"/>
      <c r="T278" s="9"/>
      <c r="U278" s="9"/>
      <c r="V278" s="9"/>
      <c r="W278" s="9"/>
      <c r="X278" s="9"/>
      <c r="Y278" s="9"/>
      <c r="Z278" s="9"/>
    </row>
    <row r="279" ht="16.5" customHeight="1">
      <c r="A279" s="9"/>
      <c r="B279" s="26" t="str">
        <f>Data!M294</f>
        <v>-0.3826838796</v>
      </c>
      <c r="C279" s="9" t="str">
        <f t="shared" si="1"/>
        <v>0.3826838796</v>
      </c>
      <c r="D279" s="9"/>
      <c r="E279" s="25" t="str">
        <f t="shared" si="2"/>
        <v>-4.746635888</v>
      </c>
      <c r="F279" s="9" t="str">
        <f t="shared" si="3"/>
        <v>4.746635888</v>
      </c>
      <c r="G279" s="9"/>
      <c r="H279" s="25" t="str">
        <f t="shared" si="4"/>
        <v>-4.055357884</v>
      </c>
      <c r="I279" s="9" t="str">
        <f t="shared" si="5"/>
        <v>4.055357884</v>
      </c>
      <c r="J279" s="9"/>
      <c r="K279" s="9"/>
      <c r="L279" s="9"/>
      <c r="M279" s="9"/>
      <c r="N279" s="9"/>
      <c r="O279" s="9"/>
      <c r="P279" s="9"/>
      <c r="Q279" s="9"/>
      <c r="R279" s="9"/>
      <c r="S279" s="9"/>
      <c r="T279" s="9"/>
      <c r="U279" s="9"/>
      <c r="V279" s="9"/>
      <c r="W279" s="9"/>
      <c r="X279" s="9"/>
      <c r="Y279" s="9"/>
      <c r="Z279" s="9"/>
    </row>
    <row r="280" ht="16.5" customHeight="1">
      <c r="A280" s="9"/>
      <c r="B280" s="26" t="str">
        <f>Data!M295</f>
        <v>-0.7731192618</v>
      </c>
      <c r="C280" s="9" t="str">
        <f t="shared" si="1"/>
        <v>0.7731192618</v>
      </c>
      <c r="D280" s="9"/>
      <c r="E280" s="25" t="str">
        <f t="shared" si="2"/>
        <v>-9.589417871</v>
      </c>
      <c r="F280" s="9" t="str">
        <f t="shared" si="3"/>
        <v>9.589417871</v>
      </c>
      <c r="G280" s="9"/>
      <c r="H280" s="25" t="str">
        <f t="shared" si="4"/>
        <v>-8.192859593</v>
      </c>
      <c r="I280" s="9" t="str">
        <f t="shared" si="5"/>
        <v>8.192859593</v>
      </c>
      <c r="J280" s="9"/>
      <c r="K280" s="9"/>
      <c r="L280" s="9"/>
      <c r="M280" s="9"/>
      <c r="N280" s="9"/>
      <c r="O280" s="9"/>
      <c r="P280" s="9"/>
      <c r="Q280" s="9"/>
      <c r="R280" s="9"/>
      <c r="S280" s="9"/>
      <c r="T280" s="9"/>
      <c r="U280" s="9"/>
      <c r="V280" s="9"/>
      <c r="W280" s="9"/>
      <c r="X280" s="9"/>
      <c r="Y280" s="9"/>
      <c r="Z280" s="9"/>
    </row>
    <row r="281" ht="16.5" customHeight="1">
      <c r="A281" s="9"/>
      <c r="B281" s="26" t="str">
        <f>Data!M296</f>
        <v>-1.098338786</v>
      </c>
      <c r="C281" s="9" t="str">
        <f t="shared" si="1"/>
        <v>1.098338786</v>
      </c>
      <c r="D281" s="9"/>
      <c r="E281" s="25" t="str">
        <f t="shared" si="2"/>
        <v>-13.62329216</v>
      </c>
      <c r="F281" s="9" t="str">
        <f t="shared" si="3"/>
        <v>13.62329216</v>
      </c>
      <c r="G281" s="9"/>
      <c r="H281" s="25" t="str">
        <f t="shared" si="4"/>
        <v>-11.63925917</v>
      </c>
      <c r="I281" s="9" t="str">
        <f t="shared" si="5"/>
        <v>11.63925917</v>
      </c>
      <c r="J281" s="9"/>
      <c r="K281" s="9"/>
      <c r="L281" s="9"/>
      <c r="M281" s="9"/>
      <c r="N281" s="9"/>
      <c r="O281" s="9"/>
      <c r="P281" s="9"/>
      <c r="Q281" s="9"/>
      <c r="R281" s="9"/>
      <c r="S281" s="9"/>
      <c r="T281" s="9"/>
      <c r="U281" s="9"/>
      <c r="V281" s="9"/>
      <c r="W281" s="9"/>
      <c r="X281" s="9"/>
      <c r="Y281" s="9"/>
      <c r="Z281" s="9"/>
    </row>
    <row r="282" ht="16.5" customHeight="1">
      <c r="A282" s="9"/>
      <c r="B282" s="26" t="str">
        <f>Data!M297</f>
        <v>-0.7739767667</v>
      </c>
      <c r="C282" s="9" t="str">
        <f t="shared" si="1"/>
        <v>0.7739767667</v>
      </c>
      <c r="D282" s="9"/>
      <c r="E282" s="25" t="str">
        <f t="shared" si="2"/>
        <v>-9.600053969</v>
      </c>
      <c r="F282" s="9" t="str">
        <f t="shared" si="3"/>
        <v>9.600053969</v>
      </c>
      <c r="G282" s="9"/>
      <c r="H282" s="25" t="str">
        <f t="shared" si="4"/>
        <v>-8.201946698</v>
      </c>
      <c r="I282" s="9" t="str">
        <f t="shared" si="5"/>
        <v>8.201946698</v>
      </c>
      <c r="J282" s="9"/>
      <c r="K282" s="9"/>
      <c r="L282" s="9"/>
      <c r="M282" s="9"/>
      <c r="N282" s="9"/>
      <c r="O282" s="9"/>
      <c r="P282" s="9"/>
      <c r="Q282" s="9"/>
      <c r="R282" s="9"/>
      <c r="S282" s="9"/>
      <c r="T282" s="9"/>
      <c r="U282" s="9"/>
      <c r="V282" s="9"/>
      <c r="W282" s="9"/>
      <c r="X282" s="9"/>
      <c r="Y282" s="9"/>
      <c r="Z282" s="9"/>
    </row>
    <row r="283" ht="16.5" customHeight="1">
      <c r="A283" s="9"/>
      <c r="B283" s="26" t="str">
        <f>Data!M298</f>
        <v>0.4423677562</v>
      </c>
      <c r="C283" s="9" t="str">
        <f t="shared" si="1"/>
        <v>0.4423677562</v>
      </c>
      <c r="D283" s="9"/>
      <c r="E283" s="25" t="str">
        <f t="shared" si="2"/>
        <v>5.486927407</v>
      </c>
      <c r="F283" s="9" t="str">
        <f t="shared" si="3"/>
        <v>5.486927407</v>
      </c>
      <c r="G283" s="9"/>
      <c r="H283" s="25" t="str">
        <f t="shared" si="4"/>
        <v>4.687836785</v>
      </c>
      <c r="I283" s="9" t="str">
        <f t="shared" si="5"/>
        <v>4.687836785</v>
      </c>
      <c r="J283" s="9"/>
      <c r="K283" s="9"/>
      <c r="L283" s="9"/>
      <c r="M283" s="9"/>
      <c r="N283" s="9"/>
      <c r="O283" s="9"/>
      <c r="P283" s="9"/>
      <c r="Q283" s="9"/>
      <c r="R283" s="9"/>
      <c r="S283" s="9"/>
      <c r="T283" s="9"/>
      <c r="U283" s="9"/>
      <c r="V283" s="9"/>
      <c r="W283" s="9"/>
      <c r="X283" s="9"/>
      <c r="Y283" s="9"/>
      <c r="Z283" s="9"/>
    </row>
    <row r="284" ht="16.5" customHeight="1">
      <c r="A284" s="9"/>
      <c r="B284" s="26" t="str">
        <f>Data!M299</f>
        <v>1.128307116</v>
      </c>
      <c r="C284" s="9" t="str">
        <f t="shared" si="1"/>
        <v>1.128307116</v>
      </c>
      <c r="D284" s="9"/>
      <c r="E284" s="25" t="str">
        <f t="shared" si="2"/>
        <v>13.99500563</v>
      </c>
      <c r="F284" s="9" t="str">
        <f t="shared" si="3"/>
        <v>13.99500563</v>
      </c>
      <c r="G284" s="9"/>
      <c r="H284" s="25" t="str">
        <f t="shared" si="4"/>
        <v>11.95683801</v>
      </c>
      <c r="I284" s="9" t="str">
        <f t="shared" si="5"/>
        <v>11.95683801</v>
      </c>
      <c r="J284" s="9"/>
      <c r="K284" s="9"/>
      <c r="L284" s="9"/>
      <c r="M284" s="9"/>
      <c r="N284" s="9"/>
      <c r="O284" s="9"/>
      <c r="P284" s="9"/>
      <c r="Q284" s="9"/>
      <c r="R284" s="9"/>
      <c r="S284" s="9"/>
      <c r="T284" s="9"/>
      <c r="U284" s="9"/>
      <c r="V284" s="9"/>
      <c r="W284" s="9"/>
      <c r="X284" s="9"/>
      <c r="Y284" s="9"/>
      <c r="Z284" s="9"/>
    </row>
    <row r="285" ht="16.5" customHeight="1">
      <c r="A285" s="9"/>
      <c r="B285" s="26" t="str">
        <f>Data!M300</f>
        <v>0.9711199339</v>
      </c>
      <c r="C285" s="9" t="str">
        <f t="shared" si="1"/>
        <v>0.9711199339</v>
      </c>
      <c r="D285" s="9"/>
      <c r="E285" s="25" t="str">
        <f t="shared" si="2"/>
        <v>12.04532769</v>
      </c>
      <c r="F285" s="9" t="str">
        <f t="shared" si="3"/>
        <v>12.04532769</v>
      </c>
      <c r="G285" s="9"/>
      <c r="H285" s="25" t="str">
        <f t="shared" si="4"/>
        <v>10.29110211</v>
      </c>
      <c r="I285" s="9" t="str">
        <f t="shared" si="5"/>
        <v>10.29110211</v>
      </c>
      <c r="J285" s="9"/>
      <c r="K285" s="9"/>
      <c r="L285" s="9"/>
      <c r="M285" s="9"/>
      <c r="N285" s="9"/>
      <c r="O285" s="9"/>
      <c r="P285" s="9"/>
      <c r="Q285" s="9"/>
      <c r="R285" s="9"/>
      <c r="S285" s="9"/>
      <c r="T285" s="9"/>
      <c r="U285" s="9"/>
      <c r="V285" s="9"/>
      <c r="W285" s="9"/>
      <c r="X285" s="9"/>
      <c r="Y285" s="9"/>
      <c r="Z285" s="9"/>
    </row>
    <row r="286" ht="16.5" customHeight="1">
      <c r="A286" s="9"/>
      <c r="B286" s="26" t="str">
        <f>Data!M301</f>
        <v>0.923911927</v>
      </c>
      <c r="C286" s="9" t="str">
        <f t="shared" si="1"/>
        <v>0.923911927</v>
      </c>
      <c r="D286" s="9"/>
      <c r="E286" s="25" t="str">
        <f t="shared" si="2"/>
        <v>11.45978115</v>
      </c>
      <c r="F286" s="9" t="str">
        <f t="shared" si="3"/>
        <v>11.45978115</v>
      </c>
      <c r="G286" s="9"/>
      <c r="H286" s="25" t="str">
        <f t="shared" si="4"/>
        <v>9.790831852</v>
      </c>
      <c r="I286" s="9" t="str">
        <f t="shared" si="5"/>
        <v>9.790831852</v>
      </c>
      <c r="J286" s="9"/>
      <c r="K286" s="9"/>
      <c r="L286" s="9"/>
      <c r="M286" s="9"/>
      <c r="N286" s="9"/>
      <c r="O286" s="9"/>
      <c r="P286" s="9"/>
      <c r="Q286" s="9"/>
      <c r="R286" s="9"/>
      <c r="S286" s="9"/>
      <c r="T286" s="9"/>
      <c r="U286" s="9"/>
      <c r="V286" s="9"/>
      <c r="W286" s="9"/>
      <c r="X286" s="9"/>
      <c r="Y286" s="9"/>
      <c r="Z286" s="9"/>
    </row>
    <row r="287" ht="16.5" customHeight="1">
      <c r="A287" s="9"/>
      <c r="B287" s="26" t="str">
        <f>Data!M302</f>
        <v>1.320217069</v>
      </c>
      <c r="C287" s="9" t="str">
        <f t="shared" si="1"/>
        <v>1.320217069</v>
      </c>
      <c r="D287" s="9"/>
      <c r="E287" s="25" t="str">
        <f t="shared" si="2"/>
        <v>16.37536896</v>
      </c>
      <c r="F287" s="9" t="str">
        <f t="shared" si="3"/>
        <v>16.37536896</v>
      </c>
      <c r="G287" s="9"/>
      <c r="H287" s="25" t="str">
        <f t="shared" si="4"/>
        <v>13.99053628</v>
      </c>
      <c r="I287" s="9" t="str">
        <f t="shared" si="5"/>
        <v>13.99053628</v>
      </c>
      <c r="J287" s="9"/>
      <c r="K287" s="9"/>
      <c r="L287" s="9"/>
      <c r="M287" s="9"/>
      <c r="N287" s="9"/>
      <c r="O287" s="9"/>
      <c r="P287" s="9"/>
      <c r="Q287" s="9"/>
      <c r="R287" s="9"/>
      <c r="S287" s="9"/>
      <c r="T287" s="9"/>
      <c r="U287" s="9"/>
      <c r="V287" s="9"/>
      <c r="W287" s="9"/>
      <c r="X287" s="9"/>
      <c r="Y287" s="9"/>
      <c r="Z287" s="9"/>
    </row>
    <row r="288" ht="16.5" customHeight="1">
      <c r="A288" s="9"/>
      <c r="B288" s="26" t="str">
        <f>Data!M303</f>
        <v>1.306830833</v>
      </c>
      <c r="C288" s="9" t="str">
        <f t="shared" si="1"/>
        <v>1.306830833</v>
      </c>
      <c r="D288" s="9"/>
      <c r="E288" s="25" t="str">
        <f t="shared" si="2"/>
        <v>16.2093322</v>
      </c>
      <c r="F288" s="9" t="str">
        <f t="shared" si="3"/>
        <v>16.2093322</v>
      </c>
      <c r="G288" s="9"/>
      <c r="H288" s="25" t="str">
        <f t="shared" si="4"/>
        <v>13.84868034</v>
      </c>
      <c r="I288" s="9" t="str">
        <f t="shared" si="5"/>
        <v>13.84868034</v>
      </c>
      <c r="J288" s="9"/>
      <c r="K288" s="9"/>
      <c r="L288" s="9"/>
      <c r="M288" s="9"/>
      <c r="N288" s="9"/>
      <c r="O288" s="9"/>
      <c r="P288" s="9"/>
      <c r="Q288" s="9"/>
      <c r="R288" s="9"/>
      <c r="S288" s="9"/>
      <c r="T288" s="9"/>
      <c r="U288" s="9"/>
      <c r="V288" s="9"/>
      <c r="W288" s="9"/>
      <c r="X288" s="9"/>
      <c r="Y288" s="9"/>
      <c r="Z288" s="9"/>
    </row>
    <row r="289" ht="16.5" customHeight="1">
      <c r="A289" s="9"/>
      <c r="B289" s="26" t="str">
        <f>Data!M304</f>
        <v>1.98746404</v>
      </c>
      <c r="C289" s="9" t="str">
        <f t="shared" si="1"/>
        <v>1.98746404</v>
      </c>
      <c r="D289" s="9"/>
      <c r="E289" s="25" t="str">
        <f t="shared" si="2"/>
        <v>24.65159533</v>
      </c>
      <c r="F289" s="9" t="str">
        <f t="shared" si="3"/>
        <v>24.65159533</v>
      </c>
      <c r="G289" s="9"/>
      <c r="H289" s="25" t="str">
        <f t="shared" si="4"/>
        <v>21.06145149</v>
      </c>
      <c r="I289" s="9" t="str">
        <f t="shared" si="5"/>
        <v>21.06145149</v>
      </c>
      <c r="J289" s="9"/>
      <c r="K289" s="9"/>
      <c r="L289" s="9"/>
      <c r="M289" s="9"/>
      <c r="N289" s="9"/>
      <c r="O289" s="9"/>
      <c r="P289" s="9"/>
      <c r="Q289" s="9"/>
      <c r="R289" s="9"/>
      <c r="S289" s="9"/>
      <c r="T289" s="9"/>
      <c r="U289" s="9"/>
      <c r="V289" s="9"/>
      <c r="W289" s="9"/>
      <c r="X289" s="9"/>
      <c r="Y289" s="9"/>
      <c r="Z289" s="9"/>
    </row>
    <row r="290" ht="16.5" customHeight="1">
      <c r="A290" s="9"/>
      <c r="B290" s="26" t="str">
        <f>Data!M305</f>
        <v>2.166558217</v>
      </c>
      <c r="C290" s="9" t="str">
        <f t="shared" si="1"/>
        <v>2.166558217</v>
      </c>
      <c r="D290" s="9"/>
      <c r="E290" s="25" t="str">
        <f t="shared" si="2"/>
        <v>26.87299762</v>
      </c>
      <c r="F290" s="9" t="str">
        <f t="shared" si="3"/>
        <v>26.87299762</v>
      </c>
      <c r="G290" s="9"/>
      <c r="H290" s="25" t="str">
        <f t="shared" si="4"/>
        <v>22.95933907</v>
      </c>
      <c r="I290" s="9" t="str">
        <f t="shared" si="5"/>
        <v>22.95933907</v>
      </c>
      <c r="J290" s="9"/>
      <c r="K290" s="9"/>
      <c r="L290" s="9"/>
      <c r="M290" s="9"/>
      <c r="N290" s="9"/>
      <c r="O290" s="9"/>
      <c r="P290" s="9"/>
      <c r="Q290" s="9"/>
      <c r="R290" s="9"/>
      <c r="S290" s="9"/>
      <c r="T290" s="9"/>
      <c r="U290" s="9"/>
      <c r="V290" s="9"/>
      <c r="W290" s="9"/>
      <c r="X290" s="9"/>
      <c r="Y290" s="9"/>
      <c r="Z290" s="9"/>
    </row>
    <row r="291" ht="16.5" customHeight="1">
      <c r="A291" s="9"/>
      <c r="B291" s="26" t="str">
        <f>Data!M306</f>
        <v>1.312829888</v>
      </c>
      <c r="C291" s="9" t="str">
        <f t="shared" si="1"/>
        <v>1.312829888</v>
      </c>
      <c r="D291" s="9"/>
      <c r="E291" s="25" t="str">
        <f t="shared" si="2"/>
        <v>16.28374174</v>
      </c>
      <c r="F291" s="9" t="str">
        <f t="shared" si="3"/>
        <v>16.28374174</v>
      </c>
      <c r="G291" s="9"/>
      <c r="H291" s="25" t="str">
        <f t="shared" si="4"/>
        <v>13.91225322</v>
      </c>
      <c r="I291" s="9" t="str">
        <f t="shared" si="5"/>
        <v>13.91225322</v>
      </c>
      <c r="J291" s="9"/>
      <c r="K291" s="9"/>
      <c r="L291" s="9"/>
      <c r="M291" s="9"/>
      <c r="N291" s="9"/>
      <c r="O291" s="9"/>
      <c r="P291" s="9"/>
      <c r="Q291" s="9"/>
      <c r="R291" s="9"/>
      <c r="S291" s="9"/>
      <c r="T291" s="9"/>
      <c r="U291" s="9"/>
      <c r="V291" s="9"/>
      <c r="W291" s="9"/>
      <c r="X291" s="9"/>
      <c r="Y291" s="9"/>
      <c r="Z291" s="9"/>
    </row>
    <row r="292" ht="16.5" customHeight="1">
      <c r="A292" s="9"/>
      <c r="B292" s="26" t="str">
        <f>Data!M307</f>
        <v>1.040408193</v>
      </c>
      <c r="C292" s="9" t="str">
        <f t="shared" si="1"/>
        <v>1.040408193</v>
      </c>
      <c r="D292" s="9"/>
      <c r="E292" s="25" t="str">
        <f t="shared" si="2"/>
        <v>12.90474758</v>
      </c>
      <c r="F292" s="9" t="str">
        <f t="shared" si="3"/>
        <v>12.90474758</v>
      </c>
      <c r="G292" s="9"/>
      <c r="H292" s="25" t="str">
        <f t="shared" si="4"/>
        <v>11.02536008</v>
      </c>
      <c r="I292" s="9" t="str">
        <f t="shared" si="5"/>
        <v>11.02536008</v>
      </c>
      <c r="J292" s="9"/>
      <c r="K292" s="9"/>
      <c r="L292" s="9"/>
      <c r="M292" s="9"/>
      <c r="N292" s="9"/>
      <c r="O292" s="9"/>
      <c r="P292" s="9"/>
      <c r="Q292" s="9"/>
      <c r="R292" s="9"/>
      <c r="S292" s="9"/>
      <c r="T292" s="9"/>
      <c r="U292" s="9"/>
      <c r="V292" s="9"/>
      <c r="W292" s="9"/>
      <c r="X292" s="9"/>
      <c r="Y292" s="9"/>
      <c r="Z292" s="9"/>
    </row>
    <row r="293" ht="16.5" customHeight="1">
      <c r="A293" s="9"/>
      <c r="B293" s="26" t="str">
        <f>Data!M308</f>
        <v>0.9206562927</v>
      </c>
      <c r="C293" s="9" t="str">
        <f t="shared" si="1"/>
        <v>0.9206562927</v>
      </c>
      <c r="D293" s="9"/>
      <c r="E293" s="25" t="str">
        <f t="shared" si="2"/>
        <v>11.41939975</v>
      </c>
      <c r="F293" s="9" t="str">
        <f t="shared" si="3"/>
        <v>11.41939975</v>
      </c>
      <c r="G293" s="9"/>
      <c r="H293" s="25" t="str">
        <f t="shared" si="4"/>
        <v>9.756331411</v>
      </c>
      <c r="I293" s="9" t="str">
        <f t="shared" si="5"/>
        <v>9.756331411</v>
      </c>
      <c r="J293" s="9"/>
      <c r="K293" s="9"/>
      <c r="L293" s="9"/>
      <c r="M293" s="9"/>
      <c r="N293" s="9"/>
      <c r="O293" s="9"/>
      <c r="P293" s="9"/>
      <c r="Q293" s="9"/>
      <c r="R293" s="9"/>
      <c r="S293" s="9"/>
      <c r="T293" s="9"/>
      <c r="U293" s="9"/>
      <c r="V293" s="9"/>
      <c r="W293" s="9"/>
      <c r="X293" s="9"/>
      <c r="Y293" s="9"/>
      <c r="Z293" s="9"/>
    </row>
    <row r="294" ht="16.5" customHeight="1">
      <c r="A294" s="9"/>
      <c r="B294" s="26" t="str">
        <f>Data!M309</f>
        <v>1.113221358</v>
      </c>
      <c r="C294" s="9" t="str">
        <f t="shared" si="1"/>
        <v>1.113221358</v>
      </c>
      <c r="D294" s="9"/>
      <c r="E294" s="25" t="str">
        <f t="shared" si="2"/>
        <v>13.80788878</v>
      </c>
      <c r="F294" s="9" t="str">
        <f t="shared" si="3"/>
        <v>13.80788878</v>
      </c>
      <c r="G294" s="9"/>
      <c r="H294" s="25" t="str">
        <f t="shared" si="4"/>
        <v>11.79697199</v>
      </c>
      <c r="I294" s="9" t="str">
        <f t="shared" si="5"/>
        <v>11.79697199</v>
      </c>
      <c r="J294" s="9"/>
      <c r="K294" s="9"/>
      <c r="L294" s="9"/>
      <c r="M294" s="9"/>
      <c r="N294" s="9"/>
      <c r="O294" s="9"/>
      <c r="P294" s="9"/>
      <c r="Q294" s="9"/>
      <c r="R294" s="9"/>
      <c r="S294" s="9"/>
      <c r="T294" s="9"/>
      <c r="U294" s="9"/>
      <c r="V294" s="9"/>
      <c r="W294" s="9"/>
      <c r="X294" s="9"/>
      <c r="Y294" s="9"/>
      <c r="Z294" s="9"/>
    </row>
    <row r="295" ht="16.5" customHeight="1">
      <c r="A295" s="9"/>
      <c r="B295" s="26" t="str">
        <f>Data!M310</f>
        <v>0.6932932488</v>
      </c>
      <c r="C295" s="9" t="str">
        <f t="shared" si="1"/>
        <v>0.6932932488</v>
      </c>
      <c r="D295" s="9"/>
      <c r="E295" s="25" t="str">
        <f t="shared" si="2"/>
        <v>8.599292501</v>
      </c>
      <c r="F295" s="9" t="str">
        <f t="shared" si="3"/>
        <v>8.599292501</v>
      </c>
      <c r="G295" s="9"/>
      <c r="H295" s="25" t="str">
        <f t="shared" si="4"/>
        <v>7.346931482</v>
      </c>
      <c r="I295" s="9" t="str">
        <f t="shared" si="5"/>
        <v>7.346931482</v>
      </c>
      <c r="J295" s="9"/>
      <c r="K295" s="9"/>
      <c r="L295" s="9"/>
      <c r="M295" s="9"/>
      <c r="N295" s="9"/>
      <c r="O295" s="9"/>
      <c r="P295" s="9"/>
      <c r="Q295" s="9"/>
      <c r="R295" s="9"/>
      <c r="S295" s="9"/>
      <c r="T295" s="9"/>
      <c r="U295" s="9"/>
      <c r="V295" s="9"/>
      <c r="W295" s="9"/>
      <c r="X295" s="9"/>
      <c r="Y295" s="9"/>
      <c r="Z295" s="9"/>
    </row>
    <row r="296" ht="16.5" customHeight="1">
      <c r="A296" s="9"/>
      <c r="B296" s="26" t="str">
        <f>Data!M311</f>
        <v>1.183998057</v>
      </c>
      <c r="C296" s="9" t="str">
        <f t="shared" si="1"/>
        <v>1.183998057</v>
      </c>
      <c r="D296" s="9"/>
      <c r="E296" s="25" t="str">
        <f t="shared" si="2"/>
        <v>14.68577061</v>
      </c>
      <c r="F296" s="9" t="str">
        <f t="shared" si="3"/>
        <v>14.68577061</v>
      </c>
      <c r="G296" s="9"/>
      <c r="H296" s="25" t="str">
        <f t="shared" si="4"/>
        <v>12.54700319</v>
      </c>
      <c r="I296" s="9" t="str">
        <f t="shared" si="5"/>
        <v>12.54700319</v>
      </c>
      <c r="J296" s="9"/>
      <c r="K296" s="9"/>
      <c r="L296" s="9"/>
      <c r="M296" s="9"/>
      <c r="N296" s="9"/>
      <c r="O296" s="9"/>
      <c r="P296" s="9"/>
      <c r="Q296" s="9"/>
      <c r="R296" s="9"/>
      <c r="S296" s="9"/>
      <c r="T296" s="9"/>
      <c r="U296" s="9"/>
      <c r="V296" s="9"/>
      <c r="W296" s="9"/>
      <c r="X296" s="9"/>
      <c r="Y296" s="9"/>
      <c r="Z296" s="9"/>
    </row>
    <row r="297" ht="16.5" customHeight="1">
      <c r="A297" s="9"/>
      <c r="B297" s="26" t="str">
        <f>Data!M312</f>
        <v>0.9669918747</v>
      </c>
      <c r="C297" s="9" t="str">
        <f t="shared" si="1"/>
        <v>0.9669918747</v>
      </c>
      <c r="D297" s="9"/>
      <c r="E297" s="25" t="str">
        <f t="shared" si="2"/>
        <v>11.99412513</v>
      </c>
      <c r="F297" s="9" t="str">
        <f t="shared" si="3"/>
        <v>11.99412513</v>
      </c>
      <c r="G297" s="9"/>
      <c r="H297" s="25" t="str">
        <f t="shared" si="4"/>
        <v>10.24735645</v>
      </c>
      <c r="I297" s="9" t="str">
        <f t="shared" si="5"/>
        <v>10.24735645</v>
      </c>
      <c r="J297" s="9"/>
      <c r="K297" s="9"/>
      <c r="L297" s="9"/>
      <c r="M297" s="9"/>
      <c r="N297" s="9"/>
      <c r="O297" s="9"/>
      <c r="P297" s="9"/>
      <c r="Q297" s="9"/>
      <c r="R297" s="9"/>
      <c r="S297" s="9"/>
      <c r="T297" s="9"/>
      <c r="U297" s="9"/>
      <c r="V297" s="9"/>
      <c r="W297" s="9"/>
      <c r="X297" s="9"/>
      <c r="Y297" s="9"/>
      <c r="Z297" s="9"/>
    </row>
    <row r="298" ht="16.5" customHeight="1">
      <c r="A298" s="9"/>
      <c r="B298" s="26" t="str">
        <f>Data!M313</f>
        <v>0.9417954768</v>
      </c>
      <c r="C298" s="9" t="str">
        <f t="shared" si="1"/>
        <v>0.9417954768</v>
      </c>
      <c r="D298" s="9"/>
      <c r="E298" s="25" t="str">
        <f t="shared" si="2"/>
        <v>11.68160053</v>
      </c>
      <c r="F298" s="9" t="str">
        <f t="shared" si="3"/>
        <v>11.68160053</v>
      </c>
      <c r="G298" s="9"/>
      <c r="H298" s="25" t="str">
        <f t="shared" si="4"/>
        <v>9.980346483</v>
      </c>
      <c r="I298" s="9" t="str">
        <f t="shared" si="5"/>
        <v>9.980346483</v>
      </c>
      <c r="J298" s="9"/>
      <c r="K298" s="9"/>
      <c r="L298" s="9"/>
      <c r="M298" s="9"/>
      <c r="N298" s="9"/>
      <c r="O298" s="9"/>
      <c r="P298" s="9"/>
      <c r="Q298" s="9"/>
      <c r="R298" s="9"/>
      <c r="S298" s="9"/>
      <c r="T298" s="9"/>
      <c r="U298" s="9"/>
      <c r="V298" s="9"/>
      <c r="W298" s="9"/>
      <c r="X298" s="9"/>
      <c r="Y298" s="9"/>
      <c r="Z298" s="9"/>
    </row>
    <row r="299" ht="16.5" customHeight="1">
      <c r="A299" s="9"/>
      <c r="B299" s="26" t="str">
        <f>Data!M314</f>
        <v>0.1000381998</v>
      </c>
      <c r="C299" s="9" t="str">
        <f t="shared" si="1"/>
        <v>0.1000381998</v>
      </c>
      <c r="D299" s="9"/>
      <c r="E299" s="25" t="str">
        <f t="shared" si="2"/>
        <v>1.240828096</v>
      </c>
      <c r="F299" s="9" t="str">
        <f t="shared" si="3"/>
        <v>1.240828096</v>
      </c>
      <c r="G299" s="9"/>
      <c r="H299" s="25" t="str">
        <f t="shared" si="4"/>
        <v>1.060119655</v>
      </c>
      <c r="I299" s="9" t="str">
        <f t="shared" si="5"/>
        <v>1.060119655</v>
      </c>
      <c r="J299" s="9"/>
      <c r="K299" s="9"/>
      <c r="L299" s="9"/>
      <c r="M299" s="9"/>
      <c r="N299" s="9"/>
      <c r="O299" s="9"/>
      <c r="P299" s="9"/>
      <c r="Q299" s="9"/>
      <c r="R299" s="9"/>
      <c r="S299" s="9"/>
      <c r="T299" s="9"/>
      <c r="U299" s="9"/>
      <c r="V299" s="9"/>
      <c r="W299" s="9"/>
      <c r="X299" s="9"/>
      <c r="Y299" s="9"/>
      <c r="Z299" s="9"/>
    </row>
    <row r="300" ht="16.5" customHeight="1">
      <c r="A300" s="9"/>
      <c r="B300" s="26" t="str">
        <f>Data!M315</f>
        <v>0.9027973856</v>
      </c>
      <c r="C300" s="9" t="str">
        <f t="shared" si="1"/>
        <v>0.9027973856</v>
      </c>
      <c r="D300" s="9"/>
      <c r="E300" s="25" t="str">
        <f t="shared" si="2"/>
        <v>11.19788603</v>
      </c>
      <c r="F300" s="9" t="str">
        <f t="shared" si="3"/>
        <v>11.19788603</v>
      </c>
      <c r="G300" s="9"/>
      <c r="H300" s="25" t="str">
        <f t="shared" si="4"/>
        <v>9.567077922</v>
      </c>
      <c r="I300" s="9" t="str">
        <f t="shared" si="5"/>
        <v>9.567077922</v>
      </c>
      <c r="J300" s="9"/>
      <c r="K300" s="9"/>
      <c r="L300" s="9"/>
      <c r="M300" s="9"/>
      <c r="N300" s="9"/>
      <c r="O300" s="9"/>
      <c r="P300" s="9"/>
      <c r="Q300" s="9"/>
      <c r="R300" s="9"/>
      <c r="S300" s="9"/>
      <c r="T300" s="9"/>
      <c r="U300" s="9"/>
      <c r="V300" s="9"/>
      <c r="W300" s="9"/>
      <c r="X300" s="9"/>
      <c r="Y300" s="9"/>
      <c r="Z300" s="9"/>
    </row>
    <row r="301" ht="16.5" customHeight="1">
      <c r="A301" s="9"/>
      <c r="B301" s="26" t="str">
        <f>Data!M316</f>
        <v>1.232007415</v>
      </c>
      <c r="C301" s="9" t="str">
        <f t="shared" si="1"/>
        <v>1.232007415</v>
      </c>
      <c r="D301" s="9"/>
      <c r="E301" s="25" t="str">
        <f t="shared" si="2"/>
        <v>15.28125673</v>
      </c>
      <c r="F301" s="9" t="str">
        <f t="shared" si="3"/>
        <v>15.28125673</v>
      </c>
      <c r="G301" s="9"/>
      <c r="H301" s="25" t="str">
        <f t="shared" si="4"/>
        <v>13.05576548</v>
      </c>
      <c r="I301" s="9" t="str">
        <f t="shared" si="5"/>
        <v>13.05576548</v>
      </c>
      <c r="J301" s="9"/>
      <c r="K301" s="9"/>
      <c r="L301" s="9"/>
      <c r="M301" s="9"/>
      <c r="N301" s="9"/>
      <c r="O301" s="9"/>
      <c r="P301" s="9"/>
      <c r="Q301" s="9"/>
      <c r="R301" s="9"/>
      <c r="S301" s="9"/>
      <c r="T301" s="9"/>
      <c r="U301" s="9"/>
      <c r="V301" s="9"/>
      <c r="W301" s="9"/>
      <c r="X301" s="9"/>
      <c r="Y301" s="9"/>
      <c r="Z301" s="9"/>
    </row>
    <row r="302" ht="16.5" customHeight="1">
      <c r="A302" s="9"/>
      <c r="B302" s="26" t="str">
        <f>Data!M317</f>
        <v>1.073223261</v>
      </c>
      <c r="C302" s="9" t="str">
        <f t="shared" si="1"/>
        <v>1.073223261</v>
      </c>
      <c r="D302" s="9"/>
      <c r="E302" s="25" t="str">
        <f t="shared" si="2"/>
        <v>13.31177068</v>
      </c>
      <c r="F302" s="9" t="str">
        <f t="shared" si="3"/>
        <v>13.31177068</v>
      </c>
      <c r="G302" s="9"/>
      <c r="H302" s="25" t="str">
        <f t="shared" si="4"/>
        <v>11.37310622</v>
      </c>
      <c r="I302" s="9" t="str">
        <f t="shared" si="5"/>
        <v>11.37310622</v>
      </c>
      <c r="J302" s="9"/>
      <c r="K302" s="9"/>
      <c r="L302" s="9"/>
      <c r="M302" s="9"/>
      <c r="N302" s="9"/>
      <c r="O302" s="9"/>
      <c r="P302" s="9"/>
      <c r="Q302" s="9"/>
      <c r="R302" s="9"/>
      <c r="S302" s="9"/>
      <c r="T302" s="9"/>
      <c r="U302" s="9"/>
      <c r="V302" s="9"/>
      <c r="W302" s="9"/>
      <c r="X302" s="9"/>
      <c r="Y302" s="9"/>
      <c r="Z302" s="9"/>
    </row>
    <row r="303" ht="16.5" customHeight="1">
      <c r="A303" s="9"/>
      <c r="B303" s="26" t="str">
        <f>Data!M318</f>
        <v>1.450133902</v>
      </c>
      <c r="C303" s="9" t="str">
        <f t="shared" si="1"/>
        <v>1.450133902</v>
      </c>
      <c r="D303" s="9"/>
      <c r="E303" s="25" t="str">
        <f t="shared" si="2"/>
        <v>17.98679795</v>
      </c>
      <c r="F303" s="9" t="str">
        <f t="shared" si="3"/>
        <v>17.98679795</v>
      </c>
      <c r="G303" s="9"/>
      <c r="H303" s="25" t="str">
        <f t="shared" si="4"/>
        <v>15.36728424</v>
      </c>
      <c r="I303" s="9" t="str">
        <f t="shared" si="5"/>
        <v>15.36728424</v>
      </c>
      <c r="J303" s="9"/>
      <c r="K303" s="9"/>
      <c r="L303" s="9"/>
      <c r="M303" s="9"/>
      <c r="N303" s="9"/>
      <c r="O303" s="9"/>
      <c r="P303" s="9"/>
      <c r="Q303" s="9"/>
      <c r="R303" s="9"/>
      <c r="S303" s="9"/>
      <c r="T303" s="9"/>
      <c r="U303" s="9"/>
      <c r="V303" s="9"/>
      <c r="W303" s="9"/>
      <c r="X303" s="9"/>
      <c r="Y303" s="9"/>
      <c r="Z303" s="9"/>
    </row>
    <row r="304" ht="16.5" customHeight="1">
      <c r="A304" s="9"/>
      <c r="B304" s="26" t="str">
        <f>Data!M319</f>
        <v>1.556836713</v>
      </c>
      <c r="C304" s="9" t="str">
        <f t="shared" si="1"/>
        <v>1.556836713</v>
      </c>
      <c r="D304" s="9"/>
      <c r="E304" s="25" t="str">
        <f t="shared" si="2"/>
        <v>19.31029083</v>
      </c>
      <c r="F304" s="9" t="str">
        <f t="shared" si="3"/>
        <v>19.31029083</v>
      </c>
      <c r="G304" s="9"/>
      <c r="H304" s="25" t="str">
        <f t="shared" si="4"/>
        <v>16.49802977</v>
      </c>
      <c r="I304" s="9" t="str">
        <f t="shared" si="5"/>
        <v>16.49802977</v>
      </c>
      <c r="J304" s="9"/>
      <c r="K304" s="9"/>
      <c r="L304" s="9"/>
      <c r="M304" s="9"/>
      <c r="N304" s="9"/>
      <c r="O304" s="9"/>
      <c r="P304" s="9"/>
      <c r="Q304" s="9"/>
      <c r="R304" s="9"/>
      <c r="S304" s="9"/>
      <c r="T304" s="9"/>
      <c r="U304" s="9"/>
      <c r="V304" s="9"/>
      <c r="W304" s="9"/>
      <c r="X304" s="9"/>
      <c r="Y304" s="9"/>
      <c r="Z304" s="9"/>
    </row>
    <row r="305" ht="16.5" customHeight="1">
      <c r="A305" s="9"/>
      <c r="B305" s="26" t="str">
        <f>Data!M320</f>
        <v>1.627810445</v>
      </c>
      <c r="C305" s="9" t="str">
        <f t="shared" si="1"/>
        <v>1.627810445</v>
      </c>
      <c r="D305" s="9"/>
      <c r="E305" s="25" t="str">
        <f t="shared" si="2"/>
        <v>20.19061656</v>
      </c>
      <c r="F305" s="9" t="str">
        <f t="shared" si="3"/>
        <v>20.19061656</v>
      </c>
      <c r="G305" s="9"/>
      <c r="H305" s="25" t="str">
        <f t="shared" si="4"/>
        <v>17.25014894</v>
      </c>
      <c r="I305" s="9" t="str">
        <f t="shared" si="5"/>
        <v>17.25014894</v>
      </c>
      <c r="J305" s="9"/>
      <c r="K305" s="9"/>
      <c r="L305" s="9"/>
      <c r="M305" s="9"/>
      <c r="N305" s="9"/>
      <c r="O305" s="9"/>
      <c r="P305" s="9"/>
      <c r="Q305" s="9"/>
      <c r="R305" s="9"/>
      <c r="S305" s="9"/>
      <c r="T305" s="9"/>
      <c r="U305" s="9"/>
      <c r="V305" s="9"/>
      <c r="W305" s="9"/>
      <c r="X305" s="9"/>
      <c r="Y305" s="9"/>
      <c r="Z305" s="9"/>
    </row>
    <row r="306" ht="16.5" customHeight="1">
      <c r="A306" s="9"/>
      <c r="B306" s="26" t="str">
        <f>Data!M321</f>
        <v>1.517417638</v>
      </c>
      <c r="C306" s="9" t="str">
        <f t="shared" si="1"/>
        <v>1.517417638</v>
      </c>
      <c r="D306" s="9"/>
      <c r="E306" s="25" t="str">
        <f t="shared" si="2"/>
        <v>18.82135465</v>
      </c>
      <c r="F306" s="9" t="str">
        <f t="shared" si="3"/>
        <v>18.82135465</v>
      </c>
      <c r="G306" s="9"/>
      <c r="H306" s="25" t="str">
        <f t="shared" si="4"/>
        <v>16.08029998</v>
      </c>
      <c r="I306" s="9" t="str">
        <f t="shared" si="5"/>
        <v>16.08029998</v>
      </c>
      <c r="J306" s="9"/>
      <c r="K306" s="9"/>
      <c r="L306" s="9"/>
      <c r="M306" s="9"/>
      <c r="N306" s="9"/>
      <c r="O306" s="9"/>
      <c r="P306" s="9"/>
      <c r="Q306" s="9"/>
      <c r="R306" s="9"/>
      <c r="S306" s="9"/>
      <c r="T306" s="9"/>
      <c r="U306" s="9"/>
      <c r="V306" s="9"/>
      <c r="W306" s="9"/>
      <c r="X306" s="9"/>
      <c r="Y306" s="9"/>
      <c r="Z306" s="9"/>
    </row>
    <row r="307" ht="16.5" customHeight="1">
      <c r="A307" s="9"/>
      <c r="B307" s="26" t="str">
        <f>Data!M322</f>
        <v>1.24416422</v>
      </c>
      <c r="C307" s="9" t="str">
        <f t="shared" si="1"/>
        <v>1.24416422</v>
      </c>
      <c r="D307" s="9"/>
      <c r="E307" s="25" t="str">
        <f t="shared" si="2"/>
        <v>15.43204419</v>
      </c>
      <c r="F307" s="9" t="str">
        <f t="shared" si="3"/>
        <v>15.43204419</v>
      </c>
      <c r="G307" s="9"/>
      <c r="H307" s="25" t="str">
        <f t="shared" si="4"/>
        <v>13.18459295</v>
      </c>
      <c r="I307" s="9" t="str">
        <f t="shared" si="5"/>
        <v>13.18459295</v>
      </c>
      <c r="J307" s="9"/>
      <c r="K307" s="9"/>
      <c r="L307" s="9"/>
      <c r="M307" s="9"/>
      <c r="N307" s="9"/>
      <c r="O307" s="9"/>
      <c r="P307" s="9"/>
      <c r="Q307" s="9"/>
      <c r="R307" s="9"/>
      <c r="S307" s="9"/>
      <c r="T307" s="9"/>
      <c r="U307" s="9"/>
      <c r="V307" s="9"/>
      <c r="W307" s="9"/>
      <c r="X307" s="9"/>
      <c r="Y307" s="9"/>
      <c r="Z307" s="9"/>
    </row>
    <row r="308" ht="16.5" customHeight="1">
      <c r="A308" s="9"/>
      <c r="B308" s="26" t="str">
        <f>Data!M323</f>
        <v>-0.04844528707</v>
      </c>
      <c r="C308" s="9" t="str">
        <f t="shared" si="1"/>
        <v>0.04844528707</v>
      </c>
      <c r="D308" s="9"/>
      <c r="E308" s="25" t="str">
        <f t="shared" si="2"/>
        <v>-0.6008931927</v>
      </c>
      <c r="F308" s="9" t="str">
        <f t="shared" si="3"/>
        <v>0.6008931927</v>
      </c>
      <c r="G308" s="9"/>
      <c r="H308" s="25" t="str">
        <f t="shared" si="4"/>
        <v>-0.5133818991</v>
      </c>
      <c r="I308" s="9" t="str">
        <f t="shared" si="5"/>
        <v>0.5133818991</v>
      </c>
      <c r="J308" s="9"/>
      <c r="K308" s="9"/>
      <c r="L308" s="9"/>
      <c r="M308" s="9"/>
      <c r="N308" s="9"/>
      <c r="O308" s="9"/>
      <c r="P308" s="9"/>
      <c r="Q308" s="9"/>
      <c r="R308" s="9"/>
      <c r="S308" s="9"/>
      <c r="T308" s="9"/>
      <c r="U308" s="9"/>
      <c r="V308" s="9"/>
      <c r="W308" s="9"/>
      <c r="X308" s="9"/>
      <c r="Y308" s="9"/>
      <c r="Z308" s="9"/>
    </row>
    <row r="309" ht="16.5" customHeight="1">
      <c r="A309" s="9"/>
      <c r="B309" s="26" t="str">
        <f>Data!M324</f>
        <v>0.4549498322</v>
      </c>
      <c r="C309" s="9" t="str">
        <f t="shared" si="1"/>
        <v>0.4549498322</v>
      </c>
      <c r="D309" s="9"/>
      <c r="E309" s="25" t="str">
        <f t="shared" si="2"/>
        <v>5.642989726</v>
      </c>
      <c r="F309" s="9" t="str">
        <f t="shared" si="3"/>
        <v>5.642989726</v>
      </c>
      <c r="G309" s="9"/>
      <c r="H309" s="25" t="str">
        <f t="shared" si="4"/>
        <v>4.821170912</v>
      </c>
      <c r="I309" s="9" t="str">
        <f t="shared" si="5"/>
        <v>4.821170912</v>
      </c>
      <c r="J309" s="9"/>
      <c r="K309" s="9"/>
      <c r="L309" s="9"/>
      <c r="M309" s="9"/>
      <c r="N309" s="9"/>
      <c r="O309" s="9"/>
      <c r="P309" s="9"/>
      <c r="Q309" s="9"/>
      <c r="R309" s="9"/>
      <c r="S309" s="9"/>
      <c r="T309" s="9"/>
      <c r="U309" s="9"/>
      <c r="V309" s="9"/>
      <c r="W309" s="9"/>
      <c r="X309" s="9"/>
      <c r="Y309" s="9"/>
      <c r="Z309" s="9"/>
    </row>
    <row r="310" ht="16.5" customHeight="1">
      <c r="A310" s="9"/>
      <c r="B310" s="26" t="str">
        <f>Data!M325</f>
        <v>-0.6483581908</v>
      </c>
      <c r="C310" s="9" t="str">
        <f t="shared" si="1"/>
        <v>0.6483581908</v>
      </c>
      <c r="D310" s="9"/>
      <c r="E310" s="25" t="str">
        <f t="shared" si="2"/>
        <v>-8.041938584</v>
      </c>
      <c r="F310" s="9" t="str">
        <f t="shared" si="3"/>
        <v>8.041938584</v>
      </c>
      <c r="G310" s="9"/>
      <c r="H310" s="25" t="str">
        <f t="shared" si="4"/>
        <v>-6.870748001</v>
      </c>
      <c r="I310" s="9" t="str">
        <f t="shared" si="5"/>
        <v>6.870748001</v>
      </c>
      <c r="J310" s="9"/>
      <c r="K310" s="9"/>
      <c r="L310" s="9"/>
      <c r="M310" s="9"/>
      <c r="N310" s="9"/>
      <c r="O310" s="9"/>
      <c r="P310" s="9"/>
      <c r="Q310" s="9"/>
      <c r="R310" s="9"/>
      <c r="S310" s="9"/>
      <c r="T310" s="9"/>
      <c r="U310" s="9"/>
      <c r="V310" s="9"/>
      <c r="W310" s="9"/>
      <c r="X310" s="9"/>
      <c r="Y310" s="9"/>
      <c r="Z310" s="9"/>
    </row>
    <row r="311" ht="16.5" customHeight="1">
      <c r="A311" s="9"/>
      <c r="B311" s="26" t="str">
        <f>Data!M326</f>
        <v>-0.9615560243</v>
      </c>
      <c r="C311" s="9" t="str">
        <f t="shared" si="1"/>
        <v>0.9615560243</v>
      </c>
      <c r="D311" s="9"/>
      <c r="E311" s="25" t="str">
        <f t="shared" si="2"/>
        <v>-11.92670132</v>
      </c>
      <c r="F311" s="9" t="str">
        <f t="shared" si="3"/>
        <v>11.92670132</v>
      </c>
      <c r="G311" s="9"/>
      <c r="H311" s="25" t="str">
        <f t="shared" si="4"/>
        <v>-10.18975194</v>
      </c>
      <c r="I311" s="9" t="str">
        <f t="shared" si="5"/>
        <v>10.18975194</v>
      </c>
      <c r="J311" s="9"/>
      <c r="K311" s="9"/>
      <c r="L311" s="9"/>
      <c r="M311" s="9"/>
      <c r="N311" s="9"/>
      <c r="O311" s="9"/>
      <c r="P311" s="9"/>
      <c r="Q311" s="9"/>
      <c r="R311" s="9"/>
      <c r="S311" s="9"/>
      <c r="T311" s="9"/>
      <c r="U311" s="9"/>
      <c r="V311" s="9"/>
      <c r="W311" s="9"/>
      <c r="X311" s="9"/>
      <c r="Y311" s="9"/>
      <c r="Z311" s="9"/>
    </row>
    <row r="312" ht="16.5" customHeight="1">
      <c r="A312" s="9"/>
      <c r="B312" s="26" t="str">
        <f>Data!M327</f>
        <v>-1.075230962</v>
      </c>
      <c r="C312" s="9" t="str">
        <f t="shared" si="1"/>
        <v>1.075230962</v>
      </c>
      <c r="D312" s="9"/>
      <c r="E312" s="25" t="str">
        <f t="shared" si="2"/>
        <v>-13.33667329</v>
      </c>
      <c r="F312" s="9" t="str">
        <f t="shared" si="3"/>
        <v>13.33667329</v>
      </c>
      <c r="G312" s="9"/>
      <c r="H312" s="25" t="str">
        <f t="shared" si="4"/>
        <v>-11.39438213</v>
      </c>
      <c r="I312" s="9" t="str">
        <f t="shared" si="5"/>
        <v>11.39438213</v>
      </c>
      <c r="J312" s="9"/>
      <c r="K312" s="9"/>
      <c r="L312" s="9"/>
      <c r="M312" s="9"/>
      <c r="N312" s="9"/>
      <c r="O312" s="9"/>
      <c r="P312" s="9"/>
      <c r="Q312" s="9"/>
      <c r="R312" s="9"/>
      <c r="S312" s="9"/>
      <c r="T312" s="9"/>
      <c r="U312" s="9"/>
      <c r="V312" s="9"/>
      <c r="W312" s="9"/>
      <c r="X312" s="9"/>
      <c r="Y312" s="9"/>
      <c r="Z312" s="9"/>
    </row>
    <row r="313" ht="16.5" customHeight="1">
      <c r="A313" s="9"/>
      <c r="B313" s="26" t="str">
        <f>Data!M328</f>
        <v>-0.950824864</v>
      </c>
      <c r="C313" s="9" t="str">
        <f t="shared" si="1"/>
        <v>0.950824864</v>
      </c>
      <c r="D313" s="9"/>
      <c r="E313" s="25" t="str">
        <f t="shared" si="2"/>
        <v>-11.79359692</v>
      </c>
      <c r="F313" s="9" t="str">
        <f t="shared" si="3"/>
        <v>11.79359692</v>
      </c>
      <c r="G313" s="9"/>
      <c r="H313" s="25" t="str">
        <f t="shared" si="4"/>
        <v>-10.07603224</v>
      </c>
      <c r="I313" s="9" t="str">
        <f t="shared" si="5"/>
        <v>10.07603224</v>
      </c>
      <c r="J313" s="9"/>
      <c r="K313" s="9"/>
      <c r="L313" s="9"/>
      <c r="M313" s="9"/>
      <c r="N313" s="9"/>
      <c r="O313" s="9"/>
      <c r="P313" s="9"/>
      <c r="Q313" s="9"/>
      <c r="R313" s="9"/>
      <c r="S313" s="9"/>
      <c r="T313" s="9"/>
      <c r="U313" s="9"/>
      <c r="V313" s="9"/>
      <c r="W313" s="9"/>
      <c r="X313" s="9"/>
      <c r="Y313" s="9"/>
      <c r="Z313" s="9"/>
    </row>
    <row r="314" ht="16.5" customHeight="1">
      <c r="A314" s="9"/>
      <c r="B314" s="26" t="str">
        <f>Data!M329</f>
        <v>-0.01664590846</v>
      </c>
      <c r="C314" s="9" t="str">
        <f t="shared" si="1"/>
        <v>0.01664590846</v>
      </c>
      <c r="D314" s="9"/>
      <c r="E314" s="25" t="str">
        <f t="shared" si="2"/>
        <v>-0.2064682384</v>
      </c>
      <c r="F314" s="9" t="str">
        <f t="shared" si="3"/>
        <v>0.2064682384</v>
      </c>
      <c r="G314" s="9"/>
      <c r="H314" s="25" t="str">
        <f t="shared" si="4"/>
        <v>-0.1763991632</v>
      </c>
      <c r="I314" s="9" t="str">
        <f t="shared" si="5"/>
        <v>0.1763991632</v>
      </c>
      <c r="J314" s="9"/>
      <c r="K314" s="9"/>
      <c r="L314" s="9"/>
      <c r="M314" s="9"/>
      <c r="N314" s="9"/>
      <c r="O314" s="9"/>
      <c r="P314" s="9"/>
      <c r="Q314" s="9"/>
      <c r="R314" s="9"/>
      <c r="S314" s="9"/>
      <c r="T314" s="9"/>
      <c r="U314" s="9"/>
      <c r="V314" s="9"/>
      <c r="W314" s="9"/>
      <c r="X314" s="9"/>
      <c r="Y314" s="9"/>
      <c r="Z314" s="9"/>
    </row>
    <row r="315" ht="16.5" customHeight="1">
      <c r="A315" s="9"/>
      <c r="B315" s="26" t="str">
        <f>Data!M330</f>
        <v>0.5303483081</v>
      </c>
      <c r="C315" s="9" t="str">
        <f t="shared" si="1"/>
        <v>0.5303483081</v>
      </c>
      <c r="D315" s="9"/>
      <c r="E315" s="25" t="str">
        <f t="shared" si="2"/>
        <v>6.57819795</v>
      </c>
      <c r="F315" s="9" t="str">
        <f t="shared" si="3"/>
        <v>6.57819795</v>
      </c>
      <c r="G315" s="9"/>
      <c r="H315" s="25" t="str">
        <f t="shared" si="4"/>
        <v>5.620179755</v>
      </c>
      <c r="I315" s="9" t="str">
        <f t="shared" si="5"/>
        <v>5.620179755</v>
      </c>
      <c r="J315" s="9"/>
      <c r="K315" s="9"/>
      <c r="L315" s="9"/>
      <c r="M315" s="9"/>
      <c r="N315" s="9"/>
      <c r="O315" s="9"/>
      <c r="P315" s="9"/>
      <c r="Q315" s="9"/>
      <c r="R315" s="9"/>
      <c r="S315" s="9"/>
      <c r="T315" s="9"/>
      <c r="U315" s="9"/>
      <c r="V315" s="9"/>
      <c r="W315" s="9"/>
      <c r="X315" s="9"/>
      <c r="Y315" s="9"/>
      <c r="Z315" s="9"/>
    </row>
    <row r="316" ht="16.5" customHeight="1">
      <c r="A316" s="9"/>
      <c r="B316" s="26" t="str">
        <f>Data!M331</f>
        <v>0.2421918332</v>
      </c>
      <c r="C316" s="9" t="str">
        <f t="shared" si="1"/>
        <v>0.2421918332</v>
      </c>
      <c r="D316" s="9"/>
      <c r="E316" s="25" t="str">
        <f t="shared" si="2"/>
        <v>3.004036775</v>
      </c>
      <c r="F316" s="9" t="str">
        <f t="shared" si="3"/>
        <v>3.004036775</v>
      </c>
      <c r="G316" s="9"/>
      <c r="H316" s="25" t="str">
        <f t="shared" si="4"/>
        <v>2.566542812</v>
      </c>
      <c r="I316" s="9" t="str">
        <f t="shared" si="5"/>
        <v>2.566542812</v>
      </c>
      <c r="J316" s="9"/>
      <c r="K316" s="9"/>
      <c r="L316" s="9"/>
      <c r="M316" s="9"/>
      <c r="N316" s="9"/>
      <c r="O316" s="9"/>
      <c r="P316" s="9"/>
      <c r="Q316" s="9"/>
      <c r="R316" s="9"/>
      <c r="S316" s="9"/>
      <c r="T316" s="9"/>
      <c r="U316" s="9"/>
      <c r="V316" s="9"/>
      <c r="W316" s="9"/>
      <c r="X316" s="9"/>
      <c r="Y316" s="9"/>
      <c r="Z316" s="9"/>
    </row>
    <row r="317" ht="16.5" customHeight="1">
      <c r="A317" s="9"/>
      <c r="B317" s="26" t="str">
        <f>Data!M332</f>
        <v>-0.5781045692</v>
      </c>
      <c r="C317" s="9" t="str">
        <f t="shared" si="1"/>
        <v>0.5781045692</v>
      </c>
      <c r="D317" s="9"/>
      <c r="E317" s="25" t="str">
        <f t="shared" si="2"/>
        <v>-7.17054478</v>
      </c>
      <c r="F317" s="9" t="str">
        <f t="shared" si="3"/>
        <v>7.17054478</v>
      </c>
      <c r="G317" s="9"/>
      <c r="H317" s="25" t="str">
        <f t="shared" si="4"/>
        <v>-6.126259943</v>
      </c>
      <c r="I317" s="9" t="str">
        <f t="shared" si="5"/>
        <v>6.126259943</v>
      </c>
      <c r="J317" s="9"/>
      <c r="K317" s="9"/>
      <c r="L317" s="9"/>
      <c r="M317" s="9"/>
      <c r="N317" s="9"/>
      <c r="O317" s="9"/>
      <c r="P317" s="9"/>
      <c r="Q317" s="9"/>
      <c r="R317" s="9"/>
      <c r="S317" s="9"/>
      <c r="T317" s="9"/>
      <c r="U317" s="9"/>
      <c r="V317" s="9"/>
      <c r="W317" s="9"/>
      <c r="X317" s="9"/>
      <c r="Y317" s="9"/>
      <c r="Z317" s="9"/>
    </row>
    <row r="318" ht="16.5" customHeight="1">
      <c r="A318" s="9"/>
      <c r="B318" s="26" t="str">
        <f>Data!M333</f>
        <v>-0.8313709034</v>
      </c>
      <c r="C318" s="9" t="str">
        <f t="shared" si="1"/>
        <v>0.8313709034</v>
      </c>
      <c r="D318" s="9"/>
      <c r="E318" s="25" t="str">
        <f t="shared" si="2"/>
        <v>-10.3119446</v>
      </c>
      <c r="F318" s="9" t="str">
        <f t="shared" si="3"/>
        <v>10.3119446</v>
      </c>
      <c r="G318" s="9"/>
      <c r="H318" s="25" t="str">
        <f t="shared" si="4"/>
        <v>-8.810160886</v>
      </c>
      <c r="I318" s="9" t="str">
        <f t="shared" si="5"/>
        <v>8.810160886</v>
      </c>
      <c r="J318" s="9"/>
      <c r="K318" s="9"/>
      <c r="L318" s="9"/>
      <c r="M318" s="9"/>
      <c r="N318" s="9"/>
      <c r="O318" s="9"/>
      <c r="P318" s="9"/>
      <c r="Q318" s="9"/>
      <c r="R318" s="9"/>
      <c r="S318" s="9"/>
      <c r="T318" s="9"/>
      <c r="U318" s="9"/>
      <c r="V318" s="9"/>
      <c r="W318" s="9"/>
      <c r="X318" s="9"/>
      <c r="Y318" s="9"/>
      <c r="Z318" s="9"/>
    </row>
    <row r="319" ht="16.5" customHeight="1">
      <c r="A319" s="9"/>
      <c r="B319" s="26" t="str">
        <f>Data!M334</f>
        <v>-0.07088323547</v>
      </c>
      <c r="C319" s="9" t="str">
        <f t="shared" si="1"/>
        <v>0.07088323547</v>
      </c>
      <c r="D319" s="9"/>
      <c r="E319" s="25" t="str">
        <f t="shared" si="2"/>
        <v>-0.8792032466</v>
      </c>
      <c r="F319" s="9" t="str">
        <f t="shared" si="3"/>
        <v>0.8792032466</v>
      </c>
      <c r="G319" s="9"/>
      <c r="H319" s="25" t="str">
        <f t="shared" si="4"/>
        <v>-0.7511601694</v>
      </c>
      <c r="I319" s="9" t="str">
        <f t="shared" si="5"/>
        <v>0.7511601694</v>
      </c>
      <c r="J319" s="9"/>
      <c r="K319" s="9"/>
      <c r="L319" s="9"/>
      <c r="M319" s="9"/>
      <c r="N319" s="9"/>
      <c r="O319" s="9"/>
      <c r="P319" s="9"/>
      <c r="Q319" s="9"/>
      <c r="R319" s="9"/>
      <c r="S319" s="9"/>
      <c r="T319" s="9"/>
      <c r="U319" s="9"/>
      <c r="V319" s="9"/>
      <c r="W319" s="9"/>
      <c r="X319" s="9"/>
      <c r="Y319" s="9"/>
      <c r="Z319" s="9"/>
    </row>
    <row r="320" ht="16.5" customHeight="1">
      <c r="A320" s="9"/>
      <c r="B320" s="26" t="str">
        <f>Data!M335</f>
        <v>-0.02792524995</v>
      </c>
      <c r="C320" s="9" t="str">
        <f t="shared" si="1"/>
        <v>0.02792524995</v>
      </c>
      <c r="D320" s="9"/>
      <c r="E320" s="25" t="str">
        <f t="shared" si="2"/>
        <v>-0.3463720336</v>
      </c>
      <c r="F320" s="9" t="str">
        <f t="shared" si="3"/>
        <v>0.3463720336</v>
      </c>
      <c r="G320" s="9"/>
      <c r="H320" s="25" t="str">
        <f t="shared" si="4"/>
        <v>-0.2959280195</v>
      </c>
      <c r="I320" s="9" t="str">
        <f t="shared" si="5"/>
        <v>0.2959280195</v>
      </c>
      <c r="J320" s="9"/>
      <c r="K320" s="9"/>
      <c r="L320" s="9"/>
      <c r="M320" s="9"/>
      <c r="N320" s="9"/>
      <c r="O320" s="9"/>
      <c r="P320" s="9"/>
      <c r="Q320" s="9"/>
      <c r="R320" s="9"/>
      <c r="S320" s="9"/>
      <c r="T320" s="9"/>
      <c r="U320" s="9"/>
      <c r="V320" s="9"/>
      <c r="W320" s="9"/>
      <c r="X320" s="9"/>
      <c r="Y320" s="9"/>
      <c r="Z320" s="9"/>
    </row>
    <row r="321" ht="16.5" customHeight="1">
      <c r="A321" s="9"/>
      <c r="B321" s="26" t="str">
        <f>Data!M336</f>
        <v>0.3716880642</v>
      </c>
      <c r="C321" s="9" t="str">
        <f t="shared" si="1"/>
        <v>0.3716880642</v>
      </c>
      <c r="D321" s="9"/>
      <c r="E321" s="25" t="str">
        <f t="shared" si="2"/>
        <v>4.610248821</v>
      </c>
      <c r="F321" s="9" t="str">
        <f t="shared" si="3"/>
        <v>4.610248821</v>
      </c>
      <c r="G321" s="9"/>
      <c r="H321" s="25" t="str">
        <f t="shared" si="4"/>
        <v>3.938833596</v>
      </c>
      <c r="I321" s="9" t="str">
        <f t="shared" si="5"/>
        <v>3.938833596</v>
      </c>
      <c r="J321" s="9"/>
      <c r="K321" s="9"/>
      <c r="L321" s="9"/>
      <c r="M321" s="9"/>
      <c r="N321" s="9"/>
      <c r="O321" s="9"/>
      <c r="P321" s="9"/>
      <c r="Q321" s="9"/>
      <c r="R321" s="9"/>
      <c r="S321" s="9"/>
      <c r="T321" s="9"/>
      <c r="U321" s="9"/>
      <c r="V321" s="9"/>
      <c r="W321" s="9"/>
      <c r="X321" s="9"/>
      <c r="Y321" s="9"/>
      <c r="Z321" s="9"/>
    </row>
    <row r="322" ht="16.5" customHeight="1">
      <c r="A322" s="9"/>
      <c r="B322" s="26" t="str">
        <f>Data!M337</f>
        <v>0.9128649076</v>
      </c>
      <c r="C322" s="9" t="str">
        <f t="shared" si="1"/>
        <v>0.9128649076</v>
      </c>
      <c r="D322" s="9"/>
      <c r="E322" s="25" t="str">
        <f t="shared" si="2"/>
        <v>11.32275897</v>
      </c>
      <c r="F322" s="9" t="str">
        <f t="shared" si="3"/>
        <v>11.32275897</v>
      </c>
      <c r="G322" s="9"/>
      <c r="H322" s="25" t="str">
        <f t="shared" si="4"/>
        <v>9.673764947</v>
      </c>
      <c r="I322" s="9" t="str">
        <f t="shared" si="5"/>
        <v>9.673764947</v>
      </c>
      <c r="J322" s="9"/>
      <c r="K322" s="9"/>
      <c r="L322" s="9"/>
      <c r="M322" s="9"/>
      <c r="N322" s="9"/>
      <c r="O322" s="9"/>
      <c r="P322" s="9"/>
      <c r="Q322" s="9"/>
      <c r="R322" s="9"/>
      <c r="S322" s="9"/>
      <c r="T322" s="9"/>
      <c r="U322" s="9"/>
      <c r="V322" s="9"/>
      <c r="W322" s="9"/>
      <c r="X322" s="9"/>
      <c r="Y322" s="9"/>
      <c r="Z322" s="9"/>
    </row>
    <row r="323" ht="16.5" customHeight="1">
      <c r="A323" s="9"/>
      <c r="B323" s="26" t="str">
        <f>Data!M338</f>
        <v>0.8771012521</v>
      </c>
      <c r="C323" s="9" t="str">
        <f t="shared" si="1"/>
        <v>0.8771012521</v>
      </c>
      <c r="D323" s="9"/>
      <c r="E323" s="25" t="str">
        <f t="shared" si="2"/>
        <v>10.87916294</v>
      </c>
      <c r="F323" s="9" t="str">
        <f t="shared" si="3"/>
        <v>10.87916294</v>
      </c>
      <c r="G323" s="9"/>
      <c r="H323" s="25" t="str">
        <f t="shared" si="4"/>
        <v>9.294772181</v>
      </c>
      <c r="I323" s="9" t="str">
        <f t="shared" si="5"/>
        <v>9.294772181</v>
      </c>
      <c r="J323" s="9"/>
      <c r="K323" s="9"/>
      <c r="L323" s="9"/>
      <c r="M323" s="9"/>
      <c r="N323" s="9"/>
      <c r="O323" s="9"/>
      <c r="P323" s="9"/>
      <c r="Q323" s="9"/>
      <c r="R323" s="9"/>
      <c r="S323" s="9"/>
      <c r="T323" s="9"/>
      <c r="U323" s="9"/>
      <c r="V323" s="9"/>
      <c r="W323" s="9"/>
      <c r="X323" s="9"/>
      <c r="Y323" s="9"/>
      <c r="Z323" s="9"/>
    </row>
    <row r="324" ht="16.5" customHeight="1">
      <c r="A324" s="9"/>
      <c r="B324" s="26" t="str">
        <f>Data!M339</f>
        <v>1.158449013</v>
      </c>
      <c r="C324" s="9" t="str">
        <f t="shared" si="1"/>
        <v>1.158449013</v>
      </c>
      <c r="D324" s="9"/>
      <c r="E324" s="25" t="str">
        <f t="shared" si="2"/>
        <v>14.36887194</v>
      </c>
      <c r="F324" s="9" t="str">
        <f t="shared" si="3"/>
        <v>14.36887194</v>
      </c>
      <c r="G324" s="9"/>
      <c r="H324" s="25" t="str">
        <f t="shared" si="4"/>
        <v>12.27625617</v>
      </c>
      <c r="I324" s="9" t="str">
        <f t="shared" si="5"/>
        <v>12.27625617</v>
      </c>
      <c r="J324" s="9"/>
      <c r="K324" s="9"/>
      <c r="L324" s="9"/>
      <c r="M324" s="9"/>
      <c r="N324" s="9"/>
      <c r="O324" s="9"/>
      <c r="P324" s="9"/>
      <c r="Q324" s="9"/>
      <c r="R324" s="9"/>
      <c r="S324" s="9"/>
      <c r="T324" s="9"/>
      <c r="U324" s="9"/>
      <c r="V324" s="9"/>
      <c r="W324" s="9"/>
      <c r="X324" s="9"/>
      <c r="Y324" s="9"/>
      <c r="Z324" s="9"/>
    </row>
    <row r="325" ht="16.5" customHeight="1">
      <c r="A325" s="9"/>
      <c r="B325" s="26" t="str">
        <f>Data!M340</f>
        <v>0.9335044552</v>
      </c>
      <c r="C325" s="9" t="str">
        <f t="shared" si="1"/>
        <v>0.9335044552</v>
      </c>
      <c r="D325" s="9"/>
      <c r="E325" s="25" t="str">
        <f t="shared" si="2"/>
        <v>11.57876249</v>
      </c>
      <c r="F325" s="9" t="str">
        <f t="shared" si="3"/>
        <v>11.57876249</v>
      </c>
      <c r="G325" s="9"/>
      <c r="H325" s="25" t="str">
        <f t="shared" si="4"/>
        <v>9.892485297</v>
      </c>
      <c r="I325" s="9" t="str">
        <f t="shared" si="5"/>
        <v>9.892485297</v>
      </c>
      <c r="J325" s="9"/>
      <c r="K325" s="9"/>
      <c r="L325" s="9"/>
      <c r="M325" s="9"/>
      <c r="N325" s="9"/>
      <c r="O325" s="9"/>
      <c r="P325" s="9"/>
      <c r="Q325" s="9"/>
      <c r="R325" s="9"/>
      <c r="S325" s="9"/>
      <c r="T325" s="9"/>
      <c r="U325" s="9"/>
      <c r="V325" s="9"/>
      <c r="W325" s="9"/>
      <c r="X325" s="9"/>
      <c r="Y325" s="9"/>
      <c r="Z325" s="9"/>
    </row>
    <row r="326" ht="16.5" customHeight="1">
      <c r="A326" s="9"/>
      <c r="B326" s="26" t="str">
        <f>Data!M341</f>
        <v>0.763288486</v>
      </c>
      <c r="C326" s="9" t="str">
        <f t="shared" si="1"/>
        <v>0.763288486</v>
      </c>
      <c r="D326" s="9"/>
      <c r="E326" s="25" t="str">
        <f t="shared" si="2"/>
        <v>9.467481422</v>
      </c>
      <c r="F326" s="9" t="str">
        <f t="shared" si="3"/>
        <v>9.467481422</v>
      </c>
      <c r="G326" s="9"/>
      <c r="H326" s="25" t="str">
        <f t="shared" si="4"/>
        <v>8.088681401</v>
      </c>
      <c r="I326" s="9" t="str">
        <f t="shared" si="5"/>
        <v>8.088681401</v>
      </c>
      <c r="J326" s="9"/>
      <c r="K326" s="9"/>
      <c r="L326" s="9"/>
      <c r="M326" s="9"/>
      <c r="N326" s="9"/>
      <c r="O326" s="9"/>
      <c r="P326" s="9"/>
      <c r="Q326" s="9"/>
      <c r="R326" s="9"/>
      <c r="S326" s="9"/>
      <c r="T326" s="9"/>
      <c r="U326" s="9"/>
      <c r="V326" s="9"/>
      <c r="W326" s="9"/>
      <c r="X326" s="9"/>
      <c r="Y326" s="9"/>
      <c r="Z326" s="9"/>
    </row>
    <row r="327" ht="16.5" customHeight="1">
      <c r="A327" s="9"/>
      <c r="B327" s="26" t="str">
        <f>Data!M342</f>
        <v>0.9122607953</v>
      </c>
      <c r="C327" s="9" t="str">
        <f t="shared" si="1"/>
        <v>0.9122607953</v>
      </c>
      <c r="D327" s="9"/>
      <c r="E327" s="25" t="str">
        <f t="shared" si="2"/>
        <v>11.31526584</v>
      </c>
      <c r="F327" s="9" t="str">
        <f t="shared" si="3"/>
        <v>11.31526584</v>
      </c>
      <c r="G327" s="9"/>
      <c r="H327" s="25" t="str">
        <f t="shared" si="4"/>
        <v>9.667363079</v>
      </c>
      <c r="I327" s="9" t="str">
        <f t="shared" si="5"/>
        <v>9.667363079</v>
      </c>
      <c r="J327" s="9"/>
      <c r="K327" s="9"/>
      <c r="L327" s="9"/>
      <c r="M327" s="9"/>
      <c r="N327" s="9"/>
      <c r="O327" s="9"/>
      <c r="P327" s="9"/>
      <c r="Q327" s="9"/>
      <c r="R327" s="9"/>
      <c r="S327" s="9"/>
      <c r="T327" s="9"/>
      <c r="U327" s="9"/>
      <c r="V327" s="9"/>
      <c r="W327" s="9"/>
      <c r="X327" s="9"/>
      <c r="Y327" s="9"/>
      <c r="Z327" s="9"/>
    </row>
    <row r="328" ht="16.5" customHeight="1">
      <c r="A328" s="9"/>
      <c r="B328" s="26" t="str">
        <f>Data!M343</f>
        <v>1.21798831</v>
      </c>
      <c r="C328" s="9" t="str">
        <f t="shared" si="1"/>
        <v>1.21798831</v>
      </c>
      <c r="D328" s="9"/>
      <c r="E328" s="25" t="str">
        <f t="shared" si="2"/>
        <v>15.10737016</v>
      </c>
      <c r="F328" s="9" t="str">
        <f t="shared" si="3"/>
        <v>15.10737016</v>
      </c>
      <c r="G328" s="9"/>
      <c r="H328" s="25" t="str">
        <f t="shared" si="4"/>
        <v>12.90720294</v>
      </c>
      <c r="I328" s="9" t="str">
        <f t="shared" si="5"/>
        <v>12.90720294</v>
      </c>
      <c r="J328" s="9"/>
      <c r="K328" s="9"/>
      <c r="L328" s="9"/>
      <c r="M328" s="9"/>
      <c r="N328" s="9"/>
      <c r="O328" s="9"/>
      <c r="P328" s="9"/>
      <c r="Q328" s="9"/>
      <c r="R328" s="9"/>
      <c r="S328" s="9"/>
      <c r="T328" s="9"/>
      <c r="U328" s="9"/>
      <c r="V328" s="9"/>
      <c r="W328" s="9"/>
      <c r="X328" s="9"/>
      <c r="Y328" s="9"/>
      <c r="Z328" s="9"/>
    </row>
    <row r="329" ht="16.5" customHeight="1">
      <c r="A329" s="9"/>
      <c r="B329" s="26" t="str">
        <f>Data!M344</f>
        <v>1.34529857</v>
      </c>
      <c r="C329" s="9" t="str">
        <f t="shared" si="1"/>
        <v>1.34529857</v>
      </c>
      <c r="D329" s="9"/>
      <c r="E329" s="25" t="str">
        <f t="shared" si="2"/>
        <v>16.68646842</v>
      </c>
      <c r="F329" s="9" t="str">
        <f t="shared" si="3"/>
        <v>16.68646842</v>
      </c>
      <c r="G329" s="9"/>
      <c r="H329" s="25" t="str">
        <f t="shared" si="4"/>
        <v>14.25632867</v>
      </c>
      <c r="I329" s="9" t="str">
        <f t="shared" si="5"/>
        <v>14.25632867</v>
      </c>
      <c r="J329" s="9"/>
      <c r="K329" s="9"/>
      <c r="L329" s="9"/>
      <c r="M329" s="9"/>
      <c r="N329" s="9"/>
      <c r="O329" s="9"/>
      <c r="P329" s="9"/>
      <c r="Q329" s="9"/>
      <c r="R329" s="9"/>
      <c r="S329" s="9"/>
      <c r="T329" s="9"/>
      <c r="U329" s="9"/>
      <c r="V329" s="9"/>
      <c r="W329" s="9"/>
      <c r="X329" s="9"/>
      <c r="Y329" s="9"/>
      <c r="Z329" s="9"/>
    </row>
    <row r="330" ht="16.5" customHeight="1">
      <c r="A330" s="9"/>
      <c r="B330" s="26" t="str">
        <f>Data!M345</f>
        <v>1.204995387</v>
      </c>
      <c r="C330" s="9" t="str">
        <f t="shared" si="1"/>
        <v>1.204995387</v>
      </c>
      <c r="D330" s="9"/>
      <c r="E330" s="25" t="str">
        <f t="shared" si="2"/>
        <v>14.94621189</v>
      </c>
      <c r="F330" s="9" t="str">
        <f t="shared" si="3"/>
        <v>14.94621189</v>
      </c>
      <c r="G330" s="9"/>
      <c r="H330" s="25" t="str">
        <f t="shared" si="4"/>
        <v>12.76951501</v>
      </c>
      <c r="I330" s="9" t="str">
        <f t="shared" si="5"/>
        <v>12.76951501</v>
      </c>
      <c r="J330" s="9"/>
      <c r="K330" s="9"/>
      <c r="L330" s="9"/>
      <c r="M330" s="9"/>
      <c r="N330" s="9"/>
      <c r="O330" s="9"/>
      <c r="P330" s="9"/>
      <c r="Q330" s="9"/>
      <c r="R330" s="9"/>
      <c r="S330" s="9"/>
      <c r="T330" s="9"/>
      <c r="U330" s="9"/>
      <c r="V330" s="9"/>
      <c r="W330" s="9"/>
      <c r="X330" s="9"/>
      <c r="Y330" s="9"/>
      <c r="Z330" s="9"/>
    </row>
    <row r="331" ht="16.5" customHeight="1">
      <c r="A331" s="9"/>
      <c r="B331" s="26" t="str">
        <f>Data!M346</f>
        <v>1.352934249</v>
      </c>
      <c r="C331" s="9" t="str">
        <f t="shared" si="1"/>
        <v>1.352934249</v>
      </c>
      <c r="D331" s="9"/>
      <c r="E331" s="25" t="str">
        <f t="shared" si="2"/>
        <v>16.7811779</v>
      </c>
      <c r="F331" s="9" t="str">
        <f t="shared" si="3"/>
        <v>16.7811779</v>
      </c>
      <c r="G331" s="9"/>
      <c r="H331" s="25" t="str">
        <f t="shared" si="4"/>
        <v>14.33724509</v>
      </c>
      <c r="I331" s="9" t="str">
        <f t="shared" si="5"/>
        <v>14.33724509</v>
      </c>
      <c r="J331" s="9"/>
      <c r="K331" s="9"/>
      <c r="L331" s="9"/>
      <c r="M331" s="9"/>
      <c r="N331" s="9"/>
      <c r="O331" s="9"/>
      <c r="P331" s="9"/>
      <c r="Q331" s="9"/>
      <c r="R331" s="9"/>
      <c r="S331" s="9"/>
      <c r="T331" s="9"/>
      <c r="U331" s="9"/>
      <c r="V331" s="9"/>
      <c r="W331" s="9"/>
      <c r="X331" s="9"/>
      <c r="Y331" s="9"/>
      <c r="Z331" s="9"/>
    </row>
    <row r="332" ht="16.5" customHeight="1">
      <c r="A332" s="9"/>
      <c r="B332" s="26" t="str">
        <f>Data!M347</f>
        <v>1.409363537</v>
      </c>
      <c r="C332" s="9" t="str">
        <f t="shared" si="1"/>
        <v>1.409363537</v>
      </c>
      <c r="D332" s="9"/>
      <c r="E332" s="25" t="str">
        <f t="shared" si="2"/>
        <v>17.48110098</v>
      </c>
      <c r="F332" s="9" t="str">
        <f t="shared" si="3"/>
        <v>17.48110098</v>
      </c>
      <c r="G332" s="9"/>
      <c r="H332" s="25" t="str">
        <f t="shared" si="4"/>
        <v>14.93523463</v>
      </c>
      <c r="I332" s="9" t="str">
        <f t="shared" si="5"/>
        <v>14.93523463</v>
      </c>
      <c r="J332" s="9"/>
      <c r="K332" s="9"/>
      <c r="L332" s="9"/>
      <c r="M332" s="9"/>
      <c r="N332" s="9"/>
      <c r="O332" s="9"/>
      <c r="P332" s="9"/>
      <c r="Q332" s="9"/>
      <c r="R332" s="9"/>
      <c r="S332" s="9"/>
      <c r="T332" s="9"/>
      <c r="U332" s="9"/>
      <c r="V332" s="9"/>
      <c r="W332" s="9"/>
      <c r="X332" s="9"/>
      <c r="Y332" s="9"/>
      <c r="Z332" s="9"/>
    </row>
    <row r="333" ht="16.5" customHeight="1">
      <c r="A333" s="9"/>
      <c r="B333" s="26" t="str">
        <f>Data!M348</f>
        <v>1.579351239</v>
      </c>
      <c r="C333" s="9" t="str">
        <f t="shared" si="1"/>
        <v>1.579351239</v>
      </c>
      <c r="D333" s="9"/>
      <c r="E333" s="25" t="str">
        <f t="shared" si="2"/>
        <v>19.58955072</v>
      </c>
      <c r="F333" s="9" t="str">
        <f t="shared" si="3"/>
        <v>19.58955072</v>
      </c>
      <c r="G333" s="9"/>
      <c r="H333" s="25" t="str">
        <f t="shared" si="4"/>
        <v>16.73661954</v>
      </c>
      <c r="I333" s="9" t="str">
        <f t="shared" si="5"/>
        <v>16.73661954</v>
      </c>
      <c r="J333" s="9"/>
      <c r="K333" s="9"/>
      <c r="L333" s="9"/>
      <c r="M333" s="9"/>
      <c r="N333" s="9"/>
      <c r="O333" s="9"/>
      <c r="P333" s="9"/>
      <c r="Q333" s="9"/>
      <c r="R333" s="9"/>
      <c r="S333" s="9"/>
      <c r="T333" s="9"/>
      <c r="U333" s="9"/>
      <c r="V333" s="9"/>
      <c r="W333" s="9"/>
      <c r="X333" s="9"/>
      <c r="Y333" s="9"/>
      <c r="Z333" s="9"/>
    </row>
    <row r="334" ht="16.5" customHeight="1">
      <c r="A334" s="9"/>
      <c r="B334" s="26" t="str">
        <f>Data!M349</f>
        <v>1.448938349</v>
      </c>
      <c r="C334" s="9" t="str">
        <f t="shared" si="1"/>
        <v>1.448938349</v>
      </c>
      <c r="D334" s="9"/>
      <c r="E334" s="25" t="str">
        <f t="shared" si="2"/>
        <v>17.97196886</v>
      </c>
      <c r="F334" s="9" t="str">
        <f t="shared" si="3"/>
        <v>17.97196886</v>
      </c>
      <c r="G334" s="9"/>
      <c r="H334" s="25" t="str">
        <f t="shared" si="4"/>
        <v>15.35461479</v>
      </c>
      <c r="I334" s="9" t="str">
        <f t="shared" si="5"/>
        <v>15.35461479</v>
      </c>
      <c r="J334" s="9"/>
      <c r="K334" s="9"/>
      <c r="L334" s="9"/>
      <c r="M334" s="9"/>
      <c r="N334" s="9"/>
      <c r="O334" s="9"/>
      <c r="P334" s="9"/>
      <c r="Q334" s="9"/>
      <c r="R334" s="9"/>
      <c r="S334" s="9"/>
      <c r="T334" s="9"/>
      <c r="U334" s="9"/>
      <c r="V334" s="9"/>
      <c r="W334" s="9"/>
      <c r="X334" s="9"/>
      <c r="Y334" s="9"/>
      <c r="Z334" s="9"/>
    </row>
    <row r="335" ht="16.5" customHeight="1">
      <c r="A335" s="9"/>
      <c r="B335" s="26" t="str">
        <f>Data!M350</f>
        <v>0.70800259</v>
      </c>
      <c r="C335" s="9" t="str">
        <f t="shared" si="1"/>
        <v>0.70800259</v>
      </c>
      <c r="D335" s="9"/>
      <c r="E335" s="25" t="str">
        <f t="shared" si="2"/>
        <v>8.781740443</v>
      </c>
      <c r="F335" s="9" t="str">
        <f t="shared" si="3"/>
        <v>8.781740443</v>
      </c>
      <c r="G335" s="9"/>
      <c r="H335" s="25" t="str">
        <f t="shared" si="4"/>
        <v>7.502808554</v>
      </c>
      <c r="I335" s="9" t="str">
        <f t="shared" si="5"/>
        <v>7.502808554</v>
      </c>
      <c r="J335" s="9"/>
      <c r="K335" s="9"/>
      <c r="L335" s="9"/>
      <c r="M335" s="9"/>
      <c r="N335" s="9"/>
      <c r="O335" s="9"/>
      <c r="P335" s="9"/>
      <c r="Q335" s="9"/>
      <c r="R335" s="9"/>
      <c r="S335" s="9"/>
      <c r="T335" s="9"/>
      <c r="U335" s="9"/>
      <c r="V335" s="9"/>
      <c r="W335" s="9"/>
      <c r="X335" s="9"/>
      <c r="Y335" s="9"/>
      <c r="Z335" s="9"/>
    </row>
    <row r="336" ht="16.5" customHeight="1">
      <c r="A336" s="9"/>
      <c r="B336" s="26" t="str">
        <f>Data!M351</f>
        <v>0.9529257814</v>
      </c>
      <c r="C336" s="9" t="str">
        <f t="shared" si="1"/>
        <v>0.9529257814</v>
      </c>
      <c r="D336" s="9"/>
      <c r="E336" s="25" t="str">
        <f t="shared" si="2"/>
        <v>11.81965574</v>
      </c>
      <c r="F336" s="9" t="str">
        <f t="shared" si="3"/>
        <v>11.81965574</v>
      </c>
      <c r="G336" s="9"/>
      <c r="H336" s="25" t="str">
        <f t="shared" si="4"/>
        <v>10.09829597</v>
      </c>
      <c r="I336" s="9" t="str">
        <f t="shared" si="5"/>
        <v>10.09829597</v>
      </c>
      <c r="J336" s="9"/>
      <c r="K336" s="9"/>
      <c r="L336" s="9"/>
      <c r="M336" s="9"/>
      <c r="N336" s="9"/>
      <c r="O336" s="9"/>
      <c r="P336" s="9"/>
      <c r="Q336" s="9"/>
      <c r="R336" s="9"/>
      <c r="S336" s="9"/>
      <c r="T336" s="9"/>
      <c r="U336" s="9"/>
      <c r="V336" s="9"/>
      <c r="W336" s="9"/>
      <c r="X336" s="9"/>
      <c r="Y336" s="9"/>
      <c r="Z336" s="9"/>
    </row>
    <row r="337" ht="16.5" customHeight="1">
      <c r="A337" s="9"/>
      <c r="B337" s="26" t="str">
        <f>Data!M352</f>
        <v>0.708972782</v>
      </c>
      <c r="C337" s="9" t="str">
        <f t="shared" si="1"/>
        <v>0.708972782</v>
      </c>
      <c r="D337" s="9"/>
      <c r="E337" s="25" t="str">
        <f t="shared" si="2"/>
        <v>8.793774261</v>
      </c>
      <c r="F337" s="9" t="str">
        <f t="shared" si="3"/>
        <v>8.793774261</v>
      </c>
      <c r="G337" s="9"/>
      <c r="H337" s="25" t="str">
        <f t="shared" si="4"/>
        <v>7.513089822</v>
      </c>
      <c r="I337" s="9" t="str">
        <f t="shared" si="5"/>
        <v>7.513089822</v>
      </c>
      <c r="J337" s="9"/>
      <c r="K337" s="9"/>
      <c r="L337" s="9"/>
      <c r="M337" s="9"/>
      <c r="N337" s="9"/>
      <c r="O337" s="9"/>
      <c r="P337" s="9"/>
      <c r="Q337" s="9"/>
      <c r="R337" s="9"/>
      <c r="S337" s="9"/>
      <c r="T337" s="9"/>
      <c r="U337" s="9"/>
      <c r="V337" s="9"/>
      <c r="W337" s="9"/>
      <c r="X337" s="9"/>
      <c r="Y337" s="9"/>
      <c r="Z337" s="9"/>
    </row>
    <row r="338" ht="16.5" customHeight="1">
      <c r="A338" s="9"/>
      <c r="B338" s="26" t="str">
        <f>Data!M353</f>
        <v>-0.1442542044</v>
      </c>
      <c r="C338" s="9" t="str">
        <f t="shared" si="1"/>
        <v>0.1442542044</v>
      </c>
      <c r="D338" s="9"/>
      <c r="E338" s="25" t="str">
        <f t="shared" si="2"/>
        <v>-1.789263202</v>
      </c>
      <c r="F338" s="9" t="str">
        <f t="shared" si="3"/>
        <v>1.789263202</v>
      </c>
      <c r="G338" s="9"/>
      <c r="H338" s="25" t="str">
        <f t="shared" si="4"/>
        <v>-1.528683219</v>
      </c>
      <c r="I338" s="9" t="str">
        <f t="shared" si="5"/>
        <v>1.528683219</v>
      </c>
      <c r="J338" s="9"/>
      <c r="K338" s="9"/>
      <c r="L338" s="9"/>
      <c r="M338" s="9"/>
      <c r="N338" s="9"/>
      <c r="O338" s="9"/>
      <c r="P338" s="9"/>
      <c r="Q338" s="9"/>
      <c r="R338" s="9"/>
      <c r="S338" s="9"/>
      <c r="T338" s="9"/>
      <c r="U338" s="9"/>
      <c r="V338" s="9"/>
      <c r="W338" s="9"/>
      <c r="X338" s="9"/>
      <c r="Y338" s="9"/>
      <c r="Z338" s="9"/>
    </row>
    <row r="339" ht="16.5" customHeight="1">
      <c r="A339" s="9"/>
      <c r="B339" s="26" t="str">
        <f>Data!M354</f>
        <v>-0.758319638</v>
      </c>
      <c r="C339" s="9" t="str">
        <f t="shared" si="1"/>
        <v>0.758319638</v>
      </c>
      <c r="D339" s="9"/>
      <c r="E339" s="25" t="str">
        <f t="shared" si="2"/>
        <v>-9.405850103</v>
      </c>
      <c r="F339" s="9" t="str">
        <f t="shared" si="3"/>
        <v>9.405850103</v>
      </c>
      <c r="G339" s="9"/>
      <c r="H339" s="25" t="str">
        <f t="shared" si="4"/>
        <v>-8.036025781</v>
      </c>
      <c r="I339" s="9" t="str">
        <f t="shared" si="5"/>
        <v>8.036025781</v>
      </c>
      <c r="J339" s="9"/>
      <c r="K339" s="9"/>
      <c r="L339" s="9"/>
      <c r="M339" s="9"/>
      <c r="N339" s="9"/>
      <c r="O339" s="9"/>
      <c r="P339" s="9"/>
      <c r="Q339" s="9"/>
      <c r="R339" s="9"/>
      <c r="S339" s="9"/>
      <c r="T339" s="9"/>
      <c r="U339" s="9"/>
      <c r="V339" s="9"/>
      <c r="W339" s="9"/>
      <c r="X339" s="9"/>
      <c r="Y339" s="9"/>
      <c r="Z339" s="9"/>
    </row>
    <row r="340" ht="16.5" customHeight="1">
      <c r="A340" s="9"/>
      <c r="B340" s="26" t="str">
        <f>Data!M355</f>
        <v>-1.060277542</v>
      </c>
      <c r="C340" s="9" t="str">
        <f t="shared" si="1"/>
        <v>1.060277542</v>
      </c>
      <c r="D340" s="9"/>
      <c r="E340" s="25" t="str">
        <f t="shared" si="2"/>
        <v>-13.1511979</v>
      </c>
      <c r="F340" s="9" t="str">
        <f t="shared" si="3"/>
        <v>13.1511979</v>
      </c>
      <c r="G340" s="9"/>
      <c r="H340" s="25" t="str">
        <f t="shared" si="4"/>
        <v>-11.23591852</v>
      </c>
      <c r="I340" s="9" t="str">
        <f t="shared" si="5"/>
        <v>11.23591852</v>
      </c>
      <c r="J340" s="9"/>
      <c r="K340" s="9"/>
      <c r="L340" s="9"/>
      <c r="M340" s="9"/>
      <c r="N340" s="9"/>
      <c r="O340" s="9"/>
      <c r="P340" s="9"/>
      <c r="Q340" s="9"/>
      <c r="R340" s="9"/>
      <c r="S340" s="9"/>
      <c r="T340" s="9"/>
      <c r="U340" s="9"/>
      <c r="V340" s="9"/>
      <c r="W340" s="9"/>
      <c r="X340" s="9"/>
      <c r="Y340" s="9"/>
      <c r="Z340" s="9"/>
    </row>
    <row r="341" ht="16.5" customHeight="1">
      <c r="A341" s="9"/>
      <c r="B341" s="26" t="str">
        <f>Data!M356</f>
        <v>-0.1510651312</v>
      </c>
      <c r="C341" s="9" t="str">
        <f t="shared" si="1"/>
        <v>0.1510651312</v>
      </c>
      <c r="D341" s="9"/>
      <c r="E341" s="25" t="str">
        <f t="shared" si="2"/>
        <v>-1.873742823</v>
      </c>
      <c r="F341" s="9" t="str">
        <f t="shared" si="3"/>
        <v>1.873742823</v>
      </c>
      <c r="G341" s="9"/>
      <c r="H341" s="25" t="str">
        <f t="shared" si="4"/>
        <v>-1.600859622</v>
      </c>
      <c r="I341" s="9" t="str">
        <f t="shared" si="5"/>
        <v>1.600859622</v>
      </c>
      <c r="J341" s="9"/>
      <c r="K341" s="9"/>
      <c r="L341" s="9"/>
      <c r="M341" s="9"/>
      <c r="N341" s="9"/>
      <c r="O341" s="9"/>
      <c r="P341" s="9"/>
      <c r="Q341" s="9"/>
      <c r="R341" s="9"/>
      <c r="S341" s="9"/>
      <c r="T341" s="9"/>
      <c r="U341" s="9"/>
      <c r="V341" s="9"/>
      <c r="W341" s="9"/>
      <c r="X341" s="9"/>
      <c r="Y341" s="9"/>
      <c r="Z341" s="9"/>
    </row>
    <row r="342" ht="16.5" customHeight="1">
      <c r="A342" s="9"/>
      <c r="B342" s="26" t="str">
        <f>Data!M357</f>
        <v>0.7874789198</v>
      </c>
      <c r="C342" s="9" t="str">
        <f t="shared" si="1"/>
        <v>0.7874789198</v>
      </c>
      <c r="D342" s="9"/>
      <c r="E342" s="25" t="str">
        <f t="shared" si="2"/>
        <v>9.767528504</v>
      </c>
      <c r="F342" s="9" t="str">
        <f t="shared" si="3"/>
        <v>9.767528504</v>
      </c>
      <c r="G342" s="9"/>
      <c r="H342" s="25" t="str">
        <f t="shared" si="4"/>
        <v>8.34503102</v>
      </c>
      <c r="I342" s="9" t="str">
        <f t="shared" si="5"/>
        <v>8.34503102</v>
      </c>
      <c r="J342" s="9"/>
      <c r="K342" s="9"/>
      <c r="L342" s="9"/>
      <c r="M342" s="9"/>
      <c r="N342" s="9"/>
      <c r="O342" s="9"/>
      <c r="P342" s="9"/>
      <c r="Q342" s="9"/>
      <c r="R342" s="9"/>
      <c r="S342" s="9"/>
      <c r="T342" s="9"/>
      <c r="U342" s="9"/>
      <c r="V342" s="9"/>
      <c r="W342" s="9"/>
      <c r="X342" s="9"/>
      <c r="Y342" s="9"/>
      <c r="Z342" s="9"/>
    </row>
    <row r="343" ht="16.5" customHeight="1">
      <c r="A343" s="9"/>
      <c r="B343" s="26" t="str">
        <f>Data!M358</f>
        <v>1.291352262</v>
      </c>
      <c r="C343" s="9" t="str">
        <f t="shared" si="1"/>
        <v>1.291352262</v>
      </c>
      <c r="D343" s="9"/>
      <c r="E343" s="25" t="str">
        <f t="shared" si="2"/>
        <v>16.01734309</v>
      </c>
      <c r="F343" s="9" t="str">
        <f t="shared" si="3"/>
        <v>16.01734309</v>
      </c>
      <c r="G343" s="9"/>
      <c r="H343" s="25" t="str">
        <f t="shared" si="4"/>
        <v>13.68465164</v>
      </c>
      <c r="I343" s="9" t="str">
        <f t="shared" si="5"/>
        <v>13.68465164</v>
      </c>
      <c r="J343" s="9"/>
      <c r="K343" s="9"/>
      <c r="L343" s="9"/>
      <c r="M343" s="9"/>
      <c r="N343" s="9"/>
      <c r="O343" s="9"/>
      <c r="P343" s="9"/>
      <c r="Q343" s="9"/>
      <c r="R343" s="9"/>
      <c r="S343" s="9"/>
      <c r="T343" s="9"/>
      <c r="U343" s="9"/>
      <c r="V343" s="9"/>
      <c r="W343" s="9"/>
      <c r="X343" s="9"/>
      <c r="Y343" s="9"/>
      <c r="Z343" s="9"/>
    </row>
    <row r="344" ht="16.5" customHeight="1">
      <c r="A344" s="9"/>
      <c r="B344" s="26" t="str">
        <f>Data!M359</f>
        <v>1.589735398</v>
      </c>
      <c r="C344" s="9" t="str">
        <f t="shared" si="1"/>
        <v>1.589735398</v>
      </c>
      <c r="D344" s="9"/>
      <c r="E344" s="25" t="str">
        <f t="shared" si="2"/>
        <v>19.71835109</v>
      </c>
      <c r="F344" s="9" t="str">
        <f t="shared" si="3"/>
        <v>19.71835109</v>
      </c>
      <c r="G344" s="9"/>
      <c r="H344" s="25" t="str">
        <f t="shared" si="4"/>
        <v>16.84666202</v>
      </c>
      <c r="I344" s="9" t="str">
        <f t="shared" si="5"/>
        <v>16.84666202</v>
      </c>
      <c r="J344" s="9"/>
      <c r="K344" s="9"/>
      <c r="L344" s="9"/>
      <c r="M344" s="9"/>
      <c r="N344" s="9"/>
      <c r="O344" s="9"/>
      <c r="P344" s="9"/>
      <c r="Q344" s="9"/>
      <c r="R344" s="9"/>
      <c r="S344" s="9"/>
      <c r="T344" s="9"/>
      <c r="U344" s="9"/>
      <c r="V344" s="9"/>
      <c r="W344" s="9"/>
      <c r="X344" s="9"/>
      <c r="Y344" s="9"/>
      <c r="Z344" s="9"/>
    </row>
    <row r="345" ht="16.5" customHeight="1">
      <c r="A345" s="9"/>
      <c r="B345" s="26" t="str">
        <f>Data!M360</f>
        <v>1.510802326</v>
      </c>
      <c r="C345" s="9" t="str">
        <f t="shared" si="1"/>
        <v>1.510802326</v>
      </c>
      <c r="D345" s="9"/>
      <c r="E345" s="25" t="str">
        <f t="shared" si="2"/>
        <v>18.73930135</v>
      </c>
      <c r="F345" s="9" t="str">
        <f t="shared" si="3"/>
        <v>18.73930135</v>
      </c>
      <c r="G345" s="9"/>
      <c r="H345" s="25" t="str">
        <f t="shared" si="4"/>
        <v>16.01019654</v>
      </c>
      <c r="I345" s="9" t="str">
        <f t="shared" si="5"/>
        <v>16.01019654</v>
      </c>
      <c r="J345" s="9"/>
      <c r="K345" s="9"/>
      <c r="L345" s="9"/>
      <c r="M345" s="9"/>
      <c r="N345" s="9"/>
      <c r="O345" s="9"/>
      <c r="P345" s="9"/>
      <c r="Q345" s="9"/>
      <c r="R345" s="9"/>
      <c r="S345" s="9"/>
      <c r="T345" s="9"/>
      <c r="U345" s="9"/>
      <c r="V345" s="9"/>
      <c r="W345" s="9"/>
      <c r="X345" s="9"/>
      <c r="Y345" s="9"/>
      <c r="Z345" s="9"/>
    </row>
    <row r="346" ht="16.5" customHeight="1">
      <c r="A346" s="9"/>
      <c r="B346" s="26" t="str">
        <f>Data!M361</f>
        <v>1.699980615</v>
      </c>
      <c r="C346" s="9" t="str">
        <f t="shared" si="1"/>
        <v>1.699980615</v>
      </c>
      <c r="D346" s="9"/>
      <c r="E346" s="25" t="str">
        <f t="shared" si="2"/>
        <v>21.08578236</v>
      </c>
      <c r="F346" s="9" t="str">
        <f t="shared" si="3"/>
        <v>21.08578236</v>
      </c>
      <c r="G346" s="9"/>
      <c r="H346" s="25" t="str">
        <f t="shared" si="4"/>
        <v>18.01494696</v>
      </c>
      <c r="I346" s="9" t="str">
        <f t="shared" si="5"/>
        <v>18.01494696</v>
      </c>
      <c r="J346" s="9"/>
      <c r="K346" s="9"/>
      <c r="L346" s="9"/>
      <c r="M346" s="9"/>
      <c r="N346" s="9"/>
      <c r="O346" s="9"/>
      <c r="P346" s="9"/>
      <c r="Q346" s="9"/>
      <c r="R346" s="9"/>
      <c r="S346" s="9"/>
      <c r="T346" s="9"/>
      <c r="U346" s="9"/>
      <c r="V346" s="9"/>
      <c r="W346" s="9"/>
      <c r="X346" s="9"/>
      <c r="Y346" s="9"/>
      <c r="Z346" s="9"/>
    </row>
    <row r="347" ht="16.5" customHeight="1">
      <c r="A347" s="9"/>
      <c r="B347" s="26" t="str">
        <f>Data!M362</f>
        <v>1.109880256</v>
      </c>
      <c r="C347" s="9" t="str">
        <f t="shared" si="1"/>
        <v>1.109880256</v>
      </c>
      <c r="D347" s="9"/>
      <c r="E347" s="25" t="str">
        <f t="shared" si="2"/>
        <v>13.76644729</v>
      </c>
      <c r="F347" s="9" t="str">
        <f t="shared" si="3"/>
        <v>13.76644729</v>
      </c>
      <c r="G347" s="9"/>
      <c r="H347" s="25" t="str">
        <f t="shared" si="4"/>
        <v>11.76156585</v>
      </c>
      <c r="I347" s="9" t="str">
        <f t="shared" si="5"/>
        <v>11.76156585</v>
      </c>
      <c r="J347" s="9"/>
      <c r="K347" s="9"/>
      <c r="L347" s="9"/>
      <c r="M347" s="9"/>
      <c r="N347" s="9"/>
      <c r="O347" s="9"/>
      <c r="P347" s="9"/>
      <c r="Q347" s="9"/>
      <c r="R347" s="9"/>
      <c r="S347" s="9"/>
      <c r="T347" s="9"/>
      <c r="U347" s="9"/>
      <c r="V347" s="9"/>
      <c r="W347" s="9"/>
      <c r="X347" s="9"/>
      <c r="Y347" s="9"/>
      <c r="Z347" s="9"/>
    </row>
    <row r="348" ht="16.5" customHeight="1">
      <c r="A348" s="9"/>
      <c r="B348" s="26" t="str">
        <f>Data!M363</f>
        <v>1.172650115</v>
      </c>
      <c r="C348" s="9" t="str">
        <f t="shared" si="1"/>
        <v>1.172650115</v>
      </c>
      <c r="D348" s="9"/>
      <c r="E348" s="25" t="str">
        <f t="shared" si="2"/>
        <v>14.54501591</v>
      </c>
      <c r="F348" s="9" t="str">
        <f t="shared" si="3"/>
        <v>14.54501591</v>
      </c>
      <c r="G348" s="9"/>
      <c r="H348" s="25" t="str">
        <f t="shared" si="4"/>
        <v>12.42674735</v>
      </c>
      <c r="I348" s="9" t="str">
        <f t="shared" si="5"/>
        <v>12.42674735</v>
      </c>
      <c r="J348" s="9"/>
      <c r="K348" s="9"/>
      <c r="L348" s="9"/>
      <c r="M348" s="9"/>
      <c r="N348" s="9"/>
      <c r="O348" s="9"/>
      <c r="P348" s="9"/>
      <c r="Q348" s="9"/>
      <c r="R348" s="9"/>
      <c r="S348" s="9"/>
      <c r="T348" s="9"/>
      <c r="U348" s="9"/>
      <c r="V348" s="9"/>
      <c r="W348" s="9"/>
      <c r="X348" s="9"/>
      <c r="Y348" s="9"/>
      <c r="Z348" s="9"/>
    </row>
    <row r="349" ht="16.5" customHeight="1">
      <c r="A349" s="9"/>
      <c r="B349" s="26" t="str">
        <f>Data!M364</f>
        <v>0.6838907919</v>
      </c>
      <c r="C349" s="9" t="str">
        <f t="shared" si="1"/>
        <v>0.6838907919</v>
      </c>
      <c r="D349" s="9"/>
      <c r="E349" s="25" t="str">
        <f t="shared" si="2"/>
        <v>8.482668723</v>
      </c>
      <c r="F349" s="9" t="str">
        <f t="shared" si="3"/>
        <v>8.482668723</v>
      </c>
      <c r="G349" s="9"/>
      <c r="H349" s="25" t="str">
        <f t="shared" si="4"/>
        <v>7.24729225</v>
      </c>
      <c r="I349" s="9" t="str">
        <f t="shared" si="5"/>
        <v>7.24729225</v>
      </c>
      <c r="J349" s="9"/>
      <c r="K349" s="9"/>
      <c r="L349" s="9"/>
      <c r="M349" s="9"/>
      <c r="N349" s="9"/>
      <c r="O349" s="9"/>
      <c r="P349" s="9"/>
      <c r="Q349" s="9"/>
      <c r="R349" s="9"/>
      <c r="S349" s="9"/>
      <c r="T349" s="9"/>
      <c r="U349" s="9"/>
      <c r="V349" s="9"/>
      <c r="W349" s="9"/>
      <c r="X349" s="9"/>
      <c r="Y349" s="9"/>
      <c r="Z349" s="9"/>
    </row>
    <row r="350" ht="16.5" customHeight="1">
      <c r="A350" s="9"/>
      <c r="B350" s="26" t="str">
        <f>Data!M365</f>
        <v>0.4736929143</v>
      </c>
      <c r="C350" s="9" t="str">
        <f t="shared" si="1"/>
        <v>0.4736929143</v>
      </c>
      <c r="D350" s="9"/>
      <c r="E350" s="25" t="str">
        <f t="shared" si="2"/>
        <v>5.875470347</v>
      </c>
      <c r="F350" s="9" t="str">
        <f t="shared" si="3"/>
        <v>5.875470347</v>
      </c>
      <c r="G350" s="9"/>
      <c r="H350" s="25" t="str">
        <f t="shared" si="4"/>
        <v>5.019794136</v>
      </c>
      <c r="I350" s="9" t="str">
        <f t="shared" si="5"/>
        <v>5.019794136</v>
      </c>
      <c r="J350" s="9"/>
      <c r="K350" s="9"/>
      <c r="L350" s="9"/>
      <c r="M350" s="9"/>
      <c r="N350" s="9"/>
      <c r="O350" s="9"/>
      <c r="P350" s="9"/>
      <c r="Q350" s="9"/>
      <c r="R350" s="9"/>
      <c r="S350" s="9"/>
      <c r="T350" s="9"/>
      <c r="U350" s="9"/>
      <c r="V350" s="9"/>
      <c r="W350" s="9"/>
      <c r="X350" s="9"/>
      <c r="Y350" s="9"/>
      <c r="Z350" s="9"/>
    </row>
    <row r="351" ht="16.5" customHeight="1">
      <c r="A351" s="9"/>
      <c r="B351" s="26" t="str">
        <f>Data!M366</f>
        <v>0.826312128</v>
      </c>
      <c r="C351" s="9" t="str">
        <f t="shared" si="1"/>
        <v>0.826312128</v>
      </c>
      <c r="D351" s="9"/>
      <c r="E351" s="25" t="str">
        <f t="shared" si="2"/>
        <v>10.24919786</v>
      </c>
      <c r="F351" s="9" t="str">
        <f t="shared" si="3"/>
        <v>10.24919786</v>
      </c>
      <c r="G351" s="9"/>
      <c r="H351" s="25" t="str">
        <f t="shared" si="4"/>
        <v>8.756552292</v>
      </c>
      <c r="I351" s="9" t="str">
        <f t="shared" si="5"/>
        <v>8.756552292</v>
      </c>
      <c r="J351" s="9"/>
      <c r="K351" s="9"/>
      <c r="L351" s="9"/>
      <c r="M351" s="9"/>
      <c r="N351" s="9"/>
      <c r="O351" s="9"/>
      <c r="P351" s="9"/>
      <c r="Q351" s="9"/>
      <c r="R351" s="9"/>
      <c r="S351" s="9"/>
      <c r="T351" s="9"/>
      <c r="U351" s="9"/>
      <c r="V351" s="9"/>
      <c r="W351" s="9"/>
      <c r="X351" s="9"/>
      <c r="Y351" s="9"/>
      <c r="Z351" s="9"/>
    </row>
    <row r="352" ht="16.5" customHeight="1">
      <c r="A352" s="9"/>
      <c r="B352" s="26" t="str">
        <f>Data!M367</f>
        <v>0.9594852627</v>
      </c>
      <c r="C352" s="9" t="str">
        <f t="shared" si="1"/>
        <v>0.9594852627</v>
      </c>
      <c r="D352" s="9"/>
      <c r="E352" s="25" t="str">
        <f t="shared" si="2"/>
        <v>11.90101654</v>
      </c>
      <c r="F352" s="9" t="str">
        <f t="shared" si="3"/>
        <v>11.90101654</v>
      </c>
      <c r="G352" s="9"/>
      <c r="H352" s="25" t="str">
        <f t="shared" si="4"/>
        <v>10.16780777</v>
      </c>
      <c r="I352" s="9" t="str">
        <f t="shared" si="5"/>
        <v>10.16780777</v>
      </c>
      <c r="J352" s="9"/>
      <c r="K352" s="9"/>
      <c r="L352" s="9"/>
      <c r="M352" s="9"/>
      <c r="N352" s="9"/>
      <c r="O352" s="9"/>
      <c r="P352" s="9"/>
      <c r="Q352" s="9"/>
      <c r="R352" s="9"/>
      <c r="S352" s="9"/>
      <c r="T352" s="9"/>
      <c r="U352" s="9"/>
      <c r="V352" s="9"/>
      <c r="W352" s="9"/>
      <c r="X352" s="9"/>
      <c r="Y352" s="9"/>
      <c r="Z352" s="9"/>
    </row>
    <row r="353" ht="16.5" customHeight="1">
      <c r="A353" s="9"/>
      <c r="B353" s="26" t="str">
        <f>Data!M368</f>
        <v>1.246540579</v>
      </c>
      <c r="C353" s="9" t="str">
        <f t="shared" si="1"/>
        <v>1.246540579</v>
      </c>
      <c r="D353" s="9"/>
      <c r="E353" s="25" t="str">
        <f t="shared" si="2"/>
        <v>15.46151945</v>
      </c>
      <c r="F353" s="9" t="str">
        <f t="shared" si="3"/>
        <v>15.46151945</v>
      </c>
      <c r="G353" s="9"/>
      <c r="H353" s="25" t="str">
        <f t="shared" si="4"/>
        <v>13.20977557</v>
      </c>
      <c r="I353" s="9" t="str">
        <f t="shared" si="5"/>
        <v>13.20977557</v>
      </c>
      <c r="J353" s="9"/>
      <c r="K353" s="9"/>
      <c r="L353" s="9"/>
      <c r="M353" s="9"/>
      <c r="N353" s="9"/>
      <c r="O353" s="9"/>
      <c r="P353" s="9"/>
      <c r="Q353" s="9"/>
      <c r="R353" s="9"/>
      <c r="S353" s="9"/>
      <c r="T353" s="9"/>
      <c r="U353" s="9"/>
      <c r="V353" s="9"/>
      <c r="W353" s="9"/>
      <c r="X353" s="9"/>
      <c r="Y353" s="9"/>
      <c r="Z353" s="9"/>
    </row>
    <row r="354" ht="16.5" customHeight="1">
      <c r="A354" s="9"/>
      <c r="B354" s="26" t="str">
        <f>Data!M369</f>
        <v>1.8836416</v>
      </c>
      <c r="C354" s="9" t="str">
        <f t="shared" si="1"/>
        <v>1.8836416</v>
      </c>
      <c r="D354" s="9"/>
      <c r="E354" s="25" t="str">
        <f t="shared" si="2"/>
        <v>23.36382925</v>
      </c>
      <c r="F354" s="9" t="str">
        <f t="shared" si="3"/>
        <v>23.36382925</v>
      </c>
      <c r="G354" s="9"/>
      <c r="H354" s="25" t="str">
        <f t="shared" si="4"/>
        <v>19.96122967</v>
      </c>
      <c r="I354" s="9" t="str">
        <f t="shared" si="5"/>
        <v>19.96122967</v>
      </c>
      <c r="J354" s="9"/>
      <c r="K354" s="9"/>
      <c r="L354" s="9"/>
      <c r="M354" s="9"/>
      <c r="N354" s="9"/>
      <c r="O354" s="9"/>
      <c r="P354" s="9"/>
      <c r="Q354" s="9"/>
      <c r="R354" s="9"/>
      <c r="S354" s="9"/>
      <c r="T354" s="9"/>
      <c r="U354" s="9"/>
      <c r="V354" s="9"/>
      <c r="W354" s="9"/>
      <c r="X354" s="9"/>
      <c r="Y354" s="9"/>
      <c r="Z354" s="9"/>
    </row>
    <row r="355" ht="16.5" customHeight="1">
      <c r="A355" s="9"/>
      <c r="B355" s="26" t="str">
        <f>Data!M370</f>
        <v>1.161556695</v>
      </c>
      <c r="C355" s="9" t="str">
        <f t="shared" si="1"/>
        <v>1.161556695</v>
      </c>
      <c r="D355" s="9"/>
      <c r="E355" s="25" t="str">
        <f t="shared" si="2"/>
        <v>14.40741821</v>
      </c>
      <c r="F355" s="9" t="str">
        <f t="shared" si="3"/>
        <v>14.40741821</v>
      </c>
      <c r="G355" s="9"/>
      <c r="H355" s="25" t="str">
        <f t="shared" si="4"/>
        <v>12.30918874</v>
      </c>
      <c r="I355" s="9" t="str">
        <f t="shared" si="5"/>
        <v>12.30918874</v>
      </c>
      <c r="J355" s="9"/>
      <c r="K355" s="9"/>
      <c r="L355" s="9"/>
      <c r="M355" s="9"/>
      <c r="N355" s="9"/>
      <c r="O355" s="9"/>
      <c r="P355" s="9"/>
      <c r="Q355" s="9"/>
      <c r="R355" s="9"/>
      <c r="S355" s="9"/>
      <c r="T355" s="9"/>
      <c r="U355" s="9"/>
      <c r="V355" s="9"/>
      <c r="W355" s="9"/>
      <c r="X355" s="9"/>
      <c r="Y355" s="9"/>
      <c r="Z355" s="9"/>
    </row>
    <row r="356" ht="16.5" customHeight="1">
      <c r="A356" s="9"/>
      <c r="B356" s="26" t="str">
        <f>Data!M371</f>
        <v>1.138334701</v>
      </c>
      <c r="C356" s="9" t="str">
        <f t="shared" si="1"/>
        <v>1.138334701</v>
      </c>
      <c r="D356" s="9"/>
      <c r="E356" s="25" t="str">
        <f t="shared" si="2"/>
        <v>14.11938321</v>
      </c>
      <c r="F356" s="9" t="str">
        <f t="shared" si="3"/>
        <v>14.11938321</v>
      </c>
      <c r="G356" s="9"/>
      <c r="H356" s="25" t="str">
        <f t="shared" si="4"/>
        <v>12.06310182</v>
      </c>
      <c r="I356" s="9" t="str">
        <f t="shared" si="5"/>
        <v>12.06310182</v>
      </c>
      <c r="J356" s="9"/>
      <c r="K356" s="9"/>
      <c r="L356" s="9"/>
      <c r="M356" s="9"/>
      <c r="N356" s="9"/>
      <c r="O356" s="9"/>
      <c r="P356" s="9"/>
      <c r="Q356" s="9"/>
      <c r="R356" s="9"/>
      <c r="S356" s="9"/>
      <c r="T356" s="9"/>
      <c r="U356" s="9"/>
      <c r="V356" s="9"/>
      <c r="W356" s="9"/>
      <c r="X356" s="9"/>
      <c r="Y356" s="9"/>
      <c r="Z356" s="9"/>
    </row>
    <row r="357" ht="16.5" customHeight="1">
      <c r="A357" s="9"/>
      <c r="B357" s="26" t="str">
        <f>Data!M372</f>
        <v>0.3890530354</v>
      </c>
      <c r="C357" s="9" t="str">
        <f t="shared" si="1"/>
        <v>0.3890530354</v>
      </c>
      <c r="D357" s="9"/>
      <c r="E357" s="25" t="str">
        <f t="shared" si="2"/>
        <v>4.825635985</v>
      </c>
      <c r="F357" s="9" t="str">
        <f t="shared" si="3"/>
        <v>4.825635985</v>
      </c>
      <c r="G357" s="9"/>
      <c r="H357" s="25" t="str">
        <f t="shared" si="4"/>
        <v>4.122852773</v>
      </c>
      <c r="I357" s="9" t="str">
        <f t="shared" si="5"/>
        <v>4.122852773</v>
      </c>
      <c r="J357" s="9"/>
      <c r="K357" s="9"/>
      <c r="L357" s="9"/>
      <c r="M357" s="9"/>
      <c r="N357" s="9"/>
      <c r="O357" s="9"/>
      <c r="P357" s="9"/>
      <c r="Q357" s="9"/>
      <c r="R357" s="9"/>
      <c r="S357" s="9"/>
      <c r="T357" s="9"/>
      <c r="U357" s="9"/>
      <c r="V357" s="9"/>
      <c r="W357" s="9"/>
      <c r="X357" s="9"/>
      <c r="Y357" s="9"/>
      <c r="Z357" s="9"/>
    </row>
    <row r="358" ht="16.5" customHeight="1">
      <c r="A358" s="9"/>
      <c r="B358" s="26" t="str">
        <f>Data!M373</f>
        <v>0.581012015</v>
      </c>
      <c r="C358" s="9" t="str">
        <f t="shared" si="1"/>
        <v>0.581012015</v>
      </c>
      <c r="D358" s="9"/>
      <c r="E358" s="25" t="str">
        <f t="shared" si="2"/>
        <v>7.206607408</v>
      </c>
      <c r="F358" s="9" t="str">
        <f t="shared" si="3"/>
        <v>7.206607408</v>
      </c>
      <c r="G358" s="9"/>
      <c r="H358" s="25" t="str">
        <f t="shared" si="4"/>
        <v>6.157070578</v>
      </c>
      <c r="I358" s="9" t="str">
        <f t="shared" si="5"/>
        <v>6.157070578</v>
      </c>
      <c r="J358" s="9"/>
      <c r="K358" s="9"/>
      <c r="L358" s="9"/>
      <c r="M358" s="9"/>
      <c r="N358" s="9"/>
      <c r="O358" s="9"/>
      <c r="P358" s="9"/>
      <c r="Q358" s="9"/>
      <c r="R358" s="9"/>
      <c r="S358" s="9"/>
      <c r="T358" s="9"/>
      <c r="U358" s="9"/>
      <c r="V358" s="9"/>
      <c r="W358" s="9"/>
      <c r="X358" s="9"/>
      <c r="Y358" s="9"/>
      <c r="Z358" s="9"/>
    </row>
    <row r="359" ht="16.5" customHeight="1">
      <c r="A359" s="9"/>
      <c r="B359" s="26" t="str">
        <f>Data!M374</f>
        <v>-0.2960181019</v>
      </c>
      <c r="C359" s="9" t="str">
        <f t="shared" si="1"/>
        <v>0.2960181019</v>
      </c>
      <c r="D359" s="9"/>
      <c r="E359" s="25" t="str">
        <f t="shared" si="2"/>
        <v>-3.671673204</v>
      </c>
      <c r="F359" s="9" t="str">
        <f t="shared" si="3"/>
        <v>3.671673204</v>
      </c>
      <c r="G359" s="9"/>
      <c r="H359" s="25" t="str">
        <f t="shared" si="4"/>
        <v>-3.136947772</v>
      </c>
      <c r="I359" s="9" t="str">
        <f t="shared" si="5"/>
        <v>3.136947772</v>
      </c>
      <c r="J359" s="9"/>
      <c r="K359" s="9"/>
      <c r="L359" s="9"/>
      <c r="M359" s="9"/>
      <c r="N359" s="9"/>
      <c r="O359" s="9"/>
      <c r="P359" s="9"/>
      <c r="Q359" s="9"/>
      <c r="R359" s="9"/>
      <c r="S359" s="9"/>
      <c r="T359" s="9"/>
      <c r="U359" s="9"/>
      <c r="V359" s="9"/>
      <c r="W359" s="9"/>
      <c r="X359" s="9"/>
      <c r="Y359" s="9"/>
      <c r="Z359" s="9"/>
    </row>
    <row r="360" ht="16.5" customHeight="1">
      <c r="A360" s="9"/>
      <c r="B360" s="26" t="str">
        <f>Data!M375</f>
        <v>-0.3569160379</v>
      </c>
      <c r="C360" s="9" t="str">
        <f t="shared" si="1"/>
        <v>0.3569160379</v>
      </c>
      <c r="D360" s="9"/>
      <c r="E360" s="25" t="str">
        <f t="shared" si="2"/>
        <v>-4.42702336</v>
      </c>
      <c r="F360" s="9" t="str">
        <f t="shared" si="3"/>
        <v>4.42702336</v>
      </c>
      <c r="G360" s="9"/>
      <c r="H360" s="25" t="str">
        <f t="shared" si="4"/>
        <v>-3.78229224</v>
      </c>
      <c r="I360" s="9" t="str">
        <f t="shared" si="5"/>
        <v>3.78229224</v>
      </c>
      <c r="J360" s="9"/>
      <c r="K360" s="9"/>
      <c r="L360" s="9"/>
      <c r="M360" s="9"/>
      <c r="N360" s="9"/>
      <c r="O360" s="9"/>
      <c r="P360" s="9"/>
      <c r="Q360" s="9"/>
      <c r="R360" s="9"/>
      <c r="S360" s="9"/>
      <c r="T360" s="9"/>
      <c r="U360" s="9"/>
      <c r="V360" s="9"/>
      <c r="W360" s="9"/>
      <c r="X360" s="9"/>
      <c r="Y360" s="9"/>
      <c r="Z360" s="9"/>
    </row>
    <row r="361" ht="16.5" customHeight="1">
      <c r="A361" s="9"/>
      <c r="B361" s="26" t="str">
        <f>Data!M376</f>
        <v>-0.2476764315</v>
      </c>
      <c r="C361" s="9" t="str">
        <f t="shared" si="1"/>
        <v>0.2476764315</v>
      </c>
      <c r="D361" s="9"/>
      <c r="E361" s="25" t="str">
        <f t="shared" si="2"/>
        <v>-3.072065225</v>
      </c>
      <c r="F361" s="9" t="str">
        <f t="shared" si="3"/>
        <v>3.072065225</v>
      </c>
      <c r="G361" s="9"/>
      <c r="H361" s="25" t="str">
        <f t="shared" si="4"/>
        <v>-2.624663914</v>
      </c>
      <c r="I361" s="9" t="str">
        <f t="shared" si="5"/>
        <v>2.624663914</v>
      </c>
      <c r="J361" s="9"/>
      <c r="K361" s="9"/>
      <c r="L361" s="9"/>
      <c r="M361" s="9"/>
      <c r="N361" s="9"/>
      <c r="O361" s="9"/>
      <c r="P361" s="9"/>
      <c r="Q361" s="9"/>
      <c r="R361" s="9"/>
      <c r="S361" s="9"/>
      <c r="T361" s="9"/>
      <c r="U361" s="9"/>
      <c r="V361" s="9"/>
      <c r="W361" s="9"/>
      <c r="X361" s="9"/>
      <c r="Y361" s="9"/>
      <c r="Z361" s="9"/>
    </row>
    <row r="362" ht="16.5" customHeight="1">
      <c r="A362" s="9"/>
      <c r="B362" s="26" t="str">
        <f>Data!M377</f>
        <v>-0.8256512185</v>
      </c>
      <c r="C362" s="9" t="str">
        <f t="shared" si="1"/>
        <v>0.8256512185</v>
      </c>
      <c r="D362" s="9"/>
      <c r="E362" s="25" t="str">
        <f t="shared" si="2"/>
        <v>-10.24100025</v>
      </c>
      <c r="F362" s="9" t="str">
        <f t="shared" si="3"/>
        <v>10.24100025</v>
      </c>
      <c r="G362" s="9"/>
      <c r="H362" s="25" t="str">
        <f t="shared" si="4"/>
        <v>-8.749548536</v>
      </c>
      <c r="I362" s="9" t="str">
        <f t="shared" si="5"/>
        <v>8.749548536</v>
      </c>
      <c r="J362" s="9"/>
      <c r="K362" s="9"/>
      <c r="L362" s="9"/>
      <c r="M362" s="9"/>
      <c r="N362" s="9"/>
      <c r="O362" s="9"/>
      <c r="P362" s="9"/>
      <c r="Q362" s="9"/>
      <c r="R362" s="9"/>
      <c r="S362" s="9"/>
      <c r="T362" s="9"/>
      <c r="U362" s="9"/>
      <c r="V362" s="9"/>
      <c r="W362" s="9"/>
      <c r="X362" s="9"/>
      <c r="Y362" s="9"/>
      <c r="Z362" s="9"/>
    </row>
    <row r="363" ht="16.5" customHeight="1">
      <c r="A363" s="9"/>
      <c r="B363" s="26" t="str">
        <f>Data!M378</f>
        <v>-1.250281795</v>
      </c>
      <c r="C363" s="9" t="str">
        <f t="shared" si="1"/>
        <v>1.250281795</v>
      </c>
      <c r="D363" s="9"/>
      <c r="E363" s="25" t="str">
        <f t="shared" si="2"/>
        <v>-15.50792379</v>
      </c>
      <c r="F363" s="9" t="str">
        <f t="shared" si="3"/>
        <v>15.50792379</v>
      </c>
      <c r="G363" s="9"/>
      <c r="H363" s="25" t="str">
        <f t="shared" si="4"/>
        <v>-13.2494218</v>
      </c>
      <c r="I363" s="9" t="str">
        <f t="shared" si="5"/>
        <v>13.2494218</v>
      </c>
      <c r="J363" s="9"/>
      <c r="K363" s="9"/>
      <c r="L363" s="9"/>
      <c r="M363" s="9"/>
      <c r="N363" s="9"/>
      <c r="O363" s="9"/>
      <c r="P363" s="9"/>
      <c r="Q363" s="9"/>
      <c r="R363" s="9"/>
      <c r="S363" s="9"/>
      <c r="T363" s="9"/>
      <c r="U363" s="9"/>
      <c r="V363" s="9"/>
      <c r="W363" s="9"/>
      <c r="X363" s="9"/>
      <c r="Y363" s="9"/>
      <c r="Z363" s="9"/>
    </row>
    <row r="364" ht="16.5" customHeight="1">
      <c r="A364" s="9"/>
      <c r="B364" s="26" t="str">
        <f>Data!M379</f>
        <v>-0.08363965568</v>
      </c>
      <c r="C364" s="9" t="str">
        <f t="shared" si="1"/>
        <v>0.08363965568</v>
      </c>
      <c r="D364" s="9"/>
      <c r="E364" s="25" t="str">
        <f t="shared" si="2"/>
        <v>-1.037428051</v>
      </c>
      <c r="F364" s="9" t="str">
        <f t="shared" si="3"/>
        <v>1.037428051</v>
      </c>
      <c r="G364" s="9"/>
      <c r="H364" s="25" t="str">
        <f t="shared" si="4"/>
        <v>-0.8863418481</v>
      </c>
      <c r="I364" s="9" t="str">
        <f t="shared" si="5"/>
        <v>0.8863418481</v>
      </c>
      <c r="J364" s="9"/>
      <c r="K364" s="9"/>
      <c r="L364" s="9"/>
      <c r="M364" s="9"/>
      <c r="N364" s="9"/>
      <c r="O364" s="9"/>
      <c r="P364" s="9"/>
      <c r="Q364" s="9"/>
      <c r="R364" s="9"/>
      <c r="S364" s="9"/>
      <c r="T364" s="9"/>
      <c r="U364" s="9"/>
      <c r="V364" s="9"/>
      <c r="W364" s="9"/>
      <c r="X364" s="9"/>
      <c r="Y364" s="9"/>
      <c r="Z364" s="9"/>
    </row>
    <row r="365" ht="16.5" customHeight="1">
      <c r="A365" s="9"/>
      <c r="B365" s="26" t="str">
        <f>Data!M380</f>
        <v>1.475276633</v>
      </c>
      <c r="C365" s="9" t="str">
        <f t="shared" si="1"/>
        <v>1.475276633</v>
      </c>
      <c r="D365" s="9"/>
      <c r="E365" s="25" t="str">
        <f t="shared" si="2"/>
        <v>18.29865689</v>
      </c>
      <c r="F365" s="9" t="str">
        <f t="shared" si="3"/>
        <v>18.29865689</v>
      </c>
      <c r="G365" s="9"/>
      <c r="H365" s="25" t="str">
        <f t="shared" si="4"/>
        <v>15.63372549</v>
      </c>
      <c r="I365" s="9" t="str">
        <f t="shared" si="5"/>
        <v>15.63372549</v>
      </c>
      <c r="J365" s="9"/>
      <c r="K365" s="9"/>
      <c r="L365" s="9"/>
      <c r="M365" s="9"/>
      <c r="N365" s="9"/>
      <c r="O365" s="9"/>
      <c r="P365" s="9"/>
      <c r="Q365" s="9"/>
      <c r="R365" s="9"/>
      <c r="S365" s="9"/>
      <c r="T365" s="9"/>
      <c r="U365" s="9"/>
      <c r="V365" s="9"/>
      <c r="W365" s="9"/>
      <c r="X365" s="9"/>
      <c r="Y365" s="9"/>
      <c r="Z365" s="9"/>
    </row>
    <row r="366" ht="16.5" customHeight="1">
      <c r="A366" s="9"/>
      <c r="B366" s="26" t="str">
        <f>Data!M381</f>
        <v>1.133121327</v>
      </c>
      <c r="C366" s="9" t="str">
        <f t="shared" si="1"/>
        <v>1.133121327</v>
      </c>
      <c r="D366" s="9"/>
      <c r="E366" s="25" t="str">
        <f t="shared" si="2"/>
        <v>14.0547189</v>
      </c>
      <c r="F366" s="9" t="str">
        <f t="shared" si="3"/>
        <v>14.0547189</v>
      </c>
      <c r="G366" s="9"/>
      <c r="H366" s="25" t="str">
        <f t="shared" si="4"/>
        <v>12.00785492</v>
      </c>
      <c r="I366" s="9" t="str">
        <f t="shared" si="5"/>
        <v>12.00785492</v>
      </c>
      <c r="J366" s="9"/>
      <c r="K366" s="9"/>
      <c r="L366" s="9"/>
      <c r="M366" s="9"/>
      <c r="N366" s="9"/>
      <c r="O366" s="9"/>
      <c r="P366" s="9"/>
      <c r="Q366" s="9"/>
      <c r="R366" s="9"/>
      <c r="S366" s="9"/>
      <c r="T366" s="9"/>
      <c r="U366" s="9"/>
      <c r="V366" s="9"/>
      <c r="W366" s="9"/>
      <c r="X366" s="9"/>
      <c r="Y366" s="9"/>
      <c r="Z366" s="9"/>
    </row>
    <row r="367" ht="16.5" customHeight="1">
      <c r="A367" s="9"/>
      <c r="B367" s="26" t="str">
        <f>Data!M382</f>
        <v>0.5018148393</v>
      </c>
      <c r="C367" s="9" t="str">
        <f t="shared" si="1"/>
        <v>0.5018148393</v>
      </c>
      <c r="D367" s="9"/>
      <c r="E367" s="25" t="str">
        <f t="shared" si="2"/>
        <v>6.224281848</v>
      </c>
      <c r="F367" s="9" t="str">
        <f t="shared" si="3"/>
        <v>6.224281848</v>
      </c>
      <c r="G367" s="9"/>
      <c r="H367" s="25" t="str">
        <f t="shared" si="4"/>
        <v>5.31780635</v>
      </c>
      <c r="I367" s="9" t="str">
        <f t="shared" si="5"/>
        <v>5.31780635</v>
      </c>
      <c r="J367" s="9"/>
      <c r="K367" s="9"/>
      <c r="L367" s="9"/>
      <c r="M367" s="9"/>
      <c r="N367" s="9"/>
      <c r="O367" s="9"/>
      <c r="P367" s="9"/>
      <c r="Q367" s="9"/>
      <c r="R367" s="9"/>
      <c r="S367" s="9"/>
      <c r="T367" s="9"/>
      <c r="U367" s="9"/>
      <c r="V367" s="9"/>
      <c r="W367" s="9"/>
      <c r="X367" s="9"/>
      <c r="Y367" s="9"/>
      <c r="Z367" s="9"/>
    </row>
    <row r="368" ht="16.5" customHeight="1">
      <c r="A368" s="9"/>
      <c r="B368" s="26" t="str">
        <f>Data!M383</f>
        <v>0.8719422499</v>
      </c>
      <c r="C368" s="9" t="str">
        <f t="shared" si="1"/>
        <v>0.8719422499</v>
      </c>
      <c r="D368" s="9"/>
      <c r="E368" s="25" t="str">
        <f t="shared" si="2"/>
        <v>10.81517304</v>
      </c>
      <c r="F368" s="9" t="str">
        <f t="shared" si="3"/>
        <v>10.81517304</v>
      </c>
      <c r="G368" s="9"/>
      <c r="H368" s="25" t="str">
        <f t="shared" si="4"/>
        <v>9.240101468</v>
      </c>
      <c r="I368" s="9" t="str">
        <f t="shared" si="5"/>
        <v>9.240101468</v>
      </c>
      <c r="J368" s="9"/>
      <c r="K368" s="9"/>
      <c r="L368" s="9"/>
      <c r="M368" s="9"/>
      <c r="N368" s="9"/>
      <c r="O368" s="9"/>
      <c r="P368" s="9"/>
      <c r="Q368" s="9"/>
      <c r="R368" s="9"/>
      <c r="S368" s="9"/>
      <c r="T368" s="9"/>
      <c r="U368" s="9"/>
      <c r="V368" s="9"/>
      <c r="W368" s="9"/>
      <c r="X368" s="9"/>
      <c r="Y368" s="9"/>
      <c r="Z368" s="9"/>
    </row>
    <row r="369" ht="16.5" customHeight="1">
      <c r="A369" s="9"/>
      <c r="B369" s="26" t="str">
        <f>Data!M384</f>
        <v>0.9258198472</v>
      </c>
      <c r="C369" s="9" t="str">
        <f t="shared" si="1"/>
        <v>0.9258198472</v>
      </c>
      <c r="D369" s="9"/>
      <c r="E369" s="25" t="str">
        <f t="shared" si="2"/>
        <v>11.48344612</v>
      </c>
      <c r="F369" s="9" t="str">
        <f t="shared" si="3"/>
        <v>11.48344612</v>
      </c>
      <c r="G369" s="9"/>
      <c r="H369" s="25" t="str">
        <f t="shared" si="4"/>
        <v>9.811050365</v>
      </c>
      <c r="I369" s="9" t="str">
        <f t="shared" si="5"/>
        <v>9.811050365</v>
      </c>
      <c r="J369" s="9"/>
      <c r="K369" s="9"/>
      <c r="L369" s="9"/>
      <c r="M369" s="9"/>
      <c r="N369" s="9"/>
      <c r="O369" s="9"/>
      <c r="P369" s="9"/>
      <c r="Q369" s="9"/>
      <c r="R369" s="9"/>
      <c r="S369" s="9"/>
      <c r="T369" s="9"/>
      <c r="U369" s="9"/>
      <c r="V369" s="9"/>
      <c r="W369" s="9"/>
      <c r="X369" s="9"/>
      <c r="Y369" s="9"/>
      <c r="Z369" s="9"/>
    </row>
    <row r="370" ht="16.5" customHeight="1">
      <c r="A370" s="9"/>
      <c r="B370" s="26" t="str">
        <f>Data!M385</f>
        <v>0.5461442995</v>
      </c>
      <c r="C370" s="9" t="str">
        <f t="shared" si="1"/>
        <v>0.5461442995</v>
      </c>
      <c r="D370" s="9"/>
      <c r="E370" s="25" t="str">
        <f t="shared" si="2"/>
        <v>6.774124207</v>
      </c>
      <c r="F370" s="9" t="str">
        <f t="shared" si="3"/>
        <v>6.774124207</v>
      </c>
      <c r="G370" s="9"/>
      <c r="H370" s="25" t="str">
        <f t="shared" si="4"/>
        <v>5.787572221</v>
      </c>
      <c r="I370" s="9" t="str">
        <f t="shared" si="5"/>
        <v>5.787572221</v>
      </c>
      <c r="J370" s="9"/>
      <c r="K370" s="9"/>
      <c r="L370" s="9"/>
      <c r="M370" s="9"/>
      <c r="N370" s="9"/>
      <c r="O370" s="9"/>
      <c r="P370" s="9"/>
      <c r="Q370" s="9"/>
      <c r="R370" s="9"/>
      <c r="S370" s="9"/>
      <c r="T370" s="9"/>
      <c r="U370" s="9"/>
      <c r="V370" s="9"/>
      <c r="W370" s="9"/>
      <c r="X370" s="9"/>
      <c r="Y370" s="9"/>
      <c r="Z370" s="9"/>
    </row>
    <row r="371" ht="16.5" customHeight="1">
      <c r="A371" s="9"/>
      <c r="B371" s="26" t="str">
        <f>Data!M386</f>
        <v>0.3304616029</v>
      </c>
      <c r="C371" s="9" t="str">
        <f t="shared" si="1"/>
        <v>0.3304616029</v>
      </c>
      <c r="D371" s="9"/>
      <c r="E371" s="25" t="str">
        <f t="shared" si="2"/>
        <v>4.098894643</v>
      </c>
      <c r="F371" s="9" t="str">
        <f t="shared" si="3"/>
        <v>4.098894643</v>
      </c>
      <c r="G371" s="9"/>
      <c r="H371" s="25" t="str">
        <f t="shared" si="4"/>
        <v>3.501950665</v>
      </c>
      <c r="I371" s="9" t="str">
        <f t="shared" si="5"/>
        <v>3.501950665</v>
      </c>
      <c r="J371" s="9"/>
      <c r="K371" s="9"/>
      <c r="L371" s="9"/>
      <c r="M371" s="9"/>
      <c r="N371" s="9"/>
      <c r="O371" s="9"/>
      <c r="P371" s="9"/>
      <c r="Q371" s="9"/>
      <c r="R371" s="9"/>
      <c r="S371" s="9"/>
      <c r="T371" s="9"/>
      <c r="U371" s="9"/>
      <c r="V371" s="9"/>
      <c r="W371" s="9"/>
      <c r="X371" s="9"/>
      <c r="Y371" s="9"/>
      <c r="Z371" s="9"/>
    </row>
    <row r="372" ht="16.5" customHeight="1">
      <c r="A372" s="9"/>
      <c r="B372" s="26" t="str">
        <f>Data!M387</f>
        <v>0.1561176337</v>
      </c>
      <c r="C372" s="9" t="str">
        <f t="shared" si="1"/>
        <v>0.1561176337</v>
      </c>
      <c r="D372" s="9"/>
      <c r="E372" s="25" t="str">
        <f t="shared" si="2"/>
        <v>1.936411755</v>
      </c>
      <c r="F372" s="9" t="str">
        <f t="shared" si="3"/>
        <v>1.936411755</v>
      </c>
      <c r="G372" s="9"/>
      <c r="H372" s="25" t="str">
        <f t="shared" si="4"/>
        <v>1.654401741</v>
      </c>
      <c r="I372" s="9" t="str">
        <f t="shared" si="5"/>
        <v>1.654401741</v>
      </c>
      <c r="J372" s="9"/>
      <c r="K372" s="9"/>
      <c r="L372" s="9"/>
      <c r="M372" s="9"/>
      <c r="N372" s="9"/>
      <c r="O372" s="9"/>
      <c r="P372" s="9"/>
      <c r="Q372" s="9"/>
      <c r="R372" s="9"/>
      <c r="S372" s="9"/>
      <c r="T372" s="9"/>
      <c r="U372" s="9"/>
      <c r="V372" s="9"/>
      <c r="W372" s="9"/>
      <c r="X372" s="9"/>
      <c r="Y372" s="9"/>
      <c r="Z372" s="9"/>
    </row>
    <row r="373" ht="16.5" customHeight="1">
      <c r="A373" s="9"/>
      <c r="B373" s="26" t="str">
        <f>Data!M388</f>
        <v>0.4346397442</v>
      </c>
      <c r="C373" s="9" t="str">
        <f t="shared" si="1"/>
        <v>0.4346397442</v>
      </c>
      <c r="D373" s="9"/>
      <c r="E373" s="25" t="str">
        <f t="shared" si="2"/>
        <v>5.39107268</v>
      </c>
      <c r="F373" s="9" t="str">
        <f t="shared" si="3"/>
        <v>5.39107268</v>
      </c>
      <c r="G373" s="9"/>
      <c r="H373" s="25" t="str">
        <f t="shared" si="4"/>
        <v>4.605941895</v>
      </c>
      <c r="I373" s="9" t="str">
        <f t="shared" si="5"/>
        <v>4.605941895</v>
      </c>
      <c r="J373" s="9"/>
      <c r="K373" s="9"/>
      <c r="L373" s="9"/>
      <c r="M373" s="9"/>
      <c r="N373" s="9"/>
      <c r="O373" s="9"/>
      <c r="P373" s="9"/>
      <c r="Q373" s="9"/>
      <c r="R373" s="9"/>
      <c r="S373" s="9"/>
      <c r="T373" s="9"/>
      <c r="U373" s="9"/>
      <c r="V373" s="9"/>
      <c r="W373" s="9"/>
      <c r="X373" s="9"/>
      <c r="Y373" s="9"/>
      <c r="Z373" s="9"/>
    </row>
    <row r="374" ht="16.5" customHeight="1">
      <c r="A374" s="9"/>
      <c r="B374" s="26" t="str">
        <f>Data!M389</f>
        <v>-0.1891287253</v>
      </c>
      <c r="C374" s="9" t="str">
        <f t="shared" si="1"/>
        <v>0.1891287253</v>
      </c>
      <c r="D374" s="9"/>
      <c r="E374" s="25" t="str">
        <f t="shared" si="2"/>
        <v>-2.345866243</v>
      </c>
      <c r="F374" s="9" t="str">
        <f t="shared" si="3"/>
        <v>2.345866243</v>
      </c>
      <c r="G374" s="9"/>
      <c r="H374" s="25" t="str">
        <f t="shared" si="4"/>
        <v>-2.004225179</v>
      </c>
      <c r="I374" s="9" t="str">
        <f t="shared" si="5"/>
        <v>2.004225179</v>
      </c>
      <c r="J374" s="9"/>
      <c r="K374" s="9"/>
      <c r="L374" s="9"/>
      <c r="M374" s="9"/>
      <c r="N374" s="9"/>
      <c r="O374" s="9"/>
      <c r="P374" s="9"/>
      <c r="Q374" s="9"/>
      <c r="R374" s="9"/>
      <c r="S374" s="9"/>
      <c r="T374" s="9"/>
      <c r="U374" s="9"/>
      <c r="V374" s="9"/>
      <c r="W374" s="9"/>
      <c r="X374" s="9"/>
      <c r="Y374" s="9"/>
      <c r="Z374" s="9"/>
    </row>
    <row r="375" ht="16.5" customHeight="1">
      <c r="A375" s="9"/>
      <c r="B375" s="26" t="str">
        <f>Data!M390</f>
        <v>0.0659651317</v>
      </c>
      <c r="C375" s="9" t="str">
        <f t="shared" si="1"/>
        <v>0.0659651317</v>
      </c>
      <c r="D375" s="9"/>
      <c r="E375" s="25" t="str">
        <f t="shared" si="2"/>
        <v>0.8182013359</v>
      </c>
      <c r="F375" s="9" t="str">
        <f t="shared" si="3"/>
        <v>0.8182013359</v>
      </c>
      <c r="G375" s="9"/>
      <c r="H375" s="25" t="str">
        <f t="shared" si="4"/>
        <v>0.6990422936</v>
      </c>
      <c r="I375" s="9" t="str">
        <f t="shared" si="5"/>
        <v>0.6990422936</v>
      </c>
      <c r="J375" s="9"/>
      <c r="K375" s="9"/>
      <c r="L375" s="9"/>
      <c r="M375" s="9"/>
      <c r="N375" s="9"/>
      <c r="O375" s="9"/>
      <c r="P375" s="9"/>
      <c r="Q375" s="9"/>
      <c r="R375" s="9"/>
      <c r="S375" s="9"/>
      <c r="T375" s="9"/>
      <c r="U375" s="9"/>
      <c r="V375" s="9"/>
      <c r="W375" s="9"/>
      <c r="X375" s="9"/>
      <c r="Y375" s="9"/>
      <c r="Z375" s="9"/>
    </row>
    <row r="376" ht="16.5" customHeight="1">
      <c r="A376" s="9"/>
      <c r="B376" s="26" t="str">
        <f>Data!M391</f>
        <v>0.2900672437</v>
      </c>
      <c r="C376" s="9" t="str">
        <f t="shared" si="1"/>
        <v>0.2900672437</v>
      </c>
      <c r="D376" s="9"/>
      <c r="E376" s="25" t="str">
        <f t="shared" si="2"/>
        <v>3.597861479</v>
      </c>
      <c r="F376" s="9" t="str">
        <f t="shared" si="3"/>
        <v>3.597861479</v>
      </c>
      <c r="G376" s="9"/>
      <c r="H376" s="25" t="str">
        <f t="shared" si="4"/>
        <v>3.073885644</v>
      </c>
      <c r="I376" s="9" t="str">
        <f t="shared" si="5"/>
        <v>3.073885644</v>
      </c>
      <c r="J376" s="9"/>
      <c r="K376" s="9"/>
      <c r="L376" s="9"/>
      <c r="M376" s="9"/>
      <c r="N376" s="9"/>
      <c r="O376" s="9"/>
      <c r="P376" s="9"/>
      <c r="Q376" s="9"/>
      <c r="R376" s="9"/>
      <c r="S376" s="9"/>
      <c r="T376" s="9"/>
      <c r="U376" s="9"/>
      <c r="V376" s="9"/>
      <c r="W376" s="9"/>
      <c r="X376" s="9"/>
      <c r="Y376" s="9"/>
      <c r="Z376" s="9"/>
    </row>
    <row r="377" ht="16.5" customHeight="1">
      <c r="A377" s="9"/>
      <c r="B377" s="26" t="str">
        <f>Data!M392</f>
        <v>0.3849398129</v>
      </c>
      <c r="C377" s="9" t="str">
        <f t="shared" si="1"/>
        <v>0.3849398129</v>
      </c>
      <c r="D377" s="9"/>
      <c r="E377" s="25" t="str">
        <f t="shared" si="2"/>
        <v>4.774617454</v>
      </c>
      <c r="F377" s="9" t="str">
        <f t="shared" si="3"/>
        <v>4.774617454</v>
      </c>
      <c r="G377" s="9"/>
      <c r="H377" s="25" t="str">
        <f t="shared" si="4"/>
        <v>4.079264344</v>
      </c>
      <c r="I377" s="9" t="str">
        <f t="shared" si="5"/>
        <v>4.079264344</v>
      </c>
      <c r="J377" s="9"/>
      <c r="K377" s="9"/>
      <c r="L377" s="9"/>
      <c r="M377" s="9"/>
      <c r="N377" s="9"/>
      <c r="O377" s="9"/>
      <c r="P377" s="9"/>
      <c r="Q377" s="9"/>
      <c r="R377" s="9"/>
      <c r="S377" s="9"/>
      <c r="T377" s="9"/>
      <c r="U377" s="9"/>
      <c r="V377" s="9"/>
      <c r="W377" s="9"/>
      <c r="X377" s="9"/>
      <c r="Y377" s="9"/>
      <c r="Z377" s="9"/>
    </row>
    <row r="378" ht="16.5" customHeight="1">
      <c r="A378" s="9"/>
      <c r="B378" s="26" t="str">
        <f>Data!M393</f>
        <v>-0.01145508015</v>
      </c>
      <c r="C378" s="9" t="str">
        <f t="shared" si="1"/>
        <v>0.01145508015</v>
      </c>
      <c r="D378" s="9"/>
      <c r="E378" s="25" t="str">
        <f t="shared" si="2"/>
        <v>-0.1420835771</v>
      </c>
      <c r="F378" s="9" t="str">
        <f t="shared" si="3"/>
        <v>0.1420835771</v>
      </c>
      <c r="G378" s="9"/>
      <c r="H378" s="25" t="str">
        <f t="shared" si="4"/>
        <v>-0.1213911849</v>
      </c>
      <c r="I378" s="9" t="str">
        <f t="shared" si="5"/>
        <v>0.1213911849</v>
      </c>
      <c r="J378" s="9"/>
      <c r="K378" s="9"/>
      <c r="L378" s="9"/>
      <c r="M378" s="9"/>
      <c r="N378" s="9"/>
      <c r="O378" s="9"/>
      <c r="P378" s="9"/>
      <c r="Q378" s="9"/>
      <c r="R378" s="9"/>
      <c r="S378" s="9"/>
      <c r="T378" s="9"/>
      <c r="U378" s="9"/>
      <c r="V378" s="9"/>
      <c r="W378" s="9"/>
      <c r="X378" s="9"/>
      <c r="Y378" s="9"/>
      <c r="Z378" s="9"/>
    </row>
    <row r="379" ht="16.5" customHeight="1">
      <c r="A379" s="9"/>
      <c r="B379" s="26" t="str">
        <f>Data!M394</f>
        <v>0.572111782</v>
      </c>
      <c r="C379" s="9" t="str">
        <f t="shared" si="1"/>
        <v>0.572111782</v>
      </c>
      <c r="D379" s="9"/>
      <c r="E379" s="25" t="str">
        <f t="shared" si="2"/>
        <v>7.096212988</v>
      </c>
      <c r="F379" s="9" t="str">
        <f t="shared" si="3"/>
        <v>7.096212988</v>
      </c>
      <c r="G379" s="9"/>
      <c r="H379" s="25" t="str">
        <f t="shared" si="4"/>
        <v>6.062753488</v>
      </c>
      <c r="I379" s="9" t="str">
        <f t="shared" si="5"/>
        <v>6.062753488</v>
      </c>
      <c r="J379" s="9"/>
      <c r="K379" s="9"/>
      <c r="L379" s="9"/>
      <c r="M379" s="9"/>
      <c r="N379" s="9"/>
      <c r="O379" s="9"/>
      <c r="P379" s="9"/>
      <c r="Q379" s="9"/>
      <c r="R379" s="9"/>
      <c r="S379" s="9"/>
      <c r="T379" s="9"/>
      <c r="U379" s="9"/>
      <c r="V379" s="9"/>
      <c r="W379" s="9"/>
      <c r="X379" s="9"/>
      <c r="Y379" s="9"/>
      <c r="Z379" s="9"/>
    </row>
    <row r="380" ht="16.5" customHeight="1">
      <c r="A380" s="9"/>
      <c r="B380" s="26" t="str">
        <f>Data!M395</f>
        <v>0.7647350418</v>
      </c>
      <c r="C380" s="9" t="str">
        <f t="shared" si="1"/>
        <v>0.7647350418</v>
      </c>
      <c r="D380" s="9"/>
      <c r="E380" s="25" t="str">
        <f t="shared" si="2"/>
        <v>9.485423838</v>
      </c>
      <c r="F380" s="9" t="str">
        <f t="shared" si="3"/>
        <v>9.485423838</v>
      </c>
      <c r="G380" s="9"/>
      <c r="H380" s="25" t="str">
        <f t="shared" si="4"/>
        <v>8.104010768</v>
      </c>
      <c r="I380" s="9" t="str">
        <f t="shared" si="5"/>
        <v>8.104010768</v>
      </c>
      <c r="J380" s="9"/>
      <c r="K380" s="9"/>
      <c r="L380" s="9"/>
      <c r="M380" s="9"/>
      <c r="N380" s="9"/>
      <c r="O380" s="9"/>
      <c r="P380" s="9"/>
      <c r="Q380" s="9"/>
      <c r="R380" s="9"/>
      <c r="S380" s="9"/>
      <c r="T380" s="9"/>
      <c r="U380" s="9"/>
      <c r="V380" s="9"/>
      <c r="W380" s="9"/>
      <c r="X380" s="9"/>
      <c r="Y380" s="9"/>
      <c r="Z380" s="9"/>
    </row>
    <row r="381" ht="16.5" customHeight="1">
      <c r="A381" s="9"/>
      <c r="B381" s="26" t="str">
        <f>Data!M396</f>
        <v>0.7558400912</v>
      </c>
      <c r="C381" s="9" t="str">
        <f t="shared" si="1"/>
        <v>0.7558400912</v>
      </c>
      <c r="D381" s="9"/>
      <c r="E381" s="25" t="str">
        <f t="shared" si="2"/>
        <v>9.375094939</v>
      </c>
      <c r="F381" s="9" t="str">
        <f t="shared" si="3"/>
        <v>9.375094939</v>
      </c>
      <c r="G381" s="9"/>
      <c r="H381" s="25" t="str">
        <f t="shared" si="4"/>
        <v>8.009749656</v>
      </c>
      <c r="I381" s="9" t="str">
        <f t="shared" si="5"/>
        <v>8.009749656</v>
      </c>
      <c r="J381" s="9"/>
      <c r="K381" s="9"/>
      <c r="L381" s="9"/>
      <c r="M381" s="9"/>
      <c r="N381" s="9"/>
      <c r="O381" s="9"/>
      <c r="P381" s="9"/>
      <c r="Q381" s="9"/>
      <c r="R381" s="9"/>
      <c r="S381" s="9"/>
      <c r="T381" s="9"/>
      <c r="U381" s="9"/>
      <c r="V381" s="9"/>
      <c r="W381" s="9"/>
      <c r="X381" s="9"/>
      <c r="Y381" s="9"/>
      <c r="Z381" s="9"/>
    </row>
    <row r="382" ht="16.5" customHeight="1">
      <c r="A382" s="9"/>
      <c r="B382" s="26" t="str">
        <f>Data!M397</f>
        <v>0.813877563</v>
      </c>
      <c r="C382" s="9" t="str">
        <f t="shared" si="1"/>
        <v>0.813877563</v>
      </c>
      <c r="D382" s="9"/>
      <c r="E382" s="25" t="str">
        <f t="shared" si="2"/>
        <v>10.09496521</v>
      </c>
      <c r="F382" s="9" t="str">
        <f t="shared" si="3"/>
        <v>10.09496521</v>
      </c>
      <c r="G382" s="9"/>
      <c r="H382" s="25" t="str">
        <f t="shared" si="4"/>
        <v>8.624781361</v>
      </c>
      <c r="I382" s="9" t="str">
        <f t="shared" si="5"/>
        <v>8.624781361</v>
      </c>
      <c r="J382" s="9"/>
      <c r="K382" s="9"/>
      <c r="L382" s="9"/>
      <c r="M382" s="9"/>
      <c r="N382" s="9"/>
      <c r="O382" s="9"/>
      <c r="P382" s="9"/>
      <c r="Q382" s="9"/>
      <c r="R382" s="9"/>
      <c r="S382" s="9"/>
      <c r="T382" s="9"/>
      <c r="U382" s="9"/>
      <c r="V382" s="9"/>
      <c r="W382" s="9"/>
      <c r="X382" s="9"/>
      <c r="Y382" s="9"/>
      <c r="Z382" s="9"/>
    </row>
    <row r="383" ht="16.5" customHeight="1">
      <c r="A383" s="9"/>
      <c r="B383" s="26" t="str">
        <f>Data!M398</f>
        <v>1.105234032</v>
      </c>
      <c r="C383" s="9" t="str">
        <f t="shared" si="1"/>
        <v>1.105234032</v>
      </c>
      <c r="D383" s="9"/>
      <c r="E383" s="25" t="str">
        <f t="shared" si="2"/>
        <v>13.70881764</v>
      </c>
      <c r="F383" s="9" t="str">
        <f t="shared" si="3"/>
        <v>13.70881764</v>
      </c>
      <c r="G383" s="9"/>
      <c r="H383" s="25" t="str">
        <f t="shared" si="4"/>
        <v>11.71232911</v>
      </c>
      <c r="I383" s="9" t="str">
        <f t="shared" si="5"/>
        <v>11.71232911</v>
      </c>
      <c r="J383" s="9"/>
      <c r="K383" s="9"/>
      <c r="L383" s="9"/>
      <c r="M383" s="9"/>
      <c r="N383" s="9"/>
      <c r="O383" s="9"/>
      <c r="P383" s="9"/>
      <c r="Q383" s="9"/>
      <c r="R383" s="9"/>
      <c r="S383" s="9"/>
      <c r="T383" s="9"/>
      <c r="U383" s="9"/>
      <c r="V383" s="9"/>
      <c r="W383" s="9"/>
      <c r="X383" s="9"/>
      <c r="Y383" s="9"/>
      <c r="Z383" s="9"/>
    </row>
    <row r="384" ht="16.5" customHeight="1">
      <c r="A384" s="9"/>
      <c r="B384" s="26" t="str">
        <f>Data!M399</f>
        <v>1.274025845</v>
      </c>
      <c r="C384" s="9" t="str">
        <f t="shared" si="1"/>
        <v>1.274025845</v>
      </c>
      <c r="D384" s="9"/>
      <c r="E384" s="25" t="str">
        <f t="shared" si="2"/>
        <v>15.80243412</v>
      </c>
      <c r="F384" s="9" t="str">
        <f t="shared" si="3"/>
        <v>15.80243412</v>
      </c>
      <c r="G384" s="9"/>
      <c r="H384" s="25" t="str">
        <f t="shared" si="4"/>
        <v>13.50104101</v>
      </c>
      <c r="I384" s="9" t="str">
        <f t="shared" si="5"/>
        <v>13.50104101</v>
      </c>
      <c r="J384" s="9"/>
      <c r="K384" s="9"/>
      <c r="L384" s="9"/>
      <c r="M384" s="9"/>
      <c r="N384" s="9"/>
      <c r="O384" s="9"/>
      <c r="P384" s="9"/>
      <c r="Q384" s="9"/>
      <c r="R384" s="9"/>
      <c r="S384" s="9"/>
      <c r="T384" s="9"/>
      <c r="U384" s="9"/>
      <c r="V384" s="9"/>
      <c r="W384" s="9"/>
      <c r="X384" s="9"/>
      <c r="Y384" s="9"/>
      <c r="Z384" s="9"/>
    </row>
    <row r="385" ht="16.5" customHeight="1">
      <c r="A385" s="9"/>
      <c r="B385" s="26" t="str">
        <f>Data!M400</f>
        <v>0.5173525477</v>
      </c>
      <c r="C385" s="9" t="str">
        <f t="shared" si="1"/>
        <v>0.5173525477</v>
      </c>
      <c r="D385" s="9"/>
      <c r="E385" s="25" t="str">
        <f t="shared" si="2"/>
        <v>6.41700448</v>
      </c>
      <c r="F385" s="9" t="str">
        <f t="shared" si="3"/>
        <v>6.41700448</v>
      </c>
      <c r="G385" s="9"/>
      <c r="H385" s="25" t="str">
        <f t="shared" si="4"/>
        <v>5.482461752</v>
      </c>
      <c r="I385" s="9" t="str">
        <f t="shared" si="5"/>
        <v>5.482461752</v>
      </c>
      <c r="J385" s="9"/>
      <c r="K385" s="9"/>
      <c r="L385" s="9"/>
      <c r="M385" s="9"/>
      <c r="N385" s="9"/>
      <c r="O385" s="9"/>
      <c r="P385" s="9"/>
      <c r="Q385" s="9"/>
      <c r="R385" s="9"/>
      <c r="S385" s="9"/>
      <c r="T385" s="9"/>
      <c r="U385" s="9"/>
      <c r="V385" s="9"/>
      <c r="W385" s="9"/>
      <c r="X385" s="9"/>
      <c r="Y385" s="9"/>
      <c r="Z385" s="9"/>
    </row>
    <row r="386" ht="16.5" customHeight="1">
      <c r="A386" s="9"/>
      <c r="B386" s="26" t="str">
        <f>Data!M401</f>
        <v>-0.5085599124</v>
      </c>
      <c r="C386" s="9" t="str">
        <f t="shared" si="1"/>
        <v>0.5085599124</v>
      </c>
      <c r="D386" s="9"/>
      <c r="E386" s="25" t="str">
        <f t="shared" si="2"/>
        <v>-6.307944651</v>
      </c>
      <c r="F386" s="9" t="str">
        <f t="shared" si="3"/>
        <v>6.307944651</v>
      </c>
      <c r="G386" s="9"/>
      <c r="H386" s="25" t="str">
        <f t="shared" si="4"/>
        <v>-5.38928489</v>
      </c>
      <c r="I386" s="9" t="str">
        <f t="shared" si="5"/>
        <v>5.38928489</v>
      </c>
      <c r="J386" s="9"/>
      <c r="K386" s="9"/>
      <c r="L386" s="9"/>
      <c r="M386" s="9"/>
      <c r="N386" s="9"/>
      <c r="O386" s="9"/>
      <c r="P386" s="9"/>
      <c r="Q386" s="9"/>
      <c r="R386" s="9"/>
      <c r="S386" s="9"/>
      <c r="T386" s="9"/>
      <c r="U386" s="9"/>
      <c r="V386" s="9"/>
      <c r="W386" s="9"/>
      <c r="X386" s="9"/>
      <c r="Y386" s="9"/>
      <c r="Z386" s="9"/>
    </row>
    <row r="387" ht="16.5" customHeight="1">
      <c r="A387" s="9"/>
      <c r="B387" s="26" t="str">
        <f>Data!M402</f>
        <v>-0.7374228445</v>
      </c>
      <c r="C387" s="9" t="str">
        <f t="shared" si="1"/>
        <v>0.7374228445</v>
      </c>
      <c r="D387" s="9"/>
      <c r="E387" s="25" t="str">
        <f t="shared" si="2"/>
        <v>-9.14665583</v>
      </c>
      <c r="F387" s="9" t="str">
        <f t="shared" si="3"/>
        <v>9.14665583</v>
      </c>
      <c r="G387" s="9"/>
      <c r="H387" s="25" t="str">
        <f t="shared" si="4"/>
        <v>-7.814579359</v>
      </c>
      <c r="I387" s="9" t="str">
        <f t="shared" si="5"/>
        <v>7.814579359</v>
      </c>
      <c r="J387" s="9"/>
      <c r="K387" s="9"/>
      <c r="L387" s="9"/>
      <c r="M387" s="9"/>
      <c r="N387" s="9"/>
      <c r="O387" s="9"/>
      <c r="P387" s="9"/>
      <c r="Q387" s="9"/>
      <c r="R387" s="9"/>
      <c r="S387" s="9"/>
      <c r="T387" s="9"/>
      <c r="U387" s="9"/>
      <c r="V387" s="9"/>
      <c r="W387" s="9"/>
      <c r="X387" s="9"/>
      <c r="Y387" s="9"/>
      <c r="Z387" s="9"/>
    </row>
    <row r="388" ht="16.5" customHeight="1">
      <c r="A388" s="9"/>
      <c r="B388" s="26" t="str">
        <f>Data!M403</f>
        <v>0.115652606</v>
      </c>
      <c r="C388" s="9" t="str">
        <f t="shared" si="1"/>
        <v>0.115652606</v>
      </c>
      <c r="D388" s="9"/>
      <c r="E388" s="25" t="str">
        <f t="shared" si="2"/>
        <v>1.434502051</v>
      </c>
      <c r="F388" s="9" t="str">
        <f t="shared" si="3"/>
        <v>1.434502051</v>
      </c>
      <c r="G388" s="9"/>
      <c r="H388" s="25" t="str">
        <f t="shared" si="4"/>
        <v>1.225587835</v>
      </c>
      <c r="I388" s="9" t="str">
        <f t="shared" si="5"/>
        <v>1.225587835</v>
      </c>
      <c r="J388" s="9"/>
      <c r="K388" s="9"/>
      <c r="L388" s="9"/>
      <c r="M388" s="9"/>
      <c r="N388" s="9"/>
      <c r="O388" s="9"/>
      <c r="P388" s="9"/>
      <c r="Q388" s="9"/>
      <c r="R388" s="9"/>
      <c r="S388" s="9"/>
      <c r="T388" s="9"/>
      <c r="U388" s="9"/>
      <c r="V388" s="9"/>
      <c r="W388" s="9"/>
      <c r="X388" s="9"/>
      <c r="Y388" s="9"/>
      <c r="Z388" s="9"/>
    </row>
    <row r="389" ht="16.5" customHeight="1">
      <c r="A389" s="9"/>
      <c r="B389" s="26" t="str">
        <f>Data!M404</f>
        <v>0.7807615783</v>
      </c>
      <c r="C389" s="9" t="str">
        <f t="shared" si="1"/>
        <v>0.7807615783</v>
      </c>
      <c r="D389" s="9"/>
      <c r="E389" s="25" t="str">
        <f t="shared" si="2"/>
        <v>9.684209671</v>
      </c>
      <c r="F389" s="9" t="str">
        <f t="shared" si="3"/>
        <v>9.684209671</v>
      </c>
      <c r="G389" s="9"/>
      <c r="H389" s="25" t="str">
        <f t="shared" si="4"/>
        <v>8.273846355</v>
      </c>
      <c r="I389" s="9" t="str">
        <f t="shared" si="5"/>
        <v>8.273846355</v>
      </c>
      <c r="J389" s="9"/>
      <c r="K389" s="9"/>
      <c r="L389" s="9"/>
      <c r="M389" s="9"/>
      <c r="N389" s="9"/>
      <c r="O389" s="9"/>
      <c r="P389" s="9"/>
      <c r="Q389" s="9"/>
      <c r="R389" s="9"/>
      <c r="S389" s="9"/>
      <c r="T389" s="9"/>
      <c r="U389" s="9"/>
      <c r="V389" s="9"/>
      <c r="W389" s="9"/>
      <c r="X389" s="9"/>
      <c r="Y389" s="9"/>
      <c r="Z389" s="9"/>
    </row>
    <row r="390" ht="16.5" customHeight="1">
      <c r="A390" s="9"/>
      <c r="B390" s="26" t="str">
        <f>Data!M405</f>
        <v>0.8890242427</v>
      </c>
      <c r="C390" s="9" t="str">
        <f t="shared" si="1"/>
        <v>0.8890242427</v>
      </c>
      <c r="D390" s="9"/>
      <c r="E390" s="25" t="str">
        <f t="shared" si="2"/>
        <v>11.02705027</v>
      </c>
      <c r="F390" s="9" t="str">
        <f t="shared" si="3"/>
        <v>11.02705027</v>
      </c>
      <c r="G390" s="9"/>
      <c r="H390" s="25" t="str">
        <f t="shared" si="4"/>
        <v>9.421121882</v>
      </c>
      <c r="I390" s="9" t="str">
        <f t="shared" si="5"/>
        <v>9.421121882</v>
      </c>
      <c r="J390" s="9"/>
      <c r="K390" s="9"/>
      <c r="L390" s="9"/>
      <c r="M390" s="9"/>
      <c r="N390" s="9"/>
      <c r="O390" s="9"/>
      <c r="P390" s="9"/>
      <c r="Q390" s="9"/>
      <c r="R390" s="9"/>
      <c r="S390" s="9"/>
      <c r="T390" s="9"/>
      <c r="U390" s="9"/>
      <c r="V390" s="9"/>
      <c r="W390" s="9"/>
      <c r="X390" s="9"/>
      <c r="Y390" s="9"/>
      <c r="Z390" s="9"/>
    </row>
    <row r="391" ht="16.5" customHeight="1">
      <c r="A391" s="9"/>
      <c r="B391" s="26" t="str">
        <f>Data!M406</f>
        <v>-0.1140940833</v>
      </c>
      <c r="C391" s="9" t="str">
        <f t="shared" si="1"/>
        <v>0.1140940833</v>
      </c>
      <c r="D391" s="9"/>
      <c r="E391" s="25" t="str">
        <f t="shared" si="2"/>
        <v>-1.415170847</v>
      </c>
      <c r="F391" s="9" t="str">
        <f t="shared" si="3"/>
        <v>1.415170847</v>
      </c>
      <c r="G391" s="9"/>
      <c r="H391" s="25" t="str">
        <f t="shared" si="4"/>
        <v>-1.209071938</v>
      </c>
      <c r="I391" s="9" t="str">
        <f t="shared" si="5"/>
        <v>1.209071938</v>
      </c>
      <c r="J391" s="9"/>
      <c r="K391" s="9"/>
      <c r="L391" s="9"/>
      <c r="M391" s="9"/>
      <c r="N391" s="9"/>
      <c r="O391" s="9"/>
      <c r="P391" s="9"/>
      <c r="Q391" s="9"/>
      <c r="R391" s="9"/>
      <c r="S391" s="9"/>
      <c r="T391" s="9"/>
      <c r="U391" s="9"/>
      <c r="V391" s="9"/>
      <c r="W391" s="9"/>
      <c r="X391" s="9"/>
      <c r="Y391" s="9"/>
      <c r="Z391" s="9"/>
    </row>
    <row r="392" ht="16.5" customHeight="1">
      <c r="A392" s="9"/>
      <c r="B392" s="26" t="str">
        <f>Data!M407</f>
        <v>-0.853233787</v>
      </c>
      <c r="C392" s="9" t="str">
        <f t="shared" si="1"/>
        <v>0.853233787</v>
      </c>
      <c r="D392" s="9"/>
      <c r="E392" s="25" t="str">
        <f t="shared" si="2"/>
        <v>-10.58312181</v>
      </c>
      <c r="F392" s="9" t="str">
        <f t="shared" si="3"/>
        <v>10.58312181</v>
      </c>
      <c r="G392" s="9"/>
      <c r="H392" s="25" t="str">
        <f t="shared" si="4"/>
        <v>-9.041845109</v>
      </c>
      <c r="I392" s="9" t="str">
        <f t="shared" si="5"/>
        <v>9.041845109</v>
      </c>
      <c r="J392" s="9"/>
      <c r="K392" s="9"/>
      <c r="L392" s="9"/>
      <c r="M392" s="9"/>
      <c r="N392" s="9"/>
      <c r="O392" s="9"/>
      <c r="P392" s="9"/>
      <c r="Q392" s="9"/>
      <c r="R392" s="9"/>
      <c r="S392" s="9"/>
      <c r="T392" s="9"/>
      <c r="U392" s="9"/>
      <c r="V392" s="9"/>
      <c r="W392" s="9"/>
      <c r="X392" s="9"/>
      <c r="Y392" s="9"/>
      <c r="Z392" s="9"/>
    </row>
    <row r="393" ht="16.5" customHeight="1">
      <c r="A393" s="9"/>
      <c r="B393" s="26" t="str">
        <f>Data!M408</f>
        <v>-1.532162304</v>
      </c>
      <c r="C393" s="9" t="str">
        <f t="shared" si="1"/>
        <v>1.532162304</v>
      </c>
      <c r="D393" s="9"/>
      <c r="E393" s="25" t="str">
        <f t="shared" si="2"/>
        <v>-19.00424075</v>
      </c>
      <c r="F393" s="9" t="str">
        <f t="shared" si="3"/>
        <v>19.00424075</v>
      </c>
      <c r="G393" s="9"/>
      <c r="H393" s="25" t="str">
        <f t="shared" si="4"/>
        <v>-16.23655139</v>
      </c>
      <c r="I393" s="9" t="str">
        <f t="shared" si="5"/>
        <v>16.23655139</v>
      </c>
      <c r="J393" s="9"/>
      <c r="K393" s="9"/>
      <c r="L393" s="9"/>
      <c r="M393" s="9"/>
      <c r="N393" s="9"/>
      <c r="O393" s="9"/>
      <c r="P393" s="9"/>
      <c r="Q393" s="9"/>
      <c r="R393" s="9"/>
      <c r="S393" s="9"/>
      <c r="T393" s="9"/>
      <c r="U393" s="9"/>
      <c r="V393" s="9"/>
      <c r="W393" s="9"/>
      <c r="X393" s="9"/>
      <c r="Y393" s="9"/>
      <c r="Z393" s="9"/>
    </row>
    <row r="394" ht="16.5" customHeight="1">
      <c r="A394" s="9"/>
      <c r="B394" s="26" t="str">
        <f>Data!M409</f>
        <v>-1.591522765</v>
      </c>
      <c r="C394" s="9" t="str">
        <f t="shared" si="1"/>
        <v>1.591522765</v>
      </c>
      <c r="D394" s="9"/>
      <c r="E394" s="25" t="str">
        <f t="shared" si="2"/>
        <v>-19.74052077</v>
      </c>
      <c r="F394" s="9" t="str">
        <f t="shared" si="3"/>
        <v>19.74052077</v>
      </c>
      <c r="G394" s="9"/>
      <c r="H394" s="25" t="str">
        <f t="shared" si="4"/>
        <v>-16.86560302</v>
      </c>
      <c r="I394" s="9" t="str">
        <f t="shared" si="5"/>
        <v>16.86560302</v>
      </c>
      <c r="J394" s="9"/>
      <c r="K394" s="9"/>
      <c r="L394" s="9"/>
      <c r="M394" s="9"/>
      <c r="N394" s="9"/>
      <c r="O394" s="9"/>
      <c r="P394" s="9"/>
      <c r="Q394" s="9"/>
      <c r="R394" s="9"/>
      <c r="S394" s="9"/>
      <c r="T394" s="9"/>
      <c r="U394" s="9"/>
      <c r="V394" s="9"/>
      <c r="W394" s="9"/>
      <c r="X394" s="9"/>
      <c r="Y394" s="9"/>
      <c r="Z394" s="9"/>
    </row>
    <row r="395" ht="16.5" customHeight="1">
      <c r="A395" s="9"/>
      <c r="B395" s="26" t="str">
        <f>Data!M410</f>
        <v>-1.058237345</v>
      </c>
      <c r="C395" s="9" t="str">
        <f t="shared" si="1"/>
        <v>1.058237345</v>
      </c>
      <c r="D395" s="9"/>
      <c r="E395" s="25" t="str">
        <f t="shared" si="2"/>
        <v>-13.12589223</v>
      </c>
      <c r="F395" s="9" t="str">
        <f t="shared" si="3"/>
        <v>13.12589223</v>
      </c>
      <c r="G395" s="9"/>
      <c r="H395" s="25" t="str">
        <f t="shared" si="4"/>
        <v>-11.21429825</v>
      </c>
      <c r="I395" s="9" t="str">
        <f t="shared" si="5"/>
        <v>11.21429825</v>
      </c>
      <c r="J395" s="9"/>
      <c r="K395" s="9"/>
      <c r="L395" s="9"/>
      <c r="M395" s="9"/>
      <c r="N395" s="9"/>
      <c r="O395" s="9"/>
      <c r="P395" s="9"/>
      <c r="Q395" s="9"/>
      <c r="R395" s="9"/>
      <c r="S395" s="9"/>
      <c r="T395" s="9"/>
      <c r="U395" s="9"/>
      <c r="V395" s="9"/>
      <c r="W395" s="9"/>
      <c r="X395" s="9"/>
      <c r="Y395" s="9"/>
      <c r="Z395" s="9"/>
    </row>
    <row r="396" ht="16.5" customHeight="1">
      <c r="A396" s="9"/>
      <c r="B396" s="26" t="str">
        <f>Data!M411</f>
        <v>-1.279544972</v>
      </c>
      <c r="C396" s="9" t="str">
        <f t="shared" si="1"/>
        <v>1.279544972</v>
      </c>
      <c r="D396" s="9"/>
      <c r="E396" s="25" t="str">
        <f t="shared" si="2"/>
        <v>-15.87089085</v>
      </c>
      <c r="F396" s="9" t="str">
        <f t="shared" si="3"/>
        <v>15.87089085</v>
      </c>
      <c r="G396" s="9"/>
      <c r="H396" s="25" t="str">
        <f t="shared" si="4"/>
        <v>-13.55952803</v>
      </c>
      <c r="I396" s="9" t="str">
        <f t="shared" si="5"/>
        <v>13.55952803</v>
      </c>
      <c r="J396" s="9"/>
      <c r="K396" s="9"/>
      <c r="L396" s="9"/>
      <c r="M396" s="9"/>
      <c r="N396" s="9"/>
      <c r="O396" s="9"/>
      <c r="P396" s="9"/>
      <c r="Q396" s="9"/>
      <c r="R396" s="9"/>
      <c r="S396" s="9"/>
      <c r="T396" s="9"/>
      <c r="U396" s="9"/>
      <c r="V396" s="9"/>
      <c r="W396" s="9"/>
      <c r="X396" s="9"/>
      <c r="Y396" s="9"/>
      <c r="Z396" s="9"/>
    </row>
    <row r="397" ht="16.5" customHeight="1">
      <c r="A397" s="9"/>
      <c r="B397" s="26" t="str">
        <f>Data!M412</f>
        <v>-1.597582628</v>
      </c>
      <c r="C397" s="9" t="str">
        <f t="shared" si="1"/>
        <v>1.597582628</v>
      </c>
      <c r="D397" s="9"/>
      <c r="E397" s="25" t="str">
        <f t="shared" si="2"/>
        <v>-19.81568453</v>
      </c>
      <c r="F397" s="9" t="str">
        <f t="shared" si="3"/>
        <v>19.81568453</v>
      </c>
      <c r="G397" s="9"/>
      <c r="H397" s="25" t="str">
        <f t="shared" si="4"/>
        <v>-16.92982028</v>
      </c>
      <c r="I397" s="9" t="str">
        <f t="shared" si="5"/>
        <v>16.92982028</v>
      </c>
      <c r="J397" s="9"/>
      <c r="K397" s="9"/>
      <c r="L397" s="9"/>
      <c r="M397" s="9"/>
      <c r="N397" s="9"/>
      <c r="O397" s="9"/>
      <c r="P397" s="9"/>
      <c r="Q397" s="9"/>
      <c r="R397" s="9"/>
      <c r="S397" s="9"/>
      <c r="T397" s="9"/>
      <c r="U397" s="9"/>
      <c r="V397" s="9"/>
      <c r="W397" s="9"/>
      <c r="X397" s="9"/>
      <c r="Y397" s="9"/>
      <c r="Z397" s="9"/>
    </row>
    <row r="398" ht="16.5" customHeight="1">
      <c r="A398" s="9"/>
      <c r="B398" s="26" t="str">
        <f>Data!M413</f>
        <v>-1.365353472</v>
      </c>
      <c r="C398" s="9" t="str">
        <f t="shared" si="1"/>
        <v>1.365353472</v>
      </c>
      <c r="D398" s="9"/>
      <c r="E398" s="25" t="str">
        <f t="shared" si="2"/>
        <v>-16.93522025</v>
      </c>
      <c r="F398" s="9" t="str">
        <f t="shared" si="3"/>
        <v>16.93522025</v>
      </c>
      <c r="G398" s="9"/>
      <c r="H398" s="25" t="str">
        <f t="shared" si="4"/>
        <v>-14.46885343</v>
      </c>
      <c r="I398" s="9" t="str">
        <f t="shared" si="5"/>
        <v>14.46885343</v>
      </c>
      <c r="J398" s="9"/>
      <c r="K398" s="9"/>
      <c r="L398" s="9"/>
      <c r="M398" s="9"/>
      <c r="N398" s="9"/>
      <c r="O398" s="9"/>
      <c r="P398" s="9"/>
      <c r="Q398" s="9"/>
      <c r="R398" s="9"/>
      <c r="S398" s="9"/>
      <c r="T398" s="9"/>
      <c r="U398" s="9"/>
      <c r="V398" s="9"/>
      <c r="W398" s="9"/>
      <c r="X398" s="9"/>
      <c r="Y398" s="9"/>
      <c r="Z398" s="9"/>
    </row>
    <row r="399" ht="16.5" customHeight="1">
      <c r="A399" s="9"/>
      <c r="B399" s="26" t="str">
        <f>Data!M414</f>
        <v>-1.380997799</v>
      </c>
      <c r="C399" s="9" t="str">
        <f t="shared" si="1"/>
        <v>1.380997799</v>
      </c>
      <c r="D399" s="9"/>
      <c r="E399" s="25" t="str">
        <f t="shared" si="2"/>
        <v>-17.12926534</v>
      </c>
      <c r="F399" s="9" t="str">
        <f t="shared" si="3"/>
        <v>17.12926534</v>
      </c>
      <c r="G399" s="9"/>
      <c r="H399" s="25" t="str">
        <f t="shared" si="4"/>
        <v>-14.6346387</v>
      </c>
      <c r="I399" s="9" t="str">
        <f t="shared" si="5"/>
        <v>14.6346387</v>
      </c>
      <c r="J399" s="9"/>
      <c r="K399" s="9"/>
      <c r="L399" s="9"/>
      <c r="M399" s="9"/>
      <c r="N399" s="9"/>
      <c r="O399" s="9"/>
      <c r="P399" s="9"/>
      <c r="Q399" s="9"/>
      <c r="R399" s="9"/>
      <c r="S399" s="9"/>
      <c r="T399" s="9"/>
      <c r="U399" s="9"/>
      <c r="V399" s="9"/>
      <c r="W399" s="9"/>
      <c r="X399" s="9"/>
      <c r="Y399" s="9"/>
      <c r="Z399" s="9"/>
    </row>
    <row r="400" ht="16.5" customHeight="1">
      <c r="A400" s="9"/>
      <c r="B400" s="26" t="str">
        <f>Data!M415</f>
        <v>-0.9060927542</v>
      </c>
      <c r="C400" s="9" t="str">
        <f t="shared" si="1"/>
        <v>0.9060927542</v>
      </c>
      <c r="D400" s="9"/>
      <c r="E400" s="25" t="str">
        <f t="shared" si="2"/>
        <v>-11.23876028</v>
      </c>
      <c r="F400" s="9" t="str">
        <f t="shared" si="3"/>
        <v>11.23876028</v>
      </c>
      <c r="G400" s="9"/>
      <c r="H400" s="25" t="str">
        <f t="shared" si="4"/>
        <v>-9.601999432</v>
      </c>
      <c r="I400" s="9" t="str">
        <f t="shared" si="5"/>
        <v>9.601999432</v>
      </c>
      <c r="J400" s="9"/>
      <c r="K400" s="9"/>
      <c r="L400" s="9"/>
      <c r="M400" s="9"/>
      <c r="N400" s="9"/>
      <c r="O400" s="9"/>
      <c r="P400" s="9"/>
      <c r="Q400" s="9"/>
      <c r="R400" s="9"/>
      <c r="S400" s="9"/>
      <c r="T400" s="9"/>
      <c r="U400" s="9"/>
      <c r="V400" s="9"/>
      <c r="W400" s="9"/>
      <c r="X400" s="9"/>
      <c r="Y400" s="9"/>
      <c r="Z400" s="9"/>
    </row>
    <row r="401" ht="16.5" customHeight="1">
      <c r="A401" s="9"/>
      <c r="B401" s="26" t="str">
        <f>Data!M416</f>
        <v>-0.9928077639</v>
      </c>
      <c r="C401" s="9" t="str">
        <f t="shared" si="1"/>
        <v>0.9928077639</v>
      </c>
      <c r="D401" s="9"/>
      <c r="E401" s="25" t="str">
        <f t="shared" si="2"/>
        <v>-12.31433361</v>
      </c>
      <c r="F401" s="9" t="str">
        <f t="shared" si="3"/>
        <v>12.31433361</v>
      </c>
      <c r="G401" s="9"/>
      <c r="H401" s="25" t="str">
        <f t="shared" si="4"/>
        <v>-10.52093126</v>
      </c>
      <c r="I401" s="9" t="str">
        <f t="shared" si="5"/>
        <v>10.52093126</v>
      </c>
      <c r="J401" s="9"/>
      <c r="K401" s="9"/>
      <c r="L401" s="9"/>
      <c r="M401" s="9"/>
      <c r="N401" s="9"/>
      <c r="O401" s="9"/>
      <c r="P401" s="9"/>
      <c r="Q401" s="9"/>
      <c r="R401" s="9"/>
      <c r="S401" s="9"/>
      <c r="T401" s="9"/>
      <c r="U401" s="9"/>
      <c r="V401" s="9"/>
      <c r="W401" s="9"/>
      <c r="X401" s="9"/>
      <c r="Y401" s="9"/>
      <c r="Z401" s="9"/>
    </row>
    <row r="402" ht="16.5" customHeight="1">
      <c r="A402" s="9"/>
      <c r="B402" s="26" t="str">
        <f>Data!M417</f>
        <v>-0.241220719</v>
      </c>
      <c r="C402" s="9" t="str">
        <f t="shared" si="1"/>
        <v>0.241220719</v>
      </c>
      <c r="D402" s="9"/>
      <c r="E402" s="25" t="str">
        <f t="shared" si="2"/>
        <v>-2.991991517</v>
      </c>
      <c r="F402" s="9" t="str">
        <f t="shared" si="3"/>
        <v>2.991991517</v>
      </c>
      <c r="G402" s="9"/>
      <c r="H402" s="25" t="str">
        <f t="shared" si="4"/>
        <v>-2.55625177</v>
      </c>
      <c r="I402" s="9" t="str">
        <f t="shared" si="5"/>
        <v>2.55625177</v>
      </c>
      <c r="J402" s="9"/>
      <c r="K402" s="9"/>
      <c r="L402" s="9"/>
      <c r="M402" s="9"/>
      <c r="N402" s="9"/>
      <c r="O402" s="9"/>
      <c r="P402" s="9"/>
      <c r="Q402" s="9"/>
      <c r="R402" s="9"/>
      <c r="S402" s="9"/>
      <c r="T402" s="9"/>
      <c r="U402" s="9"/>
      <c r="V402" s="9"/>
      <c r="W402" s="9"/>
      <c r="X402" s="9"/>
      <c r="Y402" s="9"/>
      <c r="Z402" s="9"/>
    </row>
    <row r="403" ht="16.5" customHeight="1">
      <c r="A403" s="9"/>
      <c r="B403" s="26" t="str">
        <f>Data!M418</f>
        <v>-0.3631273166</v>
      </c>
      <c r="C403" s="9" t="str">
        <f t="shared" si="1"/>
        <v>0.3631273166</v>
      </c>
      <c r="D403" s="9"/>
      <c r="E403" s="25" t="str">
        <f t="shared" si="2"/>
        <v>-4.504065222</v>
      </c>
      <c r="F403" s="9" t="str">
        <f t="shared" si="3"/>
        <v>4.504065222</v>
      </c>
      <c r="G403" s="9"/>
      <c r="H403" s="25" t="str">
        <f t="shared" si="4"/>
        <v>-3.848114083</v>
      </c>
      <c r="I403" s="9" t="str">
        <f t="shared" si="5"/>
        <v>3.848114083</v>
      </c>
      <c r="J403" s="9"/>
      <c r="K403" s="9"/>
      <c r="L403" s="9"/>
      <c r="M403" s="9"/>
      <c r="N403" s="9"/>
      <c r="O403" s="9"/>
      <c r="P403" s="9"/>
      <c r="Q403" s="9"/>
      <c r="R403" s="9"/>
      <c r="S403" s="9"/>
      <c r="T403" s="9"/>
      <c r="U403" s="9"/>
      <c r="V403" s="9"/>
      <c r="W403" s="9"/>
      <c r="X403" s="9"/>
      <c r="Y403" s="9"/>
      <c r="Z403" s="9"/>
    </row>
    <row r="404" ht="16.5" customHeight="1">
      <c r="A404" s="9"/>
      <c r="B404" s="26" t="str">
        <f>Data!M419</f>
        <v>-0.2303176464</v>
      </c>
      <c r="C404" s="9" t="str">
        <f t="shared" si="1"/>
        <v>0.2303176464</v>
      </c>
      <c r="D404" s="9"/>
      <c r="E404" s="25" t="str">
        <f t="shared" si="2"/>
        <v>-2.85675479</v>
      </c>
      <c r="F404" s="9" t="str">
        <f t="shared" si="3"/>
        <v>2.85675479</v>
      </c>
      <c r="G404" s="9"/>
      <c r="H404" s="25" t="str">
        <f t="shared" si="4"/>
        <v>-2.440710292</v>
      </c>
      <c r="I404" s="9" t="str">
        <f t="shared" si="5"/>
        <v>2.440710292</v>
      </c>
      <c r="J404" s="9"/>
      <c r="K404" s="9"/>
      <c r="L404" s="9"/>
      <c r="M404" s="9"/>
      <c r="N404" s="9"/>
      <c r="O404" s="9"/>
      <c r="P404" s="9"/>
      <c r="Q404" s="9"/>
      <c r="R404" s="9"/>
      <c r="S404" s="9"/>
      <c r="T404" s="9"/>
      <c r="U404" s="9"/>
      <c r="V404" s="9"/>
      <c r="W404" s="9"/>
      <c r="X404" s="9"/>
      <c r="Y404" s="9"/>
      <c r="Z404" s="9"/>
    </row>
    <row r="405" ht="16.5" customHeight="1">
      <c r="A405" s="9"/>
      <c r="B405" s="26" t="str">
        <f>Data!M420</f>
        <v>-0.649777235</v>
      </c>
      <c r="C405" s="9" t="str">
        <f t="shared" si="1"/>
        <v>0.649777235</v>
      </c>
      <c r="D405" s="9"/>
      <c r="E405" s="25" t="str">
        <f t="shared" si="2"/>
        <v>-8.05953976</v>
      </c>
      <c r="F405" s="9" t="str">
        <f t="shared" si="3"/>
        <v>8.05953976</v>
      </c>
      <c r="G405" s="9"/>
      <c r="H405" s="25" t="str">
        <f t="shared" si="4"/>
        <v>-6.885785824</v>
      </c>
      <c r="I405" s="9" t="str">
        <f t="shared" si="5"/>
        <v>6.885785824</v>
      </c>
      <c r="J405" s="9"/>
      <c r="K405" s="9"/>
      <c r="L405" s="9"/>
      <c r="M405" s="9"/>
      <c r="N405" s="9"/>
      <c r="O405" s="9"/>
      <c r="P405" s="9"/>
      <c r="Q405" s="9"/>
      <c r="R405" s="9"/>
      <c r="S405" s="9"/>
      <c r="T405" s="9"/>
      <c r="U405" s="9"/>
      <c r="V405" s="9"/>
      <c r="W405" s="9"/>
      <c r="X405" s="9"/>
      <c r="Y405" s="9"/>
      <c r="Z405" s="9"/>
    </row>
    <row r="406" ht="16.5" customHeight="1">
      <c r="A406" s="9"/>
      <c r="B406" s="26" t="str">
        <f>Data!M421</f>
        <v>-1.046873118</v>
      </c>
      <c r="C406" s="9" t="str">
        <f t="shared" si="1"/>
        <v>1.046873118</v>
      </c>
      <c r="D406" s="9"/>
      <c r="E406" s="25" t="str">
        <f t="shared" si="2"/>
        <v>-12.98493555</v>
      </c>
      <c r="F406" s="9" t="str">
        <f t="shared" si="3"/>
        <v>12.98493555</v>
      </c>
      <c r="G406" s="9"/>
      <c r="H406" s="25" t="str">
        <f t="shared" si="4"/>
        <v>-11.09386985</v>
      </c>
      <c r="I406" s="9" t="str">
        <f t="shared" si="5"/>
        <v>11.09386985</v>
      </c>
      <c r="J406" s="9"/>
      <c r="K406" s="9"/>
      <c r="L406" s="9"/>
      <c r="M406" s="9"/>
      <c r="N406" s="9"/>
      <c r="O406" s="9"/>
      <c r="P406" s="9"/>
      <c r="Q406" s="9"/>
      <c r="R406" s="9"/>
      <c r="S406" s="9"/>
      <c r="T406" s="9"/>
      <c r="U406" s="9"/>
      <c r="V406" s="9"/>
      <c r="W406" s="9"/>
      <c r="X406" s="9"/>
      <c r="Y406" s="9"/>
      <c r="Z406" s="9"/>
    </row>
    <row r="407" ht="16.5" customHeight="1">
      <c r="A407" s="9"/>
      <c r="B407" s="26" t="str">
        <f>Data!M422</f>
        <v>-1.041273281</v>
      </c>
      <c r="C407" s="9" t="str">
        <f t="shared" si="1"/>
        <v>1.041273281</v>
      </c>
      <c r="D407" s="9"/>
      <c r="E407" s="25" t="str">
        <f t="shared" si="2"/>
        <v>-12.91547773</v>
      </c>
      <c r="F407" s="9" t="str">
        <f t="shared" si="3"/>
        <v>12.91547773</v>
      </c>
      <c r="G407" s="9"/>
      <c r="H407" s="25" t="str">
        <f t="shared" si="4"/>
        <v>-11.03452754</v>
      </c>
      <c r="I407" s="9" t="str">
        <f t="shared" si="5"/>
        <v>11.03452754</v>
      </c>
      <c r="J407" s="9"/>
      <c r="K407" s="9"/>
      <c r="L407" s="9"/>
      <c r="M407" s="9"/>
      <c r="N407" s="9"/>
      <c r="O407" s="9"/>
      <c r="P407" s="9"/>
      <c r="Q407" s="9"/>
      <c r="R407" s="9"/>
      <c r="S407" s="9"/>
      <c r="T407" s="9"/>
      <c r="U407" s="9"/>
      <c r="V407" s="9"/>
      <c r="W407" s="9"/>
      <c r="X407" s="9"/>
      <c r="Y407" s="9"/>
      <c r="Z407" s="9"/>
    </row>
    <row r="408" ht="16.5" customHeight="1">
      <c r="A408" s="9"/>
      <c r="B408" s="26" t="str">
        <f>Data!M423</f>
        <v>-0.7135617054</v>
      </c>
      <c r="C408" s="9" t="str">
        <f t="shared" si="1"/>
        <v>0.7135617054</v>
      </c>
      <c r="D408" s="9"/>
      <c r="E408" s="25" t="str">
        <f t="shared" si="2"/>
        <v>-8.85069317</v>
      </c>
      <c r="F408" s="9" t="str">
        <f t="shared" si="3"/>
        <v>8.85069317</v>
      </c>
      <c r="G408" s="9"/>
      <c r="H408" s="25" t="str">
        <f t="shared" si="4"/>
        <v>-7.561719325</v>
      </c>
      <c r="I408" s="9" t="str">
        <f t="shared" si="5"/>
        <v>7.561719325</v>
      </c>
      <c r="J408" s="9"/>
      <c r="K408" s="9"/>
      <c r="L408" s="9"/>
      <c r="M408" s="9"/>
      <c r="N408" s="9"/>
      <c r="O408" s="9"/>
      <c r="P408" s="9"/>
      <c r="Q408" s="9"/>
      <c r="R408" s="9"/>
      <c r="S408" s="9"/>
      <c r="T408" s="9"/>
      <c r="U408" s="9"/>
      <c r="V408" s="9"/>
      <c r="W408" s="9"/>
      <c r="X408" s="9"/>
      <c r="Y408" s="9"/>
      <c r="Z408" s="9"/>
    </row>
    <row r="409" ht="16.5" customHeight="1">
      <c r="A409" s="9"/>
      <c r="B409" s="26" t="str">
        <f>Data!M424</f>
        <v>-1.127088333</v>
      </c>
      <c r="C409" s="9" t="str">
        <f t="shared" si="1"/>
        <v>1.127088333</v>
      </c>
      <c r="D409" s="9"/>
      <c r="E409" s="25" t="str">
        <f t="shared" si="2"/>
        <v>-13.9798884</v>
      </c>
      <c r="F409" s="9" t="str">
        <f t="shared" si="3"/>
        <v>13.9798884</v>
      </c>
      <c r="G409" s="9"/>
      <c r="H409" s="25" t="str">
        <f t="shared" si="4"/>
        <v>-11.94392238</v>
      </c>
      <c r="I409" s="9" t="str">
        <f t="shared" si="5"/>
        <v>11.94392238</v>
      </c>
      <c r="J409" s="9"/>
      <c r="K409" s="9"/>
      <c r="L409" s="9"/>
      <c r="M409" s="9"/>
      <c r="N409" s="9"/>
      <c r="O409" s="9"/>
      <c r="P409" s="9"/>
      <c r="Q409" s="9"/>
      <c r="R409" s="9"/>
      <c r="S409" s="9"/>
      <c r="T409" s="9"/>
      <c r="U409" s="9"/>
      <c r="V409" s="9"/>
      <c r="W409" s="9"/>
      <c r="X409" s="9"/>
      <c r="Y409" s="9"/>
      <c r="Z409" s="9"/>
    </row>
    <row r="410" ht="16.5" customHeight="1">
      <c r="A410" s="9"/>
      <c r="B410" s="26" t="str">
        <f>Data!M425</f>
        <v>-1.241857056</v>
      </c>
      <c r="C410" s="9" t="str">
        <f t="shared" si="1"/>
        <v>1.241857056</v>
      </c>
      <c r="D410" s="9"/>
      <c r="E410" s="25" t="str">
        <f t="shared" si="2"/>
        <v>-15.40342718</v>
      </c>
      <c r="F410" s="9" t="str">
        <f t="shared" si="3"/>
        <v>15.40342718</v>
      </c>
      <c r="G410" s="9"/>
      <c r="H410" s="25" t="str">
        <f t="shared" si="4"/>
        <v>-13.16014359</v>
      </c>
      <c r="I410" s="9" t="str">
        <f t="shared" si="5"/>
        <v>13.16014359</v>
      </c>
      <c r="J410" s="9"/>
      <c r="K410" s="9"/>
      <c r="L410" s="9"/>
      <c r="M410" s="9"/>
      <c r="N410" s="9"/>
      <c r="O410" s="9"/>
      <c r="P410" s="9"/>
      <c r="Q410" s="9"/>
      <c r="R410" s="9"/>
      <c r="S410" s="9"/>
      <c r="T410" s="9"/>
      <c r="U410" s="9"/>
      <c r="V410" s="9"/>
      <c r="W410" s="9"/>
      <c r="X410" s="9"/>
      <c r="Y410" s="9"/>
      <c r="Z410" s="9"/>
    </row>
    <row r="411" ht="16.5" customHeight="1">
      <c r="A411" s="9"/>
      <c r="B411" s="26" t="str">
        <f>Data!M426</f>
        <v>-1.303369731</v>
      </c>
      <c r="C411" s="9" t="str">
        <f t="shared" si="1"/>
        <v>1.303369731</v>
      </c>
      <c r="D411" s="9"/>
      <c r="E411" s="25" t="str">
        <f t="shared" si="2"/>
        <v>-16.16640227</v>
      </c>
      <c r="F411" s="9" t="str">
        <f t="shared" si="3"/>
        <v>16.16640227</v>
      </c>
      <c r="G411" s="9"/>
      <c r="H411" s="25" t="str">
        <f t="shared" si="4"/>
        <v>-13.81200253</v>
      </c>
      <c r="I411" s="9" t="str">
        <f t="shared" si="5"/>
        <v>13.81200253</v>
      </c>
      <c r="J411" s="9"/>
      <c r="K411" s="9"/>
      <c r="L411" s="9"/>
      <c r="M411" s="9"/>
      <c r="N411" s="9"/>
      <c r="O411" s="9"/>
      <c r="P411" s="9"/>
      <c r="Q411" s="9"/>
      <c r="R411" s="9"/>
      <c r="S411" s="9"/>
      <c r="T411" s="9"/>
      <c r="U411" s="9"/>
      <c r="V411" s="9"/>
      <c r="W411" s="9"/>
      <c r="X411" s="9"/>
      <c r="Y411" s="9"/>
      <c r="Z411" s="9"/>
    </row>
    <row r="412" ht="16.5" customHeight="1">
      <c r="A412" s="9"/>
      <c r="B412" s="26" t="str">
        <f>Data!M427</f>
        <v>-0.6964965131</v>
      </c>
      <c r="C412" s="9" t="str">
        <f t="shared" si="1"/>
        <v>0.6964965131</v>
      </c>
      <c r="D412" s="9"/>
      <c r="E412" s="25" t="str">
        <f t="shared" si="2"/>
        <v>-8.639024326</v>
      </c>
      <c r="F412" s="9" t="str">
        <f t="shared" si="3"/>
        <v>8.639024326</v>
      </c>
      <c r="G412" s="9"/>
      <c r="H412" s="25" t="str">
        <f t="shared" si="4"/>
        <v>-7.380876949</v>
      </c>
      <c r="I412" s="9" t="str">
        <f t="shared" si="5"/>
        <v>7.380876949</v>
      </c>
      <c r="J412" s="9"/>
      <c r="K412" s="9"/>
      <c r="L412" s="9"/>
      <c r="M412" s="9"/>
      <c r="N412" s="9"/>
      <c r="O412" s="9"/>
      <c r="P412" s="9"/>
      <c r="Q412" s="9"/>
      <c r="R412" s="9"/>
      <c r="S412" s="9"/>
      <c r="T412" s="9"/>
      <c r="U412" s="9"/>
      <c r="V412" s="9"/>
      <c r="W412" s="9"/>
      <c r="X412" s="9"/>
      <c r="Y412" s="9"/>
      <c r="Z412" s="9"/>
    </row>
    <row r="413" ht="16.5" customHeight="1">
      <c r="A413" s="9"/>
      <c r="B413" s="26" t="str">
        <f>Data!M428</f>
        <v>-0.584959982</v>
      </c>
      <c r="C413" s="9" t="str">
        <f t="shared" si="1"/>
        <v>0.584959982</v>
      </c>
      <c r="D413" s="9"/>
      <c r="E413" s="25" t="str">
        <f t="shared" si="2"/>
        <v>-7.255576187</v>
      </c>
      <c r="F413" s="9" t="str">
        <f t="shared" si="3"/>
        <v>7.255576187</v>
      </c>
      <c r="G413" s="9"/>
      <c r="H413" s="25" t="str">
        <f t="shared" si="4"/>
        <v>-6.198907771</v>
      </c>
      <c r="I413" s="9" t="str">
        <f t="shared" si="5"/>
        <v>6.198907771</v>
      </c>
      <c r="J413" s="9"/>
      <c r="K413" s="9"/>
      <c r="L413" s="9"/>
      <c r="M413" s="9"/>
      <c r="N413" s="9"/>
      <c r="O413" s="9"/>
      <c r="P413" s="9"/>
      <c r="Q413" s="9"/>
      <c r="R413" s="9"/>
      <c r="S413" s="9"/>
      <c r="T413" s="9"/>
      <c r="U413" s="9"/>
      <c r="V413" s="9"/>
      <c r="W413" s="9"/>
      <c r="X413" s="9"/>
      <c r="Y413" s="9"/>
      <c r="Z413" s="9"/>
    </row>
    <row r="414" ht="16.5" customHeight="1">
      <c r="A414" s="9"/>
      <c r="B414" s="26" t="str">
        <f>Data!M429</f>
        <v>-0.7209924842</v>
      </c>
      <c r="C414" s="9" t="str">
        <f t="shared" si="1"/>
        <v>0.7209924842</v>
      </c>
      <c r="D414" s="9"/>
      <c r="E414" s="25" t="str">
        <f t="shared" si="2"/>
        <v>-8.942861153</v>
      </c>
      <c r="F414" s="9" t="str">
        <f t="shared" si="3"/>
        <v>8.942861153</v>
      </c>
      <c r="G414" s="9"/>
      <c r="H414" s="25" t="str">
        <f t="shared" si="4"/>
        <v>-7.640464391</v>
      </c>
      <c r="I414" s="9" t="str">
        <f t="shared" si="5"/>
        <v>7.640464391</v>
      </c>
      <c r="J414" s="9"/>
      <c r="K414" s="9"/>
      <c r="L414" s="9"/>
      <c r="M414" s="9"/>
      <c r="N414" s="9"/>
      <c r="O414" s="9"/>
      <c r="P414" s="9"/>
      <c r="Q414" s="9"/>
      <c r="R414" s="9"/>
      <c r="S414" s="9"/>
      <c r="T414" s="9"/>
      <c r="U414" s="9"/>
      <c r="V414" s="9"/>
      <c r="W414" s="9"/>
      <c r="X414" s="9"/>
      <c r="Y414" s="9"/>
      <c r="Z414" s="9"/>
    </row>
    <row r="415" ht="16.5" customHeight="1">
      <c r="A415" s="9"/>
      <c r="B415" s="26" t="str">
        <f>Data!M430</f>
        <v>-0.7502255818</v>
      </c>
      <c r="C415" s="9" t="str">
        <f t="shared" si="1"/>
        <v>0.7502255818</v>
      </c>
      <c r="D415" s="9"/>
      <c r="E415" s="25" t="str">
        <f t="shared" si="2"/>
        <v>-9.30545513</v>
      </c>
      <c r="F415" s="9" t="str">
        <f t="shared" si="3"/>
        <v>9.30545513</v>
      </c>
      <c r="G415" s="9"/>
      <c r="H415" s="25" t="str">
        <f t="shared" si="4"/>
        <v>-7.950251866</v>
      </c>
      <c r="I415" s="9" t="str">
        <f t="shared" si="5"/>
        <v>7.950251866</v>
      </c>
      <c r="J415" s="9"/>
      <c r="K415" s="9"/>
      <c r="L415" s="9"/>
      <c r="M415" s="9"/>
      <c r="N415" s="9"/>
      <c r="O415" s="9"/>
      <c r="P415" s="9"/>
      <c r="Q415" s="9"/>
      <c r="R415" s="9"/>
      <c r="S415" s="9"/>
      <c r="T415" s="9"/>
      <c r="U415" s="9"/>
      <c r="V415" s="9"/>
      <c r="W415" s="9"/>
      <c r="X415" s="9"/>
      <c r="Y415" s="9"/>
      <c r="Z415" s="9"/>
    </row>
    <row r="416" ht="16.5" customHeight="1">
      <c r="A416" s="9"/>
      <c r="B416" s="26" t="str">
        <f>Data!M431</f>
        <v>-0.4150900977</v>
      </c>
      <c r="C416" s="9" t="str">
        <f t="shared" si="1"/>
        <v>0.4150900977</v>
      </c>
      <c r="D416" s="9"/>
      <c r="E416" s="25" t="str">
        <f t="shared" si="2"/>
        <v>-5.148587802</v>
      </c>
      <c r="F416" s="9" t="str">
        <f t="shared" si="3"/>
        <v>5.148587802</v>
      </c>
      <c r="G416" s="9"/>
      <c r="H416" s="25" t="str">
        <f t="shared" si="4"/>
        <v>-4.398771388</v>
      </c>
      <c r="I416" s="9" t="str">
        <f t="shared" si="5"/>
        <v>4.398771388</v>
      </c>
      <c r="J416" s="9"/>
      <c r="K416" s="9"/>
      <c r="L416" s="9"/>
      <c r="M416" s="9"/>
      <c r="N416" s="9"/>
      <c r="O416" s="9"/>
      <c r="P416" s="9"/>
      <c r="Q416" s="9"/>
      <c r="R416" s="9"/>
      <c r="S416" s="9"/>
      <c r="T416" s="9"/>
      <c r="U416" s="9"/>
      <c r="V416" s="9"/>
      <c r="W416" s="9"/>
      <c r="X416" s="9"/>
      <c r="Y416" s="9"/>
      <c r="Z416" s="9"/>
    </row>
    <row r="417" ht="16.5" customHeight="1">
      <c r="A417" s="9"/>
      <c r="B417" s="26" t="str">
        <f>Data!M432</f>
        <v>-0.08730725908</v>
      </c>
      <c r="C417" s="9" t="str">
        <f t="shared" si="1"/>
        <v>0.08730725908</v>
      </c>
      <c r="D417" s="9"/>
      <c r="E417" s="25" t="str">
        <f t="shared" si="2"/>
        <v>-1.082919327</v>
      </c>
      <c r="F417" s="9" t="str">
        <f t="shared" si="3"/>
        <v>1.082919327</v>
      </c>
      <c r="G417" s="9"/>
      <c r="H417" s="25" t="str">
        <f t="shared" si="4"/>
        <v>-0.9252079858</v>
      </c>
      <c r="I417" s="9" t="str">
        <f t="shared" si="5"/>
        <v>0.9252079858</v>
      </c>
      <c r="J417" s="9"/>
      <c r="K417" s="9"/>
      <c r="L417" s="9"/>
      <c r="M417" s="9"/>
      <c r="N417" s="9"/>
      <c r="O417" s="9"/>
      <c r="P417" s="9"/>
      <c r="Q417" s="9"/>
      <c r="R417" s="9"/>
      <c r="S417" s="9"/>
      <c r="T417" s="9"/>
      <c r="U417" s="9"/>
      <c r="V417" s="9"/>
      <c r="W417" s="9"/>
      <c r="X417" s="9"/>
      <c r="Y417" s="9"/>
      <c r="Z417" s="9"/>
    </row>
    <row r="418" ht="16.5" customHeight="1">
      <c r="A418" s="9"/>
      <c r="B418" s="26" t="str">
        <f>Data!M433</f>
        <v>0.8878782849</v>
      </c>
      <c r="C418" s="9" t="str">
        <f t="shared" si="1"/>
        <v>0.8878782849</v>
      </c>
      <c r="D418" s="9"/>
      <c r="E418" s="25" t="str">
        <f t="shared" si="2"/>
        <v>11.01283633</v>
      </c>
      <c r="F418" s="9" t="str">
        <f t="shared" si="3"/>
        <v>11.01283633</v>
      </c>
      <c r="G418" s="9"/>
      <c r="H418" s="25" t="str">
        <f t="shared" si="4"/>
        <v>9.408977997</v>
      </c>
      <c r="I418" s="9" t="str">
        <f t="shared" si="5"/>
        <v>9.408977997</v>
      </c>
      <c r="J418" s="9"/>
      <c r="K418" s="9"/>
      <c r="L418" s="9"/>
      <c r="M418" s="9"/>
      <c r="N418" s="9"/>
      <c r="O418" s="9"/>
      <c r="P418" s="9"/>
      <c r="Q418" s="9"/>
      <c r="R418" s="9"/>
      <c r="S418" s="9"/>
      <c r="T418" s="9"/>
      <c r="U418" s="9"/>
      <c r="V418" s="9"/>
      <c r="W418" s="9"/>
      <c r="X418" s="9"/>
      <c r="Y418" s="9"/>
      <c r="Z418" s="9"/>
    </row>
    <row r="419" ht="16.5" customHeight="1">
      <c r="A419" s="9"/>
      <c r="B419" s="26" t="str">
        <f>Data!M434</f>
        <v>-0.01887497344</v>
      </c>
      <c r="C419" s="9" t="str">
        <f t="shared" si="1"/>
        <v>0.01887497344</v>
      </c>
      <c r="D419" s="9"/>
      <c r="E419" s="25" t="str">
        <f t="shared" si="2"/>
        <v>-0.2341165413</v>
      </c>
      <c r="F419" s="9" t="str">
        <f t="shared" si="3"/>
        <v>0.2341165413</v>
      </c>
      <c r="G419" s="9"/>
      <c r="H419" s="25" t="str">
        <f t="shared" si="4"/>
        <v>-0.2000208956</v>
      </c>
      <c r="I419" s="9" t="str">
        <f t="shared" si="5"/>
        <v>0.2000208956</v>
      </c>
      <c r="J419" s="9"/>
      <c r="K419" s="9"/>
      <c r="L419" s="9"/>
      <c r="M419" s="9"/>
      <c r="N419" s="9"/>
      <c r="O419" s="9"/>
      <c r="P419" s="9"/>
      <c r="Q419" s="9"/>
      <c r="R419" s="9"/>
      <c r="S419" s="9"/>
      <c r="T419" s="9"/>
      <c r="U419" s="9"/>
      <c r="V419" s="9"/>
      <c r="W419" s="9"/>
      <c r="X419" s="9"/>
      <c r="Y419" s="9"/>
      <c r="Z419" s="9"/>
    </row>
    <row r="420" ht="16.5" customHeight="1">
      <c r="A420" s="9"/>
      <c r="B420" s="26" t="str">
        <f>Data!M435</f>
        <v>-0.1823063808</v>
      </c>
      <c r="C420" s="9" t="str">
        <f t="shared" si="1"/>
        <v>0.1823063808</v>
      </c>
      <c r="D420" s="9"/>
      <c r="E420" s="25" t="str">
        <f t="shared" si="2"/>
        <v>-2.261245001</v>
      </c>
      <c r="F420" s="9" t="str">
        <f t="shared" si="3"/>
        <v>2.261245001</v>
      </c>
      <c r="G420" s="9"/>
      <c r="H420" s="25" t="str">
        <f t="shared" si="4"/>
        <v>-1.931927782</v>
      </c>
      <c r="I420" s="9" t="str">
        <f t="shared" si="5"/>
        <v>1.931927782</v>
      </c>
      <c r="J420" s="9"/>
      <c r="K420" s="9"/>
      <c r="L420" s="9"/>
      <c r="M420" s="9"/>
      <c r="N420" s="9"/>
      <c r="O420" s="9"/>
      <c r="P420" s="9"/>
      <c r="Q420" s="9"/>
      <c r="R420" s="9"/>
      <c r="S420" s="9"/>
      <c r="T420" s="9"/>
      <c r="U420" s="9"/>
      <c r="V420" s="9"/>
      <c r="W420" s="9"/>
      <c r="X420" s="9"/>
      <c r="Y420" s="9"/>
      <c r="Z420" s="9"/>
    </row>
    <row r="421" ht="16.5" customHeight="1">
      <c r="A421" s="9"/>
      <c r="B421" s="26" t="str">
        <f>Data!M436</f>
        <v>0.008307170001</v>
      </c>
      <c r="C421" s="9" t="str">
        <f t="shared" si="1"/>
        <v>0.008307170001</v>
      </c>
      <c r="D421" s="9"/>
      <c r="E421" s="25" t="str">
        <f t="shared" si="2"/>
        <v>0.1030383388</v>
      </c>
      <c r="F421" s="9" t="str">
        <f t="shared" si="3"/>
        <v>0.1030383388</v>
      </c>
      <c r="G421" s="9"/>
      <c r="H421" s="25" t="str">
        <f t="shared" si="4"/>
        <v>0.08803231376</v>
      </c>
      <c r="I421" s="9" t="str">
        <f t="shared" si="5"/>
        <v>0.08803231376</v>
      </c>
      <c r="J421" s="9"/>
      <c r="K421" s="9"/>
      <c r="L421" s="9"/>
      <c r="M421" s="9"/>
      <c r="N421" s="9"/>
      <c r="O421" s="9"/>
      <c r="P421" s="9"/>
      <c r="Q421" s="9"/>
      <c r="R421" s="9"/>
      <c r="S421" s="9"/>
      <c r="T421" s="9"/>
      <c r="U421" s="9"/>
      <c r="V421" s="9"/>
      <c r="W421" s="9"/>
      <c r="X421" s="9"/>
      <c r="Y421" s="9"/>
      <c r="Z421" s="9"/>
    </row>
    <row r="422" ht="16.5" customHeight="1">
      <c r="A422" s="9"/>
      <c r="B422" s="26" t="str">
        <f>Data!M437</f>
        <v>0.3310379575</v>
      </c>
      <c r="C422" s="9" t="str">
        <f t="shared" si="1"/>
        <v>0.3310379575</v>
      </c>
      <c r="D422" s="9"/>
      <c r="E422" s="25" t="str">
        <f t="shared" si="2"/>
        <v>4.106043482</v>
      </c>
      <c r="F422" s="9" t="str">
        <f t="shared" si="3"/>
        <v>4.106043482</v>
      </c>
      <c r="G422" s="9"/>
      <c r="H422" s="25" t="str">
        <f t="shared" si="4"/>
        <v>3.508058381</v>
      </c>
      <c r="I422" s="9" t="str">
        <f t="shared" si="5"/>
        <v>3.508058381</v>
      </c>
      <c r="J422" s="9"/>
      <c r="K422" s="9"/>
      <c r="L422" s="9"/>
      <c r="M422" s="9"/>
      <c r="N422" s="9"/>
      <c r="O422" s="9"/>
      <c r="P422" s="9"/>
      <c r="Q422" s="9"/>
      <c r="R422" s="9"/>
      <c r="S422" s="9"/>
      <c r="T422" s="9"/>
      <c r="U422" s="9"/>
      <c r="V422" s="9"/>
      <c r="W422" s="9"/>
      <c r="X422" s="9"/>
      <c r="Y422" s="9"/>
      <c r="Z422" s="9"/>
    </row>
    <row r="423" ht="16.5" customHeight="1">
      <c r="A423" s="9"/>
      <c r="B423" s="26" t="str">
        <f>Data!M438</f>
        <v>-0.01390801269</v>
      </c>
      <c r="C423" s="9" t="str">
        <f t="shared" si="1"/>
        <v>0.01390801269</v>
      </c>
      <c r="D423" s="9"/>
      <c r="E423" s="25" t="str">
        <f t="shared" si="2"/>
        <v>-0.172508631</v>
      </c>
      <c r="F423" s="9" t="str">
        <f t="shared" si="3"/>
        <v>0.172508631</v>
      </c>
      <c r="G423" s="9"/>
      <c r="H423" s="25" t="str">
        <f t="shared" si="4"/>
        <v>-0.1473852753</v>
      </c>
      <c r="I423" s="9" t="str">
        <f t="shared" si="5"/>
        <v>0.1473852753</v>
      </c>
      <c r="J423" s="9"/>
      <c r="K423" s="9"/>
      <c r="L423" s="9"/>
      <c r="M423" s="9"/>
      <c r="N423" s="9"/>
      <c r="O423" s="9"/>
      <c r="P423" s="9"/>
      <c r="Q423" s="9"/>
      <c r="R423" s="9"/>
      <c r="S423" s="9"/>
      <c r="T423" s="9"/>
      <c r="U423" s="9"/>
      <c r="V423" s="9"/>
      <c r="W423" s="9"/>
      <c r="X423" s="9"/>
      <c r="Y423" s="9"/>
      <c r="Z423" s="9"/>
    </row>
    <row r="424" ht="16.5" customHeight="1">
      <c r="A424" s="9"/>
      <c r="B424" s="26" t="str">
        <f>Data!M439</f>
        <v>-0.1093373273</v>
      </c>
      <c r="C424" s="9" t="str">
        <f t="shared" si="1"/>
        <v>0.1093373273</v>
      </c>
      <c r="D424" s="9"/>
      <c r="E424" s="25" t="str">
        <f t="shared" si="2"/>
        <v>-1.356170221</v>
      </c>
      <c r="F424" s="9" t="str">
        <f t="shared" si="3"/>
        <v>1.356170221</v>
      </c>
      <c r="G424" s="9"/>
      <c r="H424" s="25" t="str">
        <f t="shared" si="4"/>
        <v>-1.158663889</v>
      </c>
      <c r="I424" s="9" t="str">
        <f t="shared" si="5"/>
        <v>1.158663889</v>
      </c>
      <c r="J424" s="9"/>
      <c r="K424" s="9"/>
      <c r="L424" s="9"/>
      <c r="M424" s="9"/>
      <c r="N424" s="9"/>
      <c r="O424" s="9"/>
      <c r="P424" s="9"/>
      <c r="Q424" s="9"/>
      <c r="R424" s="9"/>
      <c r="S424" s="9"/>
      <c r="T424" s="9"/>
      <c r="U424" s="9"/>
      <c r="V424" s="9"/>
      <c r="W424" s="9"/>
      <c r="X424" s="9"/>
      <c r="Y424" s="9"/>
      <c r="Z424" s="9"/>
    </row>
    <row r="425" ht="16.5" customHeight="1">
      <c r="A425" s="9"/>
      <c r="B425" s="26" t="str">
        <f>Data!M440</f>
        <v>-0.9406792111</v>
      </c>
      <c r="C425" s="9" t="str">
        <f t="shared" si="1"/>
        <v>0.9406792111</v>
      </c>
      <c r="D425" s="9"/>
      <c r="E425" s="25" t="str">
        <f t="shared" si="2"/>
        <v>-11.66775488</v>
      </c>
      <c r="F425" s="9" t="str">
        <f t="shared" si="3"/>
        <v>11.66775488</v>
      </c>
      <c r="G425" s="9"/>
      <c r="H425" s="25" t="str">
        <f t="shared" si="4"/>
        <v>-9.96851725</v>
      </c>
      <c r="I425" s="9" t="str">
        <f t="shared" si="5"/>
        <v>9.96851725</v>
      </c>
      <c r="J425" s="9"/>
      <c r="K425" s="9"/>
      <c r="L425" s="9"/>
      <c r="M425" s="9"/>
      <c r="N425" s="9"/>
      <c r="O425" s="9"/>
      <c r="P425" s="9"/>
      <c r="Q425" s="9"/>
      <c r="R425" s="9"/>
      <c r="S425" s="9"/>
      <c r="T425" s="9"/>
      <c r="U425" s="9"/>
      <c r="V425" s="9"/>
      <c r="W425" s="9"/>
      <c r="X425" s="9"/>
      <c r="Y425" s="9"/>
      <c r="Z425" s="9"/>
    </row>
    <row r="426" ht="16.5" customHeight="1">
      <c r="A426" s="9"/>
      <c r="B426" s="26" t="str">
        <f>Data!M441</f>
        <v>-1.083581206</v>
      </c>
      <c r="C426" s="9" t="str">
        <f t="shared" si="1"/>
        <v>1.083581206</v>
      </c>
      <c r="D426" s="9"/>
      <c r="E426" s="25" t="str">
        <f t="shared" si="2"/>
        <v>-13.4402459</v>
      </c>
      <c r="F426" s="9" t="str">
        <f t="shared" si="3"/>
        <v>13.4402459</v>
      </c>
      <c r="G426" s="9"/>
      <c r="H426" s="25" t="str">
        <f t="shared" si="4"/>
        <v>-11.48287091</v>
      </c>
      <c r="I426" s="9" t="str">
        <f t="shared" si="5"/>
        <v>11.48287091</v>
      </c>
      <c r="J426" s="9"/>
      <c r="K426" s="9"/>
      <c r="L426" s="9"/>
      <c r="M426" s="9"/>
      <c r="N426" s="9"/>
      <c r="O426" s="9"/>
      <c r="P426" s="9"/>
      <c r="Q426" s="9"/>
      <c r="R426" s="9"/>
      <c r="S426" s="9"/>
      <c r="T426" s="9"/>
      <c r="U426" s="9"/>
      <c r="V426" s="9"/>
      <c r="W426" s="9"/>
      <c r="X426" s="9"/>
      <c r="Y426" s="9"/>
      <c r="Z426" s="9"/>
    </row>
    <row r="427" ht="16.5" customHeight="1">
      <c r="A427" s="9"/>
      <c r="B427" s="26" t="str">
        <f>Data!M442</f>
        <v>-1.179664166</v>
      </c>
      <c r="C427" s="9" t="str">
        <f t="shared" si="1"/>
        <v>1.179664166</v>
      </c>
      <c r="D427" s="9"/>
      <c r="E427" s="25" t="str">
        <f t="shared" si="2"/>
        <v>-14.632015</v>
      </c>
      <c r="F427" s="9" t="str">
        <f t="shared" si="3"/>
        <v>14.632015</v>
      </c>
      <c r="G427" s="9"/>
      <c r="H427" s="25" t="str">
        <f t="shared" si="4"/>
        <v>-12.5010763</v>
      </c>
      <c r="I427" s="9" t="str">
        <f t="shared" si="5"/>
        <v>12.5010763</v>
      </c>
      <c r="J427" s="9"/>
      <c r="K427" s="9"/>
      <c r="L427" s="9"/>
      <c r="M427" s="9"/>
      <c r="N427" s="9"/>
      <c r="O427" s="9"/>
      <c r="P427" s="9"/>
      <c r="Q427" s="9"/>
      <c r="R427" s="9"/>
      <c r="S427" s="9"/>
      <c r="T427" s="9"/>
      <c r="U427" s="9"/>
      <c r="V427" s="9"/>
      <c r="W427" s="9"/>
      <c r="X427" s="9"/>
      <c r="Y427" s="9"/>
      <c r="Z427" s="9"/>
    </row>
    <row r="428" ht="16.5" customHeight="1">
      <c r="A428" s="9"/>
      <c r="B428" s="26" t="str">
        <f>Data!M443</f>
        <v>-1.273867352</v>
      </c>
      <c r="C428" s="9" t="str">
        <f t="shared" si="1"/>
        <v>1.273867352</v>
      </c>
      <c r="D428" s="9"/>
      <c r="E428" s="25" t="str">
        <f t="shared" si="2"/>
        <v>-15.80046826</v>
      </c>
      <c r="F428" s="9" t="str">
        <f t="shared" si="3"/>
        <v>15.80046826</v>
      </c>
      <c r="G428" s="9"/>
      <c r="H428" s="25" t="str">
        <f t="shared" si="4"/>
        <v>-13.49936145</v>
      </c>
      <c r="I428" s="9" t="str">
        <f t="shared" si="5"/>
        <v>13.49936145</v>
      </c>
      <c r="J428" s="9"/>
      <c r="K428" s="9"/>
      <c r="L428" s="9"/>
      <c r="M428" s="9"/>
      <c r="N428" s="9"/>
      <c r="O428" s="9"/>
      <c r="P428" s="9"/>
      <c r="Q428" s="9"/>
      <c r="R428" s="9"/>
      <c r="S428" s="9"/>
      <c r="T428" s="9"/>
      <c r="U428" s="9"/>
      <c r="V428" s="9"/>
      <c r="W428" s="9"/>
      <c r="X428" s="9"/>
      <c r="Y428" s="9"/>
      <c r="Z428" s="9"/>
    </row>
    <row r="429" ht="16.5" customHeight="1">
      <c r="A429" s="9"/>
      <c r="B429" s="26" t="str">
        <f>Data!M444</f>
        <v>-1.152838084</v>
      </c>
      <c r="C429" s="9" t="str">
        <f t="shared" si="1"/>
        <v>1.152838084</v>
      </c>
      <c r="D429" s="9"/>
      <c r="E429" s="25" t="str">
        <f t="shared" si="2"/>
        <v>-14.29927655</v>
      </c>
      <c r="F429" s="9" t="str">
        <f t="shared" si="3"/>
        <v>14.29927655</v>
      </c>
      <c r="G429" s="9"/>
      <c r="H429" s="25" t="str">
        <f t="shared" si="4"/>
        <v>-12.21679633</v>
      </c>
      <c r="I429" s="9" t="str">
        <f t="shared" si="5"/>
        <v>12.21679633</v>
      </c>
      <c r="J429" s="9"/>
      <c r="K429" s="9"/>
      <c r="L429" s="9"/>
      <c r="M429" s="9"/>
      <c r="N429" s="9"/>
      <c r="O429" s="9"/>
      <c r="P429" s="9"/>
      <c r="Q429" s="9"/>
      <c r="R429" s="9"/>
      <c r="S429" s="9"/>
      <c r="T429" s="9"/>
      <c r="U429" s="9"/>
      <c r="V429" s="9"/>
      <c r="W429" s="9"/>
      <c r="X429" s="9"/>
      <c r="Y429" s="9"/>
      <c r="Z429" s="9"/>
    </row>
    <row r="430" ht="16.5" customHeight="1">
      <c r="A430" s="9"/>
      <c r="B430" s="26" t="str">
        <f>Data!M445</f>
        <v>-1.417764113</v>
      </c>
      <c r="C430" s="9" t="str">
        <f t="shared" si="1"/>
        <v>1.417764113</v>
      </c>
      <c r="D430" s="9"/>
      <c r="E430" s="25" t="str">
        <f t="shared" si="2"/>
        <v>-17.58529789</v>
      </c>
      <c r="F430" s="9" t="str">
        <f t="shared" si="3"/>
        <v>17.58529789</v>
      </c>
      <c r="G430" s="9"/>
      <c r="H430" s="25" t="str">
        <f t="shared" si="4"/>
        <v>-15.02425678</v>
      </c>
      <c r="I430" s="9" t="str">
        <f t="shared" si="5"/>
        <v>15.02425678</v>
      </c>
      <c r="J430" s="9"/>
      <c r="K430" s="9"/>
      <c r="L430" s="9"/>
      <c r="M430" s="9"/>
      <c r="N430" s="9"/>
      <c r="O430" s="9"/>
      <c r="P430" s="9"/>
      <c r="Q430" s="9"/>
      <c r="R430" s="9"/>
      <c r="S430" s="9"/>
      <c r="T430" s="9"/>
      <c r="U430" s="9"/>
      <c r="V430" s="9"/>
      <c r="W430" s="9"/>
      <c r="X430" s="9"/>
      <c r="Y430" s="9"/>
      <c r="Z430" s="9"/>
    </row>
    <row r="431" ht="16.5" customHeight="1">
      <c r="A431" s="9"/>
      <c r="B431" s="26" t="str">
        <f>Data!M446</f>
        <v>-1.402664586</v>
      </c>
      <c r="C431" s="9" t="str">
        <f t="shared" si="1"/>
        <v>1.402664586</v>
      </c>
      <c r="D431" s="9"/>
      <c r="E431" s="25" t="str">
        <f t="shared" si="2"/>
        <v>-17.39801026</v>
      </c>
      <c r="F431" s="9" t="str">
        <f t="shared" si="3"/>
        <v>17.39801026</v>
      </c>
      <c r="G431" s="9"/>
      <c r="H431" s="25" t="str">
        <f t="shared" si="4"/>
        <v>-14.86424485</v>
      </c>
      <c r="I431" s="9" t="str">
        <f t="shared" si="5"/>
        <v>14.86424485</v>
      </c>
      <c r="J431" s="9"/>
      <c r="K431" s="9"/>
      <c r="L431" s="9"/>
      <c r="M431" s="9"/>
      <c r="N431" s="9"/>
      <c r="O431" s="9"/>
      <c r="P431" s="9"/>
      <c r="Q431" s="9"/>
      <c r="R431" s="9"/>
      <c r="S431" s="9"/>
      <c r="T431" s="9"/>
      <c r="U431" s="9"/>
      <c r="V431" s="9"/>
      <c r="W431" s="9"/>
      <c r="X431" s="9"/>
      <c r="Y431" s="9"/>
      <c r="Z431" s="9"/>
    </row>
    <row r="432" ht="16.5" customHeight="1">
      <c r="A432" s="9"/>
      <c r="B432" s="26" t="str">
        <f>Data!M447</f>
        <v>-1.477087367</v>
      </c>
      <c r="C432" s="9" t="str">
        <f t="shared" si="1"/>
        <v>1.477087367</v>
      </c>
      <c r="D432" s="9"/>
      <c r="E432" s="25" t="str">
        <f t="shared" si="2"/>
        <v>-18.32111641</v>
      </c>
      <c r="F432" s="9" t="str">
        <f t="shared" si="3"/>
        <v>18.32111641</v>
      </c>
      <c r="G432" s="9"/>
      <c r="H432" s="25" t="str">
        <f t="shared" si="4"/>
        <v>-15.65291411</v>
      </c>
      <c r="I432" s="9" t="str">
        <f t="shared" si="5"/>
        <v>15.65291411</v>
      </c>
      <c r="J432" s="9"/>
      <c r="K432" s="9"/>
      <c r="L432" s="9"/>
      <c r="M432" s="9"/>
      <c r="N432" s="9"/>
      <c r="O432" s="9"/>
      <c r="P432" s="9"/>
      <c r="Q432" s="9"/>
      <c r="R432" s="9"/>
      <c r="S432" s="9"/>
      <c r="T432" s="9"/>
      <c r="U432" s="9"/>
      <c r="V432" s="9"/>
      <c r="W432" s="9"/>
      <c r="X432" s="9"/>
      <c r="Y432" s="9"/>
      <c r="Z432" s="9"/>
    </row>
    <row r="433" ht="16.5" customHeight="1">
      <c r="A433" s="9"/>
      <c r="B433" s="26" t="str">
        <f>Data!M448</f>
        <v>-1.267000746</v>
      </c>
      <c r="C433" s="9" t="str">
        <f t="shared" si="1"/>
        <v>1.267000746</v>
      </c>
      <c r="D433" s="9"/>
      <c r="E433" s="25" t="str">
        <f t="shared" si="2"/>
        <v>-15.71529802</v>
      </c>
      <c r="F433" s="9" t="str">
        <f t="shared" si="3"/>
        <v>15.71529802</v>
      </c>
      <c r="G433" s="9"/>
      <c r="H433" s="25" t="str">
        <f t="shared" si="4"/>
        <v>-13.42659501</v>
      </c>
      <c r="I433" s="9" t="str">
        <f t="shared" si="5"/>
        <v>13.42659501</v>
      </c>
      <c r="J433" s="9"/>
      <c r="K433" s="9"/>
      <c r="L433" s="9"/>
      <c r="M433" s="9"/>
      <c r="N433" s="9"/>
      <c r="O433" s="9"/>
      <c r="P433" s="9"/>
      <c r="Q433" s="9"/>
      <c r="R433" s="9"/>
      <c r="S433" s="9"/>
      <c r="T433" s="9"/>
      <c r="U433" s="9"/>
      <c r="V433" s="9"/>
      <c r="W433" s="9"/>
      <c r="X433" s="9"/>
      <c r="Y433" s="9"/>
      <c r="Z433" s="9"/>
    </row>
    <row r="434" ht="16.5" customHeight="1">
      <c r="A434" s="9"/>
      <c r="B434" s="26" t="str">
        <f>Data!M449</f>
        <v>-1.792487793</v>
      </c>
      <c r="C434" s="9" t="str">
        <f t="shared" si="1"/>
        <v>1.792487793</v>
      </c>
      <c r="D434" s="9"/>
      <c r="E434" s="25" t="str">
        <f t="shared" si="2"/>
        <v>-22.2331991</v>
      </c>
      <c r="F434" s="9" t="str">
        <f t="shared" si="3"/>
        <v>22.2331991</v>
      </c>
      <c r="G434" s="9"/>
      <c r="H434" s="25" t="str">
        <f t="shared" si="4"/>
        <v>-18.99525925</v>
      </c>
      <c r="I434" s="9" t="str">
        <f t="shared" si="5"/>
        <v>18.99525925</v>
      </c>
      <c r="J434" s="9"/>
      <c r="K434" s="9"/>
      <c r="L434" s="9"/>
      <c r="M434" s="9"/>
      <c r="N434" s="9"/>
      <c r="O434" s="9"/>
      <c r="P434" s="9"/>
      <c r="Q434" s="9"/>
      <c r="R434" s="9"/>
      <c r="S434" s="9"/>
      <c r="T434" s="9"/>
      <c r="U434" s="9"/>
      <c r="V434" s="9"/>
      <c r="W434" s="9"/>
      <c r="X434" s="9"/>
      <c r="Y434" s="9"/>
      <c r="Z434" s="9"/>
    </row>
    <row r="435" ht="16.5" customHeight="1">
      <c r="A435" s="9"/>
      <c r="B435" s="26" t="str">
        <f>Data!M450</f>
        <v>-2.24867244</v>
      </c>
      <c r="C435" s="9" t="str">
        <f t="shared" si="1"/>
        <v>2.24867244</v>
      </c>
      <c r="D435" s="9"/>
      <c r="E435" s="25" t="str">
        <f t="shared" si="2"/>
        <v>-27.8915049</v>
      </c>
      <c r="F435" s="9" t="str">
        <f t="shared" si="3"/>
        <v>27.8915049</v>
      </c>
      <c r="G435" s="9"/>
      <c r="H435" s="25" t="str">
        <f t="shared" si="4"/>
        <v>-23.82951568</v>
      </c>
      <c r="I435" s="9" t="str">
        <f t="shared" si="5"/>
        <v>23.82951568</v>
      </c>
      <c r="J435" s="9"/>
      <c r="K435" s="9"/>
      <c r="L435" s="9"/>
      <c r="M435" s="9"/>
      <c r="N435" s="9"/>
      <c r="O435" s="9"/>
      <c r="P435" s="9"/>
      <c r="Q435" s="9"/>
      <c r="R435" s="9"/>
      <c r="S435" s="9"/>
      <c r="T435" s="9"/>
      <c r="U435" s="9"/>
      <c r="V435" s="9"/>
      <c r="W435" s="9"/>
      <c r="X435" s="9"/>
      <c r="Y435" s="9"/>
      <c r="Z435" s="9"/>
    </row>
    <row r="436" ht="16.5" customHeight="1">
      <c r="A436" s="9"/>
      <c r="B436" s="26" t="str">
        <f>Data!M451</f>
        <v>-1.087398051</v>
      </c>
      <c r="C436" s="9" t="str">
        <f t="shared" si="1"/>
        <v>1.087398051</v>
      </c>
      <c r="D436" s="9"/>
      <c r="E436" s="25" t="str">
        <f t="shared" si="2"/>
        <v>-13.48758829</v>
      </c>
      <c r="F436" s="9" t="str">
        <f t="shared" si="3"/>
        <v>13.48758829</v>
      </c>
      <c r="G436" s="9"/>
      <c r="H436" s="25" t="str">
        <f t="shared" si="4"/>
        <v>-11.52331858</v>
      </c>
      <c r="I436" s="9" t="str">
        <f t="shared" si="5"/>
        <v>11.52331858</v>
      </c>
      <c r="J436" s="9"/>
      <c r="K436" s="9"/>
      <c r="L436" s="9"/>
      <c r="M436" s="9"/>
      <c r="N436" s="9"/>
      <c r="O436" s="9"/>
      <c r="P436" s="9"/>
      <c r="Q436" s="9"/>
      <c r="R436" s="9"/>
      <c r="S436" s="9"/>
      <c r="T436" s="9"/>
      <c r="U436" s="9"/>
      <c r="V436" s="9"/>
      <c r="W436" s="9"/>
      <c r="X436" s="9"/>
      <c r="Y436" s="9"/>
      <c r="Z436" s="9"/>
    </row>
    <row r="437" ht="16.5" customHeight="1">
      <c r="A437" s="9"/>
      <c r="B437" s="26" t="str">
        <f>Data!M452</f>
        <v>-0.6690673579</v>
      </c>
      <c r="C437" s="9" t="str">
        <f t="shared" si="1"/>
        <v>0.6690673579</v>
      </c>
      <c r="D437" s="9"/>
      <c r="E437" s="25" t="str">
        <f t="shared" si="2"/>
        <v>-8.298805626</v>
      </c>
      <c r="F437" s="9" t="str">
        <f t="shared" si="3"/>
        <v>8.298805626</v>
      </c>
      <c r="G437" s="9"/>
      <c r="H437" s="25" t="str">
        <f t="shared" si="4"/>
        <v>-7.09020612</v>
      </c>
      <c r="I437" s="9" t="str">
        <f t="shared" si="5"/>
        <v>7.09020612</v>
      </c>
      <c r="J437" s="9"/>
      <c r="K437" s="9"/>
      <c r="L437" s="9"/>
      <c r="M437" s="9"/>
      <c r="N437" s="9"/>
      <c r="O437" s="9"/>
      <c r="P437" s="9"/>
      <c r="Q437" s="9"/>
      <c r="R437" s="9"/>
      <c r="S437" s="9"/>
      <c r="T437" s="9"/>
      <c r="U437" s="9"/>
      <c r="V437" s="9"/>
      <c r="W437" s="9"/>
      <c r="X437" s="9"/>
      <c r="Y437" s="9"/>
      <c r="Z437" s="9"/>
    </row>
    <row r="438" ht="16.5" customHeight="1">
      <c r="A438" s="9"/>
      <c r="B438" s="26" t="str">
        <f>Data!M453</f>
        <v>0.4378718152</v>
      </c>
      <c r="C438" s="9" t="str">
        <f t="shared" si="1"/>
        <v>0.4378718152</v>
      </c>
      <c r="D438" s="9"/>
      <c r="E438" s="25" t="str">
        <f t="shared" si="2"/>
        <v>5.431161811</v>
      </c>
      <c r="F438" s="9" t="str">
        <f t="shared" si="3"/>
        <v>5.431161811</v>
      </c>
      <c r="G438" s="9"/>
      <c r="H438" s="25" t="str">
        <f t="shared" si="4"/>
        <v>4.640192631</v>
      </c>
      <c r="I438" s="9" t="str">
        <f t="shared" si="5"/>
        <v>4.640192631</v>
      </c>
      <c r="J438" s="9"/>
      <c r="K438" s="9"/>
      <c r="L438" s="9"/>
      <c r="M438" s="9"/>
      <c r="N438" s="9"/>
      <c r="O438" s="9"/>
      <c r="P438" s="9"/>
      <c r="Q438" s="9"/>
      <c r="R438" s="9"/>
      <c r="S438" s="9"/>
      <c r="T438" s="9"/>
      <c r="U438" s="9"/>
      <c r="V438" s="9"/>
      <c r="W438" s="9"/>
      <c r="X438" s="9"/>
      <c r="Y438" s="9"/>
      <c r="Z438" s="9"/>
    </row>
    <row r="439" ht="16.5" customHeight="1">
      <c r="A439" s="9"/>
      <c r="B439" s="26" t="str">
        <f>Data!M454</f>
        <v>1.920912837</v>
      </c>
      <c r="C439" s="9" t="str">
        <f t="shared" si="1"/>
        <v>1.920912837</v>
      </c>
      <c r="D439" s="9"/>
      <c r="E439" s="25" t="str">
        <f t="shared" si="2"/>
        <v>23.82612464</v>
      </c>
      <c r="F439" s="9" t="str">
        <f t="shared" si="3"/>
        <v>23.82612464</v>
      </c>
      <c r="G439" s="9"/>
      <c r="H439" s="25" t="str">
        <f t="shared" si="4"/>
        <v>20.35619851</v>
      </c>
      <c r="I439" s="9" t="str">
        <f t="shared" si="5"/>
        <v>20.35619851</v>
      </c>
      <c r="J439" s="9"/>
      <c r="K439" s="9"/>
      <c r="L439" s="9"/>
      <c r="M439" s="9"/>
      <c r="N439" s="9"/>
      <c r="O439" s="9"/>
      <c r="P439" s="9"/>
      <c r="Q439" s="9"/>
      <c r="R439" s="9"/>
      <c r="S439" s="9"/>
      <c r="T439" s="9"/>
      <c r="U439" s="9"/>
      <c r="V439" s="9"/>
      <c r="W439" s="9"/>
      <c r="X439" s="9"/>
      <c r="Y439" s="9"/>
      <c r="Z439" s="9"/>
    </row>
    <row r="440" ht="16.5" customHeight="1">
      <c r="A440" s="9"/>
      <c r="B440" s="26" t="str">
        <f>Data!M455</f>
        <v>0.7394772839</v>
      </c>
      <c r="C440" s="9" t="str">
        <f t="shared" si="1"/>
        <v>0.7394772839</v>
      </c>
      <c r="D440" s="9"/>
      <c r="E440" s="25" t="str">
        <f t="shared" si="2"/>
        <v>9.172138158</v>
      </c>
      <c r="F440" s="9" t="str">
        <f t="shared" si="3"/>
        <v>9.172138158</v>
      </c>
      <c r="G440" s="9"/>
      <c r="H440" s="25" t="str">
        <f t="shared" si="4"/>
        <v>7.836350558</v>
      </c>
      <c r="I440" s="9" t="str">
        <f t="shared" si="5"/>
        <v>7.836350558</v>
      </c>
      <c r="J440" s="9"/>
      <c r="K440" s="9"/>
      <c r="L440" s="9"/>
      <c r="M440" s="9"/>
      <c r="N440" s="9"/>
      <c r="O440" s="9"/>
      <c r="P440" s="9"/>
      <c r="Q440" s="9"/>
      <c r="R440" s="9"/>
      <c r="S440" s="9"/>
      <c r="T440" s="9"/>
      <c r="U440" s="9"/>
      <c r="V440" s="9"/>
      <c r="W440" s="9"/>
      <c r="X440" s="9"/>
      <c r="Y440" s="9"/>
      <c r="Z440" s="9"/>
    </row>
    <row r="441" ht="16.5" customHeight="1">
      <c r="A441" s="9"/>
      <c r="B441" s="26" t="str">
        <f>Data!M456</f>
        <v>0.3296696344</v>
      </c>
      <c r="C441" s="9" t="str">
        <f t="shared" si="1"/>
        <v>0.3296696344</v>
      </c>
      <c r="D441" s="9"/>
      <c r="E441" s="25" t="str">
        <f t="shared" si="2"/>
        <v>4.089071427</v>
      </c>
      <c r="F441" s="9" t="str">
        <f t="shared" si="3"/>
        <v>4.089071427</v>
      </c>
      <c r="G441" s="9"/>
      <c r="H441" s="25" t="str">
        <f t="shared" si="4"/>
        <v>3.493558057</v>
      </c>
      <c r="I441" s="9" t="str">
        <f t="shared" si="5"/>
        <v>3.493558057</v>
      </c>
      <c r="J441" s="9"/>
      <c r="K441" s="9"/>
      <c r="L441" s="9"/>
      <c r="M441" s="9"/>
      <c r="N441" s="9"/>
      <c r="O441" s="9"/>
      <c r="P441" s="9"/>
      <c r="Q441" s="9"/>
      <c r="R441" s="9"/>
      <c r="S441" s="9"/>
      <c r="T441" s="9"/>
      <c r="U441" s="9"/>
      <c r="V441" s="9"/>
      <c r="W441" s="9"/>
      <c r="X441" s="9"/>
      <c r="Y441" s="9"/>
      <c r="Z441" s="9"/>
    </row>
    <row r="442" ht="16.5" customHeight="1">
      <c r="A442" s="9"/>
      <c r="B442" s="26" t="str">
        <f>Data!M457</f>
        <v>0.5154657106</v>
      </c>
      <c r="C442" s="9" t="str">
        <f t="shared" si="1"/>
        <v>0.5154657106</v>
      </c>
      <c r="D442" s="9"/>
      <c r="E442" s="25" t="str">
        <f t="shared" si="2"/>
        <v>6.393601016</v>
      </c>
      <c r="F442" s="9" t="str">
        <f t="shared" si="3"/>
        <v>6.393601016</v>
      </c>
      <c r="G442" s="9"/>
      <c r="H442" s="25" t="str">
        <f t="shared" si="4"/>
        <v>5.46246666</v>
      </c>
      <c r="I442" s="9" t="str">
        <f t="shared" si="5"/>
        <v>5.46246666</v>
      </c>
      <c r="J442" s="9"/>
      <c r="K442" s="9"/>
      <c r="L442" s="9"/>
      <c r="M442" s="9"/>
      <c r="N442" s="9"/>
      <c r="O442" s="9"/>
      <c r="P442" s="9"/>
      <c r="Q442" s="9"/>
      <c r="R442" s="9"/>
      <c r="S442" s="9"/>
      <c r="T442" s="9"/>
      <c r="U442" s="9"/>
      <c r="V442" s="9"/>
      <c r="W442" s="9"/>
      <c r="X442" s="9"/>
      <c r="Y442" s="9"/>
      <c r="Z442" s="9"/>
    </row>
    <row r="443" ht="16.5" customHeight="1">
      <c r="A443" s="9"/>
      <c r="B443" s="26" t="str">
        <f>Data!M458</f>
        <v>0.1383938305</v>
      </c>
      <c r="C443" s="9" t="str">
        <f t="shared" si="1"/>
        <v>0.1383938305</v>
      </c>
      <c r="D443" s="9"/>
      <c r="E443" s="25" t="str">
        <f t="shared" si="2"/>
        <v>1.716573802</v>
      </c>
      <c r="F443" s="9" t="str">
        <f t="shared" si="3"/>
        <v>1.716573802</v>
      </c>
      <c r="G443" s="9"/>
      <c r="H443" s="25" t="str">
        <f t="shared" si="4"/>
        <v>1.466579967</v>
      </c>
      <c r="I443" s="9" t="str">
        <f t="shared" si="5"/>
        <v>1.466579967</v>
      </c>
      <c r="J443" s="9"/>
      <c r="K443" s="9"/>
      <c r="L443" s="9"/>
      <c r="M443" s="9"/>
      <c r="N443" s="9"/>
      <c r="O443" s="9"/>
      <c r="P443" s="9"/>
      <c r="Q443" s="9"/>
      <c r="R443" s="9"/>
      <c r="S443" s="9"/>
      <c r="T443" s="9"/>
      <c r="U443" s="9"/>
      <c r="V443" s="9"/>
      <c r="W443" s="9"/>
      <c r="X443" s="9"/>
      <c r="Y443" s="9"/>
      <c r="Z443" s="9"/>
    </row>
    <row r="444" ht="16.5" customHeight="1">
      <c r="A444" s="9"/>
      <c r="B444" s="26" t="str">
        <f>Data!M459</f>
        <v>-0.7181904852</v>
      </c>
      <c r="C444" s="9" t="str">
        <f t="shared" si="1"/>
        <v>0.7181904852</v>
      </c>
      <c r="D444" s="9"/>
      <c r="E444" s="25" t="str">
        <f t="shared" si="2"/>
        <v>-8.908106438</v>
      </c>
      <c r="F444" s="9" t="str">
        <f t="shared" si="3"/>
        <v>8.908106438</v>
      </c>
      <c r="G444" s="9"/>
      <c r="H444" s="25" t="str">
        <f t="shared" si="4"/>
        <v>-7.610771192</v>
      </c>
      <c r="I444" s="9" t="str">
        <f t="shared" si="5"/>
        <v>7.610771192</v>
      </c>
      <c r="J444" s="9"/>
      <c r="K444" s="9"/>
      <c r="L444" s="9"/>
      <c r="M444" s="9"/>
      <c r="N444" s="9"/>
      <c r="O444" s="9"/>
      <c r="P444" s="9"/>
      <c r="Q444" s="9"/>
      <c r="R444" s="9"/>
      <c r="S444" s="9"/>
      <c r="T444" s="9"/>
      <c r="U444" s="9"/>
      <c r="V444" s="9"/>
      <c r="W444" s="9"/>
      <c r="X444" s="9"/>
      <c r="Y444" s="9"/>
      <c r="Z444" s="9"/>
    </row>
    <row r="445" ht="16.5" customHeight="1">
      <c r="A445" s="9"/>
      <c r="B445" s="26" t="str">
        <f>Data!M460</f>
        <v>-0.5297599188</v>
      </c>
      <c r="C445" s="9" t="str">
        <f t="shared" si="1"/>
        <v>0.5297599188</v>
      </c>
      <c r="D445" s="9"/>
      <c r="E445" s="25" t="str">
        <f t="shared" si="2"/>
        <v>-6.570899839</v>
      </c>
      <c r="F445" s="9" t="str">
        <f t="shared" si="3"/>
        <v>6.570899839</v>
      </c>
      <c r="G445" s="9"/>
      <c r="H445" s="25" t="str">
        <f t="shared" si="4"/>
        <v>-5.613944506</v>
      </c>
      <c r="I445" s="9" t="str">
        <f t="shared" si="5"/>
        <v>5.613944506</v>
      </c>
      <c r="J445" s="9"/>
      <c r="K445" s="9"/>
      <c r="L445" s="9"/>
      <c r="M445" s="9"/>
      <c r="N445" s="9"/>
      <c r="O445" s="9"/>
      <c r="P445" s="9"/>
      <c r="Q445" s="9"/>
      <c r="R445" s="9"/>
      <c r="S445" s="9"/>
      <c r="T445" s="9"/>
      <c r="U445" s="9"/>
      <c r="V445" s="9"/>
      <c r="W445" s="9"/>
      <c r="X445" s="9"/>
      <c r="Y445" s="9"/>
      <c r="Z445" s="9"/>
    </row>
    <row r="446" ht="16.5" customHeight="1">
      <c r="A446" s="9"/>
      <c r="B446" s="26" t="str">
        <f>Data!M461</f>
        <v>-0.5892887635</v>
      </c>
      <c r="C446" s="9" t="str">
        <f t="shared" si="1"/>
        <v>0.5892887635</v>
      </c>
      <c r="D446" s="9"/>
      <c r="E446" s="25" t="str">
        <f t="shared" si="2"/>
        <v>-7.309268413</v>
      </c>
      <c r="F446" s="9" t="str">
        <f t="shared" si="3"/>
        <v>7.309268413</v>
      </c>
      <c r="G446" s="9"/>
      <c r="H446" s="25" t="str">
        <f t="shared" si="4"/>
        <v>-6.24478051</v>
      </c>
      <c r="I446" s="9" t="str">
        <f t="shared" si="5"/>
        <v>6.24478051</v>
      </c>
      <c r="J446" s="9"/>
      <c r="K446" s="9"/>
      <c r="L446" s="9"/>
      <c r="M446" s="9"/>
      <c r="N446" s="9"/>
      <c r="O446" s="9"/>
      <c r="P446" s="9"/>
      <c r="Q446" s="9"/>
      <c r="R446" s="9"/>
      <c r="S446" s="9"/>
      <c r="T446" s="9"/>
      <c r="U446" s="9"/>
      <c r="V446" s="9"/>
      <c r="W446" s="9"/>
      <c r="X446" s="9"/>
      <c r="Y446" s="9"/>
      <c r="Z446" s="9"/>
    </row>
    <row r="447" ht="16.5" customHeight="1">
      <c r="A447" s="9"/>
      <c r="B447" s="26" t="str">
        <f>Data!M462</f>
        <v>-0.8452977786</v>
      </c>
      <c r="C447" s="9" t="str">
        <f t="shared" si="1"/>
        <v>0.8452977786</v>
      </c>
      <c r="D447" s="9"/>
      <c r="E447" s="25" t="str">
        <f t="shared" si="2"/>
        <v>-10.48468719</v>
      </c>
      <c r="F447" s="9" t="str">
        <f t="shared" si="3"/>
        <v>10.48468719</v>
      </c>
      <c r="G447" s="9"/>
      <c r="H447" s="25" t="str">
        <f t="shared" si="4"/>
        <v>-8.95774605</v>
      </c>
      <c r="I447" s="9" t="str">
        <f t="shared" si="5"/>
        <v>8.95774605</v>
      </c>
      <c r="J447" s="9"/>
      <c r="K447" s="9"/>
      <c r="L447" s="9"/>
      <c r="M447" s="9"/>
      <c r="N447" s="9"/>
      <c r="O447" s="9"/>
      <c r="P447" s="9"/>
      <c r="Q447" s="9"/>
      <c r="R447" s="9"/>
      <c r="S447" s="9"/>
      <c r="T447" s="9"/>
      <c r="U447" s="9"/>
      <c r="V447" s="9"/>
      <c r="W447" s="9"/>
      <c r="X447" s="9"/>
      <c r="Y447" s="9"/>
      <c r="Z447" s="9"/>
    </row>
    <row r="448" ht="16.5" customHeight="1">
      <c r="A448" s="9"/>
      <c r="B448" s="26" t="str">
        <f>Data!M463</f>
        <v>-0.8011942593</v>
      </c>
      <c r="C448" s="9" t="str">
        <f t="shared" si="1"/>
        <v>0.8011942593</v>
      </c>
      <c r="D448" s="9"/>
      <c r="E448" s="25" t="str">
        <f t="shared" si="2"/>
        <v>-9.937647304</v>
      </c>
      <c r="F448" s="9" t="str">
        <f t="shared" si="3"/>
        <v>9.937647304</v>
      </c>
      <c r="G448" s="9"/>
      <c r="H448" s="25" t="str">
        <f t="shared" si="4"/>
        <v>-8.490374508</v>
      </c>
      <c r="I448" s="9" t="str">
        <f t="shared" si="5"/>
        <v>8.490374508</v>
      </c>
      <c r="J448" s="9"/>
      <c r="K448" s="9"/>
      <c r="L448" s="9"/>
      <c r="M448" s="9"/>
      <c r="N448" s="9"/>
      <c r="O448" s="9"/>
      <c r="P448" s="9"/>
      <c r="Q448" s="9"/>
      <c r="R448" s="9"/>
      <c r="S448" s="9"/>
      <c r="T448" s="9"/>
      <c r="U448" s="9"/>
      <c r="V448" s="9"/>
      <c r="W448" s="9"/>
      <c r="X448" s="9"/>
      <c r="Y448" s="9"/>
      <c r="Z448" s="9"/>
    </row>
    <row r="449" ht="16.5" customHeight="1">
      <c r="A449" s="9"/>
      <c r="B449" s="26" t="str">
        <f>Data!M464</f>
        <v>-1.103303514</v>
      </c>
      <c r="C449" s="9" t="str">
        <f t="shared" si="1"/>
        <v>1.103303514</v>
      </c>
      <c r="D449" s="9"/>
      <c r="E449" s="25" t="str">
        <f t="shared" si="2"/>
        <v>-13.68487239</v>
      </c>
      <c r="F449" s="9" t="str">
        <f t="shared" si="3"/>
        <v>13.68487239</v>
      </c>
      <c r="G449" s="9"/>
      <c r="H449" s="25" t="str">
        <f t="shared" si="4"/>
        <v>-11.69187113</v>
      </c>
      <c r="I449" s="9" t="str">
        <f t="shared" si="5"/>
        <v>11.69187113</v>
      </c>
      <c r="J449" s="9"/>
      <c r="K449" s="9"/>
      <c r="L449" s="9"/>
      <c r="M449" s="9"/>
      <c r="N449" s="9"/>
      <c r="O449" s="9"/>
      <c r="P449" s="9"/>
      <c r="Q449" s="9"/>
      <c r="R449" s="9"/>
      <c r="S449" s="9"/>
      <c r="T449" s="9"/>
      <c r="U449" s="9"/>
      <c r="V449" s="9"/>
      <c r="W449" s="9"/>
      <c r="X449" s="9"/>
      <c r="Y449" s="9"/>
      <c r="Z449" s="9"/>
    </row>
    <row r="450" ht="16.5" customHeight="1">
      <c r="A450" s="9"/>
      <c r="B450" s="26" t="str">
        <f>Data!M465</f>
        <v>-0.8849792515</v>
      </c>
      <c r="C450" s="9" t="str">
        <f t="shared" si="1"/>
        <v>0.8849792515</v>
      </c>
      <c r="D450" s="9"/>
      <c r="E450" s="25" t="str">
        <f t="shared" si="2"/>
        <v>-10.97687804</v>
      </c>
      <c r="F450" s="9" t="str">
        <f t="shared" si="3"/>
        <v>10.97687804</v>
      </c>
      <c r="G450" s="9"/>
      <c r="H450" s="25" t="str">
        <f t="shared" si="4"/>
        <v>-9.378256509</v>
      </c>
      <c r="I450" s="9" t="str">
        <f t="shared" si="5"/>
        <v>9.378256509</v>
      </c>
      <c r="J450" s="9"/>
      <c r="K450" s="9"/>
      <c r="L450" s="9"/>
      <c r="M450" s="9"/>
      <c r="N450" s="9"/>
      <c r="O450" s="9"/>
      <c r="P450" s="9"/>
      <c r="Q450" s="9"/>
      <c r="R450" s="9"/>
      <c r="S450" s="9"/>
      <c r="T450" s="9"/>
      <c r="U450" s="9"/>
      <c r="V450" s="9"/>
      <c r="W450" s="9"/>
      <c r="X450" s="9"/>
      <c r="Y450" s="9"/>
      <c r="Z450" s="9"/>
    </row>
    <row r="451" ht="16.5" customHeight="1">
      <c r="A451" s="9"/>
      <c r="B451" s="26" t="str">
        <f>Data!M466</f>
        <v>-0.8078795066</v>
      </c>
      <c r="C451" s="9" t="str">
        <f t="shared" si="1"/>
        <v>0.8078795066</v>
      </c>
      <c r="D451" s="9"/>
      <c r="E451" s="25" t="str">
        <f t="shared" si="2"/>
        <v>-10.02056806</v>
      </c>
      <c r="F451" s="9" t="str">
        <f t="shared" si="3"/>
        <v>10.02056806</v>
      </c>
      <c r="G451" s="9"/>
      <c r="H451" s="25" t="str">
        <f t="shared" si="4"/>
        <v>-8.561219067</v>
      </c>
      <c r="I451" s="9" t="str">
        <f t="shared" si="5"/>
        <v>8.561219067</v>
      </c>
      <c r="J451" s="9"/>
      <c r="K451" s="9"/>
      <c r="L451" s="9"/>
      <c r="M451" s="9"/>
      <c r="N451" s="9"/>
      <c r="O451" s="9"/>
      <c r="P451" s="9"/>
      <c r="Q451" s="9"/>
      <c r="R451" s="9"/>
      <c r="S451" s="9"/>
      <c r="T451" s="9"/>
      <c r="U451" s="9"/>
      <c r="V451" s="9"/>
      <c r="W451" s="9"/>
      <c r="X451" s="9"/>
      <c r="Y451" s="9"/>
      <c r="Z451" s="9"/>
    </row>
    <row r="452" ht="16.5" customHeight="1">
      <c r="A452" s="9"/>
      <c r="B452" s="26" t="str">
        <f>Data!M467</f>
        <v>-0.8765379813</v>
      </c>
      <c r="C452" s="9" t="str">
        <f t="shared" si="1"/>
        <v>0.8765379813</v>
      </c>
      <c r="D452" s="9"/>
      <c r="E452" s="25" t="str">
        <f t="shared" si="2"/>
        <v>-10.87217639</v>
      </c>
      <c r="F452" s="9" t="str">
        <f t="shared" si="3"/>
        <v>10.87217639</v>
      </c>
      <c r="G452" s="9"/>
      <c r="H452" s="25" t="str">
        <f t="shared" si="4"/>
        <v>-9.288803116</v>
      </c>
      <c r="I452" s="9" t="str">
        <f t="shared" si="5"/>
        <v>9.288803116</v>
      </c>
      <c r="J452" s="9"/>
      <c r="K452" s="9"/>
      <c r="L452" s="9"/>
      <c r="M452" s="9"/>
      <c r="N452" s="9"/>
      <c r="O452" s="9"/>
      <c r="P452" s="9"/>
      <c r="Q452" s="9"/>
      <c r="R452" s="9"/>
      <c r="S452" s="9"/>
      <c r="T452" s="9"/>
      <c r="U452" s="9"/>
      <c r="V452" s="9"/>
      <c r="W452" s="9"/>
      <c r="X452" s="9"/>
      <c r="Y452" s="9"/>
      <c r="Z452" s="9"/>
    </row>
    <row r="453" ht="16.5" customHeight="1">
      <c r="A453" s="9"/>
      <c r="B453" s="26" t="str">
        <f>Data!M468</f>
        <v>-1.433347212</v>
      </c>
      <c r="C453" s="9" t="str">
        <f t="shared" si="1"/>
        <v>1.433347212</v>
      </c>
      <c r="D453" s="9"/>
      <c r="E453" s="25" t="str">
        <f t="shared" si="2"/>
        <v>-17.77858352</v>
      </c>
      <c r="F453" s="9" t="str">
        <f t="shared" si="3"/>
        <v>17.77858352</v>
      </c>
      <c r="G453" s="9"/>
      <c r="H453" s="25" t="str">
        <f t="shared" si="4"/>
        <v>-15.18939319</v>
      </c>
      <c r="I453" s="9" t="str">
        <f t="shared" si="5"/>
        <v>15.18939319</v>
      </c>
      <c r="J453" s="9"/>
      <c r="K453" s="9"/>
      <c r="L453" s="9"/>
      <c r="M453" s="9"/>
      <c r="N453" s="9"/>
      <c r="O453" s="9"/>
      <c r="P453" s="9"/>
      <c r="Q453" s="9"/>
      <c r="R453" s="9"/>
      <c r="S453" s="9"/>
      <c r="T453" s="9"/>
      <c r="U453" s="9"/>
      <c r="V453" s="9"/>
      <c r="W453" s="9"/>
      <c r="X453" s="9"/>
      <c r="Y453" s="9"/>
      <c r="Z453" s="9"/>
    </row>
    <row r="454" ht="16.5" customHeight="1">
      <c r="A454" s="9"/>
      <c r="B454" s="26" t="str">
        <f>Data!M469</f>
        <v>-1.101308137</v>
      </c>
      <c r="C454" s="9" t="str">
        <f t="shared" si="1"/>
        <v>1.101308137</v>
      </c>
      <c r="D454" s="9"/>
      <c r="E454" s="25" t="str">
        <f t="shared" si="2"/>
        <v>-13.66012264</v>
      </c>
      <c r="F454" s="9" t="str">
        <f t="shared" si="3"/>
        <v>13.66012264</v>
      </c>
      <c r="G454" s="9"/>
      <c r="H454" s="25" t="str">
        <f t="shared" si="4"/>
        <v>-11.67072583</v>
      </c>
      <c r="I454" s="9" t="str">
        <f t="shared" si="5"/>
        <v>11.67072583</v>
      </c>
      <c r="J454" s="9"/>
      <c r="K454" s="9"/>
      <c r="L454" s="9"/>
      <c r="M454" s="9"/>
      <c r="N454" s="9"/>
      <c r="O454" s="9"/>
      <c r="P454" s="9"/>
      <c r="Q454" s="9"/>
      <c r="R454" s="9"/>
      <c r="S454" s="9"/>
      <c r="T454" s="9"/>
      <c r="U454" s="9"/>
      <c r="V454" s="9"/>
      <c r="W454" s="9"/>
      <c r="X454" s="9"/>
      <c r="Y454" s="9"/>
      <c r="Z454" s="9"/>
    </row>
    <row r="455" ht="16.5" customHeight="1">
      <c r="A455" s="9"/>
      <c r="B455" s="26" t="str">
        <f>Data!M470</f>
        <v>-1.066405173</v>
      </c>
      <c r="C455" s="9" t="str">
        <f t="shared" si="1"/>
        <v>1.066405173</v>
      </c>
      <c r="D455" s="9"/>
      <c r="E455" s="25" t="str">
        <f t="shared" si="2"/>
        <v>-13.22720223</v>
      </c>
      <c r="F455" s="9" t="str">
        <f t="shared" si="3"/>
        <v>13.22720223</v>
      </c>
      <c r="G455" s="9"/>
      <c r="H455" s="25" t="str">
        <f t="shared" si="4"/>
        <v>-11.30085394</v>
      </c>
      <c r="I455" s="9" t="str">
        <f t="shared" si="5"/>
        <v>11.30085394</v>
      </c>
      <c r="J455" s="9"/>
      <c r="K455" s="9"/>
      <c r="L455" s="9"/>
      <c r="M455" s="9"/>
      <c r="N455" s="9"/>
      <c r="O455" s="9"/>
      <c r="P455" s="9"/>
      <c r="Q455" s="9"/>
      <c r="R455" s="9"/>
      <c r="S455" s="9"/>
      <c r="T455" s="9"/>
      <c r="U455" s="9"/>
      <c r="V455" s="9"/>
      <c r="W455" s="9"/>
      <c r="X455" s="9"/>
      <c r="Y455" s="9"/>
      <c r="Z455" s="9"/>
    </row>
    <row r="456" ht="16.5" customHeight="1">
      <c r="A456" s="9"/>
      <c r="B456" s="26" t="str">
        <f>Data!M471</f>
        <v>-1.255607629</v>
      </c>
      <c r="C456" s="9" t="str">
        <f t="shared" si="1"/>
        <v>1.255607629</v>
      </c>
      <c r="D456" s="9"/>
      <c r="E456" s="25" t="str">
        <f t="shared" si="2"/>
        <v>-15.573983</v>
      </c>
      <c r="F456" s="9" t="str">
        <f t="shared" si="3"/>
        <v>15.573983</v>
      </c>
      <c r="G456" s="9"/>
      <c r="H456" s="25" t="str">
        <f t="shared" si="4"/>
        <v>-13.30586045</v>
      </c>
      <c r="I456" s="9" t="str">
        <f t="shared" si="5"/>
        <v>13.30586045</v>
      </c>
      <c r="J456" s="9"/>
      <c r="K456" s="9"/>
      <c r="L456" s="9"/>
      <c r="M456" s="9"/>
      <c r="N456" s="9"/>
      <c r="O456" s="9"/>
      <c r="P456" s="9"/>
      <c r="Q456" s="9"/>
      <c r="R456" s="9"/>
      <c r="S456" s="9"/>
      <c r="T456" s="9"/>
      <c r="U456" s="9"/>
      <c r="V456" s="9"/>
      <c r="W456" s="9"/>
      <c r="X456" s="9"/>
      <c r="Y456" s="9"/>
      <c r="Z456" s="9"/>
    </row>
    <row r="457" ht="16.5" customHeight="1">
      <c r="A457" s="9"/>
      <c r="B457" s="26" t="str">
        <f>Data!M472</f>
        <v>-1.502175721</v>
      </c>
      <c r="C457" s="9" t="str">
        <f t="shared" si="1"/>
        <v>1.502175721</v>
      </c>
      <c r="D457" s="9"/>
      <c r="E457" s="25" t="str">
        <f t="shared" si="2"/>
        <v>-18.63230088</v>
      </c>
      <c r="F457" s="9" t="str">
        <f t="shared" si="3"/>
        <v>18.63230088</v>
      </c>
      <c r="G457" s="9"/>
      <c r="H457" s="25" t="str">
        <f t="shared" si="4"/>
        <v>-15.91877912</v>
      </c>
      <c r="I457" s="9" t="str">
        <f t="shared" si="5"/>
        <v>15.91877912</v>
      </c>
      <c r="J457" s="9"/>
      <c r="K457" s="9"/>
      <c r="L457" s="9"/>
      <c r="M457" s="9"/>
      <c r="N457" s="9"/>
      <c r="O457" s="9"/>
      <c r="P457" s="9"/>
      <c r="Q457" s="9"/>
      <c r="R457" s="9"/>
      <c r="S457" s="9"/>
      <c r="T457" s="9"/>
      <c r="U457" s="9"/>
      <c r="V457" s="9"/>
      <c r="W457" s="9"/>
      <c r="X457" s="9"/>
      <c r="Y457" s="9"/>
      <c r="Z457" s="9"/>
    </row>
    <row r="458" ht="16.5" customHeight="1">
      <c r="A458" s="9"/>
      <c r="B458" s="26" t="str">
        <f>Data!M473</f>
        <v>-1.19606401</v>
      </c>
      <c r="C458" s="9" t="str">
        <f t="shared" si="1"/>
        <v>1.19606401</v>
      </c>
      <c r="D458" s="9"/>
      <c r="E458" s="25" t="str">
        <f t="shared" si="2"/>
        <v>-14.83543117</v>
      </c>
      <c r="F458" s="9" t="str">
        <f t="shared" si="3"/>
        <v>14.83543117</v>
      </c>
      <c r="G458" s="9"/>
      <c r="H458" s="25" t="str">
        <f t="shared" si="4"/>
        <v>-12.67486788</v>
      </c>
      <c r="I458" s="9" t="str">
        <f t="shared" si="5"/>
        <v>12.67486788</v>
      </c>
      <c r="J458" s="9"/>
      <c r="K458" s="9"/>
      <c r="L458" s="9"/>
      <c r="M458" s="9"/>
      <c r="N458" s="9"/>
      <c r="O458" s="9"/>
      <c r="P458" s="9"/>
      <c r="Q458" s="9"/>
      <c r="R458" s="9"/>
      <c r="S458" s="9"/>
      <c r="T458" s="9"/>
      <c r="U458" s="9"/>
      <c r="V458" s="9"/>
      <c r="W458" s="9"/>
      <c r="X458" s="9"/>
      <c r="Y458" s="9"/>
      <c r="Z458" s="9"/>
    </row>
    <row r="459" ht="16.5" customHeight="1">
      <c r="A459" s="9"/>
      <c r="B459" s="26" t="str">
        <f>Data!M474</f>
        <v>-0.7631198306</v>
      </c>
      <c r="C459" s="9" t="str">
        <f t="shared" si="1"/>
        <v>0.7631198306</v>
      </c>
      <c r="D459" s="9"/>
      <c r="E459" s="25" t="str">
        <f t="shared" si="2"/>
        <v>-9.465389498</v>
      </c>
      <c r="F459" s="9" t="str">
        <f t="shared" si="3"/>
        <v>9.465389498</v>
      </c>
      <c r="G459" s="9"/>
      <c r="H459" s="25" t="str">
        <f t="shared" si="4"/>
        <v>-8.086894135</v>
      </c>
      <c r="I459" s="9" t="str">
        <f t="shared" si="5"/>
        <v>8.086894135</v>
      </c>
      <c r="J459" s="9"/>
      <c r="K459" s="9"/>
      <c r="L459" s="9"/>
      <c r="M459" s="9"/>
      <c r="N459" s="9"/>
      <c r="O459" s="9"/>
      <c r="P459" s="9"/>
      <c r="Q459" s="9"/>
      <c r="R459" s="9"/>
      <c r="S459" s="9"/>
      <c r="T459" s="9"/>
      <c r="U459" s="9"/>
      <c r="V459" s="9"/>
      <c r="W459" s="9"/>
      <c r="X459" s="9"/>
      <c r="Y459" s="9"/>
      <c r="Z459" s="9"/>
    </row>
    <row r="460" ht="16.5" customHeight="1">
      <c r="A460" s="9"/>
      <c r="B460" s="26" t="str">
        <f>Data!M475</f>
        <v>-0.7872457073</v>
      </c>
      <c r="C460" s="9" t="str">
        <f t="shared" si="1"/>
        <v>0.7872457073</v>
      </c>
      <c r="D460" s="9"/>
      <c r="E460" s="25" t="str">
        <f t="shared" si="2"/>
        <v>-9.764635843</v>
      </c>
      <c r="F460" s="9" t="str">
        <f t="shared" si="3"/>
        <v>9.764635843</v>
      </c>
      <c r="G460" s="9"/>
      <c r="H460" s="25" t="str">
        <f t="shared" si="4"/>
        <v>-8.342559632</v>
      </c>
      <c r="I460" s="9" t="str">
        <f t="shared" si="5"/>
        <v>8.342559632</v>
      </c>
      <c r="J460" s="9"/>
      <c r="K460" s="9"/>
      <c r="L460" s="9"/>
      <c r="M460" s="9"/>
      <c r="N460" s="9"/>
      <c r="O460" s="9"/>
      <c r="P460" s="9"/>
      <c r="Q460" s="9"/>
      <c r="R460" s="9"/>
      <c r="S460" s="9"/>
      <c r="T460" s="9"/>
      <c r="U460" s="9"/>
      <c r="V460" s="9"/>
      <c r="W460" s="9"/>
      <c r="X460" s="9"/>
      <c r="Y460" s="9"/>
      <c r="Z460" s="9"/>
    </row>
    <row r="461" ht="16.5" customHeight="1">
      <c r="A461" s="9"/>
      <c r="B461" s="26" t="str">
        <f>Data!M476</f>
        <v>-1.065758287</v>
      </c>
      <c r="C461" s="9" t="str">
        <f t="shared" si="1"/>
        <v>1.065758287</v>
      </c>
      <c r="D461" s="9"/>
      <c r="E461" s="25" t="str">
        <f t="shared" si="2"/>
        <v>-13.21917855</v>
      </c>
      <c r="F461" s="9" t="str">
        <f t="shared" si="3"/>
        <v>13.21917855</v>
      </c>
      <c r="G461" s="9"/>
      <c r="H461" s="25" t="str">
        <f t="shared" si="4"/>
        <v>-11.29399878</v>
      </c>
      <c r="I461" s="9" t="str">
        <f t="shared" si="5"/>
        <v>11.29399878</v>
      </c>
      <c r="J461" s="9"/>
      <c r="K461" s="9"/>
      <c r="L461" s="9"/>
      <c r="M461" s="9"/>
      <c r="N461" s="9"/>
      <c r="O461" s="9"/>
      <c r="P461" s="9"/>
      <c r="Q461" s="9"/>
      <c r="R461" s="9"/>
      <c r="S461" s="9"/>
      <c r="T461" s="9"/>
      <c r="U461" s="9"/>
      <c r="V461" s="9"/>
      <c r="W461" s="9"/>
      <c r="X461" s="9"/>
      <c r="Y461" s="9"/>
      <c r="Z461" s="9"/>
    </row>
    <row r="462" ht="16.5" customHeight="1">
      <c r="A462" s="9"/>
      <c r="B462" s="26" t="str">
        <f>Data!M477</f>
        <v>-0.9833665681</v>
      </c>
      <c r="C462" s="9" t="str">
        <f t="shared" si="1"/>
        <v>0.9833665681</v>
      </c>
      <c r="D462" s="9"/>
      <c r="E462" s="25" t="str">
        <f t="shared" si="2"/>
        <v>-12.19722934</v>
      </c>
      <c r="F462" s="9" t="str">
        <f t="shared" si="3"/>
        <v>12.19722934</v>
      </c>
      <c r="G462" s="9"/>
      <c r="H462" s="25" t="str">
        <f t="shared" si="4"/>
        <v>-10.42088151</v>
      </c>
      <c r="I462" s="9" t="str">
        <f t="shared" si="5"/>
        <v>10.42088151</v>
      </c>
      <c r="J462" s="9"/>
      <c r="K462" s="9"/>
      <c r="L462" s="9"/>
      <c r="M462" s="9"/>
      <c r="N462" s="9"/>
      <c r="O462" s="9"/>
      <c r="P462" s="9"/>
      <c r="Q462" s="9"/>
      <c r="R462" s="9"/>
      <c r="S462" s="9"/>
      <c r="T462" s="9"/>
      <c r="U462" s="9"/>
      <c r="V462" s="9"/>
      <c r="W462" s="9"/>
      <c r="X462" s="9"/>
      <c r="Y462" s="9"/>
      <c r="Z462" s="9"/>
    </row>
    <row r="463" ht="16.5" customHeight="1">
      <c r="A463" s="9"/>
      <c r="B463" s="26" t="str">
        <f>Data!M478</f>
        <v>-1.170470629</v>
      </c>
      <c r="C463" s="9" t="str">
        <f t="shared" si="1"/>
        <v>1.170470629</v>
      </c>
      <c r="D463" s="9"/>
      <c r="E463" s="25" t="str">
        <f t="shared" si="2"/>
        <v>-14.51798257</v>
      </c>
      <c r="F463" s="9" t="str">
        <f t="shared" si="3"/>
        <v>14.51798257</v>
      </c>
      <c r="G463" s="9"/>
      <c r="H463" s="25" t="str">
        <f t="shared" si="4"/>
        <v>-12.40365102</v>
      </c>
      <c r="I463" s="9" t="str">
        <f t="shared" si="5"/>
        <v>12.40365102</v>
      </c>
      <c r="J463" s="9"/>
      <c r="K463" s="9"/>
      <c r="L463" s="9"/>
      <c r="M463" s="9"/>
      <c r="N463" s="9"/>
      <c r="O463" s="9"/>
      <c r="P463" s="9"/>
      <c r="Q463" s="9"/>
      <c r="R463" s="9"/>
      <c r="S463" s="9"/>
      <c r="T463" s="9"/>
      <c r="U463" s="9"/>
      <c r="V463" s="9"/>
      <c r="W463" s="9"/>
      <c r="X463" s="9"/>
      <c r="Y463" s="9"/>
      <c r="Z463" s="9"/>
    </row>
    <row r="464" ht="16.5" customHeight="1">
      <c r="A464" s="9"/>
      <c r="B464" s="26" t="str">
        <f>Data!M479</f>
        <v>-1.204052308</v>
      </c>
      <c r="C464" s="9" t="str">
        <f t="shared" si="1"/>
        <v>1.204052308</v>
      </c>
      <c r="D464" s="9"/>
      <c r="E464" s="25" t="str">
        <f t="shared" si="2"/>
        <v>-14.93451436</v>
      </c>
      <c r="F464" s="9" t="str">
        <f t="shared" si="3"/>
        <v>14.93451436</v>
      </c>
      <c r="G464" s="9"/>
      <c r="H464" s="25" t="str">
        <f t="shared" si="4"/>
        <v>-12.75952106</v>
      </c>
      <c r="I464" s="9" t="str">
        <f t="shared" si="5"/>
        <v>12.75952106</v>
      </c>
      <c r="J464" s="9"/>
      <c r="K464" s="9"/>
      <c r="L464" s="9"/>
      <c r="M464" s="9"/>
      <c r="N464" s="9"/>
      <c r="O464" s="9"/>
      <c r="P464" s="9"/>
      <c r="Q464" s="9"/>
      <c r="R464" s="9"/>
      <c r="S464" s="9"/>
      <c r="T464" s="9"/>
      <c r="U464" s="9"/>
      <c r="V464" s="9"/>
      <c r="W464" s="9"/>
      <c r="X464" s="9"/>
      <c r="Y464" s="9"/>
      <c r="Z464" s="9"/>
    </row>
    <row r="465" ht="16.5" customHeight="1">
      <c r="A465" s="9"/>
      <c r="B465" s="26" t="str">
        <f>Data!M480</f>
        <v>-0.9689123261</v>
      </c>
      <c r="C465" s="9" t="str">
        <f t="shared" si="1"/>
        <v>0.9689123261</v>
      </c>
      <c r="D465" s="9"/>
      <c r="E465" s="25" t="str">
        <f t="shared" si="2"/>
        <v>-12.01794553</v>
      </c>
      <c r="F465" s="9" t="str">
        <f t="shared" si="3"/>
        <v>12.01794553</v>
      </c>
      <c r="G465" s="9"/>
      <c r="H465" s="25" t="str">
        <f t="shared" si="4"/>
        <v>-10.26770776</v>
      </c>
      <c r="I465" s="9" t="str">
        <f t="shared" si="5"/>
        <v>10.26770776</v>
      </c>
      <c r="J465" s="9"/>
      <c r="K465" s="9"/>
      <c r="L465" s="9"/>
      <c r="M465" s="9"/>
      <c r="N465" s="9"/>
      <c r="O465" s="9"/>
      <c r="P465" s="9"/>
      <c r="Q465" s="9"/>
      <c r="R465" s="9"/>
      <c r="S465" s="9"/>
      <c r="T465" s="9"/>
      <c r="U465" s="9"/>
      <c r="V465" s="9"/>
      <c r="W465" s="9"/>
      <c r="X465" s="9"/>
      <c r="Y465" s="9"/>
      <c r="Z465" s="9"/>
    </row>
    <row r="466" ht="16.5" customHeight="1">
      <c r="A466" s="9"/>
      <c r="B466" s="26" t="str">
        <f>Data!M481</f>
        <v>-0.3035582805</v>
      </c>
      <c r="C466" s="9" t="str">
        <f t="shared" si="1"/>
        <v>0.3035582805</v>
      </c>
      <c r="D466" s="9"/>
      <c r="E466" s="25" t="str">
        <f t="shared" si="2"/>
        <v>-3.765198131</v>
      </c>
      <c r="F466" s="9" t="str">
        <f t="shared" si="3"/>
        <v>3.765198131</v>
      </c>
      <c r="G466" s="9"/>
      <c r="H466" s="25" t="str">
        <f t="shared" si="4"/>
        <v>-3.216852163</v>
      </c>
      <c r="I466" s="9" t="str">
        <f t="shared" si="5"/>
        <v>3.216852163</v>
      </c>
      <c r="J466" s="9"/>
      <c r="K466" s="9"/>
      <c r="L466" s="9"/>
      <c r="M466" s="9"/>
      <c r="N466" s="9"/>
      <c r="O466" s="9"/>
      <c r="P466" s="9"/>
      <c r="Q466" s="9"/>
      <c r="R466" s="9"/>
      <c r="S466" s="9"/>
      <c r="T466" s="9"/>
      <c r="U466" s="9"/>
      <c r="V466" s="9"/>
      <c r="W466" s="9"/>
      <c r="X466" s="9"/>
      <c r="Y466" s="9"/>
      <c r="Z466" s="9"/>
    </row>
    <row r="467" ht="16.5" customHeight="1">
      <c r="A467" s="9"/>
      <c r="B467" s="26" t="str">
        <f>Data!M482</f>
        <v>-0.2535864821</v>
      </c>
      <c r="C467" s="9" t="str">
        <f t="shared" si="1"/>
        <v>0.2535864821</v>
      </c>
      <c r="D467" s="9"/>
      <c r="E467" s="25" t="str">
        <f t="shared" si="2"/>
        <v>-3.145370791</v>
      </c>
      <c r="F467" s="9" t="str">
        <f t="shared" si="3"/>
        <v>3.145370791</v>
      </c>
      <c r="G467" s="9"/>
      <c r="H467" s="25" t="str">
        <f t="shared" si="4"/>
        <v>-2.687293598</v>
      </c>
      <c r="I467" s="9" t="str">
        <f t="shared" si="5"/>
        <v>2.687293598</v>
      </c>
      <c r="J467" s="9"/>
      <c r="K467" s="9"/>
      <c r="L467" s="9"/>
      <c r="M467" s="9"/>
      <c r="N467" s="9"/>
      <c r="O467" s="9"/>
      <c r="P467" s="9"/>
      <c r="Q467" s="9"/>
      <c r="R467" s="9"/>
      <c r="S467" s="9"/>
      <c r="T467" s="9"/>
      <c r="U467" s="9"/>
      <c r="V467" s="9"/>
      <c r="W467" s="9"/>
      <c r="X467" s="9"/>
      <c r="Y467" s="9"/>
      <c r="Z467" s="9"/>
    </row>
    <row r="468" ht="16.5" customHeight="1">
      <c r="A468" s="9"/>
      <c r="B468" s="26" t="str">
        <f>Data!M483</f>
        <v>0.02927368373</v>
      </c>
      <c r="C468" s="9" t="str">
        <f t="shared" si="1"/>
        <v>0.02927368373</v>
      </c>
      <c r="D468" s="9"/>
      <c r="E468" s="25" t="str">
        <f t="shared" si="2"/>
        <v>0.3630973898</v>
      </c>
      <c r="F468" s="9" t="str">
        <f t="shared" si="3"/>
        <v>0.3630973898</v>
      </c>
      <c r="G468" s="9"/>
      <c r="H468" s="25" t="str">
        <f t="shared" si="4"/>
        <v>0.3102175724</v>
      </c>
      <c r="I468" s="9" t="str">
        <f t="shared" si="5"/>
        <v>0.3102175724</v>
      </c>
      <c r="J468" s="9"/>
      <c r="K468" s="9"/>
      <c r="L468" s="9"/>
      <c r="M468" s="9"/>
      <c r="N468" s="9"/>
      <c r="O468" s="9"/>
      <c r="P468" s="9"/>
      <c r="Q468" s="9"/>
      <c r="R468" s="9"/>
      <c r="S468" s="9"/>
      <c r="T468" s="9"/>
      <c r="U468" s="9"/>
      <c r="V468" s="9"/>
      <c r="W468" s="9"/>
      <c r="X468" s="9"/>
      <c r="Y468" s="9"/>
      <c r="Z468" s="9"/>
    </row>
    <row r="469" ht="16.5" customHeight="1">
      <c r="A469" s="9"/>
      <c r="B469" s="26" t="str">
        <f>Data!M484</f>
        <v>-0.324566381</v>
      </c>
      <c r="C469" s="9" t="str">
        <f t="shared" si="1"/>
        <v>0.324566381</v>
      </c>
      <c r="D469" s="9"/>
      <c r="E469" s="25" t="str">
        <f t="shared" si="2"/>
        <v>-4.025773005</v>
      </c>
      <c r="F469" s="9" t="str">
        <f t="shared" si="3"/>
        <v>4.025773005</v>
      </c>
      <c r="G469" s="9"/>
      <c r="H469" s="25" t="str">
        <f t="shared" si="4"/>
        <v>-3.439478123</v>
      </c>
      <c r="I469" s="9" t="str">
        <f t="shared" si="5"/>
        <v>3.439478123</v>
      </c>
      <c r="J469" s="9"/>
      <c r="K469" s="9"/>
      <c r="L469" s="9"/>
      <c r="M469" s="9"/>
      <c r="N469" s="9"/>
      <c r="O469" s="9"/>
      <c r="P469" s="9"/>
      <c r="Q469" s="9"/>
      <c r="R469" s="9"/>
      <c r="S469" s="9"/>
      <c r="T469" s="9"/>
      <c r="U469" s="9"/>
      <c r="V469" s="9"/>
      <c r="W469" s="9"/>
      <c r="X469" s="9"/>
      <c r="Y469" s="9"/>
      <c r="Z469" s="9"/>
    </row>
    <row r="470" ht="16.5" customHeight="1">
      <c r="A470" s="9"/>
      <c r="B470" s="26" t="str">
        <f>Data!M485</f>
        <v>0.2822795929</v>
      </c>
      <c r="C470" s="9" t="str">
        <f t="shared" si="1"/>
        <v>0.2822795929</v>
      </c>
      <c r="D470" s="9"/>
      <c r="E470" s="25" t="str">
        <f t="shared" si="2"/>
        <v>3.501267019</v>
      </c>
      <c r="F470" s="9" t="str">
        <f t="shared" si="3"/>
        <v>3.501267019</v>
      </c>
      <c r="G470" s="9"/>
      <c r="H470" s="25" t="str">
        <f t="shared" si="4"/>
        <v>2.991358752</v>
      </c>
      <c r="I470" s="9" t="str">
        <f t="shared" si="5"/>
        <v>2.991358752</v>
      </c>
      <c r="J470" s="9"/>
      <c r="K470" s="9"/>
      <c r="L470" s="9"/>
      <c r="M470" s="9"/>
      <c r="N470" s="9"/>
      <c r="O470" s="9"/>
      <c r="P470" s="9"/>
      <c r="Q470" s="9"/>
      <c r="R470" s="9"/>
      <c r="S470" s="9"/>
      <c r="T470" s="9"/>
      <c r="U470" s="9"/>
      <c r="V470" s="9"/>
      <c r="W470" s="9"/>
      <c r="X470" s="9"/>
      <c r="Y470" s="9"/>
      <c r="Z470" s="9"/>
    </row>
    <row r="471" ht="16.5" customHeight="1">
      <c r="A471" s="9"/>
      <c r="B471" s="26" t="str">
        <f>Data!M486</f>
        <v>-0.09734802262</v>
      </c>
      <c r="C471" s="9" t="str">
        <f t="shared" si="1"/>
        <v>0.09734802262</v>
      </c>
      <c r="D471" s="9"/>
      <c r="E471" s="25" t="str">
        <f t="shared" si="2"/>
        <v>-1.207460367</v>
      </c>
      <c r="F471" s="9" t="str">
        <f t="shared" si="3"/>
        <v>1.207460367</v>
      </c>
      <c r="G471" s="9"/>
      <c r="H471" s="25" t="str">
        <f t="shared" si="4"/>
        <v>-1.031611448</v>
      </c>
      <c r="I471" s="9" t="str">
        <f t="shared" si="5"/>
        <v>1.031611448</v>
      </c>
      <c r="J471" s="9"/>
      <c r="K471" s="9"/>
      <c r="L471" s="9"/>
      <c r="M471" s="9"/>
      <c r="N471" s="9"/>
      <c r="O471" s="9"/>
      <c r="P471" s="9"/>
      <c r="Q471" s="9"/>
      <c r="R471" s="9"/>
      <c r="S471" s="9"/>
      <c r="T471" s="9"/>
      <c r="U471" s="9"/>
      <c r="V471" s="9"/>
      <c r="W471" s="9"/>
      <c r="X471" s="9"/>
      <c r="Y471" s="9"/>
      <c r="Z471" s="9"/>
    </row>
    <row r="472" ht="16.5" customHeight="1">
      <c r="A472" s="9"/>
      <c r="B472" s="26" t="str">
        <f>Data!M487</f>
        <v>-0.6393898729</v>
      </c>
      <c r="C472" s="9" t="str">
        <f t="shared" si="1"/>
        <v>0.6393898729</v>
      </c>
      <c r="D472" s="9"/>
      <c r="E472" s="25" t="str">
        <f t="shared" si="2"/>
        <v>-7.930699669</v>
      </c>
      <c r="F472" s="9" t="str">
        <f t="shared" si="3"/>
        <v>7.930699669</v>
      </c>
      <c r="G472" s="9"/>
      <c r="H472" s="25" t="str">
        <f t="shared" si="4"/>
        <v>-6.775709405</v>
      </c>
      <c r="I472" s="9" t="str">
        <f t="shared" si="5"/>
        <v>6.775709405</v>
      </c>
      <c r="J472" s="9"/>
      <c r="K472" s="9"/>
      <c r="L472" s="9"/>
      <c r="M472" s="9"/>
      <c r="N472" s="9"/>
      <c r="O472" s="9"/>
      <c r="P472" s="9"/>
      <c r="Q472" s="9"/>
      <c r="R472" s="9"/>
      <c r="S472" s="9"/>
      <c r="T472" s="9"/>
      <c r="U472" s="9"/>
      <c r="V472" s="9"/>
      <c r="W472" s="9"/>
      <c r="X472" s="9"/>
      <c r="Y472" s="9"/>
      <c r="Z472" s="9"/>
    </row>
    <row r="473" ht="16.5" customHeight="1">
      <c r="A473" s="9"/>
      <c r="B473" s="26" t="str">
        <f>Data!M488</f>
        <v>-0.6702411615</v>
      </c>
      <c r="C473" s="9" t="str">
        <f t="shared" si="1"/>
        <v>0.6702411615</v>
      </c>
      <c r="D473" s="9"/>
      <c r="E473" s="25" t="str">
        <f t="shared" si="2"/>
        <v>-8.313364948</v>
      </c>
      <c r="F473" s="9" t="str">
        <f t="shared" si="3"/>
        <v>8.313364948</v>
      </c>
      <c r="G473" s="9"/>
      <c r="H473" s="25" t="str">
        <f t="shared" si="4"/>
        <v>-7.10264509</v>
      </c>
      <c r="I473" s="9" t="str">
        <f t="shared" si="5"/>
        <v>7.10264509</v>
      </c>
      <c r="J473" s="9"/>
      <c r="K473" s="9"/>
      <c r="L473" s="9"/>
      <c r="M473" s="9"/>
      <c r="N473" s="9"/>
      <c r="O473" s="9"/>
      <c r="P473" s="9"/>
      <c r="Q473" s="9"/>
      <c r="R473" s="9"/>
      <c r="S473" s="9"/>
      <c r="T473" s="9"/>
      <c r="U473" s="9"/>
      <c r="V473" s="9"/>
      <c r="W473" s="9"/>
      <c r="X473" s="9"/>
      <c r="Y473" s="9"/>
      <c r="Z473" s="9"/>
    </row>
    <row r="474" ht="16.5" customHeight="1">
      <c r="A474" s="9"/>
      <c r="B474" s="26" t="str">
        <f>Data!M489</f>
        <v>-0.4727504232</v>
      </c>
      <c r="C474" s="9" t="str">
        <f t="shared" si="1"/>
        <v>0.4727504232</v>
      </c>
      <c r="D474" s="9"/>
      <c r="E474" s="25" t="str">
        <f t="shared" si="2"/>
        <v>-5.863780119</v>
      </c>
      <c r="F474" s="9" t="str">
        <f t="shared" si="3"/>
        <v>5.863780119</v>
      </c>
      <c r="G474" s="9"/>
      <c r="H474" s="25" t="str">
        <f t="shared" si="4"/>
        <v>-5.009806418</v>
      </c>
      <c r="I474" s="9" t="str">
        <f t="shared" si="5"/>
        <v>5.009806418</v>
      </c>
      <c r="J474" s="9"/>
      <c r="K474" s="9"/>
      <c r="L474" s="9"/>
      <c r="M474" s="9"/>
      <c r="N474" s="9"/>
      <c r="O474" s="9"/>
      <c r="P474" s="9"/>
      <c r="Q474" s="9"/>
      <c r="R474" s="9"/>
      <c r="S474" s="9"/>
      <c r="T474" s="9"/>
      <c r="U474" s="9"/>
      <c r="V474" s="9"/>
      <c r="W474" s="9"/>
      <c r="X474" s="9"/>
      <c r="Y474" s="9"/>
      <c r="Z474" s="9"/>
    </row>
    <row r="475" ht="16.5" customHeight="1">
      <c r="A475" s="9"/>
      <c r="B475" s="26" t="str">
        <f>Data!M490</f>
        <v>-0.6471007608</v>
      </c>
      <c r="C475" s="9" t="str">
        <f t="shared" si="1"/>
        <v>0.6471007608</v>
      </c>
      <c r="D475" s="9"/>
      <c r="E475" s="25" t="str">
        <f t="shared" si="2"/>
        <v>-8.026341997</v>
      </c>
      <c r="F475" s="9" t="str">
        <f t="shared" si="3"/>
        <v>8.026341997</v>
      </c>
      <c r="G475" s="9"/>
      <c r="H475" s="25" t="str">
        <f t="shared" si="4"/>
        <v>-6.857422828</v>
      </c>
      <c r="I475" s="9" t="str">
        <f t="shared" si="5"/>
        <v>6.857422828</v>
      </c>
      <c r="J475" s="9"/>
      <c r="K475" s="9"/>
      <c r="L475" s="9"/>
      <c r="M475" s="9"/>
      <c r="N475" s="9"/>
      <c r="O475" s="9"/>
      <c r="P475" s="9"/>
      <c r="Q475" s="9"/>
      <c r="R475" s="9"/>
      <c r="S475" s="9"/>
      <c r="T475" s="9"/>
      <c r="U475" s="9"/>
      <c r="V475" s="9"/>
      <c r="W475" s="9"/>
      <c r="X475" s="9"/>
      <c r="Y475" s="9"/>
      <c r="Z475" s="9"/>
    </row>
    <row r="476" ht="16.5" customHeight="1">
      <c r="A476" s="9"/>
      <c r="B476" s="26" t="str">
        <f>Data!M491</f>
        <v>-0.9631649901</v>
      </c>
      <c r="C476" s="9" t="str">
        <f t="shared" si="1"/>
        <v>0.9631649901</v>
      </c>
      <c r="D476" s="9"/>
      <c r="E476" s="25" t="str">
        <f t="shared" si="2"/>
        <v>-11.9466582</v>
      </c>
      <c r="F476" s="9" t="str">
        <f t="shared" si="3"/>
        <v>11.9466582</v>
      </c>
      <c r="G476" s="9"/>
      <c r="H476" s="25" t="str">
        <f t="shared" si="4"/>
        <v>-10.20680239</v>
      </c>
      <c r="I476" s="9" t="str">
        <f t="shared" si="5"/>
        <v>10.20680239</v>
      </c>
      <c r="J476" s="9"/>
      <c r="K476" s="9"/>
      <c r="L476" s="9"/>
      <c r="M476" s="9"/>
      <c r="N476" s="9"/>
      <c r="O476" s="9"/>
      <c r="P476" s="9"/>
      <c r="Q476" s="9"/>
      <c r="R476" s="9"/>
      <c r="S476" s="9"/>
      <c r="T476" s="9"/>
      <c r="U476" s="9"/>
      <c r="V476" s="9"/>
      <c r="W476" s="9"/>
      <c r="X476" s="9"/>
      <c r="Y476" s="9"/>
      <c r="Z476" s="9"/>
    </row>
    <row r="477" ht="16.5" customHeight="1">
      <c r="A477" s="9"/>
      <c r="B477" s="26" t="str">
        <f>Data!M492</f>
        <v>-0.6634144157</v>
      </c>
      <c r="C477" s="9" t="str">
        <f t="shared" si="1"/>
        <v>0.6634144157</v>
      </c>
      <c r="D477" s="9"/>
      <c r="E477" s="25" t="str">
        <f t="shared" si="2"/>
        <v>-8.228689114</v>
      </c>
      <c r="F477" s="9" t="str">
        <f t="shared" si="3"/>
        <v>8.228689114</v>
      </c>
      <c r="G477" s="9"/>
      <c r="H477" s="25" t="str">
        <f t="shared" si="4"/>
        <v>-7.030301051</v>
      </c>
      <c r="I477" s="9" t="str">
        <f t="shared" si="5"/>
        <v>7.030301051</v>
      </c>
      <c r="J477" s="9"/>
      <c r="K477" s="9"/>
      <c r="L477" s="9"/>
      <c r="M477" s="9"/>
      <c r="N477" s="9"/>
      <c r="O477" s="9"/>
      <c r="P477" s="9"/>
      <c r="Q477" s="9"/>
      <c r="R477" s="9"/>
      <c r="S477" s="9"/>
      <c r="T477" s="9"/>
      <c r="U477" s="9"/>
      <c r="V477" s="9"/>
      <c r="W477" s="9"/>
      <c r="X477" s="9"/>
      <c r="Y477" s="9"/>
      <c r="Z477" s="9"/>
    </row>
    <row r="478" ht="16.5" customHeight="1">
      <c r="A478" s="9"/>
      <c r="B478" s="26" t="str">
        <f>Data!M493</f>
        <v>-0.6202508036</v>
      </c>
      <c r="C478" s="9" t="str">
        <f t="shared" si="1"/>
        <v>0.6202508036</v>
      </c>
      <c r="D478" s="9"/>
      <c r="E478" s="25" t="str">
        <f t="shared" si="2"/>
        <v>-7.693307403</v>
      </c>
      <c r="F478" s="9" t="str">
        <f t="shared" si="3"/>
        <v>7.693307403</v>
      </c>
      <c r="G478" s="9"/>
      <c r="H478" s="25" t="str">
        <f t="shared" si="4"/>
        <v>-6.572889846</v>
      </c>
      <c r="I478" s="9" t="str">
        <f t="shared" si="5"/>
        <v>6.572889846</v>
      </c>
      <c r="J478" s="9"/>
      <c r="K478" s="9"/>
      <c r="L478" s="9"/>
      <c r="M478" s="9"/>
      <c r="N478" s="9"/>
      <c r="O478" s="9"/>
      <c r="P478" s="9"/>
      <c r="Q478" s="9"/>
      <c r="R478" s="9"/>
      <c r="S478" s="9"/>
      <c r="T478" s="9"/>
      <c r="U478" s="9"/>
      <c r="V478" s="9"/>
      <c r="W478" s="9"/>
      <c r="X478" s="9"/>
      <c r="Y478" s="9"/>
      <c r="Z478" s="9"/>
    </row>
    <row r="479" ht="16.5" customHeight="1">
      <c r="A479" s="9"/>
      <c r="B479" s="26" t="str">
        <f>Data!M494</f>
        <v>-0.7537210747</v>
      </c>
      <c r="C479" s="9" t="str">
        <f t="shared" si="1"/>
        <v>0.7537210747</v>
      </c>
      <c r="D479" s="9"/>
      <c r="E479" s="25" t="str">
        <f t="shared" si="2"/>
        <v>-9.348811627</v>
      </c>
      <c r="F479" s="9" t="str">
        <f t="shared" si="3"/>
        <v>9.348811627</v>
      </c>
      <c r="G479" s="9"/>
      <c r="H479" s="25" t="str">
        <f t="shared" si="4"/>
        <v>-7.987294124</v>
      </c>
      <c r="I479" s="9" t="str">
        <f t="shared" si="5"/>
        <v>7.987294124</v>
      </c>
      <c r="J479" s="9"/>
      <c r="K479" s="9"/>
      <c r="L479" s="9"/>
      <c r="M479" s="9"/>
      <c r="N479" s="9"/>
      <c r="O479" s="9"/>
      <c r="P479" s="9"/>
      <c r="Q479" s="9"/>
      <c r="R479" s="9"/>
      <c r="S479" s="9"/>
      <c r="T479" s="9"/>
      <c r="U479" s="9"/>
      <c r="V479" s="9"/>
      <c r="W479" s="9"/>
      <c r="X479" s="9"/>
      <c r="Y479" s="9"/>
      <c r="Z479" s="9"/>
    </row>
    <row r="480" ht="16.5" customHeight="1">
      <c r="A480" s="9"/>
      <c r="B480" s="26" t="str">
        <f>Data!M495</f>
        <v>-0.7751808904</v>
      </c>
      <c r="C480" s="9" t="str">
        <f t="shared" si="1"/>
        <v>0.7751808904</v>
      </c>
      <c r="D480" s="9"/>
      <c r="E480" s="25" t="str">
        <f t="shared" si="2"/>
        <v>-9.614989369</v>
      </c>
      <c r="F480" s="9" t="str">
        <f t="shared" si="3"/>
        <v>9.614989369</v>
      </c>
      <c r="G480" s="9"/>
      <c r="H480" s="25" t="str">
        <f t="shared" si="4"/>
        <v>-8.214706976</v>
      </c>
      <c r="I480" s="9" t="str">
        <f t="shared" si="5"/>
        <v>8.214706976</v>
      </c>
      <c r="J480" s="9"/>
      <c r="K480" s="9"/>
      <c r="L480" s="9"/>
      <c r="M480" s="9"/>
      <c r="N480" s="9"/>
      <c r="O480" s="9"/>
      <c r="P480" s="9"/>
      <c r="Q480" s="9"/>
      <c r="R480" s="9"/>
      <c r="S480" s="9"/>
      <c r="T480" s="9"/>
      <c r="U480" s="9"/>
      <c r="V480" s="9"/>
      <c r="W480" s="9"/>
      <c r="X480" s="9"/>
      <c r="Y480" s="9"/>
      <c r="Z480" s="9"/>
    </row>
    <row r="481" ht="16.5" customHeight="1">
      <c r="A481" s="9"/>
      <c r="B481" s="26" t="str">
        <f>Data!M496</f>
        <v>-0.7713331566</v>
      </c>
      <c r="C481" s="9" t="str">
        <f t="shared" si="1"/>
        <v>0.7713331566</v>
      </c>
      <c r="D481" s="9"/>
      <c r="E481" s="25" t="str">
        <f t="shared" si="2"/>
        <v>-9.567263839</v>
      </c>
      <c r="F481" s="9" t="str">
        <f t="shared" si="3"/>
        <v>9.567263839</v>
      </c>
      <c r="G481" s="9"/>
      <c r="H481" s="25" t="str">
        <f t="shared" si="4"/>
        <v>-8.17393197</v>
      </c>
      <c r="I481" s="9" t="str">
        <f t="shared" si="5"/>
        <v>8.17393197</v>
      </c>
      <c r="J481" s="9"/>
      <c r="K481" s="9"/>
      <c r="L481" s="9"/>
      <c r="M481" s="9"/>
      <c r="N481" s="9"/>
      <c r="O481" s="9"/>
      <c r="P481" s="9"/>
      <c r="Q481" s="9"/>
      <c r="R481" s="9"/>
      <c r="S481" s="9"/>
      <c r="T481" s="9"/>
      <c r="U481" s="9"/>
      <c r="V481" s="9"/>
      <c r="W481" s="9"/>
      <c r="X481" s="9"/>
      <c r="Y481" s="9"/>
      <c r="Z481" s="9"/>
    </row>
    <row r="482" ht="16.5" customHeight="1">
      <c r="A482" s="9"/>
      <c r="B482" s="26" t="str">
        <f>Data!M497</f>
        <v>-1.199533671</v>
      </c>
      <c r="C482" s="9" t="str">
        <f t="shared" si="1"/>
        <v>1.199533671</v>
      </c>
      <c r="D482" s="9"/>
      <c r="E482" s="25" t="str">
        <f t="shared" si="2"/>
        <v>-14.87846725</v>
      </c>
      <c r="F482" s="9" t="str">
        <f t="shared" si="3"/>
        <v>14.87846725</v>
      </c>
      <c r="G482" s="9"/>
      <c r="H482" s="25" t="str">
        <f t="shared" si="4"/>
        <v>-12.71163639</v>
      </c>
      <c r="I482" s="9" t="str">
        <f t="shared" si="5"/>
        <v>12.71163639</v>
      </c>
      <c r="J482" s="9"/>
      <c r="K482" s="9"/>
      <c r="L482" s="9"/>
      <c r="M482" s="9"/>
      <c r="N482" s="9"/>
      <c r="O482" s="9"/>
      <c r="P482" s="9"/>
      <c r="Q482" s="9"/>
      <c r="R482" s="9"/>
      <c r="S482" s="9"/>
      <c r="T482" s="9"/>
      <c r="U482" s="9"/>
      <c r="V482" s="9"/>
      <c r="W482" s="9"/>
      <c r="X482" s="9"/>
      <c r="Y482" s="9"/>
      <c r="Z482" s="9"/>
    </row>
    <row r="483" ht="16.5" customHeight="1">
      <c r="A483" s="9"/>
      <c r="B483" s="26" t="str">
        <f>Data!M498</f>
        <v>-1.124589975</v>
      </c>
      <c r="C483" s="9" t="str">
        <f t="shared" si="1"/>
        <v>1.124589975</v>
      </c>
      <c r="D483" s="9"/>
      <c r="E483" s="25" t="str">
        <f t="shared" si="2"/>
        <v>-13.94889992</v>
      </c>
      <c r="F483" s="9" t="str">
        <f t="shared" si="3"/>
        <v>13.94889992</v>
      </c>
      <c r="G483" s="9"/>
      <c r="H483" s="25" t="str">
        <f t="shared" si="4"/>
        <v>-11.91744692</v>
      </c>
      <c r="I483" s="9" t="str">
        <f t="shared" si="5"/>
        <v>11.91744692</v>
      </c>
      <c r="J483" s="9"/>
      <c r="K483" s="9"/>
      <c r="L483" s="9"/>
      <c r="M483" s="9"/>
      <c r="N483" s="9"/>
      <c r="O483" s="9"/>
      <c r="P483" s="9"/>
      <c r="Q483" s="9"/>
      <c r="R483" s="9"/>
      <c r="S483" s="9"/>
      <c r="T483" s="9"/>
      <c r="U483" s="9"/>
      <c r="V483" s="9"/>
      <c r="W483" s="9"/>
      <c r="X483" s="9"/>
      <c r="Y483" s="9"/>
      <c r="Z483" s="9"/>
    </row>
    <row r="484" ht="16.5" customHeight="1">
      <c r="A484" s="9"/>
      <c r="B484" s="26" t="str">
        <f>Data!M499</f>
        <v>-0.3943752496</v>
      </c>
      <c r="C484" s="9" t="str">
        <f t="shared" si="1"/>
        <v>0.3943752496</v>
      </c>
      <c r="D484" s="9"/>
      <c r="E484" s="25" t="str">
        <f t="shared" si="2"/>
        <v>-4.891650297</v>
      </c>
      <c r="F484" s="9" t="str">
        <f t="shared" si="3"/>
        <v>4.891650297</v>
      </c>
      <c r="G484" s="9"/>
      <c r="H484" s="25" t="str">
        <f t="shared" si="4"/>
        <v>-4.179253068</v>
      </c>
      <c r="I484" s="9" t="str">
        <f t="shared" si="5"/>
        <v>4.179253068</v>
      </c>
      <c r="J484" s="9"/>
      <c r="K484" s="9"/>
      <c r="L484" s="9"/>
      <c r="M484" s="9"/>
      <c r="N484" s="9"/>
      <c r="O484" s="9"/>
      <c r="P484" s="9"/>
      <c r="Q484" s="9"/>
      <c r="R484" s="9"/>
      <c r="S484" s="9"/>
      <c r="T484" s="9"/>
      <c r="U484" s="9"/>
      <c r="V484" s="9"/>
      <c r="W484" s="9"/>
      <c r="X484" s="9"/>
      <c r="Y484" s="9"/>
      <c r="Z484" s="9"/>
    </row>
    <row r="485" ht="16.5" customHeight="1">
      <c r="A485" s="9"/>
      <c r="B485" s="26" t="str">
        <f>Data!M500</f>
        <v>-0.5806836228</v>
      </c>
      <c r="C485" s="9" t="str">
        <f t="shared" si="1"/>
        <v>0.5806836228</v>
      </c>
      <c r="D485" s="9"/>
      <c r="E485" s="25" t="str">
        <f t="shared" si="2"/>
        <v>-7.202534182</v>
      </c>
      <c r="F485" s="9" t="str">
        <f t="shared" si="3"/>
        <v>7.202534182</v>
      </c>
      <c r="G485" s="9"/>
      <c r="H485" s="25" t="str">
        <f t="shared" si="4"/>
        <v>-6.153590558</v>
      </c>
      <c r="I485" s="9" t="str">
        <f t="shared" si="5"/>
        <v>6.153590558</v>
      </c>
      <c r="J485" s="9"/>
      <c r="K485" s="9"/>
      <c r="L485" s="9"/>
      <c r="M485" s="9"/>
      <c r="N485" s="9"/>
      <c r="O485" s="9"/>
      <c r="P485" s="9"/>
      <c r="Q485" s="9"/>
      <c r="R485" s="9"/>
      <c r="S485" s="9"/>
      <c r="T485" s="9"/>
      <c r="U485" s="9"/>
      <c r="V485" s="9"/>
      <c r="W485" s="9"/>
      <c r="X485" s="9"/>
      <c r="Y485" s="9"/>
      <c r="Z485" s="9"/>
    </row>
    <row r="486" ht="16.5" customHeight="1">
      <c r="A486" s="9"/>
      <c r="B486" s="26" t="str">
        <f>Data!M501</f>
        <v>-0.04402790257</v>
      </c>
      <c r="C486" s="9" t="str">
        <f t="shared" si="1"/>
        <v>0.04402790257</v>
      </c>
      <c r="D486" s="9"/>
      <c r="E486" s="25" t="str">
        <f t="shared" si="2"/>
        <v>-0.5461019749</v>
      </c>
      <c r="F486" s="9" t="str">
        <f t="shared" si="3"/>
        <v>0.5461019749</v>
      </c>
      <c r="G486" s="9"/>
      <c r="H486" s="25" t="str">
        <f t="shared" si="4"/>
        <v>-0.4665702198</v>
      </c>
      <c r="I486" s="9" t="str">
        <f t="shared" si="5"/>
        <v>0.4665702198</v>
      </c>
      <c r="J486" s="9"/>
      <c r="K486" s="9"/>
      <c r="L486" s="9"/>
      <c r="M486" s="9"/>
      <c r="N486" s="9"/>
      <c r="O486" s="9"/>
      <c r="P486" s="9"/>
      <c r="Q486" s="9"/>
      <c r="R486" s="9"/>
      <c r="S486" s="9"/>
      <c r="T486" s="9"/>
      <c r="U486" s="9"/>
      <c r="V486" s="9"/>
      <c r="W486" s="9"/>
      <c r="X486" s="9"/>
      <c r="Y486" s="9"/>
      <c r="Z486" s="9"/>
    </row>
    <row r="487" ht="16.5" customHeight="1">
      <c r="A487" s="9"/>
      <c r="B487" s="26" t="str">
        <f>Data!M502</f>
        <v>0.2259338292</v>
      </c>
      <c r="C487" s="9" t="str">
        <f t="shared" si="1"/>
        <v>0.2259338292</v>
      </c>
      <c r="D487" s="9"/>
      <c r="E487" s="25" t="str">
        <f t="shared" si="2"/>
        <v>2.802379926</v>
      </c>
      <c r="F487" s="9" t="str">
        <f t="shared" si="3"/>
        <v>2.802379926</v>
      </c>
      <c r="G487" s="9"/>
      <c r="H487" s="25" t="str">
        <f t="shared" si="4"/>
        <v>2.39425433</v>
      </c>
      <c r="I487" s="9" t="str">
        <f t="shared" si="5"/>
        <v>2.39425433</v>
      </c>
      <c r="J487" s="9"/>
      <c r="K487" s="9"/>
      <c r="L487" s="9"/>
      <c r="M487" s="9"/>
      <c r="N487" s="9"/>
      <c r="O487" s="9"/>
      <c r="P487" s="9"/>
      <c r="Q487" s="9"/>
      <c r="R487" s="9"/>
      <c r="S487" s="9"/>
      <c r="T487" s="9"/>
      <c r="U487" s="9"/>
      <c r="V487" s="9"/>
      <c r="W487" s="9"/>
      <c r="X487" s="9"/>
      <c r="Y487" s="9"/>
      <c r="Z487" s="9"/>
    </row>
    <row r="488" ht="16.5" customHeight="1">
      <c r="A488" s="9"/>
      <c r="B488" s="26" t="str">
        <f>Data!M503</f>
        <v>-0.4324658592</v>
      </c>
      <c r="C488" s="9" t="str">
        <f t="shared" si="1"/>
        <v>0.4324658592</v>
      </c>
      <c r="D488" s="9"/>
      <c r="E488" s="25" t="str">
        <f t="shared" si="2"/>
        <v>-5.364108804</v>
      </c>
      <c r="F488" s="9" t="str">
        <f t="shared" si="3"/>
        <v>5.364108804</v>
      </c>
      <c r="G488" s="9"/>
      <c r="H488" s="25" t="str">
        <f t="shared" si="4"/>
        <v>-4.582904912</v>
      </c>
      <c r="I488" s="9" t="str">
        <f t="shared" si="5"/>
        <v>4.582904912</v>
      </c>
      <c r="J488" s="9"/>
      <c r="K488" s="9"/>
      <c r="L488" s="9"/>
      <c r="M488" s="9"/>
      <c r="N488" s="9"/>
      <c r="O488" s="9"/>
      <c r="P488" s="9"/>
      <c r="Q488" s="9"/>
      <c r="R488" s="9"/>
      <c r="S488" s="9"/>
      <c r="T488" s="9"/>
      <c r="U488" s="9"/>
      <c r="V488" s="9"/>
      <c r="W488" s="9"/>
      <c r="X488" s="9"/>
      <c r="Y488" s="9"/>
      <c r="Z488" s="9"/>
    </row>
    <row r="489" ht="16.5" customHeight="1">
      <c r="A489" s="9"/>
      <c r="B489" s="26" t="str">
        <f>Data!M504</f>
        <v>-0.818108927</v>
      </c>
      <c r="C489" s="9" t="str">
        <f t="shared" si="1"/>
        <v>0.818108927</v>
      </c>
      <c r="D489" s="9"/>
      <c r="E489" s="25" t="str">
        <f t="shared" si="2"/>
        <v>-10.14744911</v>
      </c>
      <c r="F489" s="9" t="str">
        <f t="shared" si="3"/>
        <v>10.14744911</v>
      </c>
      <c r="G489" s="9"/>
      <c r="H489" s="25" t="str">
        <f t="shared" si="4"/>
        <v>-8.669621753</v>
      </c>
      <c r="I489" s="9" t="str">
        <f t="shared" si="5"/>
        <v>8.669621753</v>
      </c>
      <c r="J489" s="9"/>
      <c r="K489" s="9"/>
      <c r="L489" s="9"/>
      <c r="M489" s="9"/>
      <c r="N489" s="9"/>
      <c r="O489" s="9"/>
      <c r="P489" s="9"/>
      <c r="Q489" s="9"/>
      <c r="R489" s="9"/>
      <c r="S489" s="9"/>
      <c r="T489" s="9"/>
      <c r="U489" s="9"/>
      <c r="V489" s="9"/>
      <c r="W489" s="9"/>
      <c r="X489" s="9"/>
      <c r="Y489" s="9"/>
      <c r="Z489" s="9"/>
    </row>
    <row r="490" ht="16.5" customHeight="1">
      <c r="A490" s="9"/>
      <c r="B490" s="26" t="str">
        <f>Data!M505</f>
        <v>-0.8489151662</v>
      </c>
      <c r="C490" s="9" t="str">
        <f t="shared" si="1"/>
        <v>0.8489151662</v>
      </c>
      <c r="D490" s="9"/>
      <c r="E490" s="25" t="str">
        <f t="shared" si="2"/>
        <v>-10.52955562</v>
      </c>
      <c r="F490" s="9" t="str">
        <f t="shared" si="3"/>
        <v>10.52955562</v>
      </c>
      <c r="G490" s="9"/>
      <c r="H490" s="25" t="str">
        <f t="shared" si="4"/>
        <v>-8.996080043</v>
      </c>
      <c r="I490" s="9" t="str">
        <f t="shared" si="5"/>
        <v>8.996080043</v>
      </c>
      <c r="J490" s="9"/>
      <c r="K490" s="9"/>
      <c r="L490" s="9"/>
      <c r="M490" s="9"/>
      <c r="N490" s="9"/>
      <c r="O490" s="9"/>
      <c r="P490" s="9"/>
      <c r="Q490" s="9"/>
      <c r="R490" s="9"/>
      <c r="S490" s="9"/>
      <c r="T490" s="9"/>
      <c r="U490" s="9"/>
      <c r="V490" s="9"/>
      <c r="W490" s="9"/>
      <c r="X490" s="9"/>
      <c r="Y490" s="9"/>
      <c r="Z490" s="9"/>
    </row>
    <row r="491" ht="16.5" customHeight="1">
      <c r="A491" s="9"/>
      <c r="B491" s="26" t="str">
        <f>Data!M506</f>
        <v>-1.099817249</v>
      </c>
      <c r="C491" s="9" t="str">
        <f t="shared" si="1"/>
        <v>1.099817249</v>
      </c>
      <c r="D491" s="9"/>
      <c r="E491" s="25" t="str">
        <f t="shared" si="2"/>
        <v>-13.64163035</v>
      </c>
      <c r="F491" s="9" t="str">
        <f t="shared" si="3"/>
        <v>13.64163035</v>
      </c>
      <c r="G491" s="9"/>
      <c r="H491" s="25" t="str">
        <f t="shared" si="4"/>
        <v>-11.65492667</v>
      </c>
      <c r="I491" s="9" t="str">
        <f t="shared" si="5"/>
        <v>11.65492667</v>
      </c>
      <c r="J491" s="9"/>
      <c r="K491" s="9"/>
      <c r="L491" s="9"/>
      <c r="M491" s="9"/>
      <c r="N491" s="9"/>
      <c r="O491" s="9"/>
      <c r="P491" s="9"/>
      <c r="Q491" s="9"/>
      <c r="R491" s="9"/>
      <c r="S491" s="9"/>
      <c r="T491" s="9"/>
      <c r="U491" s="9"/>
      <c r="V491" s="9"/>
      <c r="W491" s="9"/>
      <c r="X491" s="9"/>
      <c r="Y491" s="9"/>
      <c r="Z491" s="9"/>
    </row>
    <row r="492" ht="16.5" customHeight="1">
      <c r="A492" s="9"/>
      <c r="B492" s="26" t="str">
        <f>Data!M507</f>
        <v>-1.358352628</v>
      </c>
      <c r="C492" s="9" t="str">
        <f t="shared" si="1"/>
        <v>1.358352628</v>
      </c>
      <c r="D492" s="9"/>
      <c r="E492" s="25" t="str">
        <f t="shared" si="2"/>
        <v>-16.84838499</v>
      </c>
      <c r="F492" s="9" t="str">
        <f t="shared" si="3"/>
        <v>16.84838499</v>
      </c>
      <c r="G492" s="9"/>
      <c r="H492" s="25" t="str">
        <f t="shared" si="4"/>
        <v>-14.39466445</v>
      </c>
      <c r="I492" s="9" t="str">
        <f t="shared" si="5"/>
        <v>14.39466445</v>
      </c>
      <c r="J492" s="9"/>
      <c r="K492" s="9"/>
      <c r="L492" s="9"/>
      <c r="M492" s="9"/>
      <c r="N492" s="9"/>
      <c r="O492" s="9"/>
      <c r="P492" s="9"/>
      <c r="Q492" s="9"/>
      <c r="R492" s="9"/>
      <c r="S492" s="9"/>
      <c r="T492" s="9"/>
      <c r="U492" s="9"/>
      <c r="V492" s="9"/>
      <c r="W492" s="9"/>
      <c r="X492" s="9"/>
      <c r="Y492" s="9"/>
      <c r="Z492" s="9"/>
    </row>
    <row r="493" ht="16.5" customHeight="1">
      <c r="A493" s="9"/>
      <c r="B493" s="26" t="str">
        <f>Data!M508</f>
        <v>-0.898013322</v>
      </c>
      <c r="C493" s="9" t="str">
        <f t="shared" si="1"/>
        <v>0.898013322</v>
      </c>
      <c r="D493" s="9"/>
      <c r="E493" s="25" t="str">
        <f t="shared" si="2"/>
        <v>-11.1385467</v>
      </c>
      <c r="F493" s="9" t="str">
        <f t="shared" si="3"/>
        <v>11.1385467</v>
      </c>
      <c r="G493" s="9"/>
      <c r="H493" s="25" t="str">
        <f t="shared" si="4"/>
        <v>-9.51638049</v>
      </c>
      <c r="I493" s="9" t="str">
        <f t="shared" si="5"/>
        <v>9.51638049</v>
      </c>
      <c r="J493" s="9"/>
      <c r="K493" s="9"/>
      <c r="L493" s="9"/>
      <c r="M493" s="9"/>
      <c r="N493" s="9"/>
      <c r="O493" s="9"/>
      <c r="P493" s="9"/>
      <c r="Q493" s="9"/>
      <c r="R493" s="9"/>
      <c r="S493" s="9"/>
      <c r="T493" s="9"/>
      <c r="U493" s="9"/>
      <c r="V493" s="9"/>
      <c r="W493" s="9"/>
      <c r="X493" s="9"/>
      <c r="Y493" s="9"/>
      <c r="Z493" s="9"/>
    </row>
    <row r="494" ht="16.5" customHeight="1">
      <c r="A494" s="9"/>
      <c r="B494" s="26" t="str">
        <f>Data!M509</f>
        <v>-0.8726784317</v>
      </c>
      <c r="C494" s="9" t="str">
        <f t="shared" si="1"/>
        <v>0.8726784317</v>
      </c>
      <c r="D494" s="9"/>
      <c r="E494" s="25" t="str">
        <f t="shared" si="2"/>
        <v>-10.8243043</v>
      </c>
      <c r="F494" s="9" t="str">
        <f t="shared" si="3"/>
        <v>10.8243043</v>
      </c>
      <c r="G494" s="9"/>
      <c r="H494" s="25" t="str">
        <f t="shared" si="4"/>
        <v>-9.247902895</v>
      </c>
      <c r="I494" s="9" t="str">
        <f t="shared" si="5"/>
        <v>9.247902895</v>
      </c>
      <c r="J494" s="9"/>
      <c r="K494" s="9"/>
      <c r="L494" s="9"/>
      <c r="M494" s="9"/>
      <c r="N494" s="9"/>
      <c r="O494" s="9"/>
      <c r="P494" s="9"/>
      <c r="Q494" s="9"/>
      <c r="R494" s="9"/>
      <c r="S494" s="9"/>
      <c r="T494" s="9"/>
      <c r="U494" s="9"/>
      <c r="V494" s="9"/>
      <c r="W494" s="9"/>
      <c r="X494" s="9"/>
      <c r="Y494" s="9"/>
      <c r="Z494" s="9"/>
    </row>
    <row r="495" ht="16.5" customHeight="1">
      <c r="A495" s="9"/>
      <c r="B495" s="26" t="str">
        <f>Data!M510</f>
        <v>-0.6051351423</v>
      </c>
      <c r="C495" s="9" t="str">
        <f t="shared" si="1"/>
        <v>0.6051351423</v>
      </c>
      <c r="D495" s="9"/>
      <c r="E495" s="25" t="str">
        <f t="shared" si="2"/>
        <v>-7.505819652</v>
      </c>
      <c r="F495" s="9" t="str">
        <f t="shared" si="3"/>
        <v>7.505819652</v>
      </c>
      <c r="G495" s="9"/>
      <c r="H495" s="25" t="str">
        <f t="shared" si="4"/>
        <v>-6.41270694</v>
      </c>
      <c r="I495" s="9" t="str">
        <f t="shared" si="5"/>
        <v>6.41270694</v>
      </c>
      <c r="J495" s="9"/>
      <c r="K495" s="9"/>
      <c r="L495" s="9"/>
      <c r="M495" s="9"/>
      <c r="N495" s="9"/>
      <c r="O495" s="9"/>
      <c r="P495" s="9"/>
      <c r="Q495" s="9"/>
      <c r="R495" s="9"/>
      <c r="S495" s="9"/>
      <c r="T495" s="9"/>
      <c r="U495" s="9"/>
      <c r="V495" s="9"/>
      <c r="W495" s="9"/>
      <c r="X495" s="9"/>
      <c r="Y495" s="9"/>
      <c r="Z495" s="9"/>
    </row>
    <row r="496" ht="16.5" customHeight="1">
      <c r="A496" s="9"/>
      <c r="B496" s="26" t="str">
        <f>Data!M511</f>
        <v>0.1715068883</v>
      </c>
      <c r="C496" s="9" t="str">
        <f t="shared" si="1"/>
        <v>0.1715068883</v>
      </c>
      <c r="D496" s="9"/>
      <c r="E496" s="25" t="str">
        <f t="shared" si="2"/>
        <v>2.127293034</v>
      </c>
      <c r="F496" s="9" t="str">
        <f t="shared" si="3"/>
        <v>2.127293034</v>
      </c>
      <c r="G496" s="9"/>
      <c r="H496" s="25" t="str">
        <f t="shared" si="4"/>
        <v>1.817483957</v>
      </c>
      <c r="I496" s="9" t="str">
        <f t="shared" si="5"/>
        <v>1.817483957</v>
      </c>
      <c r="J496" s="9"/>
      <c r="K496" s="9"/>
      <c r="L496" s="9"/>
      <c r="M496" s="9"/>
      <c r="N496" s="9"/>
      <c r="O496" s="9"/>
      <c r="P496" s="9"/>
      <c r="Q496" s="9"/>
      <c r="R496" s="9"/>
      <c r="S496" s="9"/>
      <c r="T496" s="9"/>
      <c r="U496" s="9"/>
      <c r="V496" s="9"/>
      <c r="W496" s="9"/>
      <c r="X496" s="9"/>
      <c r="Y496" s="9"/>
      <c r="Z496" s="9"/>
    </row>
    <row r="497" ht="16.5" customHeight="1">
      <c r="A497" s="9"/>
      <c r="B497" s="26" t="str">
        <f>Data!M512</f>
        <v>0.1539419997</v>
      </c>
      <c r="C497" s="9" t="str">
        <f t="shared" si="1"/>
        <v>0.1539419997</v>
      </c>
      <c r="D497" s="9"/>
      <c r="E497" s="25" t="str">
        <f t="shared" si="2"/>
        <v>1.909426185</v>
      </c>
      <c r="F497" s="9" t="str">
        <f t="shared" si="3"/>
        <v>1.909426185</v>
      </c>
      <c r="G497" s="9"/>
      <c r="H497" s="25" t="str">
        <f t="shared" si="4"/>
        <v>1.631346224</v>
      </c>
      <c r="I497" s="9" t="str">
        <f t="shared" si="5"/>
        <v>1.631346224</v>
      </c>
      <c r="J497" s="9"/>
      <c r="K497" s="9"/>
      <c r="L497" s="9"/>
      <c r="M497" s="9"/>
      <c r="N497" s="9"/>
      <c r="O497" s="9"/>
      <c r="P497" s="9"/>
      <c r="Q497" s="9"/>
      <c r="R497" s="9"/>
      <c r="S497" s="9"/>
      <c r="T497" s="9"/>
      <c r="U497" s="9"/>
      <c r="V497" s="9"/>
      <c r="W497" s="9"/>
      <c r="X497" s="9"/>
      <c r="Y497" s="9"/>
      <c r="Z497" s="9"/>
    </row>
    <row r="498" ht="16.5" customHeight="1">
      <c r="A498" s="9"/>
      <c r="B498" s="26" t="str">
        <f>Data!M513</f>
        <v>-0.09499352012</v>
      </c>
      <c r="C498" s="9" t="str">
        <f t="shared" si="1"/>
        <v>0.09499352012</v>
      </c>
      <c r="D498" s="9"/>
      <c r="E498" s="25" t="str">
        <f t="shared" si="2"/>
        <v>-1.178256195</v>
      </c>
      <c r="F498" s="9" t="str">
        <f t="shared" si="3"/>
        <v>1.178256195</v>
      </c>
      <c r="G498" s="9"/>
      <c r="H498" s="25" t="str">
        <f t="shared" si="4"/>
        <v>-1.006660435</v>
      </c>
      <c r="I498" s="9" t="str">
        <f t="shared" si="5"/>
        <v>1.006660435</v>
      </c>
      <c r="J498" s="9"/>
      <c r="K498" s="9"/>
      <c r="L498" s="9"/>
      <c r="M498" s="9"/>
      <c r="N498" s="9"/>
      <c r="O498" s="9"/>
      <c r="P498" s="9"/>
      <c r="Q498" s="9"/>
      <c r="R498" s="9"/>
      <c r="S498" s="9"/>
      <c r="T498" s="9"/>
      <c r="U498" s="9"/>
      <c r="V498" s="9"/>
      <c r="W498" s="9"/>
      <c r="X498" s="9"/>
      <c r="Y498" s="9"/>
      <c r="Z498" s="9"/>
    </row>
    <row r="499" ht="16.5" customHeight="1">
      <c r="A499" s="9"/>
      <c r="B499" s="26" t="str">
        <f>Data!M514</f>
        <v>-0.2564876236</v>
      </c>
      <c r="C499" s="9" t="str">
        <f t="shared" si="1"/>
        <v>0.2564876236</v>
      </c>
      <c r="D499" s="9"/>
      <c r="E499" s="25" t="str">
        <f t="shared" si="2"/>
        <v>-3.181355223</v>
      </c>
      <c r="F499" s="9" t="str">
        <f t="shared" si="3"/>
        <v>3.181355223</v>
      </c>
      <c r="G499" s="9"/>
      <c r="H499" s="25" t="str">
        <f t="shared" si="4"/>
        <v>-2.718037425</v>
      </c>
      <c r="I499" s="9" t="str">
        <f t="shared" si="5"/>
        <v>2.718037425</v>
      </c>
      <c r="J499" s="9"/>
      <c r="K499" s="9"/>
      <c r="L499" s="9"/>
      <c r="M499" s="9"/>
      <c r="N499" s="9"/>
      <c r="O499" s="9"/>
      <c r="P499" s="9"/>
      <c r="Q499" s="9"/>
      <c r="R499" s="9"/>
      <c r="S499" s="9"/>
      <c r="T499" s="9"/>
      <c r="U499" s="9"/>
      <c r="V499" s="9"/>
      <c r="W499" s="9"/>
      <c r="X499" s="9"/>
      <c r="Y499" s="9"/>
      <c r="Z499" s="9"/>
    </row>
    <row r="500" ht="16.5" customHeight="1">
      <c r="A500" s="9"/>
      <c r="B500" s="26" t="str">
        <f>Data!M515</f>
        <v>-0.7602051695</v>
      </c>
      <c r="C500" s="9" t="str">
        <f t="shared" si="1"/>
        <v>0.7602051695</v>
      </c>
      <c r="D500" s="9"/>
      <c r="E500" s="25" t="str">
        <f t="shared" si="2"/>
        <v>-9.429237374</v>
      </c>
      <c r="F500" s="9" t="str">
        <f t="shared" si="3"/>
        <v>9.429237374</v>
      </c>
      <c r="G500" s="9"/>
      <c r="H500" s="25" t="str">
        <f t="shared" si="4"/>
        <v>-8.056007039</v>
      </c>
      <c r="I500" s="9" t="str">
        <f t="shared" si="5"/>
        <v>8.056007039</v>
      </c>
      <c r="J500" s="9"/>
      <c r="K500" s="9"/>
      <c r="L500" s="9"/>
      <c r="M500" s="9"/>
      <c r="N500" s="9"/>
      <c r="O500" s="9"/>
      <c r="P500" s="9"/>
      <c r="Q500" s="9"/>
      <c r="R500" s="9"/>
      <c r="S500" s="9"/>
      <c r="T500" s="9"/>
      <c r="U500" s="9"/>
      <c r="V500" s="9"/>
      <c r="W500" s="9"/>
      <c r="X500" s="9"/>
      <c r="Y500" s="9"/>
      <c r="Z500" s="9"/>
    </row>
    <row r="501" ht="16.5" customHeight="1">
      <c r="A501" s="9"/>
      <c r="B501" s="26" t="str">
        <f>Data!M516</f>
        <v>-1.245639089</v>
      </c>
      <c r="C501" s="9" t="str">
        <f t="shared" si="1"/>
        <v>1.245639089</v>
      </c>
      <c r="D501" s="9"/>
      <c r="E501" s="25" t="str">
        <f t="shared" si="2"/>
        <v>-15.45033778</v>
      </c>
      <c r="F501" s="9" t="str">
        <f t="shared" si="3"/>
        <v>15.45033778</v>
      </c>
      <c r="G501" s="9"/>
      <c r="H501" s="25" t="str">
        <f t="shared" si="4"/>
        <v>-13.20022235</v>
      </c>
      <c r="I501" s="9" t="str">
        <f t="shared" si="5"/>
        <v>13.20022235</v>
      </c>
      <c r="J501" s="9"/>
      <c r="K501" s="9"/>
      <c r="L501" s="9"/>
      <c r="M501" s="9"/>
      <c r="N501" s="9"/>
      <c r="O501" s="9"/>
      <c r="P501" s="9"/>
      <c r="Q501" s="9"/>
      <c r="R501" s="9"/>
      <c r="S501" s="9"/>
      <c r="T501" s="9"/>
      <c r="U501" s="9"/>
      <c r="V501" s="9"/>
      <c r="W501" s="9"/>
      <c r="X501" s="9"/>
      <c r="Y501" s="9"/>
      <c r="Z501" s="9"/>
    </row>
    <row r="502" ht="16.5" customHeight="1">
      <c r="A502" s="9"/>
      <c r="B502" s="26" t="str">
        <f>Data!M517</f>
        <v>-1.664742361</v>
      </c>
      <c r="C502" s="9" t="str">
        <f t="shared" si="1"/>
        <v>1.664742361</v>
      </c>
      <c r="D502" s="9"/>
      <c r="E502" s="25" t="str">
        <f t="shared" si="2"/>
        <v>-20.64870316</v>
      </c>
      <c r="F502" s="9" t="str">
        <f t="shared" si="3"/>
        <v>20.64870316</v>
      </c>
      <c r="G502" s="9"/>
      <c r="H502" s="25" t="str">
        <f t="shared" si="4"/>
        <v>-17.64152194</v>
      </c>
      <c r="I502" s="9" t="str">
        <f t="shared" si="5"/>
        <v>17.64152194</v>
      </c>
      <c r="J502" s="9"/>
      <c r="K502" s="9"/>
      <c r="L502" s="9"/>
      <c r="M502" s="9"/>
      <c r="N502" s="9"/>
      <c r="O502" s="9"/>
      <c r="P502" s="9"/>
      <c r="Q502" s="9"/>
      <c r="R502" s="9"/>
      <c r="S502" s="9"/>
      <c r="T502" s="9"/>
      <c r="U502" s="9"/>
      <c r="V502" s="9"/>
      <c r="W502" s="9"/>
      <c r="X502" s="9"/>
      <c r="Y502" s="9"/>
      <c r="Z502" s="9"/>
    </row>
    <row r="503" ht="16.5" customHeight="1">
      <c r="A503" s="9"/>
      <c r="B503" s="26" t="str">
        <f>Data!M518</f>
        <v>-1.839594134</v>
      </c>
      <c r="C503" s="9" t="str">
        <f t="shared" si="1"/>
        <v>1.839594134</v>
      </c>
      <c r="D503" s="9"/>
      <c r="E503" s="25" t="str">
        <f t="shared" si="2"/>
        <v>-22.81748462</v>
      </c>
      <c r="F503" s="9" t="str">
        <f t="shared" si="3"/>
        <v>22.81748462</v>
      </c>
      <c r="G503" s="9"/>
      <c r="H503" s="25" t="str">
        <f t="shared" si="4"/>
        <v>-19.49445214</v>
      </c>
      <c r="I503" s="9" t="str">
        <f t="shared" si="5"/>
        <v>19.49445214</v>
      </c>
      <c r="J503" s="9"/>
      <c r="K503" s="9"/>
      <c r="L503" s="9"/>
      <c r="M503" s="9"/>
      <c r="N503" s="9"/>
      <c r="O503" s="9"/>
      <c r="P503" s="9"/>
      <c r="Q503" s="9"/>
      <c r="R503" s="9"/>
      <c r="S503" s="9"/>
      <c r="T503" s="9"/>
      <c r="U503" s="9"/>
      <c r="V503" s="9"/>
      <c r="W503" s="9"/>
      <c r="X503" s="9"/>
      <c r="Y503" s="9"/>
      <c r="Z503" s="9"/>
    </row>
    <row r="504" ht="16.5" customHeight="1">
      <c r="A504" s="9"/>
      <c r="B504" s="26" t="str">
        <f>Data!M519</f>
        <v>-1.763553457</v>
      </c>
      <c r="C504" s="9" t="str">
        <f t="shared" si="1"/>
        <v>1.763553457</v>
      </c>
      <c r="D504" s="9"/>
      <c r="E504" s="25" t="str">
        <f t="shared" si="2"/>
        <v>-21.87431082</v>
      </c>
      <c r="F504" s="9" t="str">
        <f t="shared" si="3"/>
        <v>21.87431082</v>
      </c>
      <c r="G504" s="9"/>
      <c r="H504" s="25" t="str">
        <f t="shared" si="4"/>
        <v>-18.68863779</v>
      </c>
      <c r="I504" s="9" t="str">
        <f t="shared" si="5"/>
        <v>18.68863779</v>
      </c>
      <c r="J504" s="9"/>
      <c r="K504" s="9"/>
      <c r="L504" s="9"/>
      <c r="M504" s="9"/>
      <c r="N504" s="9"/>
      <c r="O504" s="9"/>
      <c r="P504" s="9"/>
      <c r="Q504" s="9"/>
      <c r="R504" s="9"/>
      <c r="S504" s="9"/>
      <c r="T504" s="9"/>
      <c r="U504" s="9"/>
      <c r="V504" s="9"/>
      <c r="W504" s="9"/>
      <c r="X504" s="9"/>
      <c r="Y504" s="9"/>
      <c r="Z504" s="9"/>
    </row>
    <row r="505" ht="16.5" customHeight="1">
      <c r="A505" s="9"/>
      <c r="B505" s="26" t="str">
        <f>Data!M520</f>
        <v>-1.101638059</v>
      </c>
      <c r="C505" s="9" t="str">
        <f t="shared" si="1"/>
        <v>1.101638059</v>
      </c>
      <c r="D505" s="9"/>
      <c r="E505" s="25" t="str">
        <f t="shared" si="2"/>
        <v>-13.66421484</v>
      </c>
      <c r="F505" s="9" t="str">
        <f t="shared" si="3"/>
        <v>13.66421484</v>
      </c>
      <c r="G505" s="9"/>
      <c r="H505" s="25" t="str">
        <f t="shared" si="4"/>
        <v>-11.67422206</v>
      </c>
      <c r="I505" s="9" t="str">
        <f t="shared" si="5"/>
        <v>11.67422206</v>
      </c>
      <c r="J505" s="9"/>
      <c r="K505" s="9"/>
      <c r="L505" s="9"/>
      <c r="M505" s="9"/>
      <c r="N505" s="9"/>
      <c r="O505" s="9"/>
      <c r="P505" s="9"/>
      <c r="Q505" s="9"/>
      <c r="R505" s="9"/>
      <c r="S505" s="9"/>
      <c r="T505" s="9"/>
      <c r="U505" s="9"/>
      <c r="V505" s="9"/>
      <c r="W505" s="9"/>
      <c r="X505" s="9"/>
      <c r="Y505" s="9"/>
      <c r="Z505" s="9"/>
    </row>
    <row r="506" ht="16.5" customHeight="1">
      <c r="A506" s="9"/>
      <c r="B506" s="26" t="str">
        <f>Data!M521</f>
        <v>-0.09779289332</v>
      </c>
      <c r="C506" s="9" t="str">
        <f t="shared" si="1"/>
        <v>0.09779289332</v>
      </c>
      <c r="D506" s="9"/>
      <c r="E506" s="25" t="str">
        <f t="shared" si="2"/>
        <v>-1.21297834</v>
      </c>
      <c r="F506" s="9" t="str">
        <f t="shared" si="3"/>
        <v>1.21297834</v>
      </c>
      <c r="G506" s="9"/>
      <c r="H506" s="25" t="str">
        <f t="shared" si="4"/>
        <v>-1.036325808</v>
      </c>
      <c r="I506" s="9" t="str">
        <f t="shared" si="5"/>
        <v>1.036325808</v>
      </c>
      <c r="J506" s="9"/>
      <c r="K506" s="9"/>
      <c r="L506" s="9"/>
      <c r="M506" s="9"/>
      <c r="N506" s="9"/>
      <c r="O506" s="9"/>
      <c r="P506" s="9"/>
      <c r="Q506" s="9"/>
      <c r="R506" s="9"/>
      <c r="S506" s="9"/>
      <c r="T506" s="9"/>
      <c r="U506" s="9"/>
      <c r="V506" s="9"/>
      <c r="W506" s="9"/>
      <c r="X506" s="9"/>
      <c r="Y506" s="9"/>
      <c r="Z506" s="9"/>
    </row>
    <row r="507" ht="16.5" customHeight="1">
      <c r="A507" s="9"/>
      <c r="B507" s="26" t="str">
        <f>Data!M522</f>
        <v>0.4938398807</v>
      </c>
      <c r="C507" s="9" t="str">
        <f t="shared" si="1"/>
        <v>0.4938398807</v>
      </c>
      <c r="D507" s="9"/>
      <c r="E507" s="25" t="str">
        <f t="shared" si="2"/>
        <v>6.125364108</v>
      </c>
      <c r="F507" s="9" t="str">
        <f t="shared" si="3"/>
        <v>6.125364108</v>
      </c>
      <c r="G507" s="9"/>
      <c r="H507" s="25" t="str">
        <f t="shared" si="4"/>
        <v>5.23329453</v>
      </c>
      <c r="I507" s="9" t="str">
        <f t="shared" si="5"/>
        <v>5.23329453</v>
      </c>
      <c r="J507" s="9"/>
      <c r="K507" s="9"/>
      <c r="L507" s="9"/>
      <c r="M507" s="9"/>
      <c r="N507" s="9"/>
      <c r="O507" s="9"/>
      <c r="P507" s="9"/>
      <c r="Q507" s="9"/>
      <c r="R507" s="9"/>
      <c r="S507" s="9"/>
      <c r="T507" s="9"/>
      <c r="U507" s="9"/>
      <c r="V507" s="9"/>
      <c r="W507" s="9"/>
      <c r="X507" s="9"/>
      <c r="Y507" s="9"/>
      <c r="Z507" s="9"/>
    </row>
    <row r="508" ht="16.5" customHeight="1">
      <c r="A508" s="9"/>
      <c r="B508" s="26" t="str">
        <f>Data!M523</f>
        <v>0.4540440964</v>
      </c>
      <c r="C508" s="9" t="str">
        <f t="shared" si="1"/>
        <v>0.4540440964</v>
      </c>
      <c r="D508" s="9"/>
      <c r="E508" s="25" t="str">
        <f t="shared" si="2"/>
        <v>5.631755393</v>
      </c>
      <c r="F508" s="9" t="str">
        <f t="shared" si="3"/>
        <v>5.631755393</v>
      </c>
      <c r="G508" s="9"/>
      <c r="H508" s="25" t="str">
        <f t="shared" si="4"/>
        <v>4.811572695</v>
      </c>
      <c r="I508" s="9" t="str">
        <f t="shared" si="5"/>
        <v>4.811572695</v>
      </c>
      <c r="J508" s="9"/>
      <c r="K508" s="9"/>
      <c r="L508" s="9"/>
      <c r="M508" s="9"/>
      <c r="N508" s="9"/>
      <c r="O508" s="9"/>
      <c r="P508" s="9"/>
      <c r="Q508" s="9"/>
      <c r="R508" s="9"/>
      <c r="S508" s="9"/>
      <c r="T508" s="9"/>
      <c r="U508" s="9"/>
      <c r="V508" s="9"/>
      <c r="W508" s="9"/>
      <c r="X508" s="9"/>
      <c r="Y508" s="9"/>
      <c r="Z508" s="9"/>
    </row>
    <row r="509" ht="16.5" customHeight="1">
      <c r="A509" s="9"/>
      <c r="B509" s="26" t="str">
        <f>Data!M524</f>
        <v>1.116598977</v>
      </c>
      <c r="C509" s="9" t="str">
        <f t="shared" si="1"/>
        <v>1.116598977</v>
      </c>
      <c r="D509" s="9"/>
      <c r="E509" s="25" t="str">
        <f t="shared" si="2"/>
        <v>13.84978322</v>
      </c>
      <c r="F509" s="9" t="str">
        <f t="shared" si="3"/>
        <v>13.84978322</v>
      </c>
      <c r="G509" s="9"/>
      <c r="H509" s="25" t="str">
        <f t="shared" si="4"/>
        <v>11.83276512</v>
      </c>
      <c r="I509" s="9" t="str">
        <f t="shared" si="5"/>
        <v>11.83276512</v>
      </c>
      <c r="J509" s="9"/>
      <c r="K509" s="9"/>
      <c r="L509" s="9"/>
      <c r="M509" s="9"/>
      <c r="N509" s="9"/>
      <c r="O509" s="9"/>
      <c r="P509" s="9"/>
      <c r="Q509" s="9"/>
      <c r="R509" s="9"/>
      <c r="S509" s="9"/>
      <c r="T509" s="9"/>
      <c r="U509" s="9"/>
      <c r="V509" s="9"/>
      <c r="W509" s="9"/>
      <c r="X509" s="9"/>
      <c r="Y509" s="9"/>
      <c r="Z509" s="9"/>
    </row>
    <row r="510" ht="16.5" customHeight="1">
      <c r="A510" s="9"/>
      <c r="B510" s="26" t="str">
        <f>Data!M525</f>
        <v>1.37119808</v>
      </c>
      <c r="C510" s="9" t="str">
        <f t="shared" si="1"/>
        <v>1.37119808</v>
      </c>
      <c r="D510" s="9"/>
      <c r="E510" s="25" t="str">
        <f t="shared" si="2"/>
        <v>17.0077141</v>
      </c>
      <c r="F510" s="9" t="str">
        <f t="shared" si="3"/>
        <v>17.0077141</v>
      </c>
      <c r="G510" s="9"/>
      <c r="H510" s="25" t="str">
        <f t="shared" si="4"/>
        <v>14.53078962</v>
      </c>
      <c r="I510" s="9" t="str">
        <f t="shared" si="5"/>
        <v>14.53078962</v>
      </c>
      <c r="J510" s="9"/>
      <c r="K510" s="9"/>
      <c r="L510" s="9"/>
      <c r="M510" s="9"/>
      <c r="N510" s="9"/>
      <c r="O510" s="9"/>
      <c r="P510" s="9"/>
      <c r="Q510" s="9"/>
      <c r="R510" s="9"/>
      <c r="S510" s="9"/>
      <c r="T510" s="9"/>
      <c r="U510" s="9"/>
      <c r="V510" s="9"/>
      <c r="W510" s="9"/>
      <c r="X510" s="9"/>
      <c r="Y510" s="9"/>
      <c r="Z510" s="9"/>
    </row>
    <row r="511" ht="16.5" customHeight="1">
      <c r="A511" s="9"/>
      <c r="B511" s="26" t="str">
        <f>Data!M526</f>
        <v>1.583528267</v>
      </c>
      <c r="C511" s="9" t="str">
        <f t="shared" si="1"/>
        <v>1.583528267</v>
      </c>
      <c r="D511" s="9"/>
      <c r="E511" s="25" t="str">
        <f t="shared" si="2"/>
        <v>19.64136067</v>
      </c>
      <c r="F511" s="9" t="str">
        <f t="shared" si="3"/>
        <v>19.64136067</v>
      </c>
      <c r="G511" s="9"/>
      <c r="H511" s="25" t="str">
        <f t="shared" si="4"/>
        <v>16.78088413</v>
      </c>
      <c r="I511" s="9" t="str">
        <f t="shared" si="5"/>
        <v>16.78088413</v>
      </c>
      <c r="J511" s="9"/>
      <c r="K511" s="9"/>
      <c r="L511" s="9"/>
      <c r="M511" s="9"/>
      <c r="N511" s="9"/>
      <c r="O511" s="9"/>
      <c r="P511" s="9"/>
      <c r="Q511" s="9"/>
      <c r="R511" s="9"/>
      <c r="S511" s="9"/>
      <c r="T511" s="9"/>
      <c r="U511" s="9"/>
      <c r="V511" s="9"/>
      <c r="W511" s="9"/>
      <c r="X511" s="9"/>
      <c r="Y511" s="9"/>
      <c r="Z511" s="9"/>
    </row>
    <row r="512" ht="16.5" customHeight="1">
      <c r="A512" s="9"/>
      <c r="B512" s="26" t="str">
        <f>Data!M527</f>
        <v>1.432076944</v>
      </c>
      <c r="C512" s="9" t="str">
        <f t="shared" si="1"/>
        <v>1.432076944</v>
      </c>
      <c r="D512" s="9"/>
      <c r="E512" s="25" t="str">
        <f t="shared" si="2"/>
        <v>17.7628277</v>
      </c>
      <c r="F512" s="9" t="str">
        <f t="shared" si="3"/>
        <v>17.7628277</v>
      </c>
      <c r="G512" s="9"/>
      <c r="H512" s="25" t="str">
        <f t="shared" si="4"/>
        <v>15.17593198</v>
      </c>
      <c r="I512" s="9" t="str">
        <f t="shared" si="5"/>
        <v>15.17593198</v>
      </c>
      <c r="J512" s="9"/>
      <c r="K512" s="9"/>
      <c r="L512" s="9"/>
      <c r="M512" s="9"/>
      <c r="N512" s="9"/>
      <c r="O512" s="9"/>
      <c r="P512" s="9"/>
      <c r="Q512" s="9"/>
      <c r="R512" s="9"/>
      <c r="S512" s="9"/>
      <c r="T512" s="9"/>
      <c r="U512" s="9"/>
      <c r="V512" s="9"/>
      <c r="W512" s="9"/>
      <c r="X512" s="9"/>
      <c r="Y512" s="9"/>
      <c r="Z512" s="9"/>
    </row>
    <row r="513" ht="16.5" customHeight="1">
      <c r="A513" s="9"/>
      <c r="B513" s="26" t="str">
        <f>Data!M528</f>
        <v>0.3125417192</v>
      </c>
      <c r="C513" s="9" t="str">
        <f t="shared" si="1"/>
        <v>0.3125417192</v>
      </c>
      <c r="D513" s="9"/>
      <c r="E513" s="25" t="str">
        <f t="shared" si="2"/>
        <v>3.876624598</v>
      </c>
      <c r="F513" s="9" t="str">
        <f t="shared" si="3"/>
        <v>3.876624598</v>
      </c>
      <c r="G513" s="9"/>
      <c r="H513" s="25" t="str">
        <f t="shared" si="4"/>
        <v>3.312050997</v>
      </c>
      <c r="I513" s="9" t="str">
        <f t="shared" si="5"/>
        <v>3.312050997</v>
      </c>
      <c r="J513" s="9"/>
      <c r="K513" s="9"/>
      <c r="L513" s="9"/>
      <c r="M513" s="9"/>
      <c r="N513" s="9"/>
      <c r="O513" s="9"/>
      <c r="P513" s="9"/>
      <c r="Q513" s="9"/>
      <c r="R513" s="9"/>
      <c r="S513" s="9"/>
      <c r="T513" s="9"/>
      <c r="U513" s="9"/>
      <c r="V513" s="9"/>
      <c r="W513" s="9"/>
      <c r="X513" s="9"/>
      <c r="Y513" s="9"/>
      <c r="Z513" s="9"/>
    </row>
    <row r="514" ht="16.5" customHeight="1">
      <c r="A514" s="9"/>
      <c r="B514" s="26" t="str">
        <f>Data!M529</f>
        <v>-0.1489010426</v>
      </c>
      <c r="C514" s="9" t="str">
        <f t="shared" si="1"/>
        <v>0.1489010426</v>
      </c>
      <c r="D514" s="9"/>
      <c r="E514" s="25" t="str">
        <f t="shared" si="2"/>
        <v>-1.846900458</v>
      </c>
      <c r="F514" s="9" t="str">
        <f t="shared" si="3"/>
        <v>1.846900458</v>
      </c>
      <c r="G514" s="9"/>
      <c r="H514" s="25" t="str">
        <f t="shared" si="4"/>
        <v>-1.577926453</v>
      </c>
      <c r="I514" s="9" t="str">
        <f t="shared" si="5"/>
        <v>1.577926453</v>
      </c>
      <c r="J514" s="9"/>
      <c r="K514" s="9"/>
      <c r="L514" s="9"/>
      <c r="M514" s="9"/>
      <c r="N514" s="9"/>
      <c r="O514" s="9"/>
      <c r="P514" s="9"/>
      <c r="Q514" s="9"/>
      <c r="R514" s="9"/>
      <c r="S514" s="9"/>
      <c r="T514" s="9"/>
      <c r="U514" s="9"/>
      <c r="V514" s="9"/>
      <c r="W514" s="9"/>
      <c r="X514" s="9"/>
      <c r="Y514" s="9"/>
      <c r="Z514" s="9"/>
    </row>
    <row r="515" ht="16.5" customHeight="1">
      <c r="A515" s="9"/>
      <c r="B515" s="26" t="str">
        <f>Data!M530</f>
        <v>-0.3952040446</v>
      </c>
      <c r="C515" s="9" t="str">
        <f t="shared" si="1"/>
        <v>0.3952040446</v>
      </c>
      <c r="D515" s="9"/>
      <c r="E515" s="25" t="str">
        <f t="shared" si="2"/>
        <v>-4.901930292</v>
      </c>
      <c r="F515" s="9" t="str">
        <f t="shared" si="3"/>
        <v>4.901930292</v>
      </c>
      <c r="G515" s="9"/>
      <c r="H515" s="25" t="str">
        <f t="shared" si="4"/>
        <v>-4.188035932</v>
      </c>
      <c r="I515" s="9" t="str">
        <f t="shared" si="5"/>
        <v>4.188035932</v>
      </c>
      <c r="J515" s="9"/>
      <c r="K515" s="9"/>
      <c r="L515" s="9"/>
      <c r="M515" s="9"/>
      <c r="N515" s="9"/>
      <c r="O515" s="9"/>
      <c r="P515" s="9"/>
      <c r="Q515" s="9"/>
      <c r="R515" s="9"/>
      <c r="S515" s="9"/>
      <c r="T515" s="9"/>
      <c r="U515" s="9"/>
      <c r="V515" s="9"/>
      <c r="W515" s="9"/>
      <c r="X515" s="9"/>
      <c r="Y515" s="9"/>
      <c r="Z515" s="9"/>
    </row>
    <row r="516" ht="16.5" customHeight="1">
      <c r="A516" s="9"/>
      <c r="B516" s="26" t="str">
        <f>Data!M531</f>
        <v>-0.8319436442</v>
      </c>
      <c r="C516" s="9" t="str">
        <f t="shared" si="1"/>
        <v>0.8319436442</v>
      </c>
      <c r="D516" s="9"/>
      <c r="E516" s="25" t="str">
        <f t="shared" si="2"/>
        <v>-10.31904862</v>
      </c>
      <c r="F516" s="9" t="str">
        <f t="shared" si="3"/>
        <v>10.31904862</v>
      </c>
      <c r="G516" s="9"/>
      <c r="H516" s="25" t="str">
        <f t="shared" si="4"/>
        <v>-8.816230305</v>
      </c>
      <c r="I516" s="9" t="str">
        <f t="shared" si="5"/>
        <v>8.816230305</v>
      </c>
      <c r="J516" s="9"/>
      <c r="K516" s="9"/>
      <c r="L516" s="9"/>
      <c r="M516" s="9"/>
      <c r="N516" s="9"/>
      <c r="O516" s="9"/>
      <c r="P516" s="9"/>
      <c r="Q516" s="9"/>
      <c r="R516" s="9"/>
      <c r="S516" s="9"/>
      <c r="T516" s="9"/>
      <c r="U516" s="9"/>
      <c r="V516" s="9"/>
      <c r="W516" s="9"/>
      <c r="X516" s="9"/>
      <c r="Y516" s="9"/>
      <c r="Z516" s="9"/>
    </row>
    <row r="517" ht="16.5" customHeight="1">
      <c r="A517" s="9"/>
      <c r="B517" s="26" t="str">
        <f>Data!M532</f>
        <v>-0.827351138</v>
      </c>
      <c r="C517" s="9" t="str">
        <f t="shared" si="1"/>
        <v>0.827351138</v>
      </c>
      <c r="D517" s="9"/>
      <c r="E517" s="25" t="str">
        <f t="shared" si="2"/>
        <v>-10.26208527</v>
      </c>
      <c r="F517" s="9" t="str">
        <f t="shared" si="3"/>
        <v>10.26208527</v>
      </c>
      <c r="G517" s="9"/>
      <c r="H517" s="25" t="str">
        <f t="shared" si="4"/>
        <v>-8.767562835</v>
      </c>
      <c r="I517" s="9" t="str">
        <f t="shared" si="5"/>
        <v>8.767562835</v>
      </c>
      <c r="J517" s="9"/>
      <c r="K517" s="9"/>
      <c r="L517" s="9"/>
      <c r="M517" s="9"/>
      <c r="N517" s="9"/>
      <c r="O517" s="9"/>
      <c r="P517" s="9"/>
      <c r="Q517" s="9"/>
      <c r="R517" s="9"/>
      <c r="S517" s="9"/>
      <c r="T517" s="9"/>
      <c r="U517" s="9"/>
      <c r="V517" s="9"/>
      <c r="W517" s="9"/>
      <c r="X517" s="9"/>
      <c r="Y517" s="9"/>
      <c r="Z517" s="9"/>
    </row>
    <row r="518" ht="16.5" customHeight="1">
      <c r="A518" s="9"/>
      <c r="B518" s="26" t="str">
        <f>Data!M533</f>
        <v>-0.7679484371</v>
      </c>
      <c r="C518" s="9" t="str">
        <f t="shared" si="1"/>
        <v>0.7679484371</v>
      </c>
      <c r="D518" s="9"/>
      <c r="E518" s="25" t="str">
        <f t="shared" si="2"/>
        <v>-9.525281325</v>
      </c>
      <c r="F518" s="9" t="str">
        <f t="shared" si="3"/>
        <v>9.525281325</v>
      </c>
      <c r="G518" s="9"/>
      <c r="H518" s="25" t="str">
        <f t="shared" si="4"/>
        <v>-8.138063595</v>
      </c>
      <c r="I518" s="9" t="str">
        <f t="shared" si="5"/>
        <v>8.138063595</v>
      </c>
      <c r="J518" s="9"/>
      <c r="K518" s="9"/>
      <c r="L518" s="9"/>
      <c r="M518" s="9"/>
      <c r="N518" s="9"/>
      <c r="O518" s="9"/>
      <c r="P518" s="9"/>
      <c r="Q518" s="9"/>
      <c r="R518" s="9"/>
      <c r="S518" s="9"/>
      <c r="T518" s="9"/>
      <c r="U518" s="9"/>
      <c r="V518" s="9"/>
      <c r="W518" s="9"/>
      <c r="X518" s="9"/>
      <c r="Y518" s="9"/>
      <c r="Z518" s="9"/>
    </row>
    <row r="519" ht="16.5" customHeight="1">
      <c r="A519" s="9"/>
      <c r="B519" s="26" t="str">
        <f>Data!M534</f>
        <v>-0.949813227</v>
      </c>
      <c r="C519" s="9" t="str">
        <f t="shared" si="1"/>
        <v>0.949813227</v>
      </c>
      <c r="D519" s="9"/>
      <c r="E519" s="25" t="str">
        <f t="shared" si="2"/>
        <v>-11.78104903</v>
      </c>
      <c r="F519" s="9" t="str">
        <f t="shared" si="3"/>
        <v>11.78104903</v>
      </c>
      <c r="G519" s="9"/>
      <c r="H519" s="25" t="str">
        <f t="shared" si="4"/>
        <v>-10.06531177</v>
      </c>
      <c r="I519" s="9" t="str">
        <f t="shared" si="5"/>
        <v>10.06531177</v>
      </c>
      <c r="J519" s="9"/>
      <c r="K519" s="9"/>
      <c r="L519" s="9"/>
      <c r="M519" s="9"/>
      <c r="N519" s="9"/>
      <c r="O519" s="9"/>
      <c r="P519" s="9"/>
      <c r="Q519" s="9"/>
      <c r="R519" s="9"/>
      <c r="S519" s="9"/>
      <c r="T519" s="9"/>
      <c r="U519" s="9"/>
      <c r="V519" s="9"/>
      <c r="W519" s="9"/>
      <c r="X519" s="9"/>
      <c r="Y519" s="9"/>
      <c r="Z519" s="9"/>
    </row>
    <row r="520" ht="16.5" customHeight="1">
      <c r="A520" s="9"/>
      <c r="B520" s="26" t="str">
        <f>Data!M535</f>
        <v>-0.8820459939</v>
      </c>
      <c r="C520" s="9" t="str">
        <f t="shared" si="1"/>
        <v>0.8820459939</v>
      </c>
      <c r="D520" s="9"/>
      <c r="E520" s="25" t="str">
        <f t="shared" si="2"/>
        <v>-10.94049526</v>
      </c>
      <c r="F520" s="9" t="str">
        <f t="shared" si="3"/>
        <v>10.94049526</v>
      </c>
      <c r="G520" s="9"/>
      <c r="H520" s="25" t="str">
        <f t="shared" si="4"/>
        <v>-9.347172343</v>
      </c>
      <c r="I520" s="9" t="str">
        <f t="shared" si="5"/>
        <v>9.347172343</v>
      </c>
      <c r="J520" s="9"/>
      <c r="K520" s="9"/>
      <c r="L520" s="9"/>
      <c r="M520" s="9"/>
      <c r="N520" s="9"/>
      <c r="O520" s="9"/>
      <c r="P520" s="9"/>
      <c r="Q520" s="9"/>
      <c r="R520" s="9"/>
      <c r="S520" s="9"/>
      <c r="T520" s="9"/>
      <c r="U520" s="9"/>
      <c r="V520" s="9"/>
      <c r="W520" s="9"/>
      <c r="X520" s="9"/>
      <c r="Y520" s="9"/>
      <c r="Z520" s="9"/>
    </row>
    <row r="521" ht="16.5" customHeight="1">
      <c r="A521" s="9"/>
      <c r="B521" s="26" t="str">
        <f>Data!M536</f>
        <v>-0.2257311387</v>
      </c>
      <c r="C521" s="9" t="str">
        <f t="shared" si="1"/>
        <v>0.2257311387</v>
      </c>
      <c r="D521" s="9"/>
      <c r="E521" s="25" t="str">
        <f t="shared" si="2"/>
        <v>-2.799865845</v>
      </c>
      <c r="F521" s="9" t="str">
        <f t="shared" si="3"/>
        <v>2.799865845</v>
      </c>
      <c r="G521" s="9"/>
      <c r="H521" s="25" t="str">
        <f t="shared" si="4"/>
        <v>-2.392106388</v>
      </c>
      <c r="I521" s="9" t="str">
        <f t="shared" si="5"/>
        <v>2.392106388</v>
      </c>
      <c r="J521" s="9"/>
      <c r="K521" s="9"/>
      <c r="L521" s="9"/>
      <c r="M521" s="9"/>
      <c r="N521" s="9"/>
      <c r="O521" s="9"/>
      <c r="P521" s="9"/>
      <c r="Q521" s="9"/>
      <c r="R521" s="9"/>
      <c r="S521" s="9"/>
      <c r="T521" s="9"/>
      <c r="U521" s="9"/>
      <c r="V521" s="9"/>
      <c r="W521" s="9"/>
      <c r="X521" s="9"/>
      <c r="Y521" s="9"/>
      <c r="Z521" s="9"/>
    </row>
    <row r="522" ht="16.5" customHeight="1">
      <c r="A522" s="9"/>
      <c r="B522" s="26" t="str">
        <f>Data!M537</f>
        <v>0.581933837</v>
      </c>
      <c r="C522" s="9" t="str">
        <f t="shared" si="1"/>
        <v>0.581933837</v>
      </c>
      <c r="D522" s="9"/>
      <c r="E522" s="25" t="str">
        <f t="shared" si="2"/>
        <v>7.218041267</v>
      </c>
      <c r="F522" s="9" t="str">
        <f t="shared" si="3"/>
        <v>7.218041267</v>
      </c>
      <c r="G522" s="9"/>
      <c r="H522" s="25" t="str">
        <f t="shared" si="4"/>
        <v>6.166839263</v>
      </c>
      <c r="I522" s="9" t="str">
        <f t="shared" si="5"/>
        <v>6.166839263</v>
      </c>
      <c r="J522" s="9"/>
      <c r="K522" s="9"/>
      <c r="L522" s="9"/>
      <c r="M522" s="9"/>
      <c r="N522" s="9"/>
      <c r="O522" s="9"/>
      <c r="P522" s="9"/>
      <c r="Q522" s="9"/>
      <c r="R522" s="9"/>
      <c r="S522" s="9"/>
      <c r="T522" s="9"/>
      <c r="U522" s="9"/>
      <c r="V522" s="9"/>
      <c r="W522" s="9"/>
      <c r="X522" s="9"/>
      <c r="Y522" s="9"/>
      <c r="Z522" s="9"/>
    </row>
    <row r="523" ht="16.5" customHeight="1">
      <c r="A523" s="9"/>
      <c r="B523" s="26" t="str">
        <f>Data!M538</f>
        <v>0.6875129214</v>
      </c>
      <c r="C523" s="9" t="str">
        <f t="shared" si="1"/>
        <v>0.6875129214</v>
      </c>
      <c r="D523" s="9"/>
      <c r="E523" s="25" t="str">
        <f t="shared" si="2"/>
        <v>8.527595962</v>
      </c>
      <c r="F523" s="9" t="str">
        <f t="shared" si="3"/>
        <v>8.527595962</v>
      </c>
      <c r="G523" s="9"/>
      <c r="H523" s="25" t="str">
        <f t="shared" si="4"/>
        <v>7.285676494</v>
      </c>
      <c r="I523" s="9" t="str">
        <f t="shared" si="5"/>
        <v>7.285676494</v>
      </c>
      <c r="J523" s="9"/>
      <c r="K523" s="9"/>
      <c r="L523" s="9"/>
      <c r="M523" s="9"/>
      <c r="N523" s="9"/>
      <c r="O523" s="9"/>
      <c r="P523" s="9"/>
      <c r="Q523" s="9"/>
      <c r="R523" s="9"/>
      <c r="S523" s="9"/>
      <c r="T523" s="9"/>
      <c r="U523" s="9"/>
      <c r="V523" s="9"/>
      <c r="W523" s="9"/>
      <c r="X523" s="9"/>
      <c r="Y523" s="9"/>
      <c r="Z523" s="9"/>
    </row>
    <row r="524" ht="16.5" customHeight="1">
      <c r="A524" s="9"/>
      <c r="B524" s="26" t="str">
        <f>Data!M539</f>
        <v>1.044955403</v>
      </c>
      <c r="C524" s="9" t="str">
        <f t="shared" si="1"/>
        <v>1.044955403</v>
      </c>
      <c r="D524" s="9"/>
      <c r="E524" s="25" t="str">
        <f t="shared" si="2"/>
        <v>12.96114909</v>
      </c>
      <c r="F524" s="9" t="str">
        <f t="shared" si="3"/>
        <v>12.96114909</v>
      </c>
      <c r="G524" s="9"/>
      <c r="H524" s="25" t="str">
        <f t="shared" si="4"/>
        <v>11.07354754</v>
      </c>
      <c r="I524" s="9" t="str">
        <f t="shared" si="5"/>
        <v>11.07354754</v>
      </c>
      <c r="J524" s="9"/>
      <c r="K524" s="9"/>
      <c r="L524" s="9"/>
      <c r="M524" s="9"/>
      <c r="N524" s="9"/>
      <c r="O524" s="9"/>
      <c r="P524" s="9"/>
      <c r="Q524" s="9"/>
      <c r="R524" s="9"/>
      <c r="S524" s="9"/>
      <c r="T524" s="9"/>
      <c r="U524" s="9"/>
      <c r="V524" s="9"/>
      <c r="W524" s="9"/>
      <c r="X524" s="9"/>
      <c r="Y524" s="9"/>
      <c r="Z524" s="9"/>
    </row>
    <row r="525" ht="16.5" customHeight="1">
      <c r="A525" s="9"/>
      <c r="B525" s="26" t="str">
        <f>Data!M540</f>
        <v>1.223568069</v>
      </c>
      <c r="C525" s="9" t="str">
        <f t="shared" si="1"/>
        <v>1.223568069</v>
      </c>
      <c r="D525" s="9"/>
      <c r="E525" s="25" t="str">
        <f t="shared" si="2"/>
        <v>15.17657894</v>
      </c>
      <c r="F525" s="9" t="str">
        <f t="shared" si="3"/>
        <v>15.17657894</v>
      </c>
      <c r="G525" s="9"/>
      <c r="H525" s="25" t="str">
        <f t="shared" si="4"/>
        <v>12.96633247</v>
      </c>
      <c r="I525" s="9" t="str">
        <f t="shared" si="5"/>
        <v>12.96633247</v>
      </c>
      <c r="J525" s="9"/>
      <c r="K525" s="9"/>
      <c r="L525" s="9"/>
      <c r="M525" s="9"/>
      <c r="N525" s="9"/>
      <c r="O525" s="9"/>
      <c r="P525" s="9"/>
      <c r="Q525" s="9"/>
      <c r="R525" s="9"/>
      <c r="S525" s="9"/>
      <c r="T525" s="9"/>
      <c r="U525" s="9"/>
      <c r="V525" s="9"/>
      <c r="W525" s="9"/>
      <c r="X525" s="9"/>
      <c r="Y525" s="9"/>
      <c r="Z525" s="9"/>
    </row>
    <row r="526" ht="16.5" customHeight="1">
      <c r="A526" s="9"/>
      <c r="B526" s="26" t="str">
        <f>Data!M541</f>
        <v>0.2972259842</v>
      </c>
      <c r="C526" s="9" t="str">
        <f t="shared" si="1"/>
        <v>0.2972259842</v>
      </c>
      <c r="D526" s="9"/>
      <c r="E526" s="25" t="str">
        <f t="shared" si="2"/>
        <v>3.686655223</v>
      </c>
      <c r="F526" s="9" t="str">
        <f t="shared" si="3"/>
        <v>3.686655223</v>
      </c>
      <c r="G526" s="9"/>
      <c r="H526" s="25" t="str">
        <f t="shared" si="4"/>
        <v>3.14974788</v>
      </c>
      <c r="I526" s="9" t="str">
        <f t="shared" si="5"/>
        <v>3.14974788</v>
      </c>
      <c r="J526" s="9"/>
      <c r="K526" s="9"/>
      <c r="L526" s="9"/>
      <c r="M526" s="9"/>
      <c r="N526" s="9"/>
      <c r="O526" s="9"/>
      <c r="P526" s="9"/>
      <c r="Q526" s="9"/>
      <c r="R526" s="9"/>
      <c r="S526" s="9"/>
      <c r="T526" s="9"/>
      <c r="U526" s="9"/>
      <c r="V526" s="9"/>
      <c r="W526" s="9"/>
      <c r="X526" s="9"/>
      <c r="Y526" s="9"/>
      <c r="Z526" s="9"/>
    </row>
    <row r="527" ht="16.5" customHeight="1">
      <c r="A527" s="9"/>
      <c r="B527" s="26" t="str">
        <f>Data!M542</f>
        <v>0.0872903384</v>
      </c>
      <c r="C527" s="9" t="str">
        <f t="shared" si="1"/>
        <v>0.0872903384</v>
      </c>
      <c r="D527" s="9"/>
      <c r="E527" s="25" t="str">
        <f t="shared" si="2"/>
        <v>1.08270945</v>
      </c>
      <c r="F527" s="9" t="str">
        <f t="shared" si="3"/>
        <v>1.08270945</v>
      </c>
      <c r="G527" s="9"/>
      <c r="H527" s="25" t="str">
        <f t="shared" si="4"/>
        <v>0.9250286748</v>
      </c>
      <c r="I527" s="9" t="str">
        <f t="shared" si="5"/>
        <v>0.9250286748</v>
      </c>
      <c r="J527" s="9"/>
      <c r="K527" s="9"/>
      <c r="L527" s="9"/>
      <c r="M527" s="9"/>
      <c r="N527" s="9"/>
      <c r="O527" s="9"/>
      <c r="P527" s="9"/>
      <c r="Q527" s="9"/>
      <c r="R527" s="9"/>
      <c r="S527" s="9"/>
      <c r="T527" s="9"/>
      <c r="U527" s="9"/>
      <c r="V527" s="9"/>
      <c r="W527" s="9"/>
      <c r="X527" s="9"/>
      <c r="Y527" s="9"/>
      <c r="Z527" s="9"/>
    </row>
    <row r="528" ht="16.5" customHeight="1">
      <c r="A528" s="9"/>
      <c r="B528" s="26" t="str">
        <f>Data!M543</f>
        <v>-0.05526576754</v>
      </c>
      <c r="C528" s="9" t="str">
        <f t="shared" si="1"/>
        <v>0.05526576754</v>
      </c>
      <c r="D528" s="9"/>
      <c r="E528" s="25" t="str">
        <f t="shared" si="2"/>
        <v>-0.6854913143</v>
      </c>
      <c r="F528" s="9" t="str">
        <f t="shared" si="3"/>
        <v>0.6854913143</v>
      </c>
      <c r="G528" s="9"/>
      <c r="H528" s="25" t="str">
        <f t="shared" si="4"/>
        <v>-0.5856595432</v>
      </c>
      <c r="I528" s="9" t="str">
        <f t="shared" si="5"/>
        <v>0.5856595432</v>
      </c>
      <c r="J528" s="9"/>
      <c r="K528" s="9"/>
      <c r="L528" s="9"/>
      <c r="M528" s="9"/>
      <c r="N528" s="9"/>
      <c r="O528" s="9"/>
      <c r="P528" s="9"/>
      <c r="Q528" s="9"/>
      <c r="R528" s="9"/>
      <c r="S528" s="9"/>
      <c r="T528" s="9"/>
      <c r="U528" s="9"/>
      <c r="V528" s="9"/>
      <c r="W528" s="9"/>
      <c r="X528" s="9"/>
      <c r="Y528" s="9"/>
      <c r="Z528" s="9"/>
    </row>
    <row r="529" ht="16.5" customHeight="1">
      <c r="A529" s="9"/>
      <c r="B529" s="26" t="str">
        <f>Data!M544</f>
        <v>-0.062378484</v>
      </c>
      <c r="C529" s="9" t="str">
        <f t="shared" si="1"/>
        <v>0.062378484</v>
      </c>
      <c r="D529" s="9"/>
      <c r="E529" s="25" t="str">
        <f t="shared" si="2"/>
        <v>-0.7737141975</v>
      </c>
      <c r="F529" s="9" t="str">
        <f t="shared" si="3"/>
        <v>0.7737141975</v>
      </c>
      <c r="G529" s="9"/>
      <c r="H529" s="25" t="str">
        <f t="shared" si="4"/>
        <v>-0.6610340555</v>
      </c>
      <c r="I529" s="9" t="str">
        <f t="shared" si="5"/>
        <v>0.6610340555</v>
      </c>
      <c r="J529" s="9"/>
      <c r="K529" s="9"/>
      <c r="L529" s="9"/>
      <c r="M529" s="9"/>
      <c r="N529" s="9"/>
      <c r="O529" s="9"/>
      <c r="P529" s="9"/>
      <c r="Q529" s="9"/>
      <c r="R529" s="9"/>
      <c r="S529" s="9"/>
      <c r="T529" s="9"/>
      <c r="U529" s="9"/>
      <c r="V529" s="9"/>
      <c r="W529" s="9"/>
      <c r="X529" s="9"/>
      <c r="Y529" s="9"/>
      <c r="Z529" s="9"/>
    </row>
    <row r="530" ht="16.5" customHeight="1">
      <c r="A530" s="9"/>
      <c r="B530" s="26" t="str">
        <f>Data!M545</f>
        <v>-0.1202731988</v>
      </c>
      <c r="C530" s="9" t="str">
        <f t="shared" si="1"/>
        <v>0.1202731988</v>
      </c>
      <c r="D530" s="9"/>
      <c r="E530" s="25" t="str">
        <f t="shared" si="2"/>
        <v>-1.491813771</v>
      </c>
      <c r="F530" s="9" t="str">
        <f t="shared" si="3"/>
        <v>1.491813771</v>
      </c>
      <c r="G530" s="9"/>
      <c r="H530" s="25" t="str">
        <f t="shared" si="4"/>
        <v>-1.274552943</v>
      </c>
      <c r="I530" s="9" t="str">
        <f t="shared" si="5"/>
        <v>1.274552943</v>
      </c>
      <c r="J530" s="9"/>
      <c r="K530" s="9"/>
      <c r="L530" s="9"/>
      <c r="M530" s="9"/>
      <c r="N530" s="9"/>
      <c r="O530" s="9"/>
      <c r="P530" s="9"/>
      <c r="Q530" s="9"/>
      <c r="R530" s="9"/>
      <c r="S530" s="9"/>
      <c r="T530" s="9"/>
      <c r="U530" s="9"/>
      <c r="V530" s="9"/>
      <c r="W530" s="9"/>
      <c r="X530" s="9"/>
      <c r="Y530" s="9"/>
      <c r="Z530" s="9"/>
    </row>
    <row r="531" ht="16.5" customHeight="1">
      <c r="A531" s="9"/>
      <c r="B531" s="26" t="str">
        <f>Data!M546</f>
        <v>-0.2034863202</v>
      </c>
      <c r="C531" s="9" t="str">
        <f t="shared" si="1"/>
        <v>0.2034863202</v>
      </c>
      <c r="D531" s="9"/>
      <c r="E531" s="25" t="str">
        <f t="shared" si="2"/>
        <v>-2.523951286</v>
      </c>
      <c r="F531" s="9" t="str">
        <f t="shared" si="3"/>
        <v>2.523951286</v>
      </c>
      <c r="G531" s="9"/>
      <c r="H531" s="25" t="str">
        <f t="shared" si="4"/>
        <v>-2.156374744</v>
      </c>
      <c r="I531" s="9" t="str">
        <f t="shared" si="5"/>
        <v>2.156374744</v>
      </c>
      <c r="J531" s="9"/>
      <c r="K531" s="9"/>
      <c r="L531" s="9"/>
      <c r="M531" s="9"/>
      <c r="N531" s="9"/>
      <c r="O531" s="9"/>
      <c r="P531" s="9"/>
      <c r="Q531" s="9"/>
      <c r="R531" s="9"/>
      <c r="S531" s="9"/>
      <c r="T531" s="9"/>
      <c r="U531" s="9"/>
      <c r="V531" s="9"/>
      <c r="W531" s="9"/>
      <c r="X531" s="9"/>
      <c r="Y531" s="9"/>
      <c r="Z531" s="9"/>
    </row>
    <row r="532" ht="16.5" customHeight="1">
      <c r="A532" s="9"/>
      <c r="B532" s="26" t="str">
        <f>Data!M547</f>
        <v>-0.3060937703</v>
      </c>
      <c r="C532" s="9" t="str">
        <f t="shared" si="1"/>
        <v>0.3060937703</v>
      </c>
      <c r="D532" s="9"/>
      <c r="E532" s="25" t="str">
        <f t="shared" si="2"/>
        <v>-3.796647188</v>
      </c>
      <c r="F532" s="9" t="str">
        <f t="shared" si="3"/>
        <v>3.796647188</v>
      </c>
      <c r="G532" s="9"/>
      <c r="H532" s="25" t="str">
        <f t="shared" si="4"/>
        <v>-3.243721126</v>
      </c>
      <c r="I532" s="9" t="str">
        <f t="shared" si="5"/>
        <v>3.243721126</v>
      </c>
      <c r="J532" s="9"/>
      <c r="K532" s="9"/>
      <c r="L532" s="9"/>
      <c r="M532" s="9"/>
      <c r="N532" s="9"/>
      <c r="O532" s="9"/>
      <c r="P532" s="9"/>
      <c r="Q532" s="9"/>
      <c r="R532" s="9"/>
      <c r="S532" s="9"/>
      <c r="T532" s="9"/>
      <c r="U532" s="9"/>
      <c r="V532" s="9"/>
      <c r="W532" s="9"/>
      <c r="X532" s="9"/>
      <c r="Y532" s="9"/>
      <c r="Z532" s="9"/>
    </row>
    <row r="533" ht="16.5" customHeight="1">
      <c r="A533" s="9"/>
      <c r="B533" s="26" t="str">
        <f>Data!M548</f>
        <v>-0.1323715714</v>
      </c>
      <c r="C533" s="9" t="str">
        <f t="shared" si="1"/>
        <v>0.1323715714</v>
      </c>
      <c r="D533" s="9"/>
      <c r="E533" s="25" t="str">
        <f t="shared" si="2"/>
        <v>-1.641876454</v>
      </c>
      <c r="F533" s="9" t="str">
        <f t="shared" si="3"/>
        <v>1.641876454</v>
      </c>
      <c r="G533" s="9"/>
      <c r="H533" s="25" t="str">
        <f t="shared" si="4"/>
        <v>-1.402761194</v>
      </c>
      <c r="I533" s="9" t="str">
        <f t="shared" si="5"/>
        <v>1.402761194</v>
      </c>
      <c r="J533" s="9"/>
      <c r="K533" s="9"/>
      <c r="L533" s="9"/>
      <c r="M533" s="9"/>
      <c r="N533" s="9"/>
      <c r="O533" s="9"/>
      <c r="P533" s="9"/>
      <c r="Q533" s="9"/>
      <c r="R533" s="9"/>
      <c r="S533" s="9"/>
      <c r="T533" s="9"/>
      <c r="U533" s="9"/>
      <c r="V533" s="9"/>
      <c r="W533" s="9"/>
      <c r="X533" s="9"/>
      <c r="Y533" s="9"/>
      <c r="Z533" s="9"/>
    </row>
    <row r="534" ht="16.5" customHeight="1">
      <c r="A534" s="9"/>
      <c r="B534" s="26" t="str">
        <f>Data!M549</f>
        <v>-0.2374285026</v>
      </c>
      <c r="C534" s="9" t="str">
        <f t="shared" si="1"/>
        <v>0.2374285026</v>
      </c>
      <c r="D534" s="9"/>
      <c r="E534" s="25" t="str">
        <f t="shared" si="2"/>
        <v>-2.944954599</v>
      </c>
      <c r="F534" s="9" t="str">
        <f t="shared" si="3"/>
        <v>2.944954599</v>
      </c>
      <c r="G534" s="9"/>
      <c r="H534" s="25" t="str">
        <f t="shared" si="4"/>
        <v>-2.51606509</v>
      </c>
      <c r="I534" s="9" t="str">
        <f t="shared" si="5"/>
        <v>2.51606509</v>
      </c>
      <c r="J534" s="9"/>
      <c r="K534" s="9"/>
      <c r="L534" s="9"/>
      <c r="M534" s="9"/>
      <c r="N534" s="9"/>
      <c r="O534" s="9"/>
      <c r="P534" s="9"/>
      <c r="Q534" s="9"/>
      <c r="R534" s="9"/>
      <c r="S534" s="9"/>
      <c r="T534" s="9"/>
      <c r="U534" s="9"/>
      <c r="V534" s="9"/>
      <c r="W534" s="9"/>
      <c r="X534" s="9"/>
      <c r="Y534" s="9"/>
      <c r="Z534" s="9"/>
    </row>
    <row r="535" ht="16.5" customHeight="1">
      <c r="A535" s="9"/>
      <c r="B535" s="26" t="str">
        <f>Data!M550</f>
        <v>-0.3611345631</v>
      </c>
      <c r="C535" s="9" t="str">
        <f t="shared" si="1"/>
        <v>0.3611345631</v>
      </c>
      <c r="D535" s="9"/>
      <c r="E535" s="25" t="str">
        <f t="shared" si="2"/>
        <v>-4.479348018</v>
      </c>
      <c r="F535" s="9" t="str">
        <f t="shared" si="3"/>
        <v>4.479348018</v>
      </c>
      <c r="G535" s="9"/>
      <c r="H535" s="25" t="str">
        <f t="shared" si="4"/>
        <v>-3.826996578</v>
      </c>
      <c r="I535" s="9" t="str">
        <f t="shared" si="5"/>
        <v>3.826996578</v>
      </c>
      <c r="J535" s="9"/>
      <c r="K535" s="9"/>
      <c r="L535" s="9"/>
      <c r="M535" s="9"/>
      <c r="N535" s="9"/>
      <c r="O535" s="9"/>
      <c r="P535" s="9"/>
      <c r="Q535" s="9"/>
      <c r="R535" s="9"/>
      <c r="S535" s="9"/>
      <c r="T535" s="9"/>
      <c r="U535" s="9"/>
      <c r="V535" s="9"/>
      <c r="W535" s="9"/>
      <c r="X535" s="9"/>
      <c r="Y535" s="9"/>
      <c r="Z535" s="9"/>
    </row>
    <row r="536" ht="16.5" customHeight="1">
      <c r="A536" s="9"/>
      <c r="B536" s="26" t="str">
        <f>Data!M551</f>
        <v>-0.7337307234</v>
      </c>
      <c r="C536" s="9" t="str">
        <f t="shared" si="1"/>
        <v>0.7337307234</v>
      </c>
      <c r="D536" s="9"/>
      <c r="E536" s="25" t="str">
        <f t="shared" si="2"/>
        <v>-9.100860448</v>
      </c>
      <c r="F536" s="9" t="str">
        <f t="shared" si="3"/>
        <v>9.100860448</v>
      </c>
      <c r="G536" s="9"/>
      <c r="H536" s="25" t="str">
        <f t="shared" si="4"/>
        <v>-7.775453403</v>
      </c>
      <c r="I536" s="9" t="str">
        <f t="shared" si="5"/>
        <v>7.775453403</v>
      </c>
      <c r="J536" s="9"/>
      <c r="K536" s="9"/>
      <c r="L536" s="9"/>
      <c r="M536" s="9"/>
      <c r="N536" s="9"/>
      <c r="O536" s="9"/>
      <c r="P536" s="9"/>
      <c r="Q536" s="9"/>
      <c r="R536" s="9"/>
      <c r="S536" s="9"/>
      <c r="T536" s="9"/>
      <c r="U536" s="9"/>
      <c r="V536" s="9"/>
      <c r="W536" s="9"/>
      <c r="X536" s="9"/>
      <c r="Y536" s="9"/>
      <c r="Z536" s="9"/>
    </row>
    <row r="537" ht="16.5" customHeight="1">
      <c r="A537" s="9"/>
      <c r="B537" s="26" t="str">
        <f>Data!M552</f>
        <v>-1.046210671</v>
      </c>
      <c r="C537" s="9" t="str">
        <f t="shared" si="1"/>
        <v>1.046210671</v>
      </c>
      <c r="D537" s="9"/>
      <c r="E537" s="25" t="str">
        <f t="shared" si="2"/>
        <v>-12.97671886</v>
      </c>
      <c r="F537" s="9" t="str">
        <f t="shared" si="3"/>
        <v>12.97671886</v>
      </c>
      <c r="G537" s="9"/>
      <c r="H537" s="25" t="str">
        <f t="shared" si="4"/>
        <v>-11.0868498</v>
      </c>
      <c r="I537" s="9" t="str">
        <f t="shared" si="5"/>
        <v>11.0868498</v>
      </c>
      <c r="J537" s="9"/>
      <c r="K537" s="9"/>
      <c r="L537" s="9"/>
      <c r="M537" s="9"/>
      <c r="N537" s="9"/>
      <c r="O537" s="9"/>
      <c r="P537" s="9"/>
      <c r="Q537" s="9"/>
      <c r="R537" s="9"/>
      <c r="S537" s="9"/>
      <c r="T537" s="9"/>
      <c r="U537" s="9"/>
      <c r="V537" s="9"/>
      <c r="W537" s="9"/>
      <c r="X537" s="9"/>
      <c r="Y537" s="9"/>
      <c r="Z537" s="9"/>
    </row>
    <row r="538" ht="16.5" customHeight="1">
      <c r="A538" s="9"/>
      <c r="B538" s="26" t="str">
        <f>Data!M553</f>
        <v>-1.352281816</v>
      </c>
      <c r="C538" s="9" t="str">
        <f t="shared" si="1"/>
        <v>1.352281816</v>
      </c>
      <c r="D538" s="9"/>
      <c r="E538" s="25" t="str">
        <f t="shared" si="2"/>
        <v>-16.77308541</v>
      </c>
      <c r="F538" s="9" t="str">
        <f t="shared" si="3"/>
        <v>16.77308541</v>
      </c>
      <c r="G538" s="9"/>
      <c r="H538" s="25" t="str">
        <f t="shared" si="4"/>
        <v>-14.33033116</v>
      </c>
      <c r="I538" s="9" t="str">
        <f t="shared" si="5"/>
        <v>14.33033116</v>
      </c>
      <c r="J538" s="9"/>
      <c r="K538" s="9"/>
      <c r="L538" s="9"/>
      <c r="M538" s="9"/>
      <c r="N538" s="9"/>
      <c r="O538" s="9"/>
      <c r="P538" s="9"/>
      <c r="Q538" s="9"/>
      <c r="R538" s="9"/>
      <c r="S538" s="9"/>
      <c r="T538" s="9"/>
      <c r="U538" s="9"/>
      <c r="V538" s="9"/>
      <c r="W538" s="9"/>
      <c r="X538" s="9"/>
      <c r="Y538" s="9"/>
      <c r="Z538" s="9"/>
    </row>
    <row r="539" ht="16.5" customHeight="1">
      <c r="A539" s="9"/>
      <c r="B539" s="26" t="str">
        <f>Data!M554</f>
        <v>-0.4984857104</v>
      </c>
      <c r="C539" s="9" t="str">
        <f t="shared" si="1"/>
        <v>0.4984857104</v>
      </c>
      <c r="D539" s="9"/>
      <c r="E539" s="25" t="str">
        <f t="shared" si="2"/>
        <v>-6.182988856</v>
      </c>
      <c r="F539" s="9" t="str">
        <f t="shared" si="3"/>
        <v>6.182988856</v>
      </c>
      <c r="G539" s="9"/>
      <c r="H539" s="25" t="str">
        <f t="shared" si="4"/>
        <v>-5.282527077</v>
      </c>
      <c r="I539" s="9" t="str">
        <f t="shared" si="5"/>
        <v>5.282527077</v>
      </c>
      <c r="J539" s="9"/>
      <c r="K539" s="9"/>
      <c r="L539" s="9"/>
      <c r="M539" s="9"/>
      <c r="N539" s="9"/>
      <c r="O539" s="9"/>
      <c r="P539" s="9"/>
      <c r="Q539" s="9"/>
      <c r="R539" s="9"/>
      <c r="S539" s="9"/>
      <c r="T539" s="9"/>
      <c r="U539" s="9"/>
      <c r="V539" s="9"/>
      <c r="W539" s="9"/>
      <c r="X539" s="9"/>
      <c r="Y539" s="9"/>
      <c r="Z539" s="9"/>
    </row>
    <row r="540" ht="16.5" customHeight="1">
      <c r="A540" s="9"/>
      <c r="B540" s="26" t="str">
        <f>Data!M555</f>
        <v>-0.7172698957</v>
      </c>
      <c r="C540" s="9" t="str">
        <f t="shared" si="1"/>
        <v>0.7172698957</v>
      </c>
      <c r="D540" s="9"/>
      <c r="E540" s="25" t="str">
        <f t="shared" si="2"/>
        <v>-8.896687867</v>
      </c>
      <c r="F540" s="9" t="str">
        <f t="shared" si="3"/>
        <v>8.896687867</v>
      </c>
      <c r="G540" s="9"/>
      <c r="H540" s="25" t="str">
        <f t="shared" si="4"/>
        <v>-7.601015568</v>
      </c>
      <c r="I540" s="9" t="str">
        <f t="shared" si="5"/>
        <v>7.601015568</v>
      </c>
      <c r="J540" s="9"/>
      <c r="K540" s="9"/>
      <c r="L540" s="9"/>
      <c r="M540" s="9"/>
      <c r="N540" s="9"/>
      <c r="O540" s="9"/>
      <c r="P540" s="9"/>
      <c r="Q540" s="9"/>
      <c r="R540" s="9"/>
      <c r="S540" s="9"/>
      <c r="T540" s="9"/>
      <c r="U540" s="9"/>
      <c r="V540" s="9"/>
      <c r="W540" s="9"/>
      <c r="X540" s="9"/>
      <c r="Y540" s="9"/>
      <c r="Z540" s="9"/>
    </row>
    <row r="541" ht="16.5" customHeight="1">
      <c r="A541" s="9"/>
      <c r="B541" s="26" t="str">
        <f>Data!M556</f>
        <v>-0.7433158145</v>
      </c>
      <c r="C541" s="9" t="str">
        <f t="shared" si="1"/>
        <v>0.7433158145</v>
      </c>
      <c r="D541" s="9"/>
      <c r="E541" s="25" t="str">
        <f t="shared" si="2"/>
        <v>-9.219749536</v>
      </c>
      <c r="F541" s="9" t="str">
        <f t="shared" si="3"/>
        <v>9.219749536</v>
      </c>
      <c r="G541" s="9"/>
      <c r="H541" s="25" t="str">
        <f t="shared" si="4"/>
        <v>-7.877028037</v>
      </c>
      <c r="I541" s="9" t="str">
        <f t="shared" si="5"/>
        <v>7.877028037</v>
      </c>
      <c r="J541" s="9"/>
      <c r="K541" s="9"/>
      <c r="L541" s="9"/>
      <c r="M541" s="9"/>
      <c r="N541" s="9"/>
      <c r="O541" s="9"/>
      <c r="P541" s="9"/>
      <c r="Q541" s="9"/>
      <c r="R541" s="9"/>
      <c r="S541" s="9"/>
      <c r="T541" s="9"/>
      <c r="U541" s="9"/>
      <c r="V541" s="9"/>
      <c r="W541" s="9"/>
      <c r="X541" s="9"/>
      <c r="Y541" s="9"/>
      <c r="Z541" s="9"/>
    </row>
    <row r="542" ht="16.5" customHeight="1">
      <c r="A542" s="9"/>
      <c r="B542" s="26" t="str">
        <f>Data!M557</f>
        <v>0.2905979723</v>
      </c>
      <c r="C542" s="9" t="str">
        <f t="shared" si="1"/>
        <v>0.2905979723</v>
      </c>
      <c r="D542" s="9"/>
      <c r="E542" s="25" t="str">
        <f t="shared" si="2"/>
        <v>3.604444393</v>
      </c>
      <c r="F542" s="9" t="str">
        <f t="shared" si="3"/>
        <v>3.604444393</v>
      </c>
      <c r="G542" s="9"/>
      <c r="H542" s="25" t="str">
        <f t="shared" si="4"/>
        <v>3.079509853</v>
      </c>
      <c r="I542" s="9" t="str">
        <f t="shared" si="5"/>
        <v>3.079509853</v>
      </c>
      <c r="J542" s="9"/>
      <c r="K542" s="9"/>
      <c r="L542" s="9"/>
      <c r="M542" s="9"/>
      <c r="N542" s="9"/>
      <c r="O542" s="9"/>
      <c r="P542" s="9"/>
      <c r="Q542" s="9"/>
      <c r="R542" s="9"/>
      <c r="S542" s="9"/>
      <c r="T542" s="9"/>
      <c r="U542" s="9"/>
      <c r="V542" s="9"/>
      <c r="W542" s="9"/>
      <c r="X542" s="9"/>
      <c r="Y542" s="9"/>
      <c r="Z542" s="9"/>
    </row>
    <row r="543" ht="16.5" customHeight="1">
      <c r="A543" s="9"/>
      <c r="B543" s="26" t="str">
        <f>Data!M558</f>
        <v>0.4677336621</v>
      </c>
      <c r="C543" s="9" t="str">
        <f t="shared" si="1"/>
        <v>0.4677336621</v>
      </c>
      <c r="D543" s="9"/>
      <c r="E543" s="25" t="str">
        <f t="shared" si="2"/>
        <v>5.801554508</v>
      </c>
      <c r="F543" s="9" t="str">
        <f t="shared" si="3"/>
        <v>5.801554508</v>
      </c>
      <c r="G543" s="9"/>
      <c r="H543" s="25" t="str">
        <f t="shared" si="4"/>
        <v>4.956643056</v>
      </c>
      <c r="I543" s="9" t="str">
        <f t="shared" si="5"/>
        <v>4.956643056</v>
      </c>
      <c r="J543" s="9"/>
      <c r="K543" s="9"/>
      <c r="L543" s="9"/>
      <c r="M543" s="9"/>
      <c r="N543" s="9"/>
      <c r="O543" s="9"/>
      <c r="P543" s="9"/>
      <c r="Q543" s="9"/>
      <c r="R543" s="9"/>
      <c r="S543" s="9"/>
      <c r="T543" s="9"/>
      <c r="U543" s="9"/>
      <c r="V543" s="9"/>
      <c r="W543" s="9"/>
      <c r="X543" s="9"/>
      <c r="Y543" s="9"/>
      <c r="Z543" s="9"/>
    </row>
    <row r="544" ht="16.5" customHeight="1">
      <c r="A544" s="9"/>
      <c r="B544" s="26" t="str">
        <f>Data!M559</f>
        <v>0.1371336648</v>
      </c>
      <c r="C544" s="9" t="str">
        <f t="shared" si="1"/>
        <v>0.1371336648</v>
      </c>
      <c r="D544" s="9"/>
      <c r="E544" s="25" t="str">
        <f t="shared" si="2"/>
        <v>1.700943284</v>
      </c>
      <c r="F544" s="9" t="str">
        <f t="shared" si="3"/>
        <v>1.700943284</v>
      </c>
      <c r="G544" s="9"/>
      <c r="H544" s="25" t="str">
        <f t="shared" si="4"/>
        <v>1.453225804</v>
      </c>
      <c r="I544" s="9" t="str">
        <f t="shared" si="5"/>
        <v>1.453225804</v>
      </c>
      <c r="J544" s="9"/>
      <c r="K544" s="9"/>
      <c r="L544" s="9"/>
      <c r="M544" s="9"/>
      <c r="N544" s="9"/>
      <c r="O544" s="9"/>
      <c r="P544" s="9"/>
      <c r="Q544" s="9"/>
      <c r="R544" s="9"/>
      <c r="S544" s="9"/>
      <c r="T544" s="9"/>
      <c r="U544" s="9"/>
      <c r="V544" s="9"/>
      <c r="W544" s="9"/>
      <c r="X544" s="9"/>
      <c r="Y544" s="9"/>
      <c r="Z544" s="9"/>
    </row>
    <row r="545" ht="16.5" customHeight="1">
      <c r="A545" s="9"/>
      <c r="B545" s="26" t="str">
        <f>Data!M560</f>
        <v>0.2558034398</v>
      </c>
      <c r="C545" s="9" t="str">
        <f t="shared" si="1"/>
        <v>0.2558034398</v>
      </c>
      <c r="D545" s="9"/>
      <c r="E545" s="25" t="str">
        <f t="shared" si="2"/>
        <v>3.17286892</v>
      </c>
      <c r="F545" s="9" t="str">
        <f t="shared" si="3"/>
        <v>3.17286892</v>
      </c>
      <c r="G545" s="9"/>
      <c r="H545" s="25" t="str">
        <f t="shared" si="4"/>
        <v>2.710787027</v>
      </c>
      <c r="I545" s="9" t="str">
        <f t="shared" si="5"/>
        <v>2.710787027</v>
      </c>
      <c r="J545" s="9"/>
      <c r="K545" s="9"/>
      <c r="L545" s="9"/>
      <c r="M545" s="9"/>
      <c r="N545" s="9"/>
      <c r="O545" s="9"/>
      <c r="P545" s="9"/>
      <c r="Q545" s="9"/>
      <c r="R545" s="9"/>
      <c r="S545" s="9"/>
      <c r="T545" s="9"/>
      <c r="U545" s="9"/>
      <c r="V545" s="9"/>
      <c r="W545" s="9"/>
      <c r="X545" s="9"/>
      <c r="Y545" s="9"/>
      <c r="Z545" s="9"/>
    </row>
    <row r="546" ht="16.5" customHeight="1">
      <c r="A546" s="9"/>
      <c r="B546" s="26" t="str">
        <f>Data!M561</f>
        <v>0.7631887446</v>
      </c>
      <c r="C546" s="9" t="str">
        <f t="shared" si="1"/>
        <v>0.7631887446</v>
      </c>
      <c r="D546" s="9"/>
      <c r="E546" s="25" t="str">
        <f t="shared" si="2"/>
        <v>9.466244275</v>
      </c>
      <c r="F546" s="9" t="str">
        <f t="shared" si="3"/>
        <v>9.466244275</v>
      </c>
      <c r="G546" s="9"/>
      <c r="H546" s="25" t="str">
        <f t="shared" si="4"/>
        <v>8.087624427</v>
      </c>
      <c r="I546" s="9" t="str">
        <f t="shared" si="5"/>
        <v>8.087624427</v>
      </c>
      <c r="J546" s="9"/>
      <c r="K546" s="9"/>
      <c r="L546" s="9"/>
      <c r="M546" s="9"/>
      <c r="N546" s="9"/>
      <c r="O546" s="9"/>
      <c r="P546" s="9"/>
      <c r="Q546" s="9"/>
      <c r="R546" s="9"/>
      <c r="S546" s="9"/>
      <c r="T546" s="9"/>
      <c r="U546" s="9"/>
      <c r="V546" s="9"/>
      <c r="W546" s="9"/>
      <c r="X546" s="9"/>
      <c r="Y546" s="9"/>
      <c r="Z546" s="9"/>
    </row>
    <row r="547" ht="16.5" customHeight="1">
      <c r="A547" s="9"/>
      <c r="B547" s="26" t="str">
        <f>Data!M562</f>
        <v>1.086461021</v>
      </c>
      <c r="C547" s="9" t="str">
        <f t="shared" si="1"/>
        <v>1.086461021</v>
      </c>
      <c r="D547" s="9"/>
      <c r="E547" s="25" t="str">
        <f t="shared" si="2"/>
        <v>13.4759658</v>
      </c>
      <c r="F547" s="9" t="str">
        <f t="shared" si="3"/>
        <v>13.4759658</v>
      </c>
      <c r="G547" s="9"/>
      <c r="H547" s="25" t="str">
        <f t="shared" si="4"/>
        <v>11.51338873</v>
      </c>
      <c r="I547" s="9" t="str">
        <f t="shared" si="5"/>
        <v>11.51338873</v>
      </c>
      <c r="J547" s="9"/>
      <c r="K547" s="9"/>
      <c r="L547" s="9"/>
      <c r="M547" s="9"/>
      <c r="N547" s="9"/>
      <c r="O547" s="9"/>
      <c r="P547" s="9"/>
      <c r="Q547" s="9"/>
      <c r="R547" s="9"/>
      <c r="S547" s="9"/>
      <c r="T547" s="9"/>
      <c r="U547" s="9"/>
      <c r="V547" s="9"/>
      <c r="W547" s="9"/>
      <c r="X547" s="9"/>
      <c r="Y547" s="9"/>
      <c r="Z547" s="9"/>
    </row>
    <row r="548" ht="16.5" customHeight="1">
      <c r="A548" s="9"/>
      <c r="B548" s="26" t="str">
        <f>Data!M563</f>
        <v>1.217310031</v>
      </c>
      <c r="C548" s="9" t="str">
        <f t="shared" si="1"/>
        <v>1.217310031</v>
      </c>
      <c r="D548" s="9"/>
      <c r="E548" s="25" t="str">
        <f t="shared" si="2"/>
        <v>15.09895709</v>
      </c>
      <c r="F548" s="9" t="str">
        <f t="shared" si="3"/>
        <v>15.09895709</v>
      </c>
      <c r="G548" s="9"/>
      <c r="H548" s="25" t="str">
        <f t="shared" si="4"/>
        <v>12.90001511</v>
      </c>
      <c r="I548" s="9" t="str">
        <f t="shared" si="5"/>
        <v>12.90001511</v>
      </c>
      <c r="J548" s="9"/>
      <c r="K548" s="9"/>
      <c r="L548" s="9"/>
      <c r="M548" s="9"/>
      <c r="N548" s="9"/>
      <c r="O548" s="9"/>
      <c r="P548" s="9"/>
      <c r="Q548" s="9"/>
      <c r="R548" s="9"/>
      <c r="S548" s="9"/>
      <c r="T548" s="9"/>
      <c r="U548" s="9"/>
      <c r="V548" s="9"/>
      <c r="W548" s="9"/>
      <c r="X548" s="9"/>
      <c r="Y548" s="9"/>
      <c r="Z548" s="9"/>
    </row>
    <row r="549" ht="16.5" customHeight="1">
      <c r="A549" s="9"/>
      <c r="B549" s="26" t="str">
        <f>Data!M564</f>
        <v>0.2594881654</v>
      </c>
      <c r="C549" s="9" t="str">
        <f t="shared" si="1"/>
        <v>0.2594881654</v>
      </c>
      <c r="D549" s="9"/>
      <c r="E549" s="25" t="str">
        <f t="shared" si="2"/>
        <v>3.218572572</v>
      </c>
      <c r="F549" s="9" t="str">
        <f t="shared" si="3"/>
        <v>3.218572572</v>
      </c>
      <c r="G549" s="9"/>
      <c r="H549" s="25" t="str">
        <f t="shared" si="4"/>
        <v>2.749834612</v>
      </c>
      <c r="I549" s="9" t="str">
        <f t="shared" si="5"/>
        <v>2.749834612</v>
      </c>
      <c r="J549" s="9"/>
      <c r="K549" s="9"/>
      <c r="L549" s="9"/>
      <c r="M549" s="9"/>
      <c r="N549" s="9"/>
      <c r="O549" s="9"/>
      <c r="P549" s="9"/>
      <c r="Q549" s="9"/>
      <c r="R549" s="9"/>
      <c r="S549" s="9"/>
      <c r="T549" s="9"/>
      <c r="U549" s="9"/>
      <c r="V549" s="9"/>
      <c r="W549" s="9"/>
      <c r="X549" s="9"/>
      <c r="Y549" s="9"/>
      <c r="Z549" s="9"/>
    </row>
    <row r="550" ht="16.5" customHeight="1">
      <c r="A550" s="9"/>
      <c r="B550" s="26" t="str">
        <f>Data!M565</f>
        <v>0.2690899474</v>
      </c>
      <c r="C550" s="9" t="str">
        <f t="shared" si="1"/>
        <v>0.2690899474</v>
      </c>
      <c r="D550" s="9"/>
      <c r="E550" s="25" t="str">
        <f t="shared" si="2"/>
        <v>3.337668686</v>
      </c>
      <c r="F550" s="9" t="str">
        <f t="shared" si="3"/>
        <v>3.337668686</v>
      </c>
      <c r="G550" s="9"/>
      <c r="H550" s="25" t="str">
        <f t="shared" si="4"/>
        <v>2.851586121</v>
      </c>
      <c r="I550" s="9" t="str">
        <f t="shared" si="5"/>
        <v>2.851586121</v>
      </c>
      <c r="J550" s="9"/>
      <c r="K550" s="9"/>
      <c r="L550" s="9"/>
      <c r="M550" s="9"/>
      <c r="N550" s="9"/>
      <c r="O550" s="9"/>
      <c r="P550" s="9"/>
      <c r="Q550" s="9"/>
      <c r="R550" s="9"/>
      <c r="S550" s="9"/>
      <c r="T550" s="9"/>
      <c r="U550" s="9"/>
      <c r="V550" s="9"/>
      <c r="W550" s="9"/>
      <c r="X550" s="9"/>
      <c r="Y550" s="9"/>
      <c r="Z550" s="9"/>
    </row>
    <row r="551" ht="16.5" customHeight="1">
      <c r="A551" s="9"/>
      <c r="B551" s="26" t="str">
        <f>Data!M566</f>
        <v>0.8885848975</v>
      </c>
      <c r="C551" s="9" t="str">
        <f t="shared" si="1"/>
        <v>0.8885848975</v>
      </c>
      <c r="D551" s="9"/>
      <c r="E551" s="25" t="str">
        <f t="shared" si="2"/>
        <v>11.02160083</v>
      </c>
      <c r="F551" s="9" t="str">
        <f t="shared" si="3"/>
        <v>11.02160083</v>
      </c>
      <c r="G551" s="9"/>
      <c r="H551" s="25" t="str">
        <f t="shared" si="4"/>
        <v>9.416466075</v>
      </c>
      <c r="I551" s="9" t="str">
        <f t="shared" si="5"/>
        <v>9.416466075</v>
      </c>
      <c r="J551" s="9"/>
      <c r="K551" s="9"/>
      <c r="L551" s="9"/>
      <c r="M551" s="9"/>
      <c r="N551" s="9"/>
      <c r="O551" s="9"/>
      <c r="P551" s="9"/>
      <c r="Q551" s="9"/>
      <c r="R551" s="9"/>
      <c r="S551" s="9"/>
      <c r="T551" s="9"/>
      <c r="U551" s="9"/>
      <c r="V551" s="9"/>
      <c r="W551" s="9"/>
      <c r="X551" s="9"/>
      <c r="Y551" s="9"/>
      <c r="Z551" s="9"/>
    </row>
    <row r="552" ht="16.5" customHeight="1">
      <c r="A552" s="9"/>
      <c r="B552" s="26" t="str">
        <f>Data!M567</f>
        <v>0.6160186696</v>
      </c>
      <c r="C552" s="9" t="str">
        <f t="shared" si="1"/>
        <v>0.6160186696</v>
      </c>
      <c r="D552" s="9"/>
      <c r="E552" s="25" t="str">
        <f t="shared" si="2"/>
        <v>7.640813948</v>
      </c>
      <c r="F552" s="9" t="str">
        <f t="shared" si="3"/>
        <v>7.640813948</v>
      </c>
      <c r="G552" s="9"/>
      <c r="H552" s="25" t="str">
        <f t="shared" si="4"/>
        <v>6.528041294</v>
      </c>
      <c r="I552" s="9" t="str">
        <f t="shared" si="5"/>
        <v>6.528041294</v>
      </c>
      <c r="J552" s="9"/>
      <c r="K552" s="9"/>
      <c r="L552" s="9"/>
      <c r="M552" s="9"/>
      <c r="N552" s="9"/>
      <c r="O552" s="9"/>
      <c r="P552" s="9"/>
      <c r="Q552" s="9"/>
      <c r="R552" s="9"/>
      <c r="S552" s="9"/>
      <c r="T552" s="9"/>
      <c r="U552" s="9"/>
      <c r="V552" s="9"/>
      <c r="W552" s="9"/>
      <c r="X552" s="9"/>
      <c r="Y552" s="9"/>
      <c r="Z552" s="9"/>
    </row>
    <row r="553" ht="16.5" customHeight="1">
      <c r="A553" s="9"/>
      <c r="B553" s="26" t="str">
        <f>Data!M568</f>
        <v>0.8038395042</v>
      </c>
      <c r="C553" s="9" t="str">
        <f t="shared" si="1"/>
        <v>0.8038395042</v>
      </c>
      <c r="D553" s="9"/>
      <c r="E553" s="25" t="str">
        <f t="shared" si="2"/>
        <v>9.970457713</v>
      </c>
      <c r="F553" s="9" t="str">
        <f t="shared" si="3"/>
        <v>9.970457713</v>
      </c>
      <c r="G553" s="9"/>
      <c r="H553" s="25" t="str">
        <f t="shared" si="4"/>
        <v>8.518406562</v>
      </c>
      <c r="I553" s="9" t="str">
        <f t="shared" si="5"/>
        <v>8.518406562</v>
      </c>
      <c r="J553" s="9"/>
      <c r="K553" s="9"/>
      <c r="L553" s="9"/>
      <c r="M553" s="9"/>
      <c r="N553" s="9"/>
      <c r="O553" s="9"/>
      <c r="P553" s="9"/>
      <c r="Q553" s="9"/>
      <c r="R553" s="9"/>
      <c r="S553" s="9"/>
      <c r="T553" s="9"/>
      <c r="U553" s="9"/>
      <c r="V553" s="9"/>
      <c r="W553" s="9"/>
      <c r="X553" s="9"/>
      <c r="Y553" s="9"/>
      <c r="Z553" s="9"/>
    </row>
    <row r="554" ht="16.5" customHeight="1">
      <c r="A554" s="9"/>
      <c r="B554" s="26" t="str">
        <f>Data!M569</f>
        <v>1.03878682</v>
      </c>
      <c r="C554" s="9" t="str">
        <f t="shared" si="1"/>
        <v>1.03878682</v>
      </c>
      <c r="D554" s="9"/>
      <c r="E554" s="25" t="str">
        <f t="shared" si="2"/>
        <v>12.8846368</v>
      </c>
      <c r="F554" s="9" t="str">
        <f t="shared" si="3"/>
        <v>12.8846368</v>
      </c>
      <c r="G554" s="9"/>
      <c r="H554" s="25" t="str">
        <f t="shared" si="4"/>
        <v>11.00817815</v>
      </c>
      <c r="I554" s="9" t="str">
        <f t="shared" si="5"/>
        <v>11.00817815</v>
      </c>
      <c r="J554" s="9"/>
      <c r="K554" s="9"/>
      <c r="L554" s="9"/>
      <c r="M554" s="9"/>
      <c r="N554" s="9"/>
      <c r="O554" s="9"/>
      <c r="P554" s="9"/>
      <c r="Q554" s="9"/>
      <c r="R554" s="9"/>
      <c r="S554" s="9"/>
      <c r="T554" s="9"/>
      <c r="U554" s="9"/>
      <c r="V554" s="9"/>
      <c r="W554" s="9"/>
      <c r="X554" s="9"/>
      <c r="Y554" s="9"/>
      <c r="Z554" s="9"/>
    </row>
    <row r="555" ht="16.5" customHeight="1">
      <c r="A555" s="9"/>
      <c r="B555" s="26" t="str">
        <f>Data!M570</f>
        <v>0.7069898451</v>
      </c>
      <c r="C555" s="9" t="str">
        <f t="shared" si="1"/>
        <v>0.7069898451</v>
      </c>
      <c r="D555" s="9"/>
      <c r="E555" s="25" t="str">
        <f t="shared" si="2"/>
        <v>8.769178819</v>
      </c>
      <c r="F555" s="9" t="str">
        <f t="shared" si="3"/>
        <v>8.769178819</v>
      </c>
      <c r="G555" s="9"/>
      <c r="H555" s="25" t="str">
        <f t="shared" si="4"/>
        <v>7.492076346</v>
      </c>
      <c r="I555" s="9" t="str">
        <f t="shared" si="5"/>
        <v>7.492076346</v>
      </c>
      <c r="J555" s="9"/>
      <c r="K555" s="9"/>
      <c r="L555" s="9"/>
      <c r="M555" s="9"/>
      <c r="N555" s="9"/>
      <c r="O555" s="9"/>
      <c r="P555" s="9"/>
      <c r="Q555" s="9"/>
      <c r="R555" s="9"/>
      <c r="S555" s="9"/>
      <c r="T555" s="9"/>
      <c r="U555" s="9"/>
      <c r="V555" s="9"/>
      <c r="W555" s="9"/>
      <c r="X555" s="9"/>
      <c r="Y555" s="9"/>
      <c r="Z555" s="9"/>
    </row>
    <row r="556" ht="16.5" customHeight="1">
      <c r="A556" s="9"/>
      <c r="B556" s="26" t="str">
        <f>Data!M571</f>
        <v>-0.1002563912</v>
      </c>
      <c r="C556" s="9" t="str">
        <f t="shared" si="1"/>
        <v>0.1002563912</v>
      </c>
      <c r="D556" s="9"/>
      <c r="E556" s="25" t="str">
        <f t="shared" si="2"/>
        <v>-1.243534441</v>
      </c>
      <c r="F556" s="9" t="str">
        <f t="shared" si="3"/>
        <v>1.243534441</v>
      </c>
      <c r="G556" s="9"/>
      <c r="H556" s="25" t="str">
        <f t="shared" si="4"/>
        <v>-1.062431861</v>
      </c>
      <c r="I556" s="9" t="str">
        <f t="shared" si="5"/>
        <v>1.062431861</v>
      </c>
      <c r="J556" s="9"/>
      <c r="K556" s="9"/>
      <c r="L556" s="9"/>
      <c r="M556" s="9"/>
      <c r="N556" s="9"/>
      <c r="O556" s="9"/>
      <c r="P556" s="9"/>
      <c r="Q556" s="9"/>
      <c r="R556" s="9"/>
      <c r="S556" s="9"/>
      <c r="T556" s="9"/>
      <c r="U556" s="9"/>
      <c r="V556" s="9"/>
      <c r="W556" s="9"/>
      <c r="X556" s="9"/>
      <c r="Y556" s="9"/>
      <c r="Z556" s="9"/>
    </row>
    <row r="557" ht="16.5" customHeight="1">
      <c r="A557" s="9"/>
      <c r="B557" s="26" t="str">
        <f>Data!M572</f>
        <v>0.5051182379</v>
      </c>
      <c r="C557" s="9" t="str">
        <f t="shared" si="1"/>
        <v>0.5051182379</v>
      </c>
      <c r="D557" s="9"/>
      <c r="E557" s="25" t="str">
        <f t="shared" si="2"/>
        <v>6.265255694</v>
      </c>
      <c r="F557" s="9" t="str">
        <f t="shared" si="3"/>
        <v>6.265255694</v>
      </c>
      <c r="G557" s="9"/>
      <c r="H557" s="25" t="str">
        <f t="shared" si="4"/>
        <v>5.352812955</v>
      </c>
      <c r="I557" s="9" t="str">
        <f t="shared" si="5"/>
        <v>5.352812955</v>
      </c>
      <c r="J557" s="9"/>
      <c r="K557" s="9"/>
      <c r="L557" s="9"/>
      <c r="M557" s="9"/>
      <c r="N557" s="9"/>
      <c r="O557" s="9"/>
      <c r="P557" s="9"/>
      <c r="Q557" s="9"/>
      <c r="R557" s="9"/>
      <c r="S557" s="9"/>
      <c r="T557" s="9"/>
      <c r="U557" s="9"/>
      <c r="V557" s="9"/>
      <c r="W557" s="9"/>
      <c r="X557" s="9"/>
      <c r="Y557" s="9"/>
      <c r="Z557" s="9"/>
    </row>
    <row r="558" ht="16.5" customHeight="1">
      <c r="A558" s="9"/>
      <c r="B558" s="26" t="str">
        <f>Data!M573</f>
        <v>0.4771482713</v>
      </c>
      <c r="C558" s="9" t="str">
        <f t="shared" si="1"/>
        <v>0.4771482713</v>
      </c>
      <c r="D558" s="9"/>
      <c r="E558" s="25" t="str">
        <f t="shared" si="2"/>
        <v>5.918329016</v>
      </c>
      <c r="F558" s="9" t="str">
        <f t="shared" si="3"/>
        <v>5.918329016</v>
      </c>
      <c r="G558" s="9"/>
      <c r="H558" s="25" t="str">
        <f t="shared" si="4"/>
        <v>5.056411067</v>
      </c>
      <c r="I558" s="9" t="str">
        <f t="shared" si="5"/>
        <v>5.056411067</v>
      </c>
      <c r="J558" s="9"/>
      <c r="K558" s="9"/>
      <c r="L558" s="9"/>
      <c r="M558" s="9"/>
      <c r="N558" s="9"/>
      <c r="O558" s="9"/>
      <c r="P558" s="9"/>
      <c r="Q558" s="9"/>
      <c r="R558" s="9"/>
      <c r="S558" s="9"/>
      <c r="T558" s="9"/>
      <c r="U558" s="9"/>
      <c r="V558" s="9"/>
      <c r="W558" s="9"/>
      <c r="X558" s="9"/>
      <c r="Y558" s="9"/>
      <c r="Z558" s="9"/>
    </row>
    <row r="559" ht="16.5" customHeight="1">
      <c r="A559" s="9"/>
      <c r="B559" s="26" t="str">
        <f>Data!M574</f>
        <v>0.6081519856</v>
      </c>
      <c r="C559" s="9" t="str">
        <f t="shared" si="1"/>
        <v>0.6081519856</v>
      </c>
      <c r="D559" s="9"/>
      <c r="E559" s="25" t="str">
        <f t="shared" si="2"/>
        <v>7.543239197</v>
      </c>
      <c r="F559" s="9" t="str">
        <f t="shared" si="3"/>
        <v>7.543239197</v>
      </c>
      <c r="G559" s="9"/>
      <c r="H559" s="25" t="str">
        <f t="shared" si="4"/>
        <v>6.444676876</v>
      </c>
      <c r="I559" s="9" t="str">
        <f t="shared" si="5"/>
        <v>6.444676876</v>
      </c>
      <c r="J559" s="9"/>
      <c r="K559" s="9"/>
      <c r="L559" s="9"/>
      <c r="M559" s="9"/>
      <c r="N559" s="9"/>
      <c r="O559" s="9"/>
      <c r="P559" s="9"/>
      <c r="Q559" s="9"/>
      <c r="R559" s="9"/>
      <c r="S559" s="9"/>
      <c r="T559" s="9"/>
      <c r="U559" s="9"/>
      <c r="V559" s="9"/>
      <c r="W559" s="9"/>
      <c r="X559" s="9"/>
      <c r="Y559" s="9"/>
      <c r="Z559" s="9"/>
    </row>
    <row r="560" ht="16.5" customHeight="1">
      <c r="A560" s="9"/>
      <c r="B560" s="26" t="str">
        <f>Data!M575</f>
        <v>0.8626795806</v>
      </c>
      <c r="C560" s="9" t="str">
        <f t="shared" si="1"/>
        <v>0.8626795806</v>
      </c>
      <c r="D560" s="9"/>
      <c r="E560" s="25" t="str">
        <f t="shared" si="2"/>
        <v>10.70028312</v>
      </c>
      <c r="F560" s="9" t="str">
        <f t="shared" si="3"/>
        <v>10.70028312</v>
      </c>
      <c r="G560" s="9"/>
      <c r="H560" s="25" t="str">
        <f t="shared" si="4"/>
        <v>9.141943586</v>
      </c>
      <c r="I560" s="9" t="str">
        <f t="shared" si="5"/>
        <v>9.141943586</v>
      </c>
      <c r="J560" s="9"/>
      <c r="K560" s="9"/>
      <c r="L560" s="9"/>
      <c r="M560" s="9"/>
      <c r="N560" s="9"/>
      <c r="O560" s="9"/>
      <c r="P560" s="9"/>
      <c r="Q560" s="9"/>
      <c r="R560" s="9"/>
      <c r="S560" s="9"/>
      <c r="T560" s="9"/>
      <c r="U560" s="9"/>
      <c r="V560" s="9"/>
      <c r="W560" s="9"/>
      <c r="X560" s="9"/>
      <c r="Y560" s="9"/>
      <c r="Z560" s="9"/>
    </row>
    <row r="561" ht="16.5" customHeight="1">
      <c r="A561" s="9"/>
      <c r="B561" s="26" t="str">
        <f>Data!M576</f>
        <v>0.6559935514</v>
      </c>
      <c r="C561" s="9" t="str">
        <f t="shared" si="1"/>
        <v>0.6559935514</v>
      </c>
      <c r="D561" s="9"/>
      <c r="E561" s="25" t="str">
        <f t="shared" si="2"/>
        <v>8.136644106</v>
      </c>
      <c r="F561" s="9" t="str">
        <f t="shared" si="3"/>
        <v>8.136644106</v>
      </c>
      <c r="G561" s="9"/>
      <c r="H561" s="25" t="str">
        <f t="shared" si="4"/>
        <v>6.951661051</v>
      </c>
      <c r="I561" s="9" t="str">
        <f t="shared" si="5"/>
        <v>6.951661051</v>
      </c>
      <c r="J561" s="9"/>
      <c r="K561" s="9"/>
      <c r="L561" s="9"/>
      <c r="M561" s="9"/>
      <c r="N561" s="9"/>
      <c r="O561" s="9"/>
      <c r="P561" s="9"/>
      <c r="Q561" s="9"/>
      <c r="R561" s="9"/>
      <c r="S561" s="9"/>
      <c r="T561" s="9"/>
      <c r="U561" s="9"/>
      <c r="V561" s="9"/>
      <c r="W561" s="9"/>
      <c r="X561" s="9"/>
      <c r="Y561" s="9"/>
      <c r="Z561" s="9"/>
    </row>
    <row r="562" ht="16.5" customHeight="1">
      <c r="A562" s="9"/>
      <c r="B562" s="26" t="str">
        <f>Data!M577</f>
        <v>1.105493373</v>
      </c>
      <c r="C562" s="9" t="str">
        <f t="shared" si="1"/>
        <v>1.105493373</v>
      </c>
      <c r="D562" s="9"/>
      <c r="E562" s="25" t="str">
        <f t="shared" si="2"/>
        <v>13.71203439</v>
      </c>
      <c r="F562" s="9" t="str">
        <f t="shared" si="3"/>
        <v>13.71203439</v>
      </c>
      <c r="G562" s="9"/>
      <c r="H562" s="25" t="str">
        <f t="shared" si="4"/>
        <v>11.71507739</v>
      </c>
      <c r="I562" s="9" t="str">
        <f t="shared" si="5"/>
        <v>11.71507739</v>
      </c>
      <c r="J562" s="9"/>
      <c r="K562" s="9"/>
      <c r="L562" s="9"/>
      <c r="M562" s="9"/>
      <c r="N562" s="9"/>
      <c r="O562" s="9"/>
      <c r="P562" s="9"/>
      <c r="Q562" s="9"/>
      <c r="R562" s="9"/>
      <c r="S562" s="9"/>
      <c r="T562" s="9"/>
      <c r="U562" s="9"/>
      <c r="V562" s="9"/>
      <c r="W562" s="9"/>
      <c r="X562" s="9"/>
      <c r="Y562" s="9"/>
      <c r="Z562" s="9"/>
    </row>
    <row r="563" ht="16.5" customHeight="1">
      <c r="A563" s="9"/>
      <c r="B563" s="26" t="str">
        <f>Data!M578</f>
        <v>1.109956982</v>
      </c>
      <c r="C563" s="9" t="str">
        <f t="shared" si="1"/>
        <v>1.109956982</v>
      </c>
      <c r="D563" s="9"/>
      <c r="E563" s="25" t="str">
        <f t="shared" si="2"/>
        <v>13.76739896</v>
      </c>
      <c r="F563" s="9" t="str">
        <f t="shared" si="3"/>
        <v>13.76739896</v>
      </c>
      <c r="G563" s="9"/>
      <c r="H563" s="25" t="str">
        <f t="shared" si="4"/>
        <v>11.76237892</v>
      </c>
      <c r="I563" s="9" t="str">
        <f t="shared" si="5"/>
        <v>11.76237892</v>
      </c>
      <c r="J563" s="9"/>
      <c r="K563" s="9"/>
      <c r="L563" s="9"/>
      <c r="M563" s="9"/>
      <c r="N563" s="9"/>
      <c r="O563" s="9"/>
      <c r="P563" s="9"/>
      <c r="Q563" s="9"/>
      <c r="R563" s="9"/>
      <c r="S563" s="9"/>
      <c r="T563" s="9"/>
      <c r="U563" s="9"/>
      <c r="V563" s="9"/>
      <c r="W563" s="9"/>
      <c r="X563" s="9"/>
      <c r="Y563" s="9"/>
      <c r="Z563" s="9"/>
    </row>
    <row r="564" ht="16.5" customHeight="1">
      <c r="A564" s="9"/>
      <c r="B564" s="26" t="str">
        <f>Data!M579</f>
        <v>1.244470038</v>
      </c>
      <c r="C564" s="9" t="str">
        <f t="shared" si="1"/>
        <v>1.244470038</v>
      </c>
      <c r="D564" s="9"/>
      <c r="E564" s="25" t="str">
        <f t="shared" si="2"/>
        <v>15.43583741</v>
      </c>
      <c r="F564" s="9" t="str">
        <f t="shared" si="3"/>
        <v>15.43583741</v>
      </c>
      <c r="G564" s="9"/>
      <c r="H564" s="25" t="str">
        <f t="shared" si="4"/>
        <v>13.18783374</v>
      </c>
      <c r="I564" s="9" t="str">
        <f t="shared" si="5"/>
        <v>13.18783374</v>
      </c>
      <c r="J564" s="9"/>
      <c r="K564" s="9"/>
      <c r="L564" s="9"/>
      <c r="M564" s="9"/>
      <c r="N564" s="9"/>
      <c r="O564" s="9"/>
      <c r="P564" s="9"/>
      <c r="Q564" s="9"/>
      <c r="R564" s="9"/>
      <c r="S564" s="9"/>
      <c r="T564" s="9"/>
      <c r="U564" s="9"/>
      <c r="V564" s="9"/>
      <c r="W564" s="9"/>
      <c r="X564" s="9"/>
      <c r="Y564" s="9"/>
      <c r="Z564" s="9"/>
    </row>
    <row r="565" ht="16.5" customHeight="1">
      <c r="A565" s="9"/>
      <c r="B565" s="26" t="str">
        <f>Data!M580</f>
        <v>1.182167735</v>
      </c>
      <c r="C565" s="9" t="str">
        <f t="shared" si="1"/>
        <v>1.182167735</v>
      </c>
      <c r="D565" s="9"/>
      <c r="E565" s="25" t="str">
        <f t="shared" si="2"/>
        <v>14.66306813</v>
      </c>
      <c r="F565" s="9" t="str">
        <f t="shared" si="3"/>
        <v>14.66306813</v>
      </c>
      <c r="G565" s="9"/>
      <c r="H565" s="25" t="str">
        <f t="shared" si="4"/>
        <v>12.52760699</v>
      </c>
      <c r="I565" s="9" t="str">
        <f t="shared" si="5"/>
        <v>12.52760699</v>
      </c>
      <c r="J565" s="9"/>
      <c r="K565" s="9"/>
      <c r="L565" s="9"/>
      <c r="M565" s="9"/>
      <c r="N565" s="9"/>
      <c r="O565" s="9"/>
      <c r="P565" s="9"/>
      <c r="Q565" s="9"/>
      <c r="R565" s="9"/>
      <c r="S565" s="9"/>
      <c r="T565" s="9"/>
      <c r="U565" s="9"/>
      <c r="V565" s="9"/>
      <c r="W565" s="9"/>
      <c r="X565" s="9"/>
      <c r="Y565" s="9"/>
      <c r="Z565" s="9"/>
    </row>
    <row r="566" ht="16.5" customHeight="1">
      <c r="A566" s="9"/>
      <c r="B566" s="26" t="str">
        <f>Data!M581</f>
        <v>0.7747904079</v>
      </c>
      <c r="C566" s="9" t="str">
        <f t="shared" si="1"/>
        <v>0.7747904079</v>
      </c>
      <c r="D566" s="9"/>
      <c r="E566" s="25" t="str">
        <f t="shared" si="2"/>
        <v>9.610146003</v>
      </c>
      <c r="F566" s="9" t="str">
        <f t="shared" si="3"/>
        <v>9.610146003</v>
      </c>
      <c r="G566" s="9"/>
      <c r="H566" s="25" t="str">
        <f t="shared" si="4"/>
        <v>8.210568975</v>
      </c>
      <c r="I566" s="9" t="str">
        <f t="shared" si="5"/>
        <v>8.210568975</v>
      </c>
      <c r="J566" s="9"/>
      <c r="K566" s="9"/>
      <c r="L566" s="9"/>
      <c r="M566" s="9"/>
      <c r="N566" s="9"/>
      <c r="O566" s="9"/>
      <c r="P566" s="9"/>
      <c r="Q566" s="9"/>
      <c r="R566" s="9"/>
      <c r="S566" s="9"/>
      <c r="T566" s="9"/>
      <c r="U566" s="9"/>
      <c r="V566" s="9"/>
      <c r="W566" s="9"/>
      <c r="X566" s="9"/>
      <c r="Y566" s="9"/>
      <c r="Z566" s="9"/>
    </row>
    <row r="567" ht="16.5" customHeight="1">
      <c r="A567" s="9"/>
      <c r="B567" s="26" t="str">
        <f>Data!M582</f>
        <v>0.8900668423</v>
      </c>
      <c r="C567" s="9" t="str">
        <f t="shared" si="1"/>
        <v>0.8900668423</v>
      </c>
      <c r="D567" s="9"/>
      <c r="E567" s="25" t="str">
        <f t="shared" si="2"/>
        <v>11.03998219</v>
      </c>
      <c r="F567" s="9" t="str">
        <f t="shared" si="3"/>
        <v>11.03998219</v>
      </c>
      <c r="G567" s="9"/>
      <c r="H567" s="25" t="str">
        <f t="shared" si="4"/>
        <v>9.432170464</v>
      </c>
      <c r="I567" s="9" t="str">
        <f t="shared" si="5"/>
        <v>9.432170464</v>
      </c>
      <c r="J567" s="9"/>
      <c r="K567" s="9"/>
      <c r="L567" s="9"/>
      <c r="M567" s="9"/>
      <c r="N567" s="9"/>
      <c r="O567" s="9"/>
      <c r="P567" s="9"/>
      <c r="Q567" s="9"/>
      <c r="R567" s="9"/>
      <c r="S567" s="9"/>
      <c r="T567" s="9"/>
      <c r="U567" s="9"/>
      <c r="V567" s="9"/>
      <c r="W567" s="9"/>
      <c r="X567" s="9"/>
      <c r="Y567" s="9"/>
      <c r="Z567" s="9"/>
    </row>
    <row r="568" ht="16.5" customHeight="1">
      <c r="A568" s="9"/>
      <c r="B568" s="26" t="str">
        <f>Data!M583</f>
        <v>0.4925287943</v>
      </c>
      <c r="C568" s="9" t="str">
        <f t="shared" si="1"/>
        <v>0.4925287943</v>
      </c>
      <c r="D568" s="9"/>
      <c r="E568" s="25" t="str">
        <f t="shared" si="2"/>
        <v>6.109101991</v>
      </c>
      <c r="F568" s="9" t="str">
        <f t="shared" si="3"/>
        <v>6.109101991</v>
      </c>
      <c r="G568" s="9"/>
      <c r="H568" s="25" t="str">
        <f t="shared" si="4"/>
        <v>5.219400752</v>
      </c>
      <c r="I568" s="9" t="str">
        <f t="shared" si="5"/>
        <v>5.219400752</v>
      </c>
      <c r="J568" s="9"/>
      <c r="K568" s="9"/>
      <c r="L568" s="9"/>
      <c r="M568" s="9"/>
      <c r="N568" s="9"/>
      <c r="O568" s="9"/>
      <c r="P568" s="9"/>
      <c r="Q568" s="9"/>
      <c r="R568" s="9"/>
      <c r="S568" s="9"/>
      <c r="T568" s="9"/>
      <c r="U568" s="9"/>
      <c r="V568" s="9"/>
      <c r="W568" s="9"/>
      <c r="X568" s="9"/>
      <c r="Y568" s="9"/>
      <c r="Z568" s="9"/>
    </row>
    <row r="569" ht="16.5" customHeight="1">
      <c r="A569" s="9"/>
      <c r="B569" s="26" t="str">
        <f>Data!M584</f>
        <v>-0.4757729092</v>
      </c>
      <c r="C569" s="9" t="str">
        <f t="shared" si="1"/>
        <v>0.4757729092</v>
      </c>
      <c r="D569" s="9"/>
      <c r="E569" s="25" t="str">
        <f t="shared" si="2"/>
        <v>-5.901269653</v>
      </c>
      <c r="F569" s="9" t="str">
        <f t="shared" si="3"/>
        <v>5.901269653</v>
      </c>
      <c r="G569" s="9"/>
      <c r="H569" s="25" t="str">
        <f t="shared" si="4"/>
        <v>-5.04183615</v>
      </c>
      <c r="I569" s="9" t="str">
        <f t="shared" si="5"/>
        <v>5.04183615</v>
      </c>
      <c r="J569" s="9"/>
      <c r="K569" s="9"/>
      <c r="L569" s="9"/>
      <c r="M569" s="9"/>
      <c r="N569" s="9"/>
      <c r="O569" s="9"/>
      <c r="P569" s="9"/>
      <c r="Q569" s="9"/>
      <c r="R569" s="9"/>
      <c r="S569" s="9"/>
      <c r="T569" s="9"/>
      <c r="U569" s="9"/>
      <c r="V569" s="9"/>
      <c r="W569" s="9"/>
      <c r="X569" s="9"/>
      <c r="Y569" s="9"/>
      <c r="Z569" s="9"/>
    </row>
    <row r="570" ht="16.5" customHeight="1">
      <c r="A570" s="9"/>
      <c r="B570" s="26" t="str">
        <f>Data!M585</f>
        <v>-0.4315399396</v>
      </c>
      <c r="C570" s="9" t="str">
        <f t="shared" si="1"/>
        <v>0.4315399396</v>
      </c>
      <c r="D570" s="9"/>
      <c r="E570" s="25" t="str">
        <f t="shared" si="2"/>
        <v>-5.35262412</v>
      </c>
      <c r="F570" s="9" t="str">
        <f t="shared" si="3"/>
        <v>5.35262412</v>
      </c>
      <c r="G570" s="9"/>
      <c r="H570" s="25" t="str">
        <f t="shared" si="4"/>
        <v>-4.573092805</v>
      </c>
      <c r="I570" s="9" t="str">
        <f t="shared" si="5"/>
        <v>4.573092805</v>
      </c>
      <c r="J570" s="9"/>
      <c r="K570" s="9"/>
      <c r="L570" s="9"/>
      <c r="M570" s="9"/>
      <c r="N570" s="9"/>
      <c r="O570" s="9"/>
      <c r="P570" s="9"/>
      <c r="Q570" s="9"/>
      <c r="R570" s="9"/>
      <c r="S570" s="9"/>
      <c r="T570" s="9"/>
      <c r="U570" s="9"/>
      <c r="V570" s="9"/>
      <c r="W570" s="9"/>
      <c r="X570" s="9"/>
      <c r="Y570" s="9"/>
      <c r="Z570" s="9"/>
    </row>
    <row r="571" ht="16.5" customHeight="1">
      <c r="A571" s="9"/>
      <c r="B571" s="26" t="str">
        <f>Data!M586</f>
        <v>-0.6020417449</v>
      </c>
      <c r="C571" s="9" t="str">
        <f t="shared" si="1"/>
        <v>0.6020417449</v>
      </c>
      <c r="D571" s="9"/>
      <c r="E571" s="25" t="str">
        <f t="shared" si="2"/>
        <v>-7.467450564</v>
      </c>
      <c r="F571" s="9" t="str">
        <f t="shared" si="3"/>
        <v>7.467450564</v>
      </c>
      <c r="G571" s="9"/>
      <c r="H571" s="25" t="str">
        <f t="shared" si="4"/>
        <v>-6.379925748</v>
      </c>
      <c r="I571" s="9" t="str">
        <f t="shared" si="5"/>
        <v>6.379925748</v>
      </c>
      <c r="J571" s="9"/>
      <c r="K571" s="9"/>
      <c r="L571" s="9"/>
      <c r="M571" s="9"/>
      <c r="N571" s="9"/>
      <c r="O571" s="9"/>
      <c r="P571" s="9"/>
      <c r="Q571" s="9"/>
      <c r="R571" s="9"/>
      <c r="S571" s="9"/>
      <c r="T571" s="9"/>
      <c r="U571" s="9"/>
      <c r="V571" s="9"/>
      <c r="W571" s="9"/>
      <c r="X571" s="9"/>
      <c r="Y571" s="9"/>
      <c r="Z571" s="9"/>
    </row>
    <row r="572" ht="16.5" customHeight="1">
      <c r="A572" s="9"/>
      <c r="B572" s="26" t="str">
        <f>Data!M587</f>
        <v>0.2751237548</v>
      </c>
      <c r="C572" s="9" t="str">
        <f t="shared" si="1"/>
        <v>0.2751237548</v>
      </c>
      <c r="D572" s="9"/>
      <c r="E572" s="25" t="str">
        <f t="shared" si="2"/>
        <v>3.412509274</v>
      </c>
      <c r="F572" s="9" t="str">
        <f t="shared" si="3"/>
        <v>3.412509274</v>
      </c>
      <c r="G572" s="9"/>
      <c r="H572" s="25" t="str">
        <f t="shared" si="4"/>
        <v>2.915527274</v>
      </c>
      <c r="I572" s="9" t="str">
        <f t="shared" si="5"/>
        <v>2.915527274</v>
      </c>
      <c r="J572" s="9"/>
      <c r="K572" s="9"/>
      <c r="L572" s="9"/>
      <c r="M572" s="9"/>
      <c r="N572" s="9"/>
      <c r="O572" s="9"/>
      <c r="P572" s="9"/>
      <c r="Q572" s="9"/>
      <c r="R572" s="9"/>
      <c r="S572" s="9"/>
      <c r="T572" s="9"/>
      <c r="U572" s="9"/>
      <c r="V572" s="9"/>
      <c r="W572" s="9"/>
      <c r="X572" s="9"/>
      <c r="Y572" s="9"/>
      <c r="Z572" s="9"/>
    </row>
    <row r="573" ht="16.5" customHeight="1">
      <c r="A573" s="9"/>
      <c r="B573" s="26" t="str">
        <f>Data!M588</f>
        <v>0.4466774739</v>
      </c>
      <c r="C573" s="9" t="str">
        <f t="shared" si="1"/>
        <v>0.4466774739</v>
      </c>
      <c r="D573" s="9"/>
      <c r="E573" s="25" t="str">
        <f t="shared" si="2"/>
        <v>5.540383176</v>
      </c>
      <c r="F573" s="9" t="str">
        <f t="shared" si="3"/>
        <v>5.540383176</v>
      </c>
      <c r="G573" s="9"/>
      <c r="H573" s="25" t="str">
        <f t="shared" si="4"/>
        <v>4.733507504</v>
      </c>
      <c r="I573" s="9" t="str">
        <f t="shared" si="5"/>
        <v>4.733507504</v>
      </c>
      <c r="J573" s="9"/>
      <c r="K573" s="9"/>
      <c r="L573" s="9"/>
      <c r="M573" s="9"/>
      <c r="N573" s="9"/>
      <c r="O573" s="9"/>
      <c r="P573" s="9"/>
      <c r="Q573" s="9"/>
      <c r="R573" s="9"/>
      <c r="S573" s="9"/>
      <c r="T573" s="9"/>
      <c r="U573" s="9"/>
      <c r="V573" s="9"/>
      <c r="W573" s="9"/>
      <c r="X573" s="9"/>
      <c r="Y573" s="9"/>
      <c r="Z573" s="9"/>
    </row>
    <row r="574" ht="16.5" customHeight="1">
      <c r="A574" s="9"/>
      <c r="B574" s="26" t="str">
        <f>Data!M589</f>
        <v>0.1460430388</v>
      </c>
      <c r="C574" s="9" t="str">
        <f t="shared" si="1"/>
        <v>0.1460430388</v>
      </c>
      <c r="D574" s="9"/>
      <c r="E574" s="25" t="str">
        <f t="shared" si="2"/>
        <v>1.811451086</v>
      </c>
      <c r="F574" s="9" t="str">
        <f t="shared" si="3"/>
        <v>1.811451086</v>
      </c>
      <c r="G574" s="9"/>
      <c r="H574" s="25" t="str">
        <f t="shared" si="4"/>
        <v>1.547639764</v>
      </c>
      <c r="I574" s="9" t="str">
        <f t="shared" si="5"/>
        <v>1.547639764</v>
      </c>
      <c r="J574" s="9"/>
      <c r="K574" s="9"/>
      <c r="L574" s="9"/>
      <c r="M574" s="9"/>
      <c r="N574" s="9"/>
      <c r="O574" s="9"/>
      <c r="P574" s="9"/>
      <c r="Q574" s="9"/>
      <c r="R574" s="9"/>
      <c r="S574" s="9"/>
      <c r="T574" s="9"/>
      <c r="U574" s="9"/>
      <c r="V574" s="9"/>
      <c r="W574" s="9"/>
      <c r="X574" s="9"/>
      <c r="Y574" s="9"/>
      <c r="Z574" s="9"/>
    </row>
    <row r="575" ht="16.5" customHeight="1">
      <c r="A575" s="9"/>
      <c r="B575" s="26" t="str">
        <f>Data!M590</f>
        <v>-0.3515443223</v>
      </c>
      <c r="C575" s="9" t="str">
        <f t="shared" si="1"/>
        <v>0.3515443223</v>
      </c>
      <c r="D575" s="9"/>
      <c r="E575" s="25" t="str">
        <f t="shared" si="2"/>
        <v>-4.360395056</v>
      </c>
      <c r="F575" s="9" t="str">
        <f t="shared" si="3"/>
        <v>4.360395056</v>
      </c>
      <c r="G575" s="9"/>
      <c r="H575" s="25" t="str">
        <f t="shared" si="4"/>
        <v>-3.725367373</v>
      </c>
      <c r="I575" s="9" t="str">
        <f t="shared" si="5"/>
        <v>3.725367373</v>
      </c>
      <c r="J575" s="9"/>
      <c r="K575" s="9"/>
      <c r="L575" s="9"/>
      <c r="M575" s="9"/>
      <c r="N575" s="9"/>
      <c r="O575" s="9"/>
      <c r="P575" s="9"/>
      <c r="Q575" s="9"/>
      <c r="R575" s="9"/>
      <c r="S575" s="9"/>
      <c r="T575" s="9"/>
      <c r="U575" s="9"/>
      <c r="V575" s="9"/>
      <c r="W575" s="9"/>
      <c r="X575" s="9"/>
      <c r="Y575" s="9"/>
      <c r="Z575" s="9"/>
    </row>
    <row r="576" ht="16.5" customHeight="1">
      <c r="A576" s="9"/>
      <c r="B576" s="26" t="str">
        <f>Data!M591</f>
        <v>-0.3909910691</v>
      </c>
      <c r="C576" s="9" t="str">
        <f t="shared" si="1"/>
        <v>0.3909910691</v>
      </c>
      <c r="D576" s="9"/>
      <c r="E576" s="25" t="str">
        <f t="shared" si="2"/>
        <v>-4.849674469</v>
      </c>
      <c r="F576" s="9" t="str">
        <f t="shared" si="3"/>
        <v>4.849674469</v>
      </c>
      <c r="G576" s="9"/>
      <c r="H576" s="25" t="str">
        <f t="shared" si="4"/>
        <v>-4.143390405</v>
      </c>
      <c r="I576" s="9" t="str">
        <f t="shared" si="5"/>
        <v>4.143390405</v>
      </c>
      <c r="J576" s="9"/>
      <c r="K576" s="9"/>
      <c r="L576" s="9"/>
      <c r="M576" s="9"/>
      <c r="N576" s="9"/>
      <c r="O576" s="9"/>
      <c r="P576" s="9"/>
      <c r="Q576" s="9"/>
      <c r="R576" s="9"/>
      <c r="S576" s="9"/>
      <c r="T576" s="9"/>
      <c r="U576" s="9"/>
      <c r="V576" s="9"/>
      <c r="W576" s="9"/>
      <c r="X576" s="9"/>
      <c r="Y576" s="9"/>
      <c r="Z576" s="9"/>
    </row>
    <row r="577" ht="16.5" customHeight="1">
      <c r="A577" s="9"/>
      <c r="B577" s="26" t="str">
        <f>Data!M592</f>
        <v>0.2475179401</v>
      </c>
      <c r="C577" s="9" t="str">
        <f t="shared" si="1"/>
        <v>0.2475179401</v>
      </c>
      <c r="D577" s="9"/>
      <c r="E577" s="25" t="str">
        <f t="shared" si="2"/>
        <v>3.07009937</v>
      </c>
      <c r="F577" s="9" t="str">
        <f t="shared" si="3"/>
        <v>3.07009937</v>
      </c>
      <c r="G577" s="9"/>
      <c r="H577" s="25" t="str">
        <f t="shared" si="4"/>
        <v>2.622984357</v>
      </c>
      <c r="I577" s="9" t="str">
        <f t="shared" si="5"/>
        <v>2.622984357</v>
      </c>
      <c r="J577" s="9"/>
      <c r="K577" s="9"/>
      <c r="L577" s="9"/>
      <c r="M577" s="9"/>
      <c r="N577" s="9"/>
      <c r="O577" s="9"/>
      <c r="P577" s="9"/>
      <c r="Q577" s="9"/>
      <c r="R577" s="9"/>
      <c r="S577" s="9"/>
      <c r="T577" s="9"/>
      <c r="U577" s="9"/>
      <c r="V577" s="9"/>
      <c r="W577" s="9"/>
      <c r="X577" s="9"/>
      <c r="Y577" s="9"/>
      <c r="Z577" s="9"/>
    </row>
    <row r="578" ht="16.5" customHeight="1">
      <c r="A578" s="9"/>
      <c r="B578" s="26" t="str">
        <f>Data!M593</f>
        <v>-0.03496342958</v>
      </c>
      <c r="C578" s="9" t="str">
        <f t="shared" si="1"/>
        <v>0.03496342958</v>
      </c>
      <c r="D578" s="9"/>
      <c r="E578" s="25" t="str">
        <f t="shared" si="2"/>
        <v>-0.4336703961</v>
      </c>
      <c r="F578" s="9" t="str">
        <f t="shared" si="3"/>
        <v>0.4336703961</v>
      </c>
      <c r="G578" s="9"/>
      <c r="H578" s="25" t="str">
        <f t="shared" si="4"/>
        <v>-0.3705126538</v>
      </c>
      <c r="I578" s="9" t="str">
        <f t="shared" si="5"/>
        <v>0.3705126538</v>
      </c>
      <c r="J578" s="9"/>
      <c r="K578" s="9"/>
      <c r="L578" s="9"/>
      <c r="M578" s="9"/>
      <c r="N578" s="9"/>
      <c r="O578" s="9"/>
      <c r="P578" s="9"/>
      <c r="Q578" s="9"/>
      <c r="R578" s="9"/>
      <c r="S578" s="9"/>
      <c r="T578" s="9"/>
      <c r="U578" s="9"/>
      <c r="V578" s="9"/>
      <c r="W578" s="9"/>
      <c r="X578" s="9"/>
      <c r="Y578" s="9"/>
      <c r="Z578" s="9"/>
    </row>
    <row r="579" ht="16.5" customHeight="1">
      <c r="A579" s="9"/>
      <c r="B579" s="26" t="str">
        <f>Data!M594</f>
        <v>-0.2538988088</v>
      </c>
      <c r="C579" s="9" t="str">
        <f t="shared" si="1"/>
        <v>0.2538988088</v>
      </c>
      <c r="D579" s="9"/>
      <c r="E579" s="25" t="str">
        <f t="shared" si="2"/>
        <v>-3.149244747</v>
      </c>
      <c r="F579" s="9" t="str">
        <f t="shared" si="3"/>
        <v>3.149244747</v>
      </c>
      <c r="G579" s="9"/>
      <c r="H579" s="25" t="str">
        <f t="shared" si="4"/>
        <v>-2.690603369</v>
      </c>
      <c r="I579" s="9" t="str">
        <f t="shared" si="5"/>
        <v>2.690603369</v>
      </c>
      <c r="J579" s="9"/>
      <c r="K579" s="9"/>
      <c r="L579" s="9"/>
      <c r="M579" s="9"/>
      <c r="N579" s="9"/>
      <c r="O579" s="9"/>
      <c r="P579" s="9"/>
      <c r="Q579" s="9"/>
      <c r="R579" s="9"/>
      <c r="S579" s="9"/>
      <c r="T579" s="9"/>
      <c r="U579" s="9"/>
      <c r="V579" s="9"/>
      <c r="W579" s="9"/>
      <c r="X579" s="9"/>
      <c r="Y579" s="9"/>
      <c r="Z579" s="9"/>
    </row>
    <row r="580" ht="16.5" customHeight="1">
      <c r="A580" s="9"/>
      <c r="B580" s="26" t="str">
        <f>Data!M595</f>
        <v>-0.3339618885</v>
      </c>
      <c r="C580" s="9" t="str">
        <f t="shared" si="1"/>
        <v>0.3339618885</v>
      </c>
      <c r="D580" s="9"/>
      <c r="E580" s="25" t="str">
        <f t="shared" si="2"/>
        <v>-4.142310586</v>
      </c>
      <c r="F580" s="9" t="str">
        <f t="shared" si="3"/>
        <v>4.142310586</v>
      </c>
      <c r="G580" s="9"/>
      <c r="H580" s="25" t="str">
        <f t="shared" si="4"/>
        <v>-3.539043712</v>
      </c>
      <c r="I580" s="9" t="str">
        <f t="shared" si="5"/>
        <v>3.539043712</v>
      </c>
      <c r="J580" s="9"/>
      <c r="K580" s="9"/>
      <c r="L580" s="9"/>
      <c r="M580" s="9"/>
      <c r="N580" s="9"/>
      <c r="O580" s="9"/>
      <c r="P580" s="9"/>
      <c r="Q580" s="9"/>
      <c r="R580" s="9"/>
      <c r="S580" s="9"/>
      <c r="T580" s="9"/>
      <c r="U580" s="9"/>
      <c r="V580" s="9"/>
      <c r="W580" s="9"/>
      <c r="X580" s="9"/>
      <c r="Y580" s="9"/>
      <c r="Z580" s="9"/>
    </row>
    <row r="581" ht="16.5" customHeight="1">
      <c r="A581" s="9"/>
      <c r="B581" s="26" t="str">
        <f>Data!M596</f>
        <v>-0.1550269388</v>
      </c>
      <c r="C581" s="9" t="str">
        <f t="shared" si="1"/>
        <v>0.1550269388</v>
      </c>
      <c r="D581" s="9"/>
      <c r="E581" s="25" t="str">
        <f t="shared" si="2"/>
        <v>-1.922883275</v>
      </c>
      <c r="F581" s="9" t="str">
        <f t="shared" si="3"/>
        <v>1.922883275</v>
      </c>
      <c r="G581" s="9"/>
      <c r="H581" s="25" t="str">
        <f t="shared" si="4"/>
        <v>-1.642843486</v>
      </c>
      <c r="I581" s="9" t="str">
        <f t="shared" si="5"/>
        <v>1.642843486</v>
      </c>
      <c r="J581" s="9"/>
      <c r="K581" s="9"/>
      <c r="L581" s="9"/>
      <c r="M581" s="9"/>
      <c r="N581" s="9"/>
      <c r="O581" s="9"/>
      <c r="P581" s="9"/>
      <c r="Q581" s="9"/>
      <c r="R581" s="9"/>
      <c r="S581" s="9"/>
      <c r="T581" s="9"/>
      <c r="U581" s="9"/>
      <c r="V581" s="9"/>
      <c r="W581" s="9"/>
      <c r="X581" s="9"/>
      <c r="Y581" s="9"/>
      <c r="Z581" s="9"/>
    </row>
    <row r="582" ht="16.5" customHeight="1">
      <c r="A582" s="9"/>
      <c r="B582" s="26" t="str">
        <f>Data!M597</f>
        <v>0.002164445038</v>
      </c>
      <c r="C582" s="9" t="str">
        <f t="shared" si="1"/>
        <v>0.002164445038</v>
      </c>
      <c r="D582" s="9"/>
      <c r="E582" s="25" t="str">
        <f t="shared" si="2"/>
        <v>0.02684678672</v>
      </c>
      <c r="F582" s="9" t="str">
        <f t="shared" si="3"/>
        <v>0.02684678672</v>
      </c>
      <c r="G582" s="9"/>
      <c r="H582" s="25" t="str">
        <f t="shared" si="4"/>
        <v>0.0229369454</v>
      </c>
      <c r="I582" s="9" t="str">
        <f t="shared" si="5"/>
        <v>0.0229369454</v>
      </c>
      <c r="J582" s="9"/>
      <c r="K582" s="9"/>
      <c r="L582" s="9"/>
      <c r="M582" s="9"/>
      <c r="N582" s="9"/>
      <c r="O582" s="9"/>
      <c r="P582" s="9"/>
      <c r="Q582" s="9"/>
      <c r="R582" s="9"/>
      <c r="S582" s="9"/>
      <c r="T582" s="9"/>
      <c r="U582" s="9"/>
      <c r="V582" s="9"/>
      <c r="W582" s="9"/>
      <c r="X582" s="9"/>
      <c r="Y582" s="9"/>
      <c r="Z582" s="9"/>
    </row>
    <row r="583" ht="16.5" customHeight="1">
      <c r="A583" s="9"/>
      <c r="B583" s="26" t="str">
        <f>Data!M598</f>
        <v>-0.882791084</v>
      </c>
      <c r="C583" s="9" t="str">
        <f t="shared" si="1"/>
        <v>0.882791084</v>
      </c>
      <c r="D583" s="9"/>
      <c r="E583" s="25" t="str">
        <f t="shared" si="2"/>
        <v>-10.94973701</v>
      </c>
      <c r="F583" s="9" t="str">
        <f t="shared" si="3"/>
        <v>10.94973701</v>
      </c>
      <c r="G583" s="9"/>
      <c r="H583" s="25" t="str">
        <f t="shared" si="4"/>
        <v>-9.355068173</v>
      </c>
      <c r="I583" s="9" t="str">
        <f t="shared" si="5"/>
        <v>9.355068173</v>
      </c>
      <c r="J583" s="9"/>
      <c r="K583" s="9"/>
      <c r="L583" s="9"/>
      <c r="M583" s="9"/>
      <c r="N583" s="9"/>
      <c r="O583" s="9"/>
      <c r="P583" s="9"/>
      <c r="Q583" s="9"/>
      <c r="R583" s="9"/>
      <c r="S583" s="9"/>
      <c r="T583" s="9"/>
      <c r="U583" s="9"/>
      <c r="V583" s="9"/>
      <c r="W583" s="9"/>
      <c r="X583" s="9"/>
      <c r="Y583" s="9"/>
      <c r="Z583" s="9"/>
    </row>
    <row r="584" ht="16.5" customHeight="1">
      <c r="A584" s="9"/>
      <c r="B584" s="26" t="str">
        <f>Data!M599</f>
        <v>-0.8322858595</v>
      </c>
      <c r="C584" s="9" t="str">
        <f t="shared" si="1"/>
        <v>0.8322858595</v>
      </c>
      <c r="D584" s="9"/>
      <c r="E584" s="25" t="str">
        <f t="shared" si="2"/>
        <v>-10.3232933</v>
      </c>
      <c r="F584" s="9" t="str">
        <f t="shared" si="3"/>
        <v>10.3232933</v>
      </c>
      <c r="G584" s="9"/>
      <c r="H584" s="25" t="str">
        <f t="shared" si="4"/>
        <v>-8.819856812</v>
      </c>
      <c r="I584" s="9" t="str">
        <f t="shared" si="5"/>
        <v>8.819856812</v>
      </c>
      <c r="J584" s="9"/>
      <c r="K584" s="9"/>
      <c r="L584" s="9"/>
      <c r="M584" s="9"/>
      <c r="N584" s="9"/>
      <c r="O584" s="9"/>
      <c r="P584" s="9"/>
      <c r="Q584" s="9"/>
      <c r="R584" s="9"/>
      <c r="S584" s="9"/>
      <c r="T584" s="9"/>
      <c r="U584" s="9"/>
      <c r="V584" s="9"/>
      <c r="W584" s="9"/>
      <c r="X584" s="9"/>
      <c r="Y584" s="9"/>
      <c r="Z584" s="9"/>
    </row>
    <row r="585" ht="16.5" customHeight="1">
      <c r="A585" s="9"/>
      <c r="B585" s="26" t="str">
        <f>Data!M600</f>
        <v>-0.5453671831</v>
      </c>
      <c r="C585" s="9" t="str">
        <f t="shared" si="1"/>
        <v>0.5453671831</v>
      </c>
      <c r="D585" s="9"/>
      <c r="E585" s="25" t="str">
        <f t="shared" si="2"/>
        <v>-6.76448521</v>
      </c>
      <c r="F585" s="9" t="str">
        <f t="shared" si="3"/>
        <v>6.76448521</v>
      </c>
      <c r="G585" s="9"/>
      <c r="H585" s="25" t="str">
        <f t="shared" si="4"/>
        <v>-5.779337003</v>
      </c>
      <c r="I585" s="9" t="str">
        <f t="shared" si="5"/>
        <v>5.779337003</v>
      </c>
      <c r="J585" s="9"/>
      <c r="K585" s="9"/>
      <c r="L585" s="9"/>
      <c r="M585" s="9"/>
      <c r="N585" s="9"/>
      <c r="O585" s="9"/>
      <c r="P585" s="9"/>
      <c r="Q585" s="9"/>
      <c r="R585" s="9"/>
      <c r="S585" s="9"/>
      <c r="T585" s="9"/>
      <c r="U585" s="9"/>
      <c r="V585" s="9"/>
      <c r="W585" s="9"/>
      <c r="X585" s="9"/>
      <c r="Y585" s="9"/>
      <c r="Z585" s="9"/>
    </row>
    <row r="586" ht="16.5" customHeight="1">
      <c r="A586" s="9"/>
      <c r="B586" s="26" t="str">
        <f>Data!M601</f>
        <v>-0.1645298882</v>
      </c>
      <c r="C586" s="9" t="str">
        <f t="shared" si="1"/>
        <v>0.1645298882</v>
      </c>
      <c r="D586" s="9"/>
      <c r="E586" s="25" t="str">
        <f t="shared" si="2"/>
        <v>-2.040753514</v>
      </c>
      <c r="F586" s="9" t="str">
        <f t="shared" si="3"/>
        <v>2.040753514</v>
      </c>
      <c r="G586" s="9"/>
      <c r="H586" s="25" t="str">
        <f t="shared" si="4"/>
        <v>-1.743547651</v>
      </c>
      <c r="I586" s="9" t="str">
        <f t="shared" si="5"/>
        <v>1.743547651</v>
      </c>
      <c r="J586" s="9"/>
      <c r="K586" s="9"/>
      <c r="L586" s="9"/>
      <c r="M586" s="9"/>
      <c r="N586" s="9"/>
      <c r="O586" s="9"/>
      <c r="P586" s="9"/>
      <c r="Q586" s="9"/>
      <c r="R586" s="9"/>
      <c r="S586" s="9"/>
      <c r="T586" s="9"/>
      <c r="U586" s="9"/>
      <c r="V586" s="9"/>
      <c r="W586" s="9"/>
      <c r="X586" s="9"/>
      <c r="Y586" s="9"/>
      <c r="Z586" s="9"/>
    </row>
    <row r="587" ht="16.5" customHeight="1">
      <c r="A587" s="9"/>
      <c r="B587" s="26" t="str">
        <f>Data!M602</f>
        <v>0.4361172415</v>
      </c>
      <c r="C587" s="9" t="str">
        <f t="shared" si="1"/>
        <v>0.4361172415</v>
      </c>
      <c r="D587" s="9"/>
      <c r="E587" s="25" t="str">
        <f t="shared" si="2"/>
        <v>5.40939888</v>
      </c>
      <c r="F587" s="9" t="str">
        <f t="shared" si="3"/>
        <v>5.40939888</v>
      </c>
      <c r="G587" s="9"/>
      <c r="H587" s="25" t="str">
        <f t="shared" si="4"/>
        <v>4.621599153</v>
      </c>
      <c r="I587" s="9" t="str">
        <f t="shared" si="5"/>
        <v>4.621599153</v>
      </c>
      <c r="J587" s="9"/>
      <c r="K587" s="9"/>
      <c r="L587" s="9"/>
      <c r="M587" s="9"/>
      <c r="N587" s="9"/>
      <c r="O587" s="9"/>
      <c r="P587" s="9"/>
      <c r="Q587" s="9"/>
      <c r="R587" s="9"/>
      <c r="S587" s="9"/>
      <c r="T587" s="9"/>
      <c r="U587" s="9"/>
      <c r="V587" s="9"/>
      <c r="W587" s="9"/>
      <c r="X587" s="9"/>
      <c r="Y587" s="9"/>
      <c r="Z587" s="9"/>
    </row>
    <row r="588" ht="16.5" customHeight="1">
      <c r="A588" s="9"/>
      <c r="B588" s="26" t="str">
        <f>Data!M603</f>
        <v>0.236033783</v>
      </c>
      <c r="C588" s="9" t="str">
        <f t="shared" si="1"/>
        <v>0.236033783</v>
      </c>
      <c r="D588" s="9"/>
      <c r="E588" s="25" t="str">
        <f t="shared" si="2"/>
        <v>2.927655135</v>
      </c>
      <c r="F588" s="9" t="str">
        <f t="shared" si="3"/>
        <v>2.927655135</v>
      </c>
      <c r="G588" s="9"/>
      <c r="H588" s="25" t="str">
        <f t="shared" si="4"/>
        <v>2.50128504</v>
      </c>
      <c r="I588" s="9" t="str">
        <f t="shared" si="5"/>
        <v>2.50128504</v>
      </c>
      <c r="J588" s="9"/>
      <c r="K588" s="9"/>
      <c r="L588" s="9"/>
      <c r="M588" s="9"/>
      <c r="N588" s="9"/>
      <c r="O588" s="9"/>
      <c r="P588" s="9"/>
      <c r="Q588" s="9"/>
      <c r="R588" s="9"/>
      <c r="S588" s="9"/>
      <c r="T588" s="9"/>
      <c r="U588" s="9"/>
      <c r="V588" s="9"/>
      <c r="W588" s="9"/>
      <c r="X588" s="9"/>
      <c r="Y588" s="9"/>
      <c r="Z588" s="9"/>
    </row>
    <row r="589" ht="16.5" customHeight="1">
      <c r="A589" s="9"/>
      <c r="B589" s="26" t="str">
        <f>Data!M604</f>
        <v>0.0882100776</v>
      </c>
      <c r="C589" s="9" t="str">
        <f t="shared" si="1"/>
        <v>0.0882100776</v>
      </c>
      <c r="D589" s="9"/>
      <c r="E589" s="25" t="str">
        <f t="shared" si="2"/>
        <v>1.094117475</v>
      </c>
      <c r="F589" s="9" t="str">
        <f t="shared" si="3"/>
        <v>1.094117475</v>
      </c>
      <c r="G589" s="9"/>
      <c r="H589" s="25" t="str">
        <f t="shared" si="4"/>
        <v>0.9347752877</v>
      </c>
      <c r="I589" s="9" t="str">
        <f t="shared" si="5"/>
        <v>0.9347752877</v>
      </c>
      <c r="J589" s="9"/>
      <c r="K589" s="9"/>
      <c r="L589" s="9"/>
      <c r="M589" s="9"/>
      <c r="N589" s="9"/>
      <c r="O589" s="9"/>
      <c r="P589" s="9"/>
      <c r="Q589" s="9"/>
      <c r="R589" s="9"/>
      <c r="S589" s="9"/>
      <c r="T589" s="9"/>
      <c r="U589" s="9"/>
      <c r="V589" s="9"/>
      <c r="W589" s="9"/>
      <c r="X589" s="9"/>
      <c r="Y589" s="9"/>
      <c r="Z589" s="9"/>
    </row>
    <row r="590" ht="16.5" customHeight="1">
      <c r="A590" s="9"/>
      <c r="B590" s="26" t="str">
        <f>Data!M605</f>
        <v>0.3072522351</v>
      </c>
      <c r="C590" s="9" t="str">
        <f t="shared" si="1"/>
        <v>0.3072522351</v>
      </c>
      <c r="D590" s="9"/>
      <c r="E590" s="25" t="str">
        <f t="shared" si="2"/>
        <v>3.811016255</v>
      </c>
      <c r="F590" s="9" t="str">
        <f t="shared" si="3"/>
        <v>3.811016255</v>
      </c>
      <c r="G590" s="9"/>
      <c r="H590" s="25" t="str">
        <f t="shared" si="4"/>
        <v>3.255997549</v>
      </c>
      <c r="I590" s="9" t="str">
        <f t="shared" si="5"/>
        <v>3.255997549</v>
      </c>
      <c r="J590" s="9"/>
      <c r="K590" s="9"/>
      <c r="L590" s="9"/>
      <c r="M590" s="9"/>
      <c r="N590" s="9"/>
      <c r="O590" s="9"/>
      <c r="P590" s="9"/>
      <c r="Q590" s="9"/>
      <c r="R590" s="9"/>
      <c r="S590" s="9"/>
      <c r="T590" s="9"/>
      <c r="U590" s="9"/>
      <c r="V590" s="9"/>
      <c r="W590" s="9"/>
      <c r="X590" s="9"/>
      <c r="Y590" s="9"/>
      <c r="Z590" s="9"/>
    </row>
    <row r="591" ht="16.5" customHeight="1">
      <c r="A591" s="9"/>
      <c r="B591" s="26" t="str">
        <f>Data!M606</f>
        <v>0.3648582817</v>
      </c>
      <c r="C591" s="9" t="str">
        <f t="shared" si="1"/>
        <v>0.3648582817</v>
      </c>
      <c r="D591" s="9"/>
      <c r="E591" s="25" t="str">
        <f t="shared" si="2"/>
        <v>4.525535321</v>
      </c>
      <c r="F591" s="9" t="str">
        <f t="shared" si="3"/>
        <v>4.525535321</v>
      </c>
      <c r="G591" s="9"/>
      <c r="H591" s="25" t="str">
        <f t="shared" si="4"/>
        <v>3.866457377</v>
      </c>
      <c r="I591" s="9" t="str">
        <f t="shared" si="5"/>
        <v>3.866457377</v>
      </c>
      <c r="J591" s="9"/>
      <c r="K591" s="9"/>
      <c r="L591" s="9"/>
      <c r="M591" s="9"/>
      <c r="N591" s="9"/>
      <c r="O591" s="9"/>
      <c r="P591" s="9"/>
      <c r="Q591" s="9"/>
      <c r="R591" s="9"/>
      <c r="S591" s="9"/>
      <c r="T591" s="9"/>
      <c r="U591" s="9"/>
      <c r="V591" s="9"/>
      <c r="W591" s="9"/>
      <c r="X591" s="9"/>
      <c r="Y591" s="9"/>
      <c r="Z591" s="9"/>
    </row>
    <row r="592" ht="16.5" customHeight="1">
      <c r="A592" s="9"/>
      <c r="B592" s="26" t="str">
        <f>Data!M607</f>
        <v>0.7574029105</v>
      </c>
      <c r="C592" s="9" t="str">
        <f t="shared" si="1"/>
        <v>0.7574029105</v>
      </c>
      <c r="D592" s="9"/>
      <c r="E592" s="25" t="str">
        <f t="shared" si="2"/>
        <v>9.394479435</v>
      </c>
      <c r="F592" s="9" t="str">
        <f t="shared" si="3"/>
        <v>9.394479435</v>
      </c>
      <c r="G592" s="9"/>
      <c r="H592" s="25" t="str">
        <f t="shared" si="4"/>
        <v>8.026311084</v>
      </c>
      <c r="I592" s="9" t="str">
        <f t="shared" si="5"/>
        <v>8.026311084</v>
      </c>
      <c r="J592" s="9"/>
      <c r="K592" s="9"/>
      <c r="L592" s="9"/>
      <c r="M592" s="9"/>
      <c r="N592" s="9"/>
      <c r="O592" s="9"/>
      <c r="P592" s="9"/>
      <c r="Q592" s="9"/>
      <c r="R592" s="9"/>
      <c r="S592" s="9"/>
      <c r="T592" s="9"/>
      <c r="U592" s="9"/>
      <c r="V592" s="9"/>
      <c r="W592" s="9"/>
      <c r="X592" s="9"/>
      <c r="Y592" s="9"/>
      <c r="Z592" s="9"/>
    </row>
    <row r="593" ht="16.5" customHeight="1">
      <c r="A593" s="9"/>
      <c r="B593" s="26" t="str">
        <f>Data!M608</f>
        <v>1.268695829</v>
      </c>
      <c r="C593" s="9" t="str">
        <f t="shared" si="1"/>
        <v>1.268695829</v>
      </c>
      <c r="D593" s="9"/>
      <c r="E593" s="25" t="str">
        <f t="shared" si="2"/>
        <v>15.73632304</v>
      </c>
      <c r="F593" s="9" t="str">
        <f t="shared" si="3"/>
        <v>15.73632304</v>
      </c>
      <c r="G593" s="9"/>
      <c r="H593" s="25" t="str">
        <f t="shared" si="4"/>
        <v>13.44455804</v>
      </c>
      <c r="I593" s="9" t="str">
        <f t="shared" si="5"/>
        <v>13.44455804</v>
      </c>
      <c r="J593" s="9"/>
      <c r="K593" s="9"/>
      <c r="L593" s="9"/>
      <c r="M593" s="9"/>
      <c r="N593" s="9"/>
      <c r="O593" s="9"/>
      <c r="P593" s="9"/>
      <c r="Q593" s="9"/>
      <c r="R593" s="9"/>
      <c r="S593" s="9"/>
      <c r="T593" s="9"/>
      <c r="U593" s="9"/>
      <c r="V593" s="9"/>
      <c r="W593" s="9"/>
      <c r="X593" s="9"/>
      <c r="Y593" s="9"/>
      <c r="Z593" s="9"/>
    </row>
    <row r="594" ht="16.5" customHeight="1">
      <c r="A594" s="9"/>
      <c r="B594" s="26" t="str">
        <f>Data!M609</f>
        <v>1.092488091</v>
      </c>
      <c r="C594" s="9" t="str">
        <f t="shared" si="1"/>
        <v>1.092488091</v>
      </c>
      <c r="D594" s="9"/>
      <c r="E594" s="25" t="str">
        <f t="shared" si="2"/>
        <v>13.55072282</v>
      </c>
      <c r="F594" s="9" t="str">
        <f t="shared" si="3"/>
        <v>13.55072282</v>
      </c>
      <c r="G594" s="9"/>
      <c r="H594" s="25" t="str">
        <f t="shared" si="4"/>
        <v>11.57725849</v>
      </c>
      <c r="I594" s="9" t="str">
        <f t="shared" si="5"/>
        <v>11.57725849</v>
      </c>
      <c r="J594" s="9"/>
      <c r="K594" s="9"/>
      <c r="L594" s="9"/>
      <c r="M594" s="9"/>
      <c r="N594" s="9"/>
      <c r="O594" s="9"/>
      <c r="P594" s="9"/>
      <c r="Q594" s="9"/>
      <c r="R594" s="9"/>
      <c r="S594" s="9"/>
      <c r="T594" s="9"/>
      <c r="U594" s="9"/>
      <c r="V594" s="9"/>
      <c r="W594" s="9"/>
      <c r="X594" s="9"/>
      <c r="Y594" s="9"/>
      <c r="Z594" s="9"/>
    </row>
    <row r="595" ht="16.5" customHeight="1">
      <c r="A595" s="9"/>
      <c r="B595" s="26" t="str">
        <f>Data!M610</f>
        <v>1.440934643</v>
      </c>
      <c r="C595" s="9" t="str">
        <f t="shared" si="1"/>
        <v>1.440934643</v>
      </c>
      <c r="D595" s="9"/>
      <c r="E595" s="25" t="str">
        <f t="shared" si="2"/>
        <v>17.87269456</v>
      </c>
      <c r="F595" s="9" t="str">
        <f t="shared" si="3"/>
        <v>17.87269456</v>
      </c>
      <c r="G595" s="9"/>
      <c r="H595" s="25" t="str">
        <f t="shared" si="4"/>
        <v>15.26979833</v>
      </c>
      <c r="I595" s="9" t="str">
        <f t="shared" si="5"/>
        <v>15.26979833</v>
      </c>
      <c r="J595" s="9"/>
      <c r="K595" s="9"/>
      <c r="L595" s="9"/>
      <c r="M595" s="9"/>
      <c r="N595" s="9"/>
      <c r="O595" s="9"/>
      <c r="P595" s="9"/>
      <c r="Q595" s="9"/>
      <c r="R595" s="9"/>
      <c r="S595" s="9"/>
      <c r="T595" s="9"/>
      <c r="U595" s="9"/>
      <c r="V595" s="9"/>
      <c r="W595" s="9"/>
      <c r="X595" s="9"/>
      <c r="Y595" s="9"/>
      <c r="Z595" s="9"/>
    </row>
    <row r="596" ht="16.5" customHeight="1">
      <c r="A596" s="9"/>
      <c r="B596" s="26" t="str">
        <f>Data!M611</f>
        <v>1.451019652</v>
      </c>
      <c r="C596" s="9" t="str">
        <f t="shared" si="1"/>
        <v>1.451019652</v>
      </c>
      <c r="D596" s="9"/>
      <c r="E596" s="25" t="str">
        <f t="shared" si="2"/>
        <v>17.99778439</v>
      </c>
      <c r="F596" s="9" t="str">
        <f t="shared" si="3"/>
        <v>17.99778439</v>
      </c>
      <c r="G596" s="9"/>
      <c r="H596" s="25" t="str">
        <f t="shared" si="4"/>
        <v>15.37667067</v>
      </c>
      <c r="I596" s="9" t="str">
        <f t="shared" si="5"/>
        <v>15.37667067</v>
      </c>
      <c r="J596" s="9"/>
      <c r="K596" s="9"/>
      <c r="L596" s="9"/>
      <c r="M596" s="9"/>
      <c r="N596" s="9"/>
      <c r="O596" s="9"/>
      <c r="P596" s="9"/>
      <c r="Q596" s="9"/>
      <c r="R596" s="9"/>
      <c r="S596" s="9"/>
      <c r="T596" s="9"/>
      <c r="U596" s="9"/>
      <c r="V596" s="9"/>
      <c r="W596" s="9"/>
      <c r="X596" s="9"/>
      <c r="Y596" s="9"/>
      <c r="Z596" s="9"/>
    </row>
    <row r="597" ht="16.5" customHeight="1">
      <c r="A597" s="9"/>
      <c r="B597" s="26" t="str">
        <f>Data!M612</f>
        <v>1.685787584</v>
      </c>
      <c r="C597" s="9" t="str">
        <f t="shared" si="1"/>
        <v>1.685787584</v>
      </c>
      <c r="D597" s="9"/>
      <c r="E597" s="25" t="str">
        <f t="shared" si="2"/>
        <v>20.90973849</v>
      </c>
      <c r="F597" s="9" t="str">
        <f t="shared" si="3"/>
        <v>20.90973849</v>
      </c>
      <c r="G597" s="9"/>
      <c r="H597" s="25" t="str">
        <f t="shared" si="4"/>
        <v>17.8645413</v>
      </c>
      <c r="I597" s="9" t="str">
        <f t="shared" si="5"/>
        <v>17.8645413</v>
      </c>
      <c r="J597" s="9"/>
      <c r="K597" s="9"/>
      <c r="L597" s="9"/>
      <c r="M597" s="9"/>
      <c r="N597" s="9"/>
      <c r="O597" s="9"/>
      <c r="P597" s="9"/>
      <c r="Q597" s="9"/>
      <c r="R597" s="9"/>
      <c r="S597" s="9"/>
      <c r="T597" s="9"/>
      <c r="U597" s="9"/>
      <c r="V597" s="9"/>
      <c r="W597" s="9"/>
      <c r="X597" s="9"/>
      <c r="Y597" s="9"/>
      <c r="Z597" s="9"/>
    </row>
    <row r="598" ht="16.5" customHeight="1">
      <c r="A598" s="9"/>
      <c r="B598" s="26" t="str">
        <f>Data!M613</f>
        <v>1.337405039</v>
      </c>
      <c r="C598" s="9" t="str">
        <f t="shared" si="1"/>
        <v>1.337405039</v>
      </c>
      <c r="D598" s="9"/>
      <c r="E598" s="25" t="str">
        <f t="shared" si="2"/>
        <v>16.58856067</v>
      </c>
      <c r="F598" s="9" t="str">
        <f t="shared" si="3"/>
        <v>16.58856067</v>
      </c>
      <c r="G598" s="9"/>
      <c r="H598" s="25" t="str">
        <f t="shared" si="4"/>
        <v>14.17267974</v>
      </c>
      <c r="I598" s="9" t="str">
        <f t="shared" si="5"/>
        <v>14.17267974</v>
      </c>
      <c r="J598" s="9"/>
      <c r="K598" s="9"/>
      <c r="L598" s="9"/>
      <c r="M598" s="9"/>
      <c r="N598" s="9"/>
      <c r="O598" s="9"/>
      <c r="P598" s="9"/>
      <c r="Q598" s="9"/>
      <c r="R598" s="9"/>
      <c r="S598" s="9"/>
      <c r="T598" s="9"/>
      <c r="U598" s="9"/>
      <c r="V598" s="9"/>
      <c r="W598" s="9"/>
      <c r="X598" s="9"/>
      <c r="Y598" s="9"/>
      <c r="Z598" s="9"/>
    </row>
    <row r="599" ht="16.5" customHeight="1">
      <c r="A599" s="9"/>
      <c r="B599" s="26" t="str">
        <f>Data!M614</f>
        <v>1.314455227</v>
      </c>
      <c r="C599" s="9" t="str">
        <f t="shared" si="1"/>
        <v>1.314455227</v>
      </c>
      <c r="D599" s="9"/>
      <c r="E599" s="25" t="str">
        <f t="shared" si="2"/>
        <v>16.30390169</v>
      </c>
      <c r="F599" s="9" t="str">
        <f t="shared" si="3"/>
        <v>16.30390169</v>
      </c>
      <c r="G599" s="9"/>
      <c r="H599" s="25" t="str">
        <f t="shared" si="4"/>
        <v>13.92947718</v>
      </c>
      <c r="I599" s="9" t="str">
        <f t="shared" si="5"/>
        <v>13.92947718</v>
      </c>
      <c r="J599" s="9"/>
      <c r="K599" s="9"/>
      <c r="L599" s="9"/>
      <c r="M599" s="9"/>
      <c r="N599" s="9"/>
      <c r="O599" s="9"/>
      <c r="P599" s="9"/>
      <c r="Q599" s="9"/>
      <c r="R599" s="9"/>
      <c r="S599" s="9"/>
      <c r="T599" s="9"/>
      <c r="U599" s="9"/>
      <c r="V599" s="9"/>
      <c r="W599" s="9"/>
      <c r="X599" s="9"/>
      <c r="Y599" s="9"/>
      <c r="Z599" s="9"/>
    </row>
    <row r="600" ht="16.5" customHeight="1">
      <c r="A600" s="9"/>
      <c r="B600" s="26" t="str">
        <f>Data!M615</f>
        <v>0.9240252118</v>
      </c>
      <c r="C600" s="9" t="str">
        <f t="shared" si="1"/>
        <v>0.9240252118</v>
      </c>
      <c r="D600" s="9"/>
      <c r="E600" s="25" t="str">
        <f t="shared" si="2"/>
        <v>11.46118628</v>
      </c>
      <c r="F600" s="9" t="str">
        <f t="shared" si="3"/>
        <v>11.46118628</v>
      </c>
      <c r="G600" s="9"/>
      <c r="H600" s="25" t="str">
        <f t="shared" si="4"/>
        <v>9.792032347</v>
      </c>
      <c r="I600" s="9" t="str">
        <f t="shared" si="5"/>
        <v>9.792032347</v>
      </c>
      <c r="J600" s="9"/>
      <c r="K600" s="9"/>
      <c r="L600" s="9"/>
      <c r="M600" s="9"/>
      <c r="N600" s="9"/>
      <c r="O600" s="9"/>
      <c r="P600" s="9"/>
      <c r="Q600" s="9"/>
      <c r="R600" s="9"/>
      <c r="S600" s="9"/>
      <c r="T600" s="9"/>
      <c r="U600" s="9"/>
      <c r="V600" s="9"/>
      <c r="W600" s="9"/>
      <c r="X600" s="9"/>
      <c r="Y600" s="9"/>
      <c r="Z600" s="9"/>
    </row>
    <row r="601" ht="16.5" customHeight="1">
      <c r="A601" s="9"/>
      <c r="B601" s="26" t="str">
        <f>Data!M616</f>
        <v>0.8476604218</v>
      </c>
      <c r="C601" s="9" t="str">
        <f t="shared" si="1"/>
        <v>0.8476604218</v>
      </c>
      <c r="D601" s="9"/>
      <c r="E601" s="25" t="str">
        <f t="shared" si="2"/>
        <v>10.51399234</v>
      </c>
      <c r="F601" s="9" t="str">
        <f t="shared" si="3"/>
        <v>10.51399234</v>
      </c>
      <c r="G601" s="9"/>
      <c r="H601" s="25" t="str">
        <f t="shared" si="4"/>
        <v>8.982783331</v>
      </c>
      <c r="I601" s="9" t="str">
        <f t="shared" si="5"/>
        <v>8.982783331</v>
      </c>
      <c r="J601" s="9"/>
      <c r="K601" s="9"/>
      <c r="L601" s="9"/>
      <c r="M601" s="9"/>
      <c r="N601" s="9"/>
      <c r="O601" s="9"/>
      <c r="P601" s="9"/>
      <c r="Q601" s="9"/>
      <c r="R601" s="9"/>
      <c r="S601" s="9"/>
      <c r="T601" s="9"/>
      <c r="U601" s="9"/>
      <c r="V601" s="9"/>
      <c r="W601" s="9"/>
      <c r="X601" s="9"/>
      <c r="Y601" s="9"/>
      <c r="Z601" s="9"/>
    </row>
    <row r="602" ht="16.5" customHeight="1">
      <c r="A602" s="9"/>
      <c r="B602" s="26" t="str">
        <f>Data!M617</f>
        <v>0.1531010979</v>
      </c>
      <c r="C602" s="9" t="str">
        <f t="shared" si="1"/>
        <v>0.1531010979</v>
      </c>
      <c r="D602" s="9"/>
      <c r="E602" s="25" t="str">
        <f t="shared" si="2"/>
        <v>1.898996024</v>
      </c>
      <c r="F602" s="9" t="str">
        <f t="shared" si="3"/>
        <v>1.898996024</v>
      </c>
      <c r="G602" s="9"/>
      <c r="H602" s="25" t="str">
        <f t="shared" si="4"/>
        <v>1.622435063</v>
      </c>
      <c r="I602" s="9" t="str">
        <f t="shared" si="5"/>
        <v>1.622435063</v>
      </c>
      <c r="J602" s="9"/>
      <c r="K602" s="9"/>
      <c r="L602" s="9"/>
      <c r="M602" s="9"/>
      <c r="N602" s="9"/>
      <c r="O602" s="9"/>
      <c r="P602" s="9"/>
      <c r="Q602" s="9"/>
      <c r="R602" s="9"/>
      <c r="S602" s="9"/>
      <c r="T602" s="9"/>
      <c r="U602" s="9"/>
      <c r="V602" s="9"/>
      <c r="W602" s="9"/>
      <c r="X602" s="9"/>
      <c r="Y602" s="9"/>
      <c r="Z602" s="9"/>
    </row>
    <row r="603" ht="16.5" customHeight="1">
      <c r="A603" s="9"/>
      <c r="B603" s="26" t="str">
        <f>Data!M618</f>
        <v>0.5772287927</v>
      </c>
      <c r="C603" s="9" t="str">
        <f t="shared" si="1"/>
        <v>0.5772287927</v>
      </c>
      <c r="D603" s="9"/>
      <c r="E603" s="25" t="str">
        <f t="shared" si="2"/>
        <v>7.159682048</v>
      </c>
      <c r="F603" s="9" t="str">
        <f t="shared" si="3"/>
        <v>7.159682048</v>
      </c>
      <c r="G603" s="9"/>
      <c r="H603" s="25" t="str">
        <f t="shared" si="4"/>
        <v>6.116979209</v>
      </c>
      <c r="I603" s="9" t="str">
        <f t="shared" si="5"/>
        <v>6.116979209</v>
      </c>
      <c r="J603" s="9"/>
      <c r="K603" s="9"/>
      <c r="L603" s="9"/>
      <c r="M603" s="9"/>
      <c r="N603" s="9"/>
      <c r="O603" s="9"/>
      <c r="P603" s="9"/>
      <c r="Q603" s="9"/>
      <c r="R603" s="9"/>
      <c r="S603" s="9"/>
      <c r="T603" s="9"/>
      <c r="U603" s="9"/>
      <c r="V603" s="9"/>
      <c r="W603" s="9"/>
      <c r="X603" s="9"/>
      <c r="Y603" s="9"/>
      <c r="Z603" s="9"/>
    </row>
    <row r="604" ht="16.5" customHeight="1">
      <c r="A604" s="9"/>
      <c r="B604" s="26" t="str">
        <f>Data!M619</f>
        <v>0.7552088756</v>
      </c>
      <c r="C604" s="9" t="str">
        <f t="shared" si="1"/>
        <v>0.7552088756</v>
      </c>
      <c r="D604" s="9"/>
      <c r="E604" s="25" t="str">
        <f t="shared" si="2"/>
        <v>9.367265629</v>
      </c>
      <c r="F604" s="9" t="str">
        <f t="shared" si="3"/>
        <v>9.367265629</v>
      </c>
      <c r="G604" s="9"/>
      <c r="H604" s="25" t="str">
        <f t="shared" si="4"/>
        <v>8.003060571</v>
      </c>
      <c r="I604" s="9" t="str">
        <f t="shared" si="5"/>
        <v>8.003060571</v>
      </c>
      <c r="J604" s="9"/>
      <c r="K604" s="9"/>
      <c r="L604" s="9"/>
      <c r="M604" s="9"/>
      <c r="N604" s="9"/>
      <c r="O604" s="9"/>
      <c r="P604" s="9"/>
      <c r="Q604" s="9"/>
      <c r="R604" s="9"/>
      <c r="S604" s="9"/>
      <c r="T604" s="9"/>
      <c r="U604" s="9"/>
      <c r="V604" s="9"/>
      <c r="W604" s="9"/>
      <c r="X604" s="9"/>
      <c r="Y604" s="9"/>
      <c r="Z604" s="9"/>
    </row>
    <row r="605" ht="16.5" customHeight="1">
      <c r="A605" s="9"/>
      <c r="B605" s="26" t="str">
        <f>Data!M620</f>
        <v>1.176419785</v>
      </c>
      <c r="C605" s="9" t="str">
        <f t="shared" si="1"/>
        <v>1.176419785</v>
      </c>
      <c r="D605" s="9"/>
      <c r="E605" s="25" t="str">
        <f t="shared" si="2"/>
        <v>14.59177319</v>
      </c>
      <c r="F605" s="9" t="str">
        <f t="shared" si="3"/>
        <v>14.59177319</v>
      </c>
      <c r="G605" s="9"/>
      <c r="H605" s="25" t="str">
        <f t="shared" si="4"/>
        <v>12.46669511</v>
      </c>
      <c r="I605" s="9" t="str">
        <f t="shared" si="5"/>
        <v>12.46669511</v>
      </c>
      <c r="J605" s="9"/>
      <c r="K605" s="9"/>
      <c r="L605" s="9"/>
      <c r="M605" s="9"/>
      <c r="N605" s="9"/>
      <c r="O605" s="9"/>
      <c r="P605" s="9"/>
      <c r="Q605" s="9"/>
      <c r="R605" s="9"/>
      <c r="S605" s="9"/>
      <c r="T605" s="9"/>
      <c r="U605" s="9"/>
      <c r="V605" s="9"/>
      <c r="W605" s="9"/>
      <c r="X605" s="9"/>
      <c r="Y605" s="9"/>
      <c r="Z605" s="9"/>
    </row>
    <row r="606" ht="16.5" customHeight="1">
      <c r="A606" s="9"/>
      <c r="B606" s="26" t="str">
        <f>Data!M621</f>
        <v>0.8828909483</v>
      </c>
      <c r="C606" s="9" t="str">
        <f t="shared" si="1"/>
        <v>0.8828909483</v>
      </c>
      <c r="D606" s="9"/>
      <c r="E606" s="25" t="str">
        <f t="shared" si="2"/>
        <v>10.95097569</v>
      </c>
      <c r="F606" s="9" t="str">
        <f t="shared" si="3"/>
        <v>10.95097569</v>
      </c>
      <c r="G606" s="9"/>
      <c r="H606" s="25" t="str">
        <f t="shared" si="4"/>
        <v>9.356126451</v>
      </c>
      <c r="I606" s="9" t="str">
        <f t="shared" si="5"/>
        <v>9.356126451</v>
      </c>
      <c r="J606" s="9"/>
      <c r="K606" s="9"/>
      <c r="L606" s="9"/>
      <c r="M606" s="9"/>
      <c r="N606" s="9"/>
      <c r="O606" s="9"/>
      <c r="P606" s="9"/>
      <c r="Q606" s="9"/>
      <c r="R606" s="9"/>
      <c r="S606" s="9"/>
      <c r="T606" s="9"/>
      <c r="U606" s="9"/>
      <c r="V606" s="9"/>
      <c r="W606" s="9"/>
      <c r="X606" s="9"/>
      <c r="Y606" s="9"/>
      <c r="Z606" s="9"/>
    </row>
    <row r="607" ht="16.5" customHeight="1">
      <c r="A607" s="9"/>
      <c r="B607" s="26" t="str">
        <f>Data!M622</f>
        <v>0.8628770279</v>
      </c>
      <c r="C607" s="9" t="str">
        <f t="shared" si="1"/>
        <v>0.8628770279</v>
      </c>
      <c r="D607" s="9"/>
      <c r="E607" s="25" t="str">
        <f t="shared" si="2"/>
        <v>10.70273217</v>
      </c>
      <c r="F607" s="9" t="str">
        <f t="shared" si="3"/>
        <v>10.70273217</v>
      </c>
      <c r="G607" s="9"/>
      <c r="H607" s="25" t="str">
        <f t="shared" si="4"/>
        <v>9.144035965</v>
      </c>
      <c r="I607" s="9" t="str">
        <f t="shared" si="5"/>
        <v>9.144035965</v>
      </c>
      <c r="J607" s="9"/>
      <c r="K607" s="9"/>
      <c r="L607" s="9"/>
      <c r="M607" s="9"/>
      <c r="N607" s="9"/>
      <c r="O607" s="9"/>
      <c r="P607" s="9"/>
      <c r="Q607" s="9"/>
      <c r="R607" s="9"/>
      <c r="S607" s="9"/>
      <c r="T607" s="9"/>
      <c r="U607" s="9"/>
      <c r="V607" s="9"/>
      <c r="W607" s="9"/>
      <c r="X607" s="9"/>
      <c r="Y607" s="9"/>
      <c r="Z607" s="9"/>
    </row>
    <row r="608" ht="16.5" customHeight="1">
      <c r="A608" s="9"/>
      <c r="B608" s="26" t="str">
        <f>Data!M623</f>
        <v>1.091343461</v>
      </c>
      <c r="C608" s="9" t="str">
        <f t="shared" si="1"/>
        <v>1.091343461</v>
      </c>
      <c r="D608" s="9"/>
      <c r="E608" s="25" t="str">
        <f t="shared" si="2"/>
        <v>13.53652536</v>
      </c>
      <c r="F608" s="9" t="str">
        <f t="shared" si="3"/>
        <v>13.53652536</v>
      </c>
      <c r="G608" s="9"/>
      <c r="H608" s="25" t="str">
        <f t="shared" si="4"/>
        <v>11.56512868</v>
      </c>
      <c r="I608" s="9" t="str">
        <f t="shared" si="5"/>
        <v>11.56512868</v>
      </c>
      <c r="J608" s="9"/>
      <c r="K608" s="9"/>
      <c r="L608" s="9"/>
      <c r="M608" s="9"/>
      <c r="N608" s="9"/>
      <c r="O608" s="9"/>
      <c r="P608" s="9"/>
      <c r="Q608" s="9"/>
      <c r="R608" s="9"/>
      <c r="S608" s="9"/>
      <c r="T608" s="9"/>
      <c r="U608" s="9"/>
      <c r="V608" s="9"/>
      <c r="W608" s="9"/>
      <c r="X608" s="9"/>
      <c r="Y608" s="9"/>
      <c r="Z608" s="9"/>
    </row>
    <row r="609" ht="16.5" customHeight="1">
      <c r="A609" s="9"/>
      <c r="B609" s="26" t="str">
        <f>Data!M624</f>
        <v>1.261704124</v>
      </c>
      <c r="C609" s="9" t="str">
        <f t="shared" si="1"/>
        <v>1.261704124</v>
      </c>
      <c r="D609" s="9"/>
      <c r="E609" s="25" t="str">
        <f t="shared" si="2"/>
        <v>15.64960113</v>
      </c>
      <c r="F609" s="9" t="str">
        <f t="shared" si="3"/>
        <v>15.64960113</v>
      </c>
      <c r="G609" s="9"/>
      <c r="H609" s="25" t="str">
        <f t="shared" si="4"/>
        <v>13.37046591</v>
      </c>
      <c r="I609" s="9" t="str">
        <f t="shared" si="5"/>
        <v>13.37046591</v>
      </c>
      <c r="J609" s="9"/>
      <c r="K609" s="9"/>
      <c r="L609" s="9"/>
      <c r="M609" s="9"/>
      <c r="N609" s="9"/>
      <c r="O609" s="9"/>
      <c r="P609" s="9"/>
      <c r="Q609" s="9"/>
      <c r="R609" s="9"/>
      <c r="S609" s="9"/>
      <c r="T609" s="9"/>
      <c r="U609" s="9"/>
      <c r="V609" s="9"/>
      <c r="W609" s="9"/>
      <c r="X609" s="9"/>
      <c r="Y609" s="9"/>
      <c r="Z609" s="9"/>
    </row>
    <row r="610" ht="16.5" customHeight="1">
      <c r="A610" s="9"/>
      <c r="B610" s="26" t="str">
        <f>Data!M625</f>
        <v>1.573077345</v>
      </c>
      <c r="C610" s="9" t="str">
        <f t="shared" si="1"/>
        <v>1.573077345</v>
      </c>
      <c r="D610" s="9"/>
      <c r="E610" s="25" t="str">
        <f t="shared" si="2"/>
        <v>19.51173222</v>
      </c>
      <c r="F610" s="9" t="str">
        <f t="shared" si="3"/>
        <v>19.51173222</v>
      </c>
      <c r="G610" s="9"/>
      <c r="H610" s="25" t="str">
        <f t="shared" si="4"/>
        <v>16.67013416</v>
      </c>
      <c r="I610" s="9" t="str">
        <f t="shared" si="5"/>
        <v>16.67013416</v>
      </c>
      <c r="J610" s="9"/>
      <c r="K610" s="9"/>
      <c r="L610" s="9"/>
      <c r="M610" s="9"/>
      <c r="N610" s="9"/>
      <c r="O610" s="9"/>
      <c r="P610" s="9"/>
      <c r="Q610" s="9"/>
      <c r="R610" s="9"/>
      <c r="S610" s="9"/>
      <c r="T610" s="9"/>
      <c r="U610" s="9"/>
      <c r="V610" s="9"/>
      <c r="W610" s="9"/>
      <c r="X610" s="9"/>
      <c r="Y610" s="9"/>
      <c r="Z610" s="9"/>
    </row>
    <row r="611" ht="16.5" customHeight="1">
      <c r="A611" s="9"/>
      <c r="B611" s="26" t="str">
        <f>Data!M626</f>
        <v>1.777826248</v>
      </c>
      <c r="C611" s="9" t="str">
        <f t="shared" si="1"/>
        <v>1.777826248</v>
      </c>
      <c r="D611" s="9"/>
      <c r="E611" s="25" t="str">
        <f t="shared" si="2"/>
        <v>22.051344</v>
      </c>
      <c r="F611" s="9" t="str">
        <f t="shared" si="3"/>
        <v>22.051344</v>
      </c>
      <c r="G611" s="9"/>
      <c r="H611" s="25" t="str">
        <f t="shared" si="4"/>
        <v>18.83988868</v>
      </c>
      <c r="I611" s="9" t="str">
        <f t="shared" si="5"/>
        <v>18.83988868</v>
      </c>
      <c r="J611" s="9"/>
      <c r="K611" s="9"/>
      <c r="L611" s="9"/>
      <c r="M611" s="9"/>
      <c r="N611" s="9"/>
      <c r="O611" s="9"/>
      <c r="P611" s="9"/>
      <c r="Q611" s="9"/>
      <c r="R611" s="9"/>
      <c r="S611" s="9"/>
      <c r="T611" s="9"/>
      <c r="U611" s="9"/>
      <c r="V611" s="9"/>
      <c r="W611" s="9"/>
      <c r="X611" s="9"/>
      <c r="Y611" s="9"/>
      <c r="Z611" s="9"/>
    </row>
    <row r="612" ht="16.5" customHeight="1">
      <c r="A612" s="9"/>
      <c r="B612" s="26" t="str">
        <f>Data!M627</f>
        <v>2.138018135</v>
      </c>
      <c r="C612" s="9" t="str">
        <f t="shared" si="1"/>
        <v>2.138018135</v>
      </c>
      <c r="D612" s="9"/>
      <c r="E612" s="25" t="str">
        <f t="shared" si="2"/>
        <v>26.51899949</v>
      </c>
      <c r="F612" s="9" t="str">
        <f t="shared" si="3"/>
        <v>26.51899949</v>
      </c>
      <c r="G612" s="9"/>
      <c r="H612" s="25" t="str">
        <f t="shared" si="4"/>
        <v>22.65689558</v>
      </c>
      <c r="I612" s="9" t="str">
        <f t="shared" si="5"/>
        <v>22.65689558</v>
      </c>
      <c r="J612" s="9"/>
      <c r="K612" s="9"/>
      <c r="L612" s="9"/>
      <c r="M612" s="9"/>
      <c r="N612" s="9"/>
      <c r="O612" s="9"/>
      <c r="P612" s="9"/>
      <c r="Q612" s="9"/>
      <c r="R612" s="9"/>
      <c r="S612" s="9"/>
      <c r="T612" s="9"/>
      <c r="U612" s="9"/>
      <c r="V612" s="9"/>
      <c r="W612" s="9"/>
      <c r="X612" s="9"/>
      <c r="Y612" s="9"/>
      <c r="Z612" s="9"/>
    </row>
    <row r="613" ht="16.5" customHeight="1">
      <c r="A613" s="9"/>
      <c r="B613" s="26" t="str">
        <f>Data!M628</f>
        <v>1.978575851</v>
      </c>
      <c r="C613" s="9" t="str">
        <f t="shared" si="1"/>
        <v>1.978575851</v>
      </c>
      <c r="D613" s="9"/>
      <c r="E613" s="25" t="str">
        <f t="shared" si="2"/>
        <v>24.54135029</v>
      </c>
      <c r="F613" s="9" t="str">
        <f t="shared" si="3"/>
        <v>24.54135029</v>
      </c>
      <c r="G613" s="9"/>
      <c r="H613" s="25" t="str">
        <f t="shared" si="4"/>
        <v>20.96726202</v>
      </c>
      <c r="I613" s="9" t="str">
        <f t="shared" si="5"/>
        <v>20.96726202</v>
      </c>
      <c r="J613" s="9"/>
      <c r="K613" s="9"/>
      <c r="L613" s="9"/>
      <c r="M613" s="9"/>
      <c r="N613" s="9"/>
      <c r="O613" s="9"/>
      <c r="P613" s="9"/>
      <c r="Q613" s="9"/>
      <c r="R613" s="9"/>
      <c r="S613" s="9"/>
      <c r="T613" s="9"/>
      <c r="U613" s="9"/>
      <c r="V613" s="9"/>
      <c r="W613" s="9"/>
      <c r="X613" s="9"/>
      <c r="Y613" s="9"/>
      <c r="Z613" s="9"/>
    </row>
    <row r="614" ht="16.5" customHeight="1">
      <c r="A614" s="9"/>
      <c r="B614" s="26" t="str">
        <f>Data!M629</f>
        <v>0.9166409342</v>
      </c>
      <c r="C614" s="9" t="str">
        <f t="shared" si="1"/>
        <v>0.9166409342</v>
      </c>
      <c r="D614" s="9"/>
      <c r="E614" s="25" t="str">
        <f t="shared" si="2"/>
        <v>11.36959508</v>
      </c>
      <c r="F614" s="9" t="str">
        <f t="shared" si="3"/>
        <v>11.36959508</v>
      </c>
      <c r="G614" s="9"/>
      <c r="H614" s="25" t="str">
        <f t="shared" si="4"/>
        <v>9.713780061</v>
      </c>
      <c r="I614" s="9" t="str">
        <f t="shared" si="5"/>
        <v>9.713780061</v>
      </c>
      <c r="J614" s="9"/>
      <c r="K614" s="9"/>
      <c r="L614" s="9"/>
      <c r="M614" s="9"/>
      <c r="N614" s="9"/>
      <c r="O614" s="9"/>
      <c r="P614" s="9"/>
      <c r="Q614" s="9"/>
      <c r="R614" s="9"/>
      <c r="S614" s="9"/>
      <c r="T614" s="9"/>
      <c r="U614" s="9"/>
      <c r="V614" s="9"/>
      <c r="W614" s="9"/>
      <c r="X614" s="9"/>
      <c r="Y614" s="9"/>
      <c r="Z614" s="9"/>
    </row>
    <row r="615" ht="16.5" customHeight="1">
      <c r="A615" s="9"/>
      <c r="B615" s="26" t="str">
        <f>Data!M630</f>
        <v>1.188308725</v>
      </c>
      <c r="C615" s="9" t="str">
        <f t="shared" si="1"/>
        <v>1.188308725</v>
      </c>
      <c r="D615" s="9"/>
      <c r="E615" s="25" t="str">
        <f t="shared" si="2"/>
        <v>14.73923815</v>
      </c>
      <c r="F615" s="9" t="str">
        <f t="shared" si="3"/>
        <v>14.73923815</v>
      </c>
      <c r="G615" s="9"/>
      <c r="H615" s="25" t="str">
        <f t="shared" si="4"/>
        <v>12.59268397</v>
      </c>
      <c r="I615" s="9" t="str">
        <f t="shared" si="5"/>
        <v>12.59268397</v>
      </c>
      <c r="J615" s="9"/>
      <c r="K615" s="9"/>
      <c r="L615" s="9"/>
      <c r="M615" s="9"/>
      <c r="N615" s="9"/>
      <c r="O615" s="9"/>
      <c r="P615" s="9"/>
      <c r="Q615" s="9"/>
      <c r="R615" s="9"/>
      <c r="S615" s="9"/>
      <c r="T615" s="9"/>
      <c r="U615" s="9"/>
      <c r="V615" s="9"/>
      <c r="W615" s="9"/>
      <c r="X615" s="9"/>
      <c r="Y615" s="9"/>
      <c r="Z615" s="9"/>
    </row>
    <row r="616" ht="16.5" customHeight="1">
      <c r="A616" s="9"/>
      <c r="B616" s="26" t="str">
        <f>Data!M631</f>
        <v>1.023561191</v>
      </c>
      <c r="C616" s="9" t="str">
        <f t="shared" si="1"/>
        <v>1.023561191</v>
      </c>
      <c r="D616" s="9"/>
      <c r="E616" s="25" t="str">
        <f t="shared" si="2"/>
        <v>12.69578506</v>
      </c>
      <c r="F616" s="9" t="str">
        <f t="shared" si="3"/>
        <v>12.69578506</v>
      </c>
      <c r="G616" s="9"/>
      <c r="H616" s="25" t="str">
        <f t="shared" si="4"/>
        <v>10.84682989</v>
      </c>
      <c r="I616" s="9" t="str">
        <f t="shared" si="5"/>
        <v>10.84682989</v>
      </c>
      <c r="J616" s="9"/>
      <c r="K616" s="9"/>
      <c r="L616" s="9"/>
      <c r="M616" s="9"/>
      <c r="N616" s="9"/>
      <c r="O616" s="9"/>
      <c r="P616" s="9"/>
      <c r="Q616" s="9"/>
      <c r="R616" s="9"/>
      <c r="S616" s="9"/>
      <c r="T616" s="9"/>
      <c r="U616" s="9"/>
      <c r="V616" s="9"/>
      <c r="W616" s="9"/>
      <c r="X616" s="9"/>
      <c r="Y616" s="9"/>
      <c r="Z616" s="9"/>
    </row>
    <row r="617" ht="16.5" customHeight="1">
      <c r="A617" s="9"/>
      <c r="B617" s="26" t="str">
        <f>Data!M632</f>
        <v>0.7394807117</v>
      </c>
      <c r="C617" s="9" t="str">
        <f t="shared" si="1"/>
        <v>0.7394807117</v>
      </c>
      <c r="D617" s="9"/>
      <c r="E617" s="25" t="str">
        <f t="shared" si="2"/>
        <v>9.172180674</v>
      </c>
      <c r="F617" s="9" t="str">
        <f t="shared" si="3"/>
        <v>9.172180674</v>
      </c>
      <c r="G617" s="9"/>
      <c r="H617" s="25" t="str">
        <f t="shared" si="4"/>
        <v>7.836386883</v>
      </c>
      <c r="I617" s="9" t="str">
        <f t="shared" si="5"/>
        <v>7.836386883</v>
      </c>
      <c r="J617" s="9"/>
      <c r="K617" s="9"/>
      <c r="L617" s="9"/>
      <c r="M617" s="9"/>
      <c r="N617" s="9"/>
      <c r="O617" s="9"/>
      <c r="P617" s="9"/>
      <c r="Q617" s="9"/>
      <c r="R617" s="9"/>
      <c r="S617" s="9"/>
      <c r="T617" s="9"/>
      <c r="U617" s="9"/>
      <c r="V617" s="9"/>
      <c r="W617" s="9"/>
      <c r="X617" s="9"/>
      <c r="Y617" s="9"/>
      <c r="Z617" s="9"/>
    </row>
    <row r="618" ht="16.5" customHeight="1">
      <c r="A618" s="9"/>
      <c r="B618" s="26" t="str">
        <f>Data!M633</f>
        <v>1.071984016</v>
      </c>
      <c r="C618" s="9" t="str">
        <f t="shared" si="1"/>
        <v>1.071984016</v>
      </c>
      <c r="D618" s="9"/>
      <c r="E618" s="25" t="str">
        <f t="shared" si="2"/>
        <v>13.29639965</v>
      </c>
      <c r="F618" s="9" t="str">
        <f t="shared" si="3"/>
        <v>13.29639965</v>
      </c>
      <c r="G618" s="9"/>
      <c r="H618" s="25" t="str">
        <f t="shared" si="4"/>
        <v>11.35997376</v>
      </c>
      <c r="I618" s="9" t="str">
        <f t="shared" si="5"/>
        <v>11.35997376</v>
      </c>
      <c r="J618" s="9"/>
      <c r="K618" s="9"/>
      <c r="L618" s="9"/>
      <c r="M618" s="9"/>
      <c r="N618" s="9"/>
      <c r="O618" s="9"/>
      <c r="P618" s="9"/>
      <c r="Q618" s="9"/>
      <c r="R618" s="9"/>
      <c r="S618" s="9"/>
      <c r="T618" s="9"/>
      <c r="U618" s="9"/>
      <c r="V618" s="9"/>
      <c r="W618" s="9"/>
      <c r="X618" s="9"/>
      <c r="Y618" s="9"/>
      <c r="Z618" s="9"/>
    </row>
    <row r="619" ht="16.5" customHeight="1">
      <c r="A619" s="9"/>
      <c r="B619" s="26" t="str">
        <f>Data!M634</f>
        <v>1.379279279</v>
      </c>
      <c r="C619" s="9" t="str">
        <f t="shared" si="1"/>
        <v>1.379279279</v>
      </c>
      <c r="D619" s="9"/>
      <c r="E619" s="25" t="str">
        <f t="shared" si="2"/>
        <v>17.1079496</v>
      </c>
      <c r="F619" s="9" t="str">
        <f t="shared" si="3"/>
        <v>17.1079496</v>
      </c>
      <c r="G619" s="9"/>
      <c r="H619" s="25" t="str">
        <f t="shared" si="4"/>
        <v>14.61642728</v>
      </c>
      <c r="I619" s="9" t="str">
        <f t="shared" si="5"/>
        <v>14.61642728</v>
      </c>
      <c r="J619" s="9"/>
      <c r="K619" s="9"/>
      <c r="L619" s="9"/>
      <c r="M619" s="9"/>
      <c r="N619" s="9"/>
      <c r="O619" s="9"/>
      <c r="P619" s="9"/>
      <c r="Q619" s="9"/>
      <c r="R619" s="9"/>
      <c r="S619" s="9"/>
      <c r="T619" s="9"/>
      <c r="U619" s="9"/>
      <c r="V619" s="9"/>
      <c r="W619" s="9"/>
      <c r="X619" s="9"/>
      <c r="Y619" s="9"/>
      <c r="Z619" s="9"/>
    </row>
    <row r="620" ht="16.5" customHeight="1">
      <c r="A620" s="9"/>
      <c r="B620" s="26" t="str">
        <f>Data!M635</f>
        <v>1.623237479</v>
      </c>
      <c r="C620" s="9" t="str">
        <f t="shared" si="1"/>
        <v>1.623237479</v>
      </c>
      <c r="D620" s="9"/>
      <c r="E620" s="25" t="str">
        <f t="shared" si="2"/>
        <v>20.13389558</v>
      </c>
      <c r="F620" s="9" t="str">
        <f t="shared" si="3"/>
        <v>20.13389558</v>
      </c>
      <c r="G620" s="9"/>
      <c r="H620" s="25" t="str">
        <f t="shared" si="4"/>
        <v>17.20168854</v>
      </c>
      <c r="I620" s="9" t="str">
        <f t="shared" si="5"/>
        <v>17.20168854</v>
      </c>
      <c r="J620" s="9"/>
      <c r="K620" s="9"/>
      <c r="L620" s="9"/>
      <c r="M620" s="9"/>
      <c r="N620" s="9"/>
      <c r="O620" s="9"/>
      <c r="P620" s="9"/>
      <c r="Q620" s="9"/>
      <c r="R620" s="9"/>
      <c r="S620" s="9"/>
      <c r="T620" s="9"/>
      <c r="U620" s="9"/>
      <c r="V620" s="9"/>
      <c r="W620" s="9"/>
      <c r="X620" s="9"/>
      <c r="Y620" s="9"/>
      <c r="Z620" s="9"/>
    </row>
    <row r="621" ht="16.5" customHeight="1">
      <c r="A621" s="9"/>
      <c r="B621" s="26" t="str">
        <f>Data!M636</f>
        <v>1.320969714</v>
      </c>
      <c r="C621" s="9" t="str">
        <f t="shared" si="1"/>
        <v>1.320969714</v>
      </c>
      <c r="D621" s="9"/>
      <c r="E621" s="25" t="str">
        <f t="shared" si="2"/>
        <v>16.38470442</v>
      </c>
      <c r="F621" s="9" t="str">
        <f t="shared" si="3"/>
        <v>16.38470442</v>
      </c>
      <c r="G621" s="9"/>
      <c r="H621" s="25" t="str">
        <f t="shared" si="4"/>
        <v>13.99851217</v>
      </c>
      <c r="I621" s="9" t="str">
        <f t="shared" si="5"/>
        <v>13.99851217</v>
      </c>
      <c r="J621" s="9"/>
      <c r="K621" s="9"/>
      <c r="L621" s="9"/>
      <c r="M621" s="9"/>
      <c r="N621" s="9"/>
      <c r="O621" s="9"/>
      <c r="P621" s="9"/>
      <c r="Q621" s="9"/>
      <c r="R621" s="9"/>
      <c r="S621" s="9"/>
      <c r="T621" s="9"/>
      <c r="U621" s="9"/>
      <c r="V621" s="9"/>
      <c r="W621" s="9"/>
      <c r="X621" s="9"/>
      <c r="Y621" s="9"/>
      <c r="Z621" s="9"/>
    </row>
    <row r="622" ht="16.5" customHeight="1">
      <c r="A622" s="9"/>
      <c r="B622" s="26" t="str">
        <f>Data!M637</f>
        <v>0.5903005749</v>
      </c>
      <c r="C622" s="9" t="str">
        <f t="shared" si="1"/>
        <v>0.5903005749</v>
      </c>
      <c r="D622" s="9"/>
      <c r="E622" s="25" t="str">
        <f t="shared" si="2"/>
        <v>7.321818459</v>
      </c>
      <c r="F622" s="9" t="str">
        <f t="shared" si="3"/>
        <v>7.321818459</v>
      </c>
      <c r="G622" s="9"/>
      <c r="H622" s="25" t="str">
        <f t="shared" si="4"/>
        <v>6.255502826</v>
      </c>
      <c r="I622" s="9" t="str">
        <f t="shared" si="5"/>
        <v>6.255502826</v>
      </c>
      <c r="J622" s="9"/>
      <c r="K622" s="9"/>
      <c r="L622" s="9"/>
      <c r="M622" s="9"/>
      <c r="N622" s="9"/>
      <c r="O622" s="9"/>
      <c r="P622" s="9"/>
      <c r="Q622" s="9"/>
      <c r="R622" s="9"/>
      <c r="S622" s="9"/>
      <c r="T622" s="9"/>
      <c r="U622" s="9"/>
      <c r="V622" s="9"/>
      <c r="W622" s="9"/>
      <c r="X622" s="9"/>
      <c r="Y622" s="9"/>
      <c r="Z622" s="9"/>
    </row>
    <row r="623" ht="16.5" customHeight="1">
      <c r="A623" s="9"/>
      <c r="B623" s="26" t="str">
        <f>Data!M638</f>
        <v>0.3021115175</v>
      </c>
      <c r="C623" s="9" t="str">
        <f t="shared" si="1"/>
        <v>0.3021115175</v>
      </c>
      <c r="D623" s="9"/>
      <c r="E623" s="25" t="str">
        <f t="shared" si="2"/>
        <v>3.747253144</v>
      </c>
      <c r="F623" s="9" t="str">
        <f t="shared" si="3"/>
        <v>3.747253144</v>
      </c>
      <c r="G623" s="9"/>
      <c r="H623" s="25" t="str">
        <f t="shared" si="4"/>
        <v>3.201520601</v>
      </c>
      <c r="I623" s="9" t="str">
        <f t="shared" si="5"/>
        <v>3.201520601</v>
      </c>
      <c r="J623" s="9"/>
      <c r="K623" s="9"/>
      <c r="L623" s="9"/>
      <c r="M623" s="9"/>
      <c r="N623" s="9"/>
      <c r="O623" s="9"/>
      <c r="P623" s="9"/>
      <c r="Q623" s="9"/>
      <c r="R623" s="9"/>
      <c r="S623" s="9"/>
      <c r="T623" s="9"/>
      <c r="U623" s="9"/>
      <c r="V623" s="9"/>
      <c r="W623" s="9"/>
      <c r="X623" s="9"/>
      <c r="Y623" s="9"/>
      <c r="Z623" s="9"/>
    </row>
    <row r="624" ht="16.5" customHeight="1">
      <c r="A624" s="9"/>
      <c r="B624" s="26" t="str">
        <f>Data!M639</f>
        <v>0.35971596</v>
      </c>
      <c r="C624" s="9" t="str">
        <f t="shared" si="1"/>
        <v>0.35971596</v>
      </c>
      <c r="D624" s="9"/>
      <c r="E624" s="25" t="str">
        <f t="shared" si="2"/>
        <v>4.461752313</v>
      </c>
      <c r="F624" s="9" t="str">
        <f t="shared" si="3"/>
        <v>4.461752313</v>
      </c>
      <c r="G624" s="9"/>
      <c r="H624" s="25" t="str">
        <f t="shared" si="4"/>
        <v>3.81196343</v>
      </c>
      <c r="I624" s="9" t="str">
        <f t="shared" si="5"/>
        <v>3.81196343</v>
      </c>
      <c r="J624" s="9"/>
      <c r="K624" s="9"/>
      <c r="L624" s="9"/>
      <c r="M624" s="9"/>
      <c r="N624" s="9"/>
      <c r="O624" s="9"/>
      <c r="P624" s="9"/>
      <c r="Q624" s="9"/>
      <c r="R624" s="9"/>
      <c r="S624" s="9"/>
      <c r="T624" s="9"/>
      <c r="U624" s="9"/>
      <c r="V624" s="9"/>
      <c r="W624" s="9"/>
      <c r="X624" s="9"/>
      <c r="Y624" s="9"/>
      <c r="Z624" s="9"/>
    </row>
    <row r="625" ht="16.5" customHeight="1">
      <c r="A625" s="9"/>
      <c r="B625" s="26" t="str">
        <f>Data!M640</f>
        <v>0.434076687</v>
      </c>
      <c r="C625" s="9" t="str">
        <f t="shared" si="1"/>
        <v>0.434076687</v>
      </c>
      <c r="D625" s="9"/>
      <c r="E625" s="25" t="str">
        <f t="shared" si="2"/>
        <v>5.384088775</v>
      </c>
      <c r="F625" s="9" t="str">
        <f t="shared" si="3"/>
        <v>5.384088775</v>
      </c>
      <c r="G625" s="9"/>
      <c r="H625" s="25" t="str">
        <f t="shared" si="4"/>
        <v>4.599975093</v>
      </c>
      <c r="I625" s="9" t="str">
        <f t="shared" si="5"/>
        <v>4.599975093</v>
      </c>
      <c r="J625" s="9"/>
      <c r="K625" s="9"/>
      <c r="L625" s="9"/>
      <c r="M625" s="9"/>
      <c r="N625" s="9"/>
      <c r="O625" s="9"/>
      <c r="P625" s="9"/>
      <c r="Q625" s="9"/>
      <c r="R625" s="9"/>
      <c r="S625" s="9"/>
      <c r="T625" s="9"/>
      <c r="U625" s="9"/>
      <c r="V625" s="9"/>
      <c r="W625" s="9"/>
      <c r="X625" s="9"/>
      <c r="Y625" s="9"/>
      <c r="Z625" s="9"/>
    </row>
    <row r="626" ht="16.5" customHeight="1">
      <c r="A626" s="9"/>
      <c r="B626" s="26" t="str">
        <f>Data!M641</f>
        <v>-0.1627000424</v>
      </c>
      <c r="C626" s="9" t="str">
        <f t="shared" si="1"/>
        <v>0.1627000424</v>
      </c>
      <c r="D626" s="9"/>
      <c r="E626" s="25" t="str">
        <f t="shared" si="2"/>
        <v>-2.018056943</v>
      </c>
      <c r="F626" s="9" t="str">
        <f t="shared" si="3"/>
        <v>2.018056943</v>
      </c>
      <c r="G626" s="9"/>
      <c r="H626" s="25" t="str">
        <f t="shared" si="4"/>
        <v>-1.724156503</v>
      </c>
      <c r="I626" s="9" t="str">
        <f t="shared" si="5"/>
        <v>1.724156503</v>
      </c>
      <c r="J626" s="9"/>
      <c r="K626" s="9"/>
      <c r="L626" s="9"/>
      <c r="M626" s="9"/>
      <c r="N626" s="9"/>
      <c r="O626" s="9"/>
      <c r="P626" s="9"/>
      <c r="Q626" s="9"/>
      <c r="R626" s="9"/>
      <c r="S626" s="9"/>
      <c r="T626" s="9"/>
      <c r="U626" s="9"/>
      <c r="V626" s="9"/>
      <c r="W626" s="9"/>
      <c r="X626" s="9"/>
      <c r="Y626" s="9"/>
      <c r="Z626" s="9"/>
    </row>
    <row r="627" ht="16.5" customHeight="1">
      <c r="A627" s="9"/>
      <c r="B627" s="26" t="str">
        <f>Data!M642</f>
        <v>-0.9931986124</v>
      </c>
      <c r="C627" s="9" t="str">
        <f t="shared" si="1"/>
        <v>0.9931986124</v>
      </c>
      <c r="D627" s="9"/>
      <c r="E627" s="25" t="str">
        <f t="shared" si="2"/>
        <v>-12.31918152</v>
      </c>
      <c r="F627" s="9" t="str">
        <f t="shared" si="3"/>
        <v>12.31918152</v>
      </c>
      <c r="G627" s="9"/>
      <c r="H627" s="25" t="str">
        <f t="shared" si="4"/>
        <v>-10.52507314</v>
      </c>
      <c r="I627" s="9" t="str">
        <f t="shared" si="5"/>
        <v>10.52507314</v>
      </c>
      <c r="J627" s="9"/>
      <c r="K627" s="9"/>
      <c r="L627" s="9"/>
      <c r="M627" s="9"/>
      <c r="N627" s="9"/>
      <c r="O627" s="9"/>
      <c r="P627" s="9"/>
      <c r="Q627" s="9"/>
      <c r="R627" s="9"/>
      <c r="S627" s="9"/>
      <c r="T627" s="9"/>
      <c r="U627" s="9"/>
      <c r="V627" s="9"/>
      <c r="W627" s="9"/>
      <c r="X627" s="9"/>
      <c r="Y627" s="9"/>
      <c r="Z627" s="9"/>
    </row>
    <row r="628" ht="16.5" customHeight="1">
      <c r="A628" s="9"/>
      <c r="B628" s="26" t="str">
        <f>Data!M643</f>
        <v>-0.5700318809</v>
      </c>
      <c r="C628" s="9" t="str">
        <f t="shared" si="1"/>
        <v>0.5700318809</v>
      </c>
      <c r="D628" s="9"/>
      <c r="E628" s="25" t="str">
        <f t="shared" si="2"/>
        <v>-7.070414845</v>
      </c>
      <c r="F628" s="9" t="str">
        <f t="shared" si="3"/>
        <v>7.070414845</v>
      </c>
      <c r="G628" s="9"/>
      <c r="H628" s="25" t="str">
        <f t="shared" si="4"/>
        <v>-6.040712467</v>
      </c>
      <c r="I628" s="9" t="str">
        <f t="shared" si="5"/>
        <v>6.040712467</v>
      </c>
      <c r="J628" s="9"/>
      <c r="K628" s="9"/>
      <c r="L628" s="9"/>
      <c r="M628" s="9"/>
      <c r="N628" s="9"/>
      <c r="O628" s="9"/>
      <c r="P628" s="9"/>
      <c r="Q628" s="9"/>
      <c r="R628" s="9"/>
      <c r="S628" s="9"/>
      <c r="T628" s="9"/>
      <c r="U628" s="9"/>
      <c r="V628" s="9"/>
      <c r="W628" s="9"/>
      <c r="X628" s="9"/>
      <c r="Y628" s="9"/>
      <c r="Z628" s="9"/>
    </row>
    <row r="629" ht="16.5" customHeight="1">
      <c r="A629" s="9"/>
      <c r="B629" s="26" t="str">
        <f>Data!M644</f>
        <v>-0.5800906708</v>
      </c>
      <c r="C629" s="9" t="str">
        <f t="shared" si="1"/>
        <v>0.5800906708</v>
      </c>
      <c r="D629" s="9"/>
      <c r="E629" s="25" t="str">
        <f t="shared" si="2"/>
        <v>-7.195179477</v>
      </c>
      <c r="F629" s="9" t="str">
        <f t="shared" si="3"/>
        <v>7.195179477</v>
      </c>
      <c r="G629" s="9"/>
      <c r="H629" s="25" t="str">
        <f t="shared" si="4"/>
        <v>-6.147306957</v>
      </c>
      <c r="I629" s="9" t="str">
        <f t="shared" si="5"/>
        <v>6.147306957</v>
      </c>
      <c r="J629" s="9"/>
      <c r="K629" s="9"/>
      <c r="L629" s="9"/>
      <c r="M629" s="9"/>
      <c r="N629" s="9"/>
      <c r="O629" s="9"/>
      <c r="P629" s="9"/>
      <c r="Q629" s="9"/>
      <c r="R629" s="9"/>
      <c r="S629" s="9"/>
      <c r="T629" s="9"/>
      <c r="U629" s="9"/>
      <c r="V629" s="9"/>
      <c r="W629" s="9"/>
      <c r="X629" s="9"/>
      <c r="Y629" s="9"/>
      <c r="Z629" s="9"/>
    </row>
    <row r="630" ht="16.5" customHeight="1">
      <c r="A630" s="9"/>
      <c r="B630" s="26" t="str">
        <f>Data!M645</f>
        <v>-0.04139723133</v>
      </c>
      <c r="C630" s="9" t="str">
        <f t="shared" si="1"/>
        <v>0.04139723133</v>
      </c>
      <c r="D630" s="9"/>
      <c r="E630" s="25" t="str">
        <f t="shared" si="2"/>
        <v>-0.5134723316</v>
      </c>
      <c r="F630" s="9" t="str">
        <f t="shared" si="3"/>
        <v>0.5134723316</v>
      </c>
      <c r="G630" s="9"/>
      <c r="H630" s="25" t="str">
        <f t="shared" si="4"/>
        <v>-0.4386926062</v>
      </c>
      <c r="I630" s="9" t="str">
        <f t="shared" si="5"/>
        <v>0.4386926062</v>
      </c>
      <c r="J630" s="9"/>
      <c r="K630" s="9"/>
      <c r="L630" s="9"/>
      <c r="M630" s="9"/>
      <c r="N630" s="9"/>
      <c r="O630" s="9"/>
      <c r="P630" s="9"/>
      <c r="Q630" s="9"/>
      <c r="R630" s="9"/>
      <c r="S630" s="9"/>
      <c r="T630" s="9"/>
      <c r="U630" s="9"/>
      <c r="V630" s="9"/>
      <c r="W630" s="9"/>
      <c r="X630" s="9"/>
      <c r="Y630" s="9"/>
      <c r="Z630" s="9"/>
    </row>
    <row r="631" ht="16.5" customHeight="1">
      <c r="A631" s="9"/>
      <c r="B631" s="26" t="str">
        <f>Data!M646</f>
        <v>-0.0533182599</v>
      </c>
      <c r="C631" s="9" t="str">
        <f t="shared" si="1"/>
        <v>0.0533182599</v>
      </c>
      <c r="D631" s="9"/>
      <c r="E631" s="25" t="str">
        <f t="shared" si="2"/>
        <v>-0.6613353199</v>
      </c>
      <c r="F631" s="9" t="str">
        <f t="shared" si="3"/>
        <v>0.6613353199</v>
      </c>
      <c r="G631" s="9"/>
      <c r="H631" s="25" t="str">
        <f t="shared" si="4"/>
        <v>-0.5650215156</v>
      </c>
      <c r="I631" s="9" t="str">
        <f t="shared" si="5"/>
        <v>0.5650215156</v>
      </c>
      <c r="J631" s="9"/>
      <c r="K631" s="9"/>
      <c r="L631" s="9"/>
      <c r="M631" s="9"/>
      <c r="N631" s="9"/>
      <c r="O631" s="9"/>
      <c r="P631" s="9"/>
      <c r="Q631" s="9"/>
      <c r="R631" s="9"/>
      <c r="S631" s="9"/>
      <c r="T631" s="9"/>
      <c r="U631" s="9"/>
      <c r="V631" s="9"/>
      <c r="W631" s="9"/>
      <c r="X631" s="9"/>
      <c r="Y631" s="9"/>
      <c r="Z631" s="9"/>
    </row>
    <row r="632" ht="16.5" customHeight="1">
      <c r="A632" s="9"/>
      <c r="B632" s="26" t="str">
        <f>Data!M647</f>
        <v>0.6143546562</v>
      </c>
      <c r="C632" s="9" t="str">
        <f t="shared" si="1"/>
        <v>0.6143546562</v>
      </c>
      <c r="D632" s="9"/>
      <c r="E632" s="25" t="str">
        <f t="shared" si="2"/>
        <v>7.620174286</v>
      </c>
      <c r="F632" s="9" t="str">
        <f t="shared" si="3"/>
        <v>7.620174286</v>
      </c>
      <c r="G632" s="9"/>
      <c r="H632" s="25" t="str">
        <f t="shared" si="4"/>
        <v>6.510407497</v>
      </c>
      <c r="I632" s="9" t="str">
        <f t="shared" si="5"/>
        <v>6.510407497</v>
      </c>
      <c r="J632" s="9"/>
      <c r="K632" s="9"/>
      <c r="L632" s="9"/>
      <c r="M632" s="9"/>
      <c r="N632" s="9"/>
      <c r="O632" s="9"/>
      <c r="P632" s="9"/>
      <c r="Q632" s="9"/>
      <c r="R632" s="9"/>
      <c r="S632" s="9"/>
      <c r="T632" s="9"/>
      <c r="U632" s="9"/>
      <c r="V632" s="9"/>
      <c r="W632" s="9"/>
      <c r="X632" s="9"/>
      <c r="Y632" s="9"/>
      <c r="Z632" s="9"/>
    </row>
    <row r="633" ht="16.5" customHeight="1">
      <c r="A633" s="9"/>
      <c r="B633" s="26" t="str">
        <f>Data!M648</f>
        <v>0.2231085396</v>
      </c>
      <c r="C633" s="9" t="str">
        <f t="shared" si="1"/>
        <v>0.2231085396</v>
      </c>
      <c r="D633" s="9"/>
      <c r="E633" s="25" t="str">
        <f t="shared" si="2"/>
        <v>2.767336325</v>
      </c>
      <c r="F633" s="9" t="str">
        <f t="shared" si="3"/>
        <v>2.767336325</v>
      </c>
      <c r="G633" s="9"/>
      <c r="H633" s="25" t="str">
        <f t="shared" si="4"/>
        <v>2.364314316</v>
      </c>
      <c r="I633" s="9" t="str">
        <f t="shared" si="5"/>
        <v>2.364314316</v>
      </c>
      <c r="J633" s="9"/>
      <c r="K633" s="9"/>
      <c r="L633" s="9"/>
      <c r="M633" s="9"/>
      <c r="N633" s="9"/>
      <c r="O633" s="9"/>
      <c r="P633" s="9"/>
      <c r="Q633" s="9"/>
      <c r="R633" s="9"/>
      <c r="S633" s="9"/>
      <c r="T633" s="9"/>
      <c r="U633" s="9"/>
      <c r="V633" s="9"/>
      <c r="W633" s="9"/>
      <c r="X633" s="9"/>
      <c r="Y633" s="9"/>
      <c r="Z633" s="9"/>
    </row>
    <row r="634" ht="16.5" customHeight="1">
      <c r="A634" s="9"/>
      <c r="B634" s="26" t="str">
        <f>Data!M649</f>
        <v>-0.05473251187</v>
      </c>
      <c r="C634" s="9" t="str">
        <f t="shared" si="1"/>
        <v>0.05473251187</v>
      </c>
      <c r="D634" s="9"/>
      <c r="E634" s="25" t="str">
        <f t="shared" si="2"/>
        <v>-0.6788770547</v>
      </c>
      <c r="F634" s="9" t="str">
        <f t="shared" si="3"/>
        <v>0.6788770547</v>
      </c>
      <c r="G634" s="9"/>
      <c r="H634" s="25" t="str">
        <f t="shared" si="4"/>
        <v>-0.5800085537</v>
      </c>
      <c r="I634" s="9" t="str">
        <f t="shared" si="5"/>
        <v>0.5800085537</v>
      </c>
      <c r="J634" s="9"/>
      <c r="K634" s="9"/>
      <c r="L634" s="9"/>
      <c r="M634" s="9"/>
      <c r="N634" s="9"/>
      <c r="O634" s="9"/>
      <c r="P634" s="9"/>
      <c r="Q634" s="9"/>
      <c r="R634" s="9"/>
      <c r="S634" s="9"/>
      <c r="T634" s="9"/>
      <c r="U634" s="9"/>
      <c r="V634" s="9"/>
      <c r="W634" s="9"/>
      <c r="X634" s="9"/>
      <c r="Y634" s="9"/>
      <c r="Z634" s="9"/>
    </row>
    <row r="635" ht="16.5" customHeight="1">
      <c r="A635" s="9"/>
      <c r="B635" s="26" t="str">
        <f>Data!M650</f>
        <v>-0.8468514391</v>
      </c>
      <c r="C635" s="9" t="str">
        <f t="shared" si="1"/>
        <v>0.8468514391</v>
      </c>
      <c r="D635" s="9"/>
      <c r="E635" s="25" t="str">
        <f t="shared" si="2"/>
        <v>-10.50395809</v>
      </c>
      <c r="F635" s="9" t="str">
        <f t="shared" si="3"/>
        <v>10.50395809</v>
      </c>
      <c r="G635" s="9"/>
      <c r="H635" s="25" t="str">
        <f t="shared" si="4"/>
        <v>-8.974210421</v>
      </c>
      <c r="I635" s="9" t="str">
        <f t="shared" si="5"/>
        <v>8.974210421</v>
      </c>
      <c r="J635" s="9"/>
      <c r="K635" s="9"/>
      <c r="L635" s="9"/>
      <c r="M635" s="9"/>
      <c r="N635" s="9"/>
      <c r="O635" s="9"/>
      <c r="P635" s="9"/>
      <c r="Q635" s="9"/>
      <c r="R635" s="9"/>
      <c r="S635" s="9"/>
      <c r="T635" s="9"/>
      <c r="U635" s="9"/>
      <c r="V635" s="9"/>
      <c r="W635" s="9"/>
      <c r="X635" s="9"/>
      <c r="Y635" s="9"/>
      <c r="Z635" s="9"/>
    </row>
    <row r="636" ht="16.5" customHeight="1">
      <c r="A636" s="9"/>
      <c r="B636" s="26" t="str">
        <f>Data!M651</f>
        <v>-1.584434847</v>
      </c>
      <c r="C636" s="9" t="str">
        <f t="shared" si="1"/>
        <v>1.584434847</v>
      </c>
      <c r="D636" s="9"/>
      <c r="E636" s="25" t="str">
        <f t="shared" si="2"/>
        <v>-19.65260548</v>
      </c>
      <c r="F636" s="9" t="str">
        <f t="shared" si="3"/>
        <v>19.65260548</v>
      </c>
      <c r="G636" s="9"/>
      <c r="H636" s="25" t="str">
        <f t="shared" si="4"/>
        <v>-16.7904913</v>
      </c>
      <c r="I636" s="9" t="str">
        <f t="shared" si="5"/>
        <v>16.7904913</v>
      </c>
      <c r="J636" s="9"/>
      <c r="K636" s="9"/>
      <c r="L636" s="9"/>
      <c r="M636" s="9"/>
      <c r="N636" s="9"/>
      <c r="O636" s="9"/>
      <c r="P636" s="9"/>
      <c r="Q636" s="9"/>
      <c r="R636" s="9"/>
      <c r="S636" s="9"/>
      <c r="T636" s="9"/>
      <c r="U636" s="9"/>
      <c r="V636" s="9"/>
      <c r="W636" s="9"/>
      <c r="X636" s="9"/>
      <c r="Y636" s="9"/>
      <c r="Z636" s="9"/>
    </row>
    <row r="637" ht="16.5" customHeight="1">
      <c r="A637" s="9"/>
      <c r="B637" s="26" t="str">
        <f>Data!M652</f>
        <v>-1.889695187</v>
      </c>
      <c r="C637" s="9" t="str">
        <f t="shared" si="1"/>
        <v>1.889695187</v>
      </c>
      <c r="D637" s="9"/>
      <c r="E637" s="25" t="str">
        <f t="shared" si="2"/>
        <v>-23.43891517</v>
      </c>
      <c r="F637" s="9" t="str">
        <f t="shared" si="3"/>
        <v>23.43891517</v>
      </c>
      <c r="G637" s="9"/>
      <c r="H637" s="25" t="str">
        <f t="shared" si="4"/>
        <v>-20.02538044</v>
      </c>
      <c r="I637" s="9" t="str">
        <f t="shared" si="5"/>
        <v>20.02538044</v>
      </c>
      <c r="J637" s="9"/>
      <c r="K637" s="9"/>
      <c r="L637" s="9"/>
      <c r="M637" s="9"/>
      <c r="N637" s="9"/>
      <c r="O637" s="9"/>
      <c r="P637" s="9"/>
      <c r="Q637" s="9"/>
      <c r="R637" s="9"/>
      <c r="S637" s="9"/>
      <c r="T637" s="9"/>
      <c r="U637" s="9"/>
      <c r="V637" s="9"/>
      <c r="W637" s="9"/>
      <c r="X637" s="9"/>
      <c r="Y637" s="9"/>
      <c r="Z637" s="9"/>
    </row>
    <row r="638" ht="16.5" customHeight="1">
      <c r="A638" s="9"/>
      <c r="B638" s="26" t="str">
        <f>Data!M653</f>
        <v>-2.31254366</v>
      </c>
      <c r="C638" s="9" t="str">
        <f t="shared" si="1"/>
        <v>2.31254366</v>
      </c>
      <c r="D638" s="9"/>
      <c r="E638" s="25" t="str">
        <f t="shared" si="2"/>
        <v>-28.68373432</v>
      </c>
      <c r="F638" s="9" t="str">
        <f t="shared" si="3"/>
        <v>28.68373432</v>
      </c>
      <c r="G638" s="9"/>
      <c r="H638" s="25" t="str">
        <f t="shared" si="4"/>
        <v>-24.50636848</v>
      </c>
      <c r="I638" s="9" t="str">
        <f t="shared" si="5"/>
        <v>24.50636848</v>
      </c>
      <c r="J638" s="9"/>
      <c r="K638" s="9"/>
      <c r="L638" s="9"/>
      <c r="M638" s="9"/>
      <c r="N638" s="9"/>
      <c r="O638" s="9"/>
      <c r="P638" s="9"/>
      <c r="Q638" s="9"/>
      <c r="R638" s="9"/>
      <c r="S638" s="9"/>
      <c r="T638" s="9"/>
      <c r="U638" s="9"/>
      <c r="V638" s="9"/>
      <c r="W638" s="9"/>
      <c r="X638" s="9"/>
      <c r="Y638" s="9"/>
      <c r="Z638" s="9"/>
    </row>
    <row r="639" ht="16.5" customHeight="1">
      <c r="A639" s="9"/>
      <c r="B639" s="26" t="str">
        <f>Data!M654</f>
        <v>-2.10378161</v>
      </c>
      <c r="C639" s="9" t="str">
        <f t="shared" si="1"/>
        <v>2.10378161</v>
      </c>
      <c r="D639" s="9"/>
      <c r="E639" s="25" t="str">
        <f t="shared" si="2"/>
        <v>-26.0943453</v>
      </c>
      <c r="F639" s="9" t="str">
        <f t="shared" si="3"/>
        <v>26.0943453</v>
      </c>
      <c r="G639" s="9"/>
      <c r="H639" s="25" t="str">
        <f t="shared" si="4"/>
        <v>-22.29408605</v>
      </c>
      <c r="I639" s="9" t="str">
        <f t="shared" si="5"/>
        <v>22.29408605</v>
      </c>
      <c r="J639" s="9"/>
      <c r="K639" s="9"/>
      <c r="L639" s="9"/>
      <c r="M639" s="9"/>
      <c r="N639" s="9"/>
      <c r="O639" s="9"/>
      <c r="P639" s="9"/>
      <c r="Q639" s="9"/>
      <c r="R639" s="9"/>
      <c r="S639" s="9"/>
      <c r="T639" s="9"/>
      <c r="U639" s="9"/>
      <c r="V639" s="9"/>
      <c r="W639" s="9"/>
      <c r="X639" s="9"/>
      <c r="Y639" s="9"/>
      <c r="Z639" s="9"/>
    </row>
    <row r="640" ht="16.5" customHeight="1">
      <c r="A640" s="9"/>
      <c r="B640" s="26" t="str">
        <f>Data!M655</f>
        <v>-1.883385179</v>
      </c>
      <c r="C640" s="9" t="str">
        <f t="shared" si="1"/>
        <v>1.883385179</v>
      </c>
      <c r="D640" s="9"/>
      <c r="E640" s="25" t="str">
        <f t="shared" si="2"/>
        <v>-23.36064872</v>
      </c>
      <c r="F640" s="9" t="str">
        <f t="shared" si="3"/>
        <v>23.36064872</v>
      </c>
      <c r="G640" s="9"/>
      <c r="H640" s="25" t="str">
        <f t="shared" si="4"/>
        <v>-19.95851234</v>
      </c>
      <c r="I640" s="9" t="str">
        <f t="shared" si="5"/>
        <v>19.95851234</v>
      </c>
      <c r="J640" s="9"/>
      <c r="K640" s="9"/>
      <c r="L640" s="9"/>
      <c r="M640" s="9"/>
      <c r="N640" s="9"/>
      <c r="O640" s="9"/>
      <c r="P640" s="9"/>
      <c r="Q640" s="9"/>
      <c r="R640" s="9"/>
      <c r="S640" s="9"/>
      <c r="T640" s="9"/>
      <c r="U640" s="9"/>
      <c r="V640" s="9"/>
      <c r="W640" s="9"/>
      <c r="X640" s="9"/>
      <c r="Y640" s="9"/>
      <c r="Z640" s="9"/>
    </row>
    <row r="641" ht="16.5" customHeight="1">
      <c r="A641" s="9"/>
      <c r="B641" s="26" t="str">
        <f>Data!M656</f>
        <v>-1.642136292</v>
      </c>
      <c r="C641" s="9" t="str">
        <f t="shared" si="1"/>
        <v>1.642136292</v>
      </c>
      <c r="D641" s="9"/>
      <c r="E641" s="25" t="str">
        <f t="shared" si="2"/>
        <v>-20.36830782</v>
      </c>
      <c r="F641" s="9" t="str">
        <f t="shared" si="3"/>
        <v>20.36830782</v>
      </c>
      <c r="G641" s="9"/>
      <c r="H641" s="25" t="str">
        <f t="shared" si="4"/>
        <v>-17.40196207</v>
      </c>
      <c r="I641" s="9" t="str">
        <f t="shared" si="5"/>
        <v>17.40196207</v>
      </c>
      <c r="J641" s="9"/>
      <c r="K641" s="9"/>
      <c r="L641" s="9"/>
      <c r="M641" s="9"/>
      <c r="N641" s="9"/>
      <c r="O641" s="9"/>
      <c r="P641" s="9"/>
      <c r="Q641" s="9"/>
      <c r="R641" s="9"/>
      <c r="S641" s="9"/>
      <c r="T641" s="9"/>
      <c r="U641" s="9"/>
      <c r="V641" s="9"/>
      <c r="W641" s="9"/>
      <c r="X641" s="9"/>
      <c r="Y641" s="9"/>
      <c r="Z641" s="9"/>
    </row>
    <row r="642" ht="16.5" customHeight="1">
      <c r="A642" s="9"/>
      <c r="B642" s="26" t="str">
        <f>Data!M657</f>
        <v>-1.380151954</v>
      </c>
      <c r="C642" s="9" t="str">
        <f t="shared" si="1"/>
        <v>1.380151954</v>
      </c>
      <c r="D642" s="9"/>
      <c r="E642" s="25" t="str">
        <f t="shared" si="2"/>
        <v>-17.11877386</v>
      </c>
      <c r="F642" s="9" t="str">
        <f t="shared" si="3"/>
        <v>17.11877386</v>
      </c>
      <c r="G642" s="9"/>
      <c r="H642" s="25" t="str">
        <f t="shared" si="4"/>
        <v>-14.62567515</v>
      </c>
      <c r="I642" s="9" t="str">
        <f t="shared" si="5"/>
        <v>14.62567515</v>
      </c>
      <c r="J642" s="9"/>
      <c r="K642" s="9"/>
      <c r="L642" s="9"/>
      <c r="M642" s="9"/>
      <c r="N642" s="9"/>
      <c r="O642" s="9"/>
      <c r="P642" s="9"/>
      <c r="Q642" s="9"/>
      <c r="R642" s="9"/>
      <c r="S642" s="9"/>
      <c r="T642" s="9"/>
      <c r="U642" s="9"/>
      <c r="V642" s="9"/>
      <c r="W642" s="9"/>
      <c r="X642" s="9"/>
      <c r="Y642" s="9"/>
      <c r="Z642" s="9"/>
    </row>
    <row r="643" ht="16.5" customHeight="1">
      <c r="A643" s="9"/>
      <c r="B643" s="26" t="str">
        <f>Data!M658</f>
        <v>-0.5521932954</v>
      </c>
      <c r="C643" s="9" t="str">
        <f t="shared" si="1"/>
        <v>0.5521932954</v>
      </c>
      <c r="D643" s="9"/>
      <c r="E643" s="25" t="str">
        <f t="shared" si="2"/>
        <v>-6.849153186</v>
      </c>
      <c r="F643" s="9" t="str">
        <f t="shared" si="3"/>
        <v>6.849153186</v>
      </c>
      <c r="G643" s="9"/>
      <c r="H643" s="25" t="str">
        <f t="shared" si="4"/>
        <v>-5.851674328</v>
      </c>
      <c r="I643" s="9" t="str">
        <f t="shared" si="5"/>
        <v>5.851674328</v>
      </c>
      <c r="J643" s="9"/>
      <c r="K643" s="9"/>
      <c r="L643" s="9"/>
      <c r="M643" s="9"/>
      <c r="N643" s="9"/>
      <c r="O643" s="9"/>
      <c r="P643" s="9"/>
      <c r="Q643" s="9"/>
      <c r="R643" s="9"/>
      <c r="S643" s="9"/>
      <c r="T643" s="9"/>
      <c r="U643" s="9"/>
      <c r="V643" s="9"/>
      <c r="W643" s="9"/>
      <c r="X643" s="9"/>
      <c r="Y643" s="9"/>
      <c r="Z643" s="9"/>
    </row>
    <row r="644" ht="16.5" customHeight="1">
      <c r="A644" s="9"/>
      <c r="B644" s="26" t="str">
        <f>Data!M659</f>
        <v>-0.09793247495</v>
      </c>
      <c r="C644" s="9" t="str">
        <f t="shared" si="1"/>
        <v>0.09793247495</v>
      </c>
      <c r="D644" s="9"/>
      <c r="E644" s="25" t="str">
        <f t="shared" si="2"/>
        <v>-1.214709647</v>
      </c>
      <c r="F644" s="9" t="str">
        <f t="shared" si="3"/>
        <v>1.214709647</v>
      </c>
      <c r="G644" s="9"/>
      <c r="H644" s="25" t="str">
        <f t="shared" si="4"/>
        <v>-1.037804976</v>
      </c>
      <c r="I644" s="9" t="str">
        <f t="shared" si="5"/>
        <v>1.037804976</v>
      </c>
      <c r="J644" s="9"/>
      <c r="K644" s="9"/>
      <c r="L644" s="9"/>
      <c r="M644" s="9"/>
      <c r="N644" s="9"/>
      <c r="O644" s="9"/>
      <c r="P644" s="9"/>
      <c r="Q644" s="9"/>
      <c r="R644" s="9"/>
      <c r="S644" s="9"/>
      <c r="T644" s="9"/>
      <c r="U644" s="9"/>
      <c r="V644" s="9"/>
      <c r="W644" s="9"/>
      <c r="X644" s="9"/>
      <c r="Y644" s="9"/>
      <c r="Z644" s="9"/>
    </row>
    <row r="645" ht="16.5" customHeight="1">
      <c r="A645" s="9"/>
      <c r="B645" s="26" t="str">
        <f>Data!M660</f>
        <v>0.4711928142</v>
      </c>
      <c r="C645" s="9" t="str">
        <f t="shared" si="1"/>
        <v>0.4711928142</v>
      </c>
      <c r="D645" s="9"/>
      <c r="E645" s="25" t="str">
        <f t="shared" si="2"/>
        <v>5.844460249</v>
      </c>
      <c r="F645" s="9" t="str">
        <f t="shared" si="3"/>
        <v>5.844460249</v>
      </c>
      <c r="G645" s="9"/>
      <c r="H645" s="25" t="str">
        <f t="shared" si="4"/>
        <v>4.993300204</v>
      </c>
      <c r="I645" s="9" t="str">
        <f t="shared" si="5"/>
        <v>4.993300204</v>
      </c>
      <c r="J645" s="9"/>
      <c r="K645" s="9"/>
      <c r="L645" s="9"/>
      <c r="M645" s="9"/>
      <c r="N645" s="9"/>
      <c r="O645" s="9"/>
      <c r="P645" s="9"/>
      <c r="Q645" s="9"/>
      <c r="R645" s="9"/>
      <c r="S645" s="9"/>
      <c r="T645" s="9"/>
      <c r="U645" s="9"/>
      <c r="V645" s="9"/>
      <c r="W645" s="9"/>
      <c r="X645" s="9"/>
      <c r="Y645" s="9"/>
      <c r="Z645" s="9"/>
    </row>
    <row r="646" ht="16.5" customHeight="1">
      <c r="A646" s="9"/>
      <c r="B646" s="26" t="str">
        <f>Data!M661</f>
        <v>0.6739500018</v>
      </c>
      <c r="C646" s="9" t="str">
        <f t="shared" si="1"/>
        <v>0.6739500018</v>
      </c>
      <c r="D646" s="9"/>
      <c r="E646" s="25" t="str">
        <f t="shared" si="2"/>
        <v>8.359367708</v>
      </c>
      <c r="F646" s="9" t="str">
        <f t="shared" si="3"/>
        <v>8.359367708</v>
      </c>
      <c r="G646" s="9"/>
      <c r="H646" s="25" t="str">
        <f t="shared" si="4"/>
        <v>7.141948222</v>
      </c>
      <c r="I646" s="9" t="str">
        <f t="shared" si="5"/>
        <v>7.141948222</v>
      </c>
      <c r="J646" s="9"/>
      <c r="K646" s="9"/>
      <c r="L646" s="9"/>
      <c r="M646" s="9"/>
      <c r="N646" s="9"/>
      <c r="O646" s="9"/>
      <c r="P646" s="9"/>
      <c r="Q646" s="9"/>
      <c r="R646" s="9"/>
      <c r="S646" s="9"/>
      <c r="T646" s="9"/>
      <c r="U646" s="9"/>
      <c r="V646" s="9"/>
      <c r="W646" s="9"/>
      <c r="X646" s="9"/>
      <c r="Y646" s="9"/>
      <c r="Z646" s="9"/>
    </row>
    <row r="647" ht="16.5" customHeight="1">
      <c r="A647" s="9"/>
      <c r="B647" s="26" t="str">
        <f>Data!M662</f>
        <v>0.9021443584</v>
      </c>
      <c r="C647" s="9" t="str">
        <f t="shared" si="1"/>
        <v>0.9021443584</v>
      </c>
      <c r="D647" s="9"/>
      <c r="E647" s="25" t="str">
        <f t="shared" si="2"/>
        <v>11.18978618</v>
      </c>
      <c r="F647" s="9" t="str">
        <f t="shared" si="3"/>
        <v>11.18978618</v>
      </c>
      <c r="G647" s="9"/>
      <c r="H647" s="25" t="str">
        <f t="shared" si="4"/>
        <v>9.560157695</v>
      </c>
      <c r="I647" s="9" t="str">
        <f t="shared" si="5"/>
        <v>9.560157695</v>
      </c>
      <c r="J647" s="9"/>
      <c r="K647" s="9"/>
      <c r="L647" s="9"/>
      <c r="M647" s="9"/>
      <c r="N647" s="9"/>
      <c r="O647" s="9"/>
      <c r="P647" s="9"/>
      <c r="Q647" s="9"/>
      <c r="R647" s="9"/>
      <c r="S647" s="9"/>
      <c r="T647" s="9"/>
      <c r="U647" s="9"/>
      <c r="V647" s="9"/>
      <c r="W647" s="9"/>
      <c r="X647" s="9"/>
      <c r="Y647" s="9"/>
      <c r="Z647" s="9"/>
    </row>
    <row r="648" ht="16.5" customHeight="1">
      <c r="A648" s="9"/>
      <c r="B648" s="26" t="str">
        <f>Data!M663</f>
        <v>0.7753116134</v>
      </c>
      <c r="C648" s="9" t="str">
        <f t="shared" si="1"/>
        <v>0.7753116134</v>
      </c>
      <c r="D648" s="9"/>
      <c r="E648" s="25" t="str">
        <f t="shared" si="2"/>
        <v>9.616610798</v>
      </c>
      <c r="F648" s="9" t="str">
        <f t="shared" si="3"/>
        <v>9.616610798</v>
      </c>
      <c r="G648" s="9"/>
      <c r="H648" s="25" t="str">
        <f t="shared" si="4"/>
        <v>8.216092267</v>
      </c>
      <c r="I648" s="9" t="str">
        <f t="shared" si="5"/>
        <v>8.216092267</v>
      </c>
      <c r="J648" s="9"/>
      <c r="K648" s="9"/>
      <c r="L648" s="9"/>
      <c r="M648" s="9"/>
      <c r="N648" s="9"/>
      <c r="O648" s="9"/>
      <c r="P648" s="9"/>
      <c r="Q648" s="9"/>
      <c r="R648" s="9"/>
      <c r="S648" s="9"/>
      <c r="T648" s="9"/>
      <c r="U648" s="9"/>
      <c r="V648" s="9"/>
      <c r="W648" s="9"/>
      <c r="X648" s="9"/>
      <c r="Y648" s="9"/>
      <c r="Z648" s="9"/>
    </row>
    <row r="649" ht="16.5" customHeight="1">
      <c r="A649" s="9"/>
      <c r="B649" s="26" t="str">
        <f>Data!M664</f>
        <v>1.09163975</v>
      </c>
      <c r="C649" s="9" t="str">
        <f t="shared" si="1"/>
        <v>1.09163975</v>
      </c>
      <c r="D649" s="9"/>
      <c r="E649" s="25" t="str">
        <f t="shared" si="2"/>
        <v>13.54020039</v>
      </c>
      <c r="F649" s="9" t="str">
        <f t="shared" si="3"/>
        <v>13.54020039</v>
      </c>
      <c r="G649" s="9"/>
      <c r="H649" s="25" t="str">
        <f t="shared" si="4"/>
        <v>11.56826849</v>
      </c>
      <c r="I649" s="9" t="str">
        <f t="shared" si="5"/>
        <v>11.56826849</v>
      </c>
      <c r="J649" s="9"/>
      <c r="K649" s="9"/>
      <c r="L649" s="9"/>
      <c r="M649" s="9"/>
      <c r="N649" s="9"/>
      <c r="O649" s="9"/>
      <c r="P649" s="9"/>
      <c r="Q649" s="9"/>
      <c r="R649" s="9"/>
      <c r="S649" s="9"/>
      <c r="T649" s="9"/>
      <c r="U649" s="9"/>
      <c r="V649" s="9"/>
      <c r="W649" s="9"/>
      <c r="X649" s="9"/>
      <c r="Y649" s="9"/>
      <c r="Z649" s="9"/>
    </row>
    <row r="650" ht="16.5" customHeight="1">
      <c r="A650" s="9"/>
      <c r="B650" s="26" t="str">
        <f>Data!M665</f>
        <v>1.302861601</v>
      </c>
      <c r="C650" s="9" t="str">
        <f t="shared" si="1"/>
        <v>1.302861601</v>
      </c>
      <c r="D650" s="9"/>
      <c r="E650" s="25" t="str">
        <f t="shared" si="2"/>
        <v>16.16009966</v>
      </c>
      <c r="F650" s="9" t="str">
        <f t="shared" si="3"/>
        <v>16.16009966</v>
      </c>
      <c r="G650" s="9"/>
      <c r="H650" s="25" t="str">
        <f t="shared" si="4"/>
        <v>13.8066178</v>
      </c>
      <c r="I650" s="9" t="str">
        <f t="shared" si="5"/>
        <v>13.8066178</v>
      </c>
      <c r="J650" s="9"/>
      <c r="K650" s="9"/>
      <c r="L650" s="9"/>
      <c r="M650" s="9"/>
      <c r="N650" s="9"/>
      <c r="O650" s="9"/>
      <c r="P650" s="9"/>
      <c r="Q650" s="9"/>
      <c r="R650" s="9"/>
      <c r="S650" s="9"/>
      <c r="T650" s="9"/>
      <c r="U650" s="9"/>
      <c r="V650" s="9"/>
      <c r="W650" s="9"/>
      <c r="X650" s="9"/>
      <c r="Y650" s="9"/>
      <c r="Z650" s="9"/>
    </row>
    <row r="651" ht="16.5" customHeight="1">
      <c r="A651" s="9"/>
      <c r="B651" s="26" t="str">
        <f>Data!M666</f>
        <v>1.597937563</v>
      </c>
      <c r="C651" s="9" t="str">
        <f t="shared" si="1"/>
        <v>1.597937563</v>
      </c>
      <c r="D651" s="9"/>
      <c r="E651" s="25" t="str">
        <f t="shared" si="2"/>
        <v>19.82008699</v>
      </c>
      <c r="F651" s="9" t="str">
        <f t="shared" si="3"/>
        <v>19.82008699</v>
      </c>
      <c r="G651" s="9"/>
      <c r="H651" s="25" t="str">
        <f t="shared" si="4"/>
        <v>16.93358158</v>
      </c>
      <c r="I651" s="9" t="str">
        <f t="shared" si="5"/>
        <v>16.93358158</v>
      </c>
      <c r="J651" s="9"/>
      <c r="K651" s="9"/>
      <c r="L651" s="9"/>
      <c r="M651" s="9"/>
      <c r="N651" s="9"/>
      <c r="O651" s="9"/>
      <c r="P651" s="9"/>
      <c r="Q651" s="9"/>
      <c r="R651" s="9"/>
      <c r="S651" s="9"/>
      <c r="T651" s="9"/>
      <c r="U651" s="9"/>
      <c r="V651" s="9"/>
      <c r="W651" s="9"/>
      <c r="X651" s="9"/>
      <c r="Y651" s="9"/>
      <c r="Z651" s="9"/>
    </row>
    <row r="652" ht="16.5" customHeight="1">
      <c r="A652" s="9"/>
      <c r="B652" s="26" t="str">
        <f>Data!M667</f>
        <v>1.100350755</v>
      </c>
      <c r="C652" s="9" t="str">
        <f t="shared" si="1"/>
        <v>1.100350755</v>
      </c>
      <c r="D652" s="9"/>
      <c r="E652" s="25" t="str">
        <f t="shared" si="2"/>
        <v>13.64824771</v>
      </c>
      <c r="F652" s="9" t="str">
        <f t="shared" si="3"/>
        <v>13.64824771</v>
      </c>
      <c r="G652" s="9"/>
      <c r="H652" s="25" t="str">
        <f t="shared" si="4"/>
        <v>11.6605803</v>
      </c>
      <c r="I652" s="9" t="str">
        <f t="shared" si="5"/>
        <v>11.6605803</v>
      </c>
      <c r="J652" s="9"/>
      <c r="K652" s="9"/>
      <c r="L652" s="9"/>
      <c r="M652" s="9"/>
      <c r="N652" s="9"/>
      <c r="O652" s="9"/>
      <c r="P652" s="9"/>
      <c r="Q652" s="9"/>
      <c r="R652" s="9"/>
      <c r="S652" s="9"/>
      <c r="T652" s="9"/>
      <c r="U652" s="9"/>
      <c r="V652" s="9"/>
      <c r="W652" s="9"/>
      <c r="X652" s="9"/>
      <c r="Y652" s="9"/>
      <c r="Z652" s="9"/>
    </row>
    <row r="653" ht="16.5" customHeight="1">
      <c r="A653" s="9"/>
      <c r="B653" s="26" t="str">
        <f>Data!M668</f>
        <v>-0.3601392247</v>
      </c>
      <c r="C653" s="9" t="str">
        <f t="shared" si="1"/>
        <v>0.3601392247</v>
      </c>
      <c r="D653" s="9"/>
      <c r="E653" s="25" t="str">
        <f t="shared" si="2"/>
        <v>-4.467002296</v>
      </c>
      <c r="F653" s="9" t="str">
        <f t="shared" si="3"/>
        <v>4.467002296</v>
      </c>
      <c r="G653" s="9"/>
      <c r="H653" s="25" t="str">
        <f t="shared" si="4"/>
        <v>-3.81644883</v>
      </c>
      <c r="I653" s="9" t="str">
        <f t="shared" si="5"/>
        <v>3.81644883</v>
      </c>
      <c r="J653" s="9"/>
      <c r="K653" s="9"/>
      <c r="L653" s="9"/>
      <c r="M653" s="9"/>
      <c r="N653" s="9"/>
      <c r="O653" s="9"/>
      <c r="P653" s="9"/>
      <c r="Q653" s="9"/>
      <c r="R653" s="9"/>
      <c r="S653" s="9"/>
      <c r="T653" s="9"/>
      <c r="U653" s="9"/>
      <c r="V653" s="9"/>
      <c r="W653" s="9"/>
      <c r="X653" s="9"/>
      <c r="Y653" s="9"/>
      <c r="Z653" s="9"/>
    </row>
    <row r="654" ht="16.5" customHeight="1">
      <c r="A654" s="9"/>
      <c r="B654" s="26" t="str">
        <f>Data!M669</f>
        <v>0.2851971507</v>
      </c>
      <c r="C654" s="9" t="str">
        <f t="shared" si="1"/>
        <v>0.2851971507</v>
      </c>
      <c r="D654" s="9"/>
      <c r="E654" s="25" t="str">
        <f t="shared" si="2"/>
        <v>3.537455071</v>
      </c>
      <c r="F654" s="9" t="str">
        <f t="shared" si="3"/>
        <v>3.537455071</v>
      </c>
      <c r="G654" s="9"/>
      <c r="H654" s="25" t="str">
        <f t="shared" si="4"/>
        <v>3.022276545</v>
      </c>
      <c r="I654" s="9" t="str">
        <f t="shared" si="5"/>
        <v>3.022276545</v>
      </c>
      <c r="J654" s="9"/>
      <c r="K654" s="9"/>
      <c r="L654" s="9"/>
      <c r="M654" s="9"/>
      <c r="N654" s="9"/>
      <c r="O654" s="9"/>
      <c r="P654" s="9"/>
      <c r="Q654" s="9"/>
      <c r="R654" s="9"/>
      <c r="S654" s="9"/>
      <c r="T654" s="9"/>
      <c r="U654" s="9"/>
      <c r="V654" s="9"/>
      <c r="W654" s="9"/>
      <c r="X654" s="9"/>
      <c r="Y654" s="9"/>
      <c r="Z654" s="9"/>
    </row>
    <row r="655" ht="16.5" customHeight="1">
      <c r="A655" s="9"/>
      <c r="B655" s="26" t="str">
        <f>Data!M670</f>
        <v>0.9752143189</v>
      </c>
      <c r="C655" s="9" t="str">
        <f t="shared" si="1"/>
        <v>0.9752143189</v>
      </c>
      <c r="D655" s="9"/>
      <c r="E655" s="25" t="str">
        <f t="shared" si="2"/>
        <v>12.09611257</v>
      </c>
      <c r="F655" s="9" t="str">
        <f t="shared" si="3"/>
        <v>12.09611257</v>
      </c>
      <c r="G655" s="9"/>
      <c r="H655" s="25" t="str">
        <f t="shared" si="4"/>
        <v>10.33449091</v>
      </c>
      <c r="I655" s="9" t="str">
        <f t="shared" si="5"/>
        <v>10.33449091</v>
      </c>
      <c r="J655" s="9"/>
      <c r="K655" s="9"/>
      <c r="L655" s="9"/>
      <c r="M655" s="9"/>
      <c r="N655" s="9"/>
      <c r="O655" s="9"/>
      <c r="P655" s="9"/>
      <c r="Q655" s="9"/>
      <c r="R655" s="9"/>
      <c r="S655" s="9"/>
      <c r="T655" s="9"/>
      <c r="U655" s="9"/>
      <c r="V655" s="9"/>
      <c r="W655" s="9"/>
      <c r="X655" s="9"/>
      <c r="Y655" s="9"/>
      <c r="Z655" s="9"/>
    </row>
    <row r="656" ht="16.5" customHeight="1">
      <c r="A656" s="9"/>
      <c r="B656" s="26" t="str">
        <f>Data!M671</f>
        <v>1.557158398</v>
      </c>
      <c r="C656" s="9" t="str">
        <f t="shared" si="1"/>
        <v>1.557158398</v>
      </c>
      <c r="D656" s="9"/>
      <c r="E656" s="25" t="str">
        <f t="shared" si="2"/>
        <v>19.31428087</v>
      </c>
      <c r="F656" s="9" t="str">
        <f t="shared" si="3"/>
        <v>19.31428087</v>
      </c>
      <c r="G656" s="9"/>
      <c r="H656" s="25" t="str">
        <f t="shared" si="4"/>
        <v>16.50143872</v>
      </c>
      <c r="I656" s="9" t="str">
        <f t="shared" si="5"/>
        <v>16.50143872</v>
      </c>
      <c r="J656" s="9"/>
      <c r="K656" s="9"/>
      <c r="L656" s="9"/>
      <c r="M656" s="9"/>
      <c r="N656" s="9"/>
      <c r="O656" s="9"/>
      <c r="P656" s="9"/>
      <c r="Q656" s="9"/>
      <c r="R656" s="9"/>
      <c r="S656" s="9"/>
      <c r="T656" s="9"/>
      <c r="U656" s="9"/>
      <c r="V656" s="9"/>
      <c r="W656" s="9"/>
      <c r="X656" s="9"/>
      <c r="Y656" s="9"/>
      <c r="Z656" s="9"/>
    </row>
    <row r="657" ht="16.5" customHeight="1">
      <c r="A657" s="9"/>
      <c r="B657" s="26" t="str">
        <f>Data!M672</f>
        <v>1.475811139</v>
      </c>
      <c r="C657" s="9" t="str">
        <f t="shared" si="1"/>
        <v>1.475811139</v>
      </c>
      <c r="D657" s="9"/>
      <c r="E657" s="25" t="str">
        <f t="shared" si="2"/>
        <v>18.30528666</v>
      </c>
      <c r="F657" s="9" t="str">
        <f t="shared" si="3"/>
        <v>18.30528666</v>
      </c>
      <c r="G657" s="9"/>
      <c r="H657" s="25" t="str">
        <f t="shared" si="4"/>
        <v>15.63938973</v>
      </c>
      <c r="I657" s="9" t="str">
        <f t="shared" si="5"/>
        <v>15.63938973</v>
      </c>
      <c r="J657" s="9"/>
      <c r="K657" s="9"/>
      <c r="L657" s="9"/>
      <c r="M657" s="9"/>
      <c r="N657" s="9"/>
      <c r="O657" s="9"/>
      <c r="P657" s="9"/>
      <c r="Q657" s="9"/>
      <c r="R657" s="9"/>
      <c r="S657" s="9"/>
      <c r="T657" s="9"/>
      <c r="U657" s="9"/>
      <c r="V657" s="9"/>
      <c r="W657" s="9"/>
      <c r="X657" s="9"/>
      <c r="Y657" s="9"/>
      <c r="Z657" s="9"/>
    </row>
    <row r="658" ht="16.5" customHeight="1">
      <c r="A658" s="9"/>
      <c r="B658" s="26" t="str">
        <f>Data!M673</f>
        <v>1.401029756</v>
      </c>
      <c r="C658" s="9" t="str">
        <f t="shared" si="1"/>
        <v>1.401029756</v>
      </c>
      <c r="D658" s="9"/>
      <c r="E658" s="25" t="str">
        <f t="shared" si="2"/>
        <v>17.37773257</v>
      </c>
      <c r="F658" s="9" t="str">
        <f t="shared" si="3"/>
        <v>17.37773257</v>
      </c>
      <c r="G658" s="9"/>
      <c r="H658" s="25" t="str">
        <f t="shared" si="4"/>
        <v>14.84692032</v>
      </c>
      <c r="I658" s="9" t="str">
        <f t="shared" si="5"/>
        <v>14.84692032</v>
      </c>
      <c r="J658" s="9"/>
      <c r="K658" s="9"/>
      <c r="L658" s="9"/>
      <c r="M658" s="9"/>
      <c r="N658" s="9"/>
      <c r="O658" s="9"/>
      <c r="P658" s="9"/>
      <c r="Q658" s="9"/>
      <c r="R658" s="9"/>
      <c r="S658" s="9"/>
      <c r="T658" s="9"/>
      <c r="U658" s="9"/>
      <c r="V658" s="9"/>
      <c r="W658" s="9"/>
      <c r="X658" s="9"/>
      <c r="Y658" s="9"/>
      <c r="Z658" s="9"/>
    </row>
    <row r="659" ht="16.5" customHeight="1">
      <c r="A659" s="9"/>
      <c r="B659" s="26" t="str">
        <f>Data!M674</f>
        <v>1.194625408</v>
      </c>
      <c r="C659" s="9" t="str">
        <f t="shared" si="1"/>
        <v>1.194625408</v>
      </c>
      <c r="D659" s="9"/>
      <c r="E659" s="25" t="str">
        <f t="shared" si="2"/>
        <v>14.81758741</v>
      </c>
      <c r="F659" s="9" t="str">
        <f t="shared" si="3"/>
        <v>14.81758741</v>
      </c>
      <c r="G659" s="9"/>
      <c r="H659" s="25" t="str">
        <f t="shared" si="4"/>
        <v>12.6596228</v>
      </c>
      <c r="I659" s="9" t="str">
        <f t="shared" si="5"/>
        <v>12.6596228</v>
      </c>
      <c r="J659" s="9"/>
      <c r="K659" s="9"/>
      <c r="L659" s="9"/>
      <c r="M659" s="9"/>
      <c r="N659" s="9"/>
      <c r="O659" s="9"/>
      <c r="P659" s="9"/>
      <c r="Q659" s="9"/>
      <c r="R659" s="9"/>
      <c r="S659" s="9"/>
      <c r="T659" s="9"/>
      <c r="U659" s="9"/>
      <c r="V659" s="9"/>
      <c r="W659" s="9"/>
      <c r="X659" s="9"/>
      <c r="Y659" s="9"/>
      <c r="Z659" s="9"/>
    </row>
    <row r="660" ht="16.5" customHeight="1">
      <c r="A660" s="9"/>
      <c r="B660" s="26" t="str">
        <f>Data!M675</f>
        <v>0.7070792649</v>
      </c>
      <c r="C660" s="9" t="str">
        <f t="shared" si="1"/>
        <v>0.7070792649</v>
      </c>
      <c r="D660" s="9"/>
      <c r="E660" s="25" t="str">
        <f t="shared" si="2"/>
        <v>8.770287942</v>
      </c>
      <c r="F660" s="9" t="str">
        <f t="shared" si="3"/>
        <v>8.770287942</v>
      </c>
      <c r="G660" s="9"/>
      <c r="H660" s="25" t="str">
        <f t="shared" si="4"/>
        <v>7.493023941</v>
      </c>
      <c r="I660" s="9" t="str">
        <f t="shared" si="5"/>
        <v>7.493023941</v>
      </c>
      <c r="J660" s="9"/>
      <c r="K660" s="9"/>
      <c r="L660" s="9"/>
      <c r="M660" s="9"/>
      <c r="N660" s="9"/>
      <c r="O660" s="9"/>
      <c r="P660" s="9"/>
      <c r="Q660" s="9"/>
      <c r="R660" s="9"/>
      <c r="S660" s="9"/>
      <c r="T660" s="9"/>
      <c r="U660" s="9"/>
      <c r="V660" s="9"/>
      <c r="W660" s="9"/>
      <c r="X660" s="9"/>
      <c r="Y660" s="9"/>
      <c r="Z660" s="9"/>
    </row>
    <row r="661" ht="16.5" customHeight="1">
      <c r="A661" s="9"/>
      <c r="B661" s="26" t="str">
        <f>Data!M676</f>
        <v>0.3786460523</v>
      </c>
      <c r="C661" s="9" t="str">
        <f t="shared" si="1"/>
        <v>0.3786460523</v>
      </c>
      <c r="D661" s="9"/>
      <c r="E661" s="25" t="str">
        <f t="shared" si="2"/>
        <v>4.696552524</v>
      </c>
      <c r="F661" s="9" t="str">
        <f t="shared" si="3"/>
        <v>4.696552524</v>
      </c>
      <c r="G661" s="9"/>
      <c r="H661" s="25" t="str">
        <f t="shared" si="4"/>
        <v>4.012568428</v>
      </c>
      <c r="I661" s="9" t="str">
        <f t="shared" si="5"/>
        <v>4.012568428</v>
      </c>
      <c r="J661" s="9"/>
      <c r="K661" s="9"/>
      <c r="L661" s="9"/>
      <c r="M661" s="9"/>
      <c r="N661" s="9"/>
      <c r="O661" s="9"/>
      <c r="P661" s="9"/>
      <c r="Q661" s="9"/>
      <c r="R661" s="9"/>
      <c r="S661" s="9"/>
      <c r="T661" s="9"/>
      <c r="U661" s="9"/>
      <c r="V661" s="9"/>
      <c r="W661" s="9"/>
      <c r="X661" s="9"/>
      <c r="Y661" s="9"/>
      <c r="Z661" s="9"/>
    </row>
    <row r="662" ht="16.5" customHeight="1">
      <c r="A662" s="9"/>
      <c r="B662" s="26" t="str">
        <f>Data!M677</f>
        <v>-0.07826756239</v>
      </c>
      <c r="C662" s="9" t="str">
        <f t="shared" si="1"/>
        <v>0.07826756239</v>
      </c>
      <c r="D662" s="9"/>
      <c r="E662" s="25" t="str">
        <f t="shared" si="2"/>
        <v>-0.9707950618</v>
      </c>
      <c r="F662" s="9" t="str">
        <f t="shared" si="3"/>
        <v>0.9707950618</v>
      </c>
      <c r="G662" s="9"/>
      <c r="H662" s="25" t="str">
        <f t="shared" si="4"/>
        <v>-0.829412978</v>
      </c>
      <c r="I662" s="9" t="str">
        <f t="shared" si="5"/>
        <v>0.829412978</v>
      </c>
      <c r="J662" s="9"/>
      <c r="K662" s="9"/>
      <c r="L662" s="9"/>
      <c r="M662" s="9"/>
      <c r="N662" s="9"/>
      <c r="O662" s="9"/>
      <c r="P662" s="9"/>
      <c r="Q662" s="9"/>
      <c r="R662" s="9"/>
      <c r="S662" s="9"/>
      <c r="T662" s="9"/>
      <c r="U662" s="9"/>
      <c r="V662" s="9"/>
      <c r="W662" s="9"/>
      <c r="X662" s="9"/>
      <c r="Y662" s="9"/>
      <c r="Z662" s="9"/>
    </row>
    <row r="663" ht="16.5" customHeight="1">
      <c r="A663" s="9"/>
      <c r="B663" s="26" t="str">
        <f>Data!M678</f>
        <v>-0.0145330401</v>
      </c>
      <c r="C663" s="9" t="str">
        <f t="shared" si="1"/>
        <v>0.0145330401</v>
      </c>
      <c r="D663" s="9"/>
      <c r="E663" s="25" t="str">
        <f t="shared" si="2"/>
        <v>-0.1802611852</v>
      </c>
      <c r="F663" s="9" t="str">
        <f t="shared" si="3"/>
        <v>0.1802611852</v>
      </c>
      <c r="G663" s="9"/>
      <c r="H663" s="25" t="str">
        <f t="shared" si="4"/>
        <v>-0.1540087834</v>
      </c>
      <c r="I663" s="9" t="str">
        <f t="shared" si="5"/>
        <v>0.1540087834</v>
      </c>
      <c r="J663" s="9"/>
      <c r="K663" s="9"/>
      <c r="L663" s="9"/>
      <c r="M663" s="9"/>
      <c r="N663" s="9"/>
      <c r="O663" s="9"/>
      <c r="P663" s="9"/>
      <c r="Q663" s="9"/>
      <c r="R663" s="9"/>
      <c r="S663" s="9"/>
      <c r="T663" s="9"/>
      <c r="U663" s="9"/>
      <c r="V663" s="9"/>
      <c r="W663" s="9"/>
      <c r="X663" s="9"/>
      <c r="Y663" s="9"/>
      <c r="Z663" s="9"/>
    </row>
    <row r="664" ht="16.5" customHeight="1">
      <c r="A664" s="9"/>
      <c r="B664" s="26" t="str">
        <f>Data!M679</f>
        <v>0.1477065666</v>
      </c>
      <c r="C664" s="9" t="str">
        <f t="shared" si="1"/>
        <v>0.1477065666</v>
      </c>
      <c r="D664" s="9"/>
      <c r="E664" s="25" t="str">
        <f t="shared" si="2"/>
        <v>1.832084724</v>
      </c>
      <c r="F664" s="9" t="str">
        <f t="shared" si="3"/>
        <v>1.832084724</v>
      </c>
      <c r="G664" s="9"/>
      <c r="H664" s="25" t="str">
        <f t="shared" si="4"/>
        <v>1.565268414</v>
      </c>
      <c r="I664" s="9" t="str">
        <f t="shared" si="5"/>
        <v>1.565268414</v>
      </c>
      <c r="J664" s="9"/>
      <c r="K664" s="9"/>
      <c r="L664" s="9"/>
      <c r="M664" s="9"/>
      <c r="N664" s="9"/>
      <c r="O664" s="9"/>
      <c r="P664" s="9"/>
      <c r="Q664" s="9"/>
      <c r="R664" s="9"/>
      <c r="S664" s="9"/>
      <c r="T664" s="9"/>
      <c r="U664" s="9"/>
      <c r="V664" s="9"/>
      <c r="W664" s="9"/>
      <c r="X664" s="9"/>
      <c r="Y664" s="9"/>
      <c r="Z664" s="9"/>
    </row>
    <row r="665" ht="16.5" customHeight="1">
      <c r="A665" s="9"/>
      <c r="B665" s="26" t="str">
        <f>Data!M680</f>
        <v>-0.6717919853</v>
      </c>
      <c r="C665" s="9" t="str">
        <f t="shared" si="1"/>
        <v>0.6717919853</v>
      </c>
      <c r="D665" s="9"/>
      <c r="E665" s="25" t="str">
        <f t="shared" si="2"/>
        <v>-8.332600657</v>
      </c>
      <c r="F665" s="9" t="str">
        <f t="shared" si="3"/>
        <v>8.332600657</v>
      </c>
      <c r="G665" s="9"/>
      <c r="H665" s="25" t="str">
        <f t="shared" si="4"/>
        <v>-7.1190794</v>
      </c>
      <c r="I665" s="9" t="str">
        <f t="shared" si="5"/>
        <v>7.1190794</v>
      </c>
      <c r="J665" s="9"/>
      <c r="K665" s="9"/>
      <c r="L665" s="9"/>
      <c r="M665" s="9"/>
      <c r="N665" s="9"/>
      <c r="O665" s="9"/>
      <c r="P665" s="9"/>
      <c r="Q665" s="9"/>
      <c r="R665" s="9"/>
      <c r="S665" s="9"/>
      <c r="T665" s="9"/>
      <c r="U665" s="9"/>
      <c r="V665" s="9"/>
      <c r="W665" s="9"/>
      <c r="X665" s="9"/>
      <c r="Y665" s="9"/>
      <c r="Z665" s="9"/>
    </row>
    <row r="666" ht="16.5" customHeight="1">
      <c r="A666" s="9"/>
      <c r="B666" s="26" t="str">
        <f>Data!M681</f>
        <v>-1.016919362</v>
      </c>
      <c r="C666" s="9" t="str">
        <f t="shared" si="1"/>
        <v>1.016919362</v>
      </c>
      <c r="D666" s="9"/>
      <c r="E666" s="25" t="str">
        <f t="shared" si="2"/>
        <v>-12.61340286</v>
      </c>
      <c r="F666" s="9" t="str">
        <f t="shared" si="3"/>
        <v>12.61340286</v>
      </c>
      <c r="G666" s="9"/>
      <c r="H666" s="25" t="str">
        <f t="shared" si="4"/>
        <v>-10.77644545</v>
      </c>
      <c r="I666" s="9" t="str">
        <f t="shared" si="5"/>
        <v>10.77644545</v>
      </c>
      <c r="J666" s="9"/>
      <c r="K666" s="9"/>
      <c r="L666" s="9"/>
      <c r="M666" s="9"/>
      <c r="N666" s="9"/>
      <c r="O666" s="9"/>
      <c r="P666" s="9"/>
      <c r="Q666" s="9"/>
      <c r="R666" s="9"/>
      <c r="S666" s="9"/>
      <c r="T666" s="9"/>
      <c r="U666" s="9"/>
      <c r="V666" s="9"/>
      <c r="W666" s="9"/>
      <c r="X666" s="9"/>
      <c r="Y666" s="9"/>
      <c r="Z666" s="9"/>
    </row>
    <row r="667" ht="16.5" customHeight="1">
      <c r="A667" s="9"/>
      <c r="B667" s="26" t="str">
        <f>Data!M682</f>
        <v>-0.2519968188</v>
      </c>
      <c r="C667" s="9" t="str">
        <f t="shared" si="1"/>
        <v>0.2519968188</v>
      </c>
      <c r="D667" s="9"/>
      <c r="E667" s="25" t="str">
        <f t="shared" si="2"/>
        <v>-3.125653333</v>
      </c>
      <c r="F667" s="9" t="str">
        <f t="shared" si="3"/>
        <v>3.125653333</v>
      </c>
      <c r="G667" s="9"/>
      <c r="H667" s="25" t="str">
        <f t="shared" si="4"/>
        <v>-2.670447699</v>
      </c>
      <c r="I667" s="9" t="str">
        <f t="shared" si="5"/>
        <v>2.670447699</v>
      </c>
      <c r="J667" s="9"/>
      <c r="K667" s="9"/>
      <c r="L667" s="9"/>
      <c r="M667" s="9"/>
      <c r="N667" s="9"/>
      <c r="O667" s="9"/>
      <c r="P667" s="9"/>
      <c r="Q667" s="9"/>
      <c r="R667" s="9"/>
      <c r="S667" s="9"/>
      <c r="T667" s="9"/>
      <c r="U667" s="9"/>
      <c r="V667" s="9"/>
      <c r="W667" s="9"/>
      <c r="X667" s="9"/>
      <c r="Y667" s="9"/>
      <c r="Z667" s="9"/>
    </row>
    <row r="668" ht="16.5" customHeight="1">
      <c r="A668" s="9"/>
      <c r="B668" s="26" t="str">
        <f>Data!M683</f>
        <v>0.7967337422</v>
      </c>
      <c r="C668" s="9" t="str">
        <f t="shared" si="1"/>
        <v>0.7967337422</v>
      </c>
      <c r="D668" s="9"/>
      <c r="E668" s="25" t="str">
        <f t="shared" si="2"/>
        <v>9.88232109</v>
      </c>
      <c r="F668" s="9" t="str">
        <f t="shared" si="3"/>
        <v>9.88232109</v>
      </c>
      <c r="G668" s="9"/>
      <c r="H668" s="25" t="str">
        <f t="shared" si="4"/>
        <v>8.443105747</v>
      </c>
      <c r="I668" s="9" t="str">
        <f t="shared" si="5"/>
        <v>8.443105747</v>
      </c>
      <c r="J668" s="9"/>
      <c r="K668" s="9"/>
      <c r="L668" s="9"/>
      <c r="M668" s="9"/>
      <c r="N668" s="9"/>
      <c r="O668" s="9"/>
      <c r="P668" s="9"/>
      <c r="Q668" s="9"/>
      <c r="R668" s="9"/>
      <c r="S668" s="9"/>
      <c r="T668" s="9"/>
      <c r="U668" s="9"/>
      <c r="V668" s="9"/>
      <c r="W668" s="9"/>
      <c r="X668" s="9"/>
      <c r="Y668" s="9"/>
      <c r="Z668" s="9"/>
    </row>
    <row r="669" ht="16.5" customHeight="1">
      <c r="A669" s="9"/>
      <c r="B669" s="26" t="str">
        <f>Data!M684</f>
        <v>0.9368290451</v>
      </c>
      <c r="C669" s="9" t="str">
        <f t="shared" si="1"/>
        <v>0.9368290451</v>
      </c>
      <c r="D669" s="9"/>
      <c r="E669" s="25" t="str">
        <f t="shared" si="2"/>
        <v>11.61999918</v>
      </c>
      <c r="F669" s="9" t="str">
        <f t="shared" si="3"/>
        <v>11.61999918</v>
      </c>
      <c r="G669" s="9"/>
      <c r="H669" s="25" t="str">
        <f t="shared" si="4"/>
        <v>9.92771647</v>
      </c>
      <c r="I669" s="9" t="str">
        <f t="shared" si="5"/>
        <v>9.92771647</v>
      </c>
      <c r="J669" s="9"/>
      <c r="K669" s="9"/>
      <c r="L669" s="9"/>
      <c r="M669" s="9"/>
      <c r="N669" s="9"/>
      <c r="O669" s="9"/>
      <c r="P669" s="9"/>
      <c r="Q669" s="9"/>
      <c r="R669" s="9"/>
      <c r="S669" s="9"/>
      <c r="T669" s="9"/>
      <c r="U669" s="9"/>
      <c r="V669" s="9"/>
      <c r="W669" s="9"/>
      <c r="X669" s="9"/>
      <c r="Y669" s="9"/>
      <c r="Z669" s="9"/>
    </row>
    <row r="670" ht="16.5" customHeight="1">
      <c r="A670" s="9"/>
      <c r="B670" s="26" t="str">
        <f>Data!M685</f>
        <v>1.035058568</v>
      </c>
      <c r="C670" s="9" t="str">
        <f t="shared" si="1"/>
        <v>1.035058568</v>
      </c>
      <c r="D670" s="9"/>
      <c r="E670" s="25" t="str">
        <f t="shared" si="2"/>
        <v>12.83839327</v>
      </c>
      <c r="F670" s="9" t="str">
        <f t="shared" si="3"/>
        <v>12.83839327</v>
      </c>
      <c r="G670" s="9"/>
      <c r="H670" s="25" t="str">
        <f t="shared" si="4"/>
        <v>10.96866931</v>
      </c>
      <c r="I670" s="9" t="str">
        <f t="shared" si="5"/>
        <v>10.96866931</v>
      </c>
      <c r="J670" s="9"/>
      <c r="K670" s="9"/>
      <c r="L670" s="9"/>
      <c r="M670" s="9"/>
      <c r="N670" s="9"/>
      <c r="O670" s="9"/>
      <c r="P670" s="9"/>
      <c r="Q670" s="9"/>
      <c r="R670" s="9"/>
      <c r="S670" s="9"/>
      <c r="T670" s="9"/>
      <c r="U670" s="9"/>
      <c r="V670" s="9"/>
      <c r="W670" s="9"/>
      <c r="X670" s="9"/>
      <c r="Y670" s="9"/>
      <c r="Z670" s="9"/>
    </row>
    <row r="671" ht="16.5" customHeight="1">
      <c r="A671" s="9"/>
      <c r="B671" s="26" t="str">
        <f>Data!M686</f>
        <v>1.073382155</v>
      </c>
      <c r="C671" s="9" t="str">
        <f t="shared" si="1"/>
        <v>1.073382155</v>
      </c>
      <c r="D671" s="9"/>
      <c r="E671" s="25" t="str">
        <f t="shared" si="2"/>
        <v>13.31374153</v>
      </c>
      <c r="F671" s="9" t="str">
        <f t="shared" si="3"/>
        <v>13.31374153</v>
      </c>
      <c r="G671" s="9"/>
      <c r="H671" s="25" t="str">
        <f t="shared" si="4"/>
        <v>11.37479005</v>
      </c>
      <c r="I671" s="9" t="str">
        <f t="shared" si="5"/>
        <v>11.37479005</v>
      </c>
      <c r="J671" s="9"/>
      <c r="K671" s="9"/>
      <c r="L671" s="9"/>
      <c r="M671" s="9"/>
      <c r="N671" s="9"/>
      <c r="O671" s="9"/>
      <c r="P671" s="9"/>
      <c r="Q671" s="9"/>
      <c r="R671" s="9"/>
      <c r="S671" s="9"/>
      <c r="T671" s="9"/>
      <c r="U671" s="9"/>
      <c r="V671" s="9"/>
      <c r="W671" s="9"/>
      <c r="X671" s="9"/>
      <c r="Y671" s="9"/>
      <c r="Z671" s="9"/>
    </row>
    <row r="672" ht="16.5" customHeight="1">
      <c r="A672" s="9"/>
      <c r="B672" s="26" t="str">
        <f>Data!M687</f>
        <v>0.3578067016</v>
      </c>
      <c r="C672" s="9" t="str">
        <f t="shared" si="1"/>
        <v>0.3578067016</v>
      </c>
      <c r="D672" s="9"/>
      <c r="E672" s="25" t="str">
        <f t="shared" si="2"/>
        <v>4.438070746</v>
      </c>
      <c r="F672" s="9" t="str">
        <f t="shared" si="3"/>
        <v>4.438070746</v>
      </c>
      <c r="G672" s="9"/>
      <c r="H672" s="25" t="str">
        <f t="shared" si="4"/>
        <v>3.791730736</v>
      </c>
      <c r="I672" s="9" t="str">
        <f t="shared" si="5"/>
        <v>3.791730736</v>
      </c>
      <c r="J672" s="9"/>
      <c r="K672" s="9"/>
      <c r="L672" s="9"/>
      <c r="M672" s="9"/>
      <c r="N672" s="9"/>
      <c r="O672" s="9"/>
      <c r="P672" s="9"/>
      <c r="Q672" s="9"/>
      <c r="R672" s="9"/>
      <c r="S672" s="9"/>
      <c r="T672" s="9"/>
      <c r="U672" s="9"/>
      <c r="V672" s="9"/>
      <c r="W672" s="9"/>
      <c r="X672" s="9"/>
      <c r="Y672" s="9"/>
      <c r="Z672" s="9"/>
    </row>
    <row r="673" ht="16.5" customHeight="1">
      <c r="A673" s="9"/>
      <c r="B673" s="26" t="str">
        <f>Data!M688</f>
        <v>0.06740545978</v>
      </c>
      <c r="C673" s="9" t="str">
        <f t="shared" si="1"/>
        <v>0.06740545978</v>
      </c>
      <c r="D673" s="9"/>
      <c r="E673" s="25" t="str">
        <f t="shared" si="2"/>
        <v>0.8360665069</v>
      </c>
      <c r="F673" s="9" t="str">
        <f t="shared" si="3"/>
        <v>0.8360665069</v>
      </c>
      <c r="G673" s="9"/>
      <c r="H673" s="25" t="str">
        <f t="shared" si="4"/>
        <v>0.7143056641</v>
      </c>
      <c r="I673" s="9" t="str">
        <f t="shared" si="5"/>
        <v>0.7143056641</v>
      </c>
      <c r="J673" s="9"/>
      <c r="K673" s="9"/>
      <c r="L673" s="9"/>
      <c r="M673" s="9"/>
      <c r="N673" s="9"/>
      <c r="O673" s="9"/>
      <c r="P673" s="9"/>
      <c r="Q673" s="9"/>
      <c r="R673" s="9"/>
      <c r="S673" s="9"/>
      <c r="T673" s="9"/>
      <c r="U673" s="9"/>
      <c r="V673" s="9"/>
      <c r="W673" s="9"/>
      <c r="X673" s="9"/>
      <c r="Y673" s="9"/>
      <c r="Z673" s="9"/>
    </row>
    <row r="674" ht="16.5" customHeight="1">
      <c r="A674" s="9"/>
      <c r="B674" s="26" t="str">
        <f>Data!M689</f>
        <v>0.2833677277</v>
      </c>
      <c r="C674" s="9" t="str">
        <f t="shared" si="1"/>
        <v>0.2833677277</v>
      </c>
      <c r="D674" s="9"/>
      <c r="E674" s="25" t="str">
        <f t="shared" si="2"/>
        <v>3.514763745</v>
      </c>
      <c r="F674" s="9" t="str">
        <f t="shared" si="3"/>
        <v>3.514763745</v>
      </c>
      <c r="G674" s="9"/>
      <c r="H674" s="25" t="str">
        <f t="shared" si="4"/>
        <v>3.002889878</v>
      </c>
      <c r="I674" s="9" t="str">
        <f t="shared" si="5"/>
        <v>3.002889878</v>
      </c>
      <c r="J674" s="9"/>
      <c r="K674" s="9"/>
      <c r="L674" s="9"/>
      <c r="M674" s="9"/>
      <c r="N674" s="9"/>
      <c r="O674" s="9"/>
      <c r="P674" s="9"/>
      <c r="Q674" s="9"/>
      <c r="R674" s="9"/>
      <c r="S674" s="9"/>
      <c r="T674" s="9"/>
      <c r="U674" s="9"/>
      <c r="V674" s="9"/>
      <c r="W674" s="9"/>
      <c r="X674" s="9"/>
      <c r="Y674" s="9"/>
      <c r="Z674" s="9"/>
    </row>
    <row r="675" ht="16.5" customHeight="1">
      <c r="A675" s="9"/>
      <c r="B675" s="26" t="str">
        <f>Data!M690</f>
        <v>0.3700624253</v>
      </c>
      <c r="C675" s="9" t="str">
        <f t="shared" si="1"/>
        <v>0.3700624253</v>
      </c>
      <c r="D675" s="9"/>
      <c r="E675" s="25" t="str">
        <f t="shared" si="2"/>
        <v>4.590085139</v>
      </c>
      <c r="F675" s="9" t="str">
        <f t="shared" si="3"/>
        <v>4.590085139</v>
      </c>
      <c r="G675" s="9"/>
      <c r="H675" s="25" t="str">
        <f t="shared" si="4"/>
        <v>3.921606459</v>
      </c>
      <c r="I675" s="9" t="str">
        <f t="shared" si="5"/>
        <v>3.921606459</v>
      </c>
      <c r="J675" s="9"/>
      <c r="K675" s="9"/>
      <c r="L675" s="9"/>
      <c r="M675" s="9"/>
      <c r="N675" s="9"/>
      <c r="O675" s="9"/>
      <c r="P675" s="9"/>
      <c r="Q675" s="9"/>
      <c r="R675" s="9"/>
      <c r="S675" s="9"/>
      <c r="T675" s="9"/>
      <c r="U675" s="9"/>
      <c r="V675" s="9"/>
      <c r="W675" s="9"/>
      <c r="X675" s="9"/>
      <c r="Y675" s="9"/>
      <c r="Z675" s="9"/>
    </row>
    <row r="676" ht="16.5" customHeight="1">
      <c r="A676" s="9"/>
      <c r="B676" s="26" t="str">
        <f>Data!M691</f>
        <v>-0.4162377562</v>
      </c>
      <c r="C676" s="9" t="str">
        <f t="shared" si="1"/>
        <v>0.4162377562</v>
      </c>
      <c r="D676" s="9"/>
      <c r="E676" s="25" t="str">
        <f t="shared" si="2"/>
        <v>-5.162822833</v>
      </c>
      <c r="F676" s="9" t="str">
        <f t="shared" si="3"/>
        <v>5.162822833</v>
      </c>
      <c r="G676" s="9"/>
      <c r="H676" s="25" t="str">
        <f t="shared" si="4"/>
        <v>-4.410933295</v>
      </c>
      <c r="I676" s="9" t="str">
        <f t="shared" si="5"/>
        <v>4.410933295</v>
      </c>
      <c r="J676" s="9"/>
      <c r="K676" s="9"/>
      <c r="L676" s="9"/>
      <c r="M676" s="9"/>
      <c r="N676" s="9"/>
      <c r="O676" s="9"/>
      <c r="P676" s="9"/>
      <c r="Q676" s="9"/>
      <c r="R676" s="9"/>
      <c r="S676" s="9"/>
      <c r="T676" s="9"/>
      <c r="U676" s="9"/>
      <c r="V676" s="9"/>
      <c r="W676" s="9"/>
      <c r="X676" s="9"/>
      <c r="Y676" s="9"/>
      <c r="Z676" s="9"/>
    </row>
    <row r="677" ht="16.5" customHeight="1">
      <c r="A677" s="9"/>
      <c r="B677" s="26" t="str">
        <f>Data!M692</f>
        <v>-1.043540387</v>
      </c>
      <c r="C677" s="9" t="str">
        <f t="shared" si="1"/>
        <v>1.043540387</v>
      </c>
      <c r="D677" s="9"/>
      <c r="E677" s="25" t="str">
        <f t="shared" si="2"/>
        <v>-12.94359788</v>
      </c>
      <c r="F677" s="9" t="str">
        <f t="shared" si="3"/>
        <v>12.94359788</v>
      </c>
      <c r="G677" s="9"/>
      <c r="H677" s="25" t="str">
        <f t="shared" si="4"/>
        <v>-11.0585524</v>
      </c>
      <c r="I677" s="9" t="str">
        <f t="shared" si="5"/>
        <v>11.0585524</v>
      </c>
      <c r="J677" s="9"/>
      <c r="K677" s="9"/>
      <c r="L677" s="9"/>
      <c r="M677" s="9"/>
      <c r="N677" s="9"/>
      <c r="O677" s="9"/>
      <c r="P677" s="9"/>
      <c r="Q677" s="9"/>
      <c r="R677" s="9"/>
      <c r="S677" s="9"/>
      <c r="T677" s="9"/>
      <c r="U677" s="9"/>
      <c r="V677" s="9"/>
      <c r="W677" s="9"/>
      <c r="X677" s="9"/>
      <c r="Y677" s="9"/>
      <c r="Z677" s="9"/>
    </row>
    <row r="678" ht="16.5" customHeight="1">
      <c r="A678" s="9"/>
      <c r="B678" s="26" t="str">
        <f>Data!M693</f>
        <v>-1.103708324</v>
      </c>
      <c r="C678" s="9" t="str">
        <f t="shared" si="1"/>
        <v>1.103708324</v>
      </c>
      <c r="D678" s="9"/>
      <c r="E678" s="25" t="str">
        <f t="shared" si="2"/>
        <v>-13.68989346</v>
      </c>
      <c r="F678" s="9" t="str">
        <f t="shared" si="3"/>
        <v>13.68989346</v>
      </c>
      <c r="G678" s="9"/>
      <c r="H678" s="25" t="str">
        <f t="shared" si="4"/>
        <v>-11.69616097</v>
      </c>
      <c r="I678" s="9" t="str">
        <f t="shared" si="5"/>
        <v>11.69616097</v>
      </c>
      <c r="J678" s="9"/>
      <c r="K678" s="9"/>
      <c r="L678" s="9"/>
      <c r="M678" s="9"/>
      <c r="N678" s="9"/>
      <c r="O678" s="9"/>
      <c r="P678" s="9"/>
      <c r="Q678" s="9"/>
      <c r="R678" s="9"/>
      <c r="S678" s="9"/>
      <c r="T678" s="9"/>
      <c r="U678" s="9"/>
      <c r="V678" s="9"/>
      <c r="W678" s="9"/>
      <c r="X678" s="9"/>
      <c r="Y678" s="9"/>
      <c r="Z678" s="9"/>
    </row>
    <row r="679" ht="16.5" customHeight="1">
      <c r="A679" s="9"/>
      <c r="B679" s="26" t="str">
        <f>Data!M694</f>
        <v>-1.01119681</v>
      </c>
      <c r="C679" s="9" t="str">
        <f t="shared" si="1"/>
        <v>1.01119681</v>
      </c>
      <c r="D679" s="9"/>
      <c r="E679" s="25" t="str">
        <f t="shared" si="2"/>
        <v>-12.54242294</v>
      </c>
      <c r="F679" s="9" t="str">
        <f t="shared" si="3"/>
        <v>12.54242294</v>
      </c>
      <c r="G679" s="9"/>
      <c r="H679" s="25" t="str">
        <f t="shared" si="4"/>
        <v>-10.71580272</v>
      </c>
      <c r="I679" s="9" t="str">
        <f t="shared" si="5"/>
        <v>10.71580272</v>
      </c>
      <c r="J679" s="9"/>
      <c r="K679" s="9"/>
      <c r="L679" s="9"/>
      <c r="M679" s="9"/>
      <c r="N679" s="9"/>
      <c r="O679" s="9"/>
      <c r="P679" s="9"/>
      <c r="Q679" s="9"/>
      <c r="R679" s="9"/>
      <c r="S679" s="9"/>
      <c r="T679" s="9"/>
      <c r="U679" s="9"/>
      <c r="V679" s="9"/>
      <c r="W679" s="9"/>
      <c r="X679" s="9"/>
      <c r="Y679" s="9"/>
      <c r="Z679" s="9"/>
    </row>
    <row r="680" ht="16.5" customHeight="1">
      <c r="A680" s="9"/>
      <c r="B680" s="26" t="str">
        <f>Data!M695</f>
        <v>-0.8383192884</v>
      </c>
      <c r="C680" s="9" t="str">
        <f t="shared" si="1"/>
        <v>0.8383192884</v>
      </c>
      <c r="D680" s="9"/>
      <c r="E680" s="25" t="str">
        <f t="shared" si="2"/>
        <v>-10.39812919</v>
      </c>
      <c r="F680" s="9" t="str">
        <f t="shared" si="3"/>
        <v>10.39812919</v>
      </c>
      <c r="G680" s="9"/>
      <c r="H680" s="25" t="str">
        <f t="shared" si="4"/>
        <v>-8.883793953</v>
      </c>
      <c r="I680" s="9" t="str">
        <f t="shared" si="5"/>
        <v>8.883793953</v>
      </c>
      <c r="J680" s="9"/>
      <c r="K680" s="9"/>
      <c r="L680" s="9"/>
      <c r="M680" s="9"/>
      <c r="N680" s="9"/>
      <c r="O680" s="9"/>
      <c r="P680" s="9"/>
      <c r="Q680" s="9"/>
      <c r="R680" s="9"/>
      <c r="S680" s="9"/>
      <c r="T680" s="9"/>
      <c r="U680" s="9"/>
      <c r="V680" s="9"/>
      <c r="W680" s="9"/>
      <c r="X680" s="9"/>
      <c r="Y680" s="9"/>
      <c r="Z680" s="9"/>
    </row>
    <row r="681" ht="16.5" customHeight="1">
      <c r="A681" s="9"/>
      <c r="B681" s="26" t="str">
        <f>Data!M696</f>
        <v>0.2227578576</v>
      </c>
      <c r="C681" s="9" t="str">
        <f t="shared" si="1"/>
        <v>0.2227578576</v>
      </c>
      <c r="D681" s="9"/>
      <c r="E681" s="25" t="str">
        <f t="shared" si="2"/>
        <v>2.762986626</v>
      </c>
      <c r="F681" s="9" t="str">
        <f t="shared" si="3"/>
        <v>2.762986626</v>
      </c>
      <c r="G681" s="9"/>
      <c r="H681" s="25" t="str">
        <f t="shared" si="4"/>
        <v>2.360598087</v>
      </c>
      <c r="I681" s="9" t="str">
        <f t="shared" si="5"/>
        <v>2.360598087</v>
      </c>
      <c r="J681" s="9"/>
      <c r="K681" s="9"/>
      <c r="L681" s="9"/>
      <c r="M681" s="9"/>
      <c r="N681" s="9"/>
      <c r="O681" s="9"/>
      <c r="P681" s="9"/>
      <c r="Q681" s="9"/>
      <c r="R681" s="9"/>
      <c r="S681" s="9"/>
      <c r="T681" s="9"/>
      <c r="U681" s="9"/>
      <c r="V681" s="9"/>
      <c r="W681" s="9"/>
      <c r="X681" s="9"/>
      <c r="Y681" s="9"/>
      <c r="Z681" s="9"/>
    </row>
    <row r="682" ht="16.5" customHeight="1">
      <c r="A682" s="9"/>
      <c r="B682" s="26" t="str">
        <f>Data!M697</f>
        <v>0.5130904019</v>
      </c>
      <c r="C682" s="9" t="str">
        <f t="shared" si="1"/>
        <v>0.5130904019</v>
      </c>
      <c r="D682" s="9"/>
      <c r="E682" s="25" t="str">
        <f t="shared" si="2"/>
        <v>6.364138772</v>
      </c>
      <c r="F682" s="9" t="str">
        <f t="shared" si="3"/>
        <v>6.364138772</v>
      </c>
      <c r="G682" s="9"/>
      <c r="H682" s="25" t="str">
        <f t="shared" si="4"/>
        <v>5.437295161</v>
      </c>
      <c r="I682" s="9" t="str">
        <f t="shared" si="5"/>
        <v>5.437295161</v>
      </c>
      <c r="J682" s="9"/>
      <c r="K682" s="9"/>
      <c r="L682" s="9"/>
      <c r="M682" s="9"/>
      <c r="N682" s="9"/>
      <c r="O682" s="9"/>
      <c r="P682" s="9"/>
      <c r="Q682" s="9"/>
      <c r="R682" s="9"/>
      <c r="S682" s="9"/>
      <c r="T682" s="9"/>
      <c r="U682" s="9"/>
      <c r="V682" s="9"/>
      <c r="W682" s="9"/>
      <c r="X682" s="9"/>
      <c r="Y682" s="9"/>
      <c r="Z682" s="9"/>
    </row>
    <row r="683" ht="16.5" customHeight="1">
      <c r="A683" s="9"/>
      <c r="B683" s="26" t="str">
        <f>Data!M698</f>
        <v>0.7132516458</v>
      </c>
      <c r="C683" s="9" t="str">
        <f t="shared" si="1"/>
        <v>0.7132516458</v>
      </c>
      <c r="D683" s="9"/>
      <c r="E683" s="25" t="str">
        <f t="shared" si="2"/>
        <v>8.846847332</v>
      </c>
      <c r="F683" s="9" t="str">
        <f t="shared" si="3"/>
        <v>8.846847332</v>
      </c>
      <c r="G683" s="9"/>
      <c r="H683" s="25" t="str">
        <f t="shared" si="4"/>
        <v>7.558433577</v>
      </c>
      <c r="I683" s="9" t="str">
        <f t="shared" si="5"/>
        <v>7.558433577</v>
      </c>
      <c r="J683" s="9"/>
      <c r="K683" s="9"/>
      <c r="L683" s="9"/>
      <c r="M683" s="9"/>
      <c r="N683" s="9"/>
      <c r="O683" s="9"/>
      <c r="P683" s="9"/>
      <c r="Q683" s="9"/>
      <c r="R683" s="9"/>
      <c r="S683" s="9"/>
      <c r="T683" s="9"/>
      <c r="U683" s="9"/>
      <c r="V683" s="9"/>
      <c r="W683" s="9"/>
      <c r="X683" s="9"/>
      <c r="Y683" s="9"/>
      <c r="Z683" s="9"/>
    </row>
    <row r="684" ht="16.5" customHeight="1">
      <c r="A684" s="9"/>
      <c r="B684" s="26" t="str">
        <f>Data!M699</f>
        <v>-0.07240908749</v>
      </c>
      <c r="C684" s="9" t="str">
        <f t="shared" si="1"/>
        <v>0.07240908749</v>
      </c>
      <c r="D684" s="9"/>
      <c r="E684" s="25" t="str">
        <f t="shared" si="2"/>
        <v>-0.8981292174</v>
      </c>
      <c r="F684" s="9" t="str">
        <f t="shared" si="3"/>
        <v>0.8981292174</v>
      </c>
      <c r="G684" s="9"/>
      <c r="H684" s="25" t="str">
        <f t="shared" si="4"/>
        <v>-0.7673298497</v>
      </c>
      <c r="I684" s="9" t="str">
        <f t="shared" si="5"/>
        <v>0.7673298497</v>
      </c>
      <c r="J684" s="9"/>
      <c r="K684" s="9"/>
      <c r="L684" s="9"/>
      <c r="M684" s="9"/>
      <c r="N684" s="9"/>
      <c r="O684" s="9"/>
      <c r="P684" s="9"/>
      <c r="Q684" s="9"/>
      <c r="R684" s="9"/>
      <c r="S684" s="9"/>
      <c r="T684" s="9"/>
      <c r="U684" s="9"/>
      <c r="V684" s="9"/>
      <c r="W684" s="9"/>
      <c r="X684" s="9"/>
      <c r="Y684" s="9"/>
      <c r="Z684" s="9"/>
    </row>
    <row r="685" ht="16.5" customHeight="1">
      <c r="A685" s="9"/>
      <c r="B685" s="26" t="str">
        <f>Data!M700</f>
        <v>-0.3960983442</v>
      </c>
      <c r="C685" s="9" t="str">
        <f t="shared" si="1"/>
        <v>0.3960983442</v>
      </c>
      <c r="D685" s="9"/>
      <c r="E685" s="25" t="str">
        <f t="shared" si="2"/>
        <v>-4.913022775</v>
      </c>
      <c r="F685" s="9" t="str">
        <f t="shared" si="3"/>
        <v>4.913022775</v>
      </c>
      <c r="G685" s="9"/>
      <c r="H685" s="25" t="str">
        <f t="shared" si="4"/>
        <v>-4.197512957</v>
      </c>
      <c r="I685" s="9" t="str">
        <f t="shared" si="5"/>
        <v>4.197512957</v>
      </c>
      <c r="J685" s="9"/>
      <c r="K685" s="9"/>
      <c r="L685" s="9"/>
      <c r="M685" s="9"/>
      <c r="N685" s="9"/>
      <c r="O685" s="9"/>
      <c r="P685" s="9"/>
      <c r="Q685" s="9"/>
      <c r="R685" s="9"/>
      <c r="S685" s="9"/>
      <c r="T685" s="9"/>
      <c r="U685" s="9"/>
      <c r="V685" s="9"/>
      <c r="W685" s="9"/>
      <c r="X685" s="9"/>
      <c r="Y685" s="9"/>
      <c r="Z685" s="9"/>
    </row>
    <row r="686" ht="16.5" customHeight="1">
      <c r="A686" s="9"/>
      <c r="B686" s="26" t="str">
        <f>Data!M701</f>
        <v>0.1144702898</v>
      </c>
      <c r="C686" s="9" t="str">
        <f t="shared" si="1"/>
        <v>0.1144702898</v>
      </c>
      <c r="D686" s="9"/>
      <c r="E686" s="25" t="str">
        <f t="shared" si="2"/>
        <v>1.419837141</v>
      </c>
      <c r="F686" s="9" t="str">
        <f t="shared" si="3"/>
        <v>1.419837141</v>
      </c>
      <c r="G686" s="9"/>
      <c r="H686" s="25" t="str">
        <f t="shared" si="4"/>
        <v>1.213058655</v>
      </c>
      <c r="I686" s="9" t="str">
        <f t="shared" si="5"/>
        <v>1.213058655</v>
      </c>
      <c r="J686" s="9"/>
      <c r="K686" s="9"/>
      <c r="L686" s="9"/>
      <c r="M686" s="9"/>
      <c r="N686" s="9"/>
      <c r="O686" s="9"/>
      <c r="P686" s="9"/>
      <c r="Q686" s="9"/>
      <c r="R686" s="9"/>
      <c r="S686" s="9"/>
      <c r="T686" s="9"/>
      <c r="U686" s="9"/>
      <c r="V686" s="9"/>
      <c r="W686" s="9"/>
      <c r="X686" s="9"/>
      <c r="Y686" s="9"/>
      <c r="Z686" s="9"/>
    </row>
    <row r="687" ht="16.5" customHeight="1">
      <c r="A687" s="9"/>
      <c r="B687" s="26" t="str">
        <f>Data!M702</f>
        <v>0.6868642527</v>
      </c>
      <c r="C687" s="9" t="str">
        <f t="shared" si="1"/>
        <v>0.6868642527</v>
      </c>
      <c r="D687" s="9"/>
      <c r="E687" s="25" t="str">
        <f t="shared" si="2"/>
        <v>8.519550172</v>
      </c>
      <c r="F687" s="9" t="str">
        <f t="shared" si="3"/>
        <v>8.519550172</v>
      </c>
      <c r="G687" s="9"/>
      <c r="H687" s="25" t="str">
        <f t="shared" si="4"/>
        <v>7.278802456</v>
      </c>
      <c r="I687" s="9" t="str">
        <f t="shared" si="5"/>
        <v>7.278802456</v>
      </c>
      <c r="J687" s="9"/>
      <c r="K687" s="9"/>
      <c r="L687" s="9"/>
      <c r="M687" s="9"/>
      <c r="N687" s="9"/>
      <c r="O687" s="9"/>
      <c r="P687" s="9"/>
      <c r="Q687" s="9"/>
      <c r="R687" s="9"/>
      <c r="S687" s="9"/>
      <c r="T687" s="9"/>
      <c r="U687" s="9"/>
      <c r="V687" s="9"/>
      <c r="W687" s="9"/>
      <c r="X687" s="9"/>
      <c r="Y687" s="9"/>
      <c r="Z687" s="9"/>
    </row>
    <row r="688" ht="16.5" customHeight="1">
      <c r="A688" s="9"/>
      <c r="B688" s="26" t="str">
        <f>Data!M703</f>
        <v>0.7486438685</v>
      </c>
      <c r="C688" s="9" t="str">
        <f t="shared" si="1"/>
        <v>0.7486438685</v>
      </c>
      <c r="D688" s="9"/>
      <c r="E688" s="25" t="str">
        <f t="shared" si="2"/>
        <v>9.285836282</v>
      </c>
      <c r="F688" s="9" t="str">
        <f t="shared" si="3"/>
        <v>9.285836282</v>
      </c>
      <c r="G688" s="9"/>
      <c r="H688" s="25" t="str">
        <f t="shared" si="4"/>
        <v>7.933490216</v>
      </c>
      <c r="I688" s="9" t="str">
        <f t="shared" si="5"/>
        <v>7.933490216</v>
      </c>
      <c r="J688" s="9"/>
      <c r="K688" s="9"/>
      <c r="L688" s="9"/>
      <c r="M688" s="9"/>
      <c r="N688" s="9"/>
      <c r="O688" s="9"/>
      <c r="P688" s="9"/>
      <c r="Q688" s="9"/>
      <c r="R688" s="9"/>
      <c r="S688" s="9"/>
      <c r="T688" s="9"/>
      <c r="U688" s="9"/>
      <c r="V688" s="9"/>
      <c r="W688" s="9"/>
      <c r="X688" s="9"/>
      <c r="Y688" s="9"/>
      <c r="Z688" s="9"/>
    </row>
    <row r="689" ht="16.5" customHeight="1">
      <c r="A689" s="9"/>
      <c r="B689" s="26" t="str">
        <f>Data!M704</f>
        <v>0.5133326631</v>
      </c>
      <c r="C689" s="9" t="str">
        <f t="shared" si="1"/>
        <v>0.5133326631</v>
      </c>
      <c r="D689" s="9"/>
      <c r="E689" s="25" t="str">
        <f t="shared" si="2"/>
        <v>6.367143669</v>
      </c>
      <c r="F689" s="9" t="str">
        <f t="shared" si="3"/>
        <v>6.367143669</v>
      </c>
      <c r="G689" s="9"/>
      <c r="H689" s="25" t="str">
        <f t="shared" si="4"/>
        <v>5.439862438</v>
      </c>
      <c r="I689" s="9" t="str">
        <f t="shared" si="5"/>
        <v>5.439862438</v>
      </c>
      <c r="J689" s="9"/>
      <c r="K689" s="9"/>
      <c r="L689" s="9"/>
      <c r="M689" s="9"/>
      <c r="N689" s="9"/>
      <c r="O689" s="9"/>
      <c r="P689" s="9"/>
      <c r="Q689" s="9"/>
      <c r="R689" s="9"/>
      <c r="S689" s="9"/>
      <c r="T689" s="9"/>
      <c r="U689" s="9"/>
      <c r="V689" s="9"/>
      <c r="W689" s="9"/>
      <c r="X689" s="9"/>
      <c r="Y689" s="9"/>
      <c r="Z689" s="9"/>
    </row>
    <row r="690" ht="16.5" customHeight="1">
      <c r="A690" s="9"/>
      <c r="B690" s="26" t="str">
        <f>Data!M705</f>
        <v>-0.2537031337</v>
      </c>
      <c r="C690" s="9" t="str">
        <f t="shared" si="1"/>
        <v>0.2537031337</v>
      </c>
      <c r="D690" s="9"/>
      <c r="E690" s="25" t="str">
        <f t="shared" si="2"/>
        <v>-3.146817683</v>
      </c>
      <c r="F690" s="9" t="str">
        <f t="shared" si="3"/>
        <v>3.146817683</v>
      </c>
      <c r="G690" s="9"/>
      <c r="H690" s="25" t="str">
        <f t="shared" si="4"/>
        <v>-2.688529772</v>
      </c>
      <c r="I690" s="9" t="str">
        <f t="shared" si="5"/>
        <v>2.688529772</v>
      </c>
      <c r="J690" s="9"/>
      <c r="K690" s="9"/>
      <c r="L690" s="9"/>
      <c r="M690" s="9"/>
      <c r="N690" s="9"/>
      <c r="O690" s="9"/>
      <c r="P690" s="9"/>
      <c r="Q690" s="9"/>
      <c r="R690" s="9"/>
      <c r="S690" s="9"/>
      <c r="T690" s="9"/>
      <c r="U690" s="9"/>
      <c r="V690" s="9"/>
      <c r="W690" s="9"/>
      <c r="X690" s="9"/>
      <c r="Y690" s="9"/>
      <c r="Z690" s="9"/>
    </row>
    <row r="691" ht="16.5" customHeight="1">
      <c r="A691" s="9"/>
      <c r="B691" s="26" t="str">
        <f>Data!M706</f>
        <v>0.07809839883</v>
      </c>
      <c r="C691" s="9" t="str">
        <f t="shared" si="1"/>
        <v>0.07809839883</v>
      </c>
      <c r="D691" s="9"/>
      <c r="E691" s="25" t="str">
        <f t="shared" si="2"/>
        <v>0.9686968342</v>
      </c>
      <c r="F691" s="9" t="str">
        <f t="shared" si="3"/>
        <v>0.9686968342</v>
      </c>
      <c r="G691" s="9"/>
      <c r="H691" s="25" t="str">
        <f t="shared" si="4"/>
        <v>0.8276203266</v>
      </c>
      <c r="I691" s="9" t="str">
        <f t="shared" si="5"/>
        <v>0.8276203266</v>
      </c>
      <c r="J691" s="9"/>
      <c r="K691" s="9"/>
      <c r="L691" s="9"/>
      <c r="M691" s="9"/>
      <c r="N691" s="9"/>
      <c r="O691" s="9"/>
      <c r="P691" s="9"/>
      <c r="Q691" s="9"/>
      <c r="R691" s="9"/>
      <c r="S691" s="9"/>
      <c r="T691" s="9"/>
      <c r="U691" s="9"/>
      <c r="V691" s="9"/>
      <c r="W691" s="9"/>
      <c r="X691" s="9"/>
      <c r="Y691" s="9"/>
      <c r="Z691" s="9"/>
    </row>
    <row r="692" ht="16.5" customHeight="1">
      <c r="A692" s="9"/>
      <c r="B692" s="26" t="str">
        <f>Data!M707</f>
        <v>-0.5818323354</v>
      </c>
      <c r="C692" s="9" t="str">
        <f t="shared" si="1"/>
        <v>0.5818323354</v>
      </c>
      <c r="D692" s="9"/>
      <c r="E692" s="25" t="str">
        <f t="shared" si="2"/>
        <v>-7.216782287</v>
      </c>
      <c r="F692" s="9" t="str">
        <f t="shared" si="3"/>
        <v>7.216782287</v>
      </c>
      <c r="G692" s="9"/>
      <c r="H692" s="25" t="str">
        <f t="shared" si="4"/>
        <v>-6.165763635</v>
      </c>
      <c r="I692" s="9" t="str">
        <f t="shared" si="5"/>
        <v>6.165763635</v>
      </c>
      <c r="J692" s="9"/>
      <c r="K692" s="9"/>
      <c r="L692" s="9"/>
      <c r="M692" s="9"/>
      <c r="N692" s="9"/>
      <c r="O692" s="9"/>
      <c r="P692" s="9"/>
      <c r="Q692" s="9"/>
      <c r="R692" s="9"/>
      <c r="S692" s="9"/>
      <c r="T692" s="9"/>
      <c r="U692" s="9"/>
      <c r="V692" s="9"/>
      <c r="W692" s="9"/>
      <c r="X692" s="9"/>
      <c r="Y692" s="9"/>
      <c r="Z692" s="9"/>
    </row>
    <row r="693" ht="16.5" customHeight="1">
      <c r="A693" s="9"/>
      <c r="B693" s="26" t="str">
        <f>Data!M708</f>
        <v>-1.377369169</v>
      </c>
      <c r="C693" s="9" t="str">
        <f t="shared" si="1"/>
        <v>1.377369169</v>
      </c>
      <c r="D693" s="9"/>
      <c r="E693" s="25" t="str">
        <f t="shared" si="2"/>
        <v>-17.08425747</v>
      </c>
      <c r="F693" s="9" t="str">
        <f t="shared" si="3"/>
        <v>17.08425747</v>
      </c>
      <c r="G693" s="9"/>
      <c r="H693" s="25" t="str">
        <f t="shared" si="4"/>
        <v>-14.59618556</v>
      </c>
      <c r="I693" s="9" t="str">
        <f t="shared" si="5"/>
        <v>14.59618556</v>
      </c>
      <c r="J693" s="9"/>
      <c r="K693" s="9"/>
      <c r="L693" s="9"/>
      <c r="M693" s="9"/>
      <c r="N693" s="9"/>
      <c r="O693" s="9"/>
      <c r="P693" s="9"/>
      <c r="Q693" s="9"/>
      <c r="R693" s="9"/>
      <c r="S693" s="9"/>
      <c r="T693" s="9"/>
      <c r="U693" s="9"/>
      <c r="V693" s="9"/>
      <c r="W693" s="9"/>
      <c r="X693" s="9"/>
      <c r="Y693" s="9"/>
      <c r="Z693" s="9"/>
    </row>
    <row r="694" ht="16.5" customHeight="1">
      <c r="A694" s="9"/>
      <c r="B694" s="26" t="str">
        <f>Data!M709</f>
        <v>-1.382853301</v>
      </c>
      <c r="C694" s="9" t="str">
        <f t="shared" si="1"/>
        <v>1.382853301</v>
      </c>
      <c r="D694" s="9"/>
      <c r="E694" s="25" t="str">
        <f t="shared" si="2"/>
        <v>-17.15228013</v>
      </c>
      <c r="F694" s="9" t="str">
        <f t="shared" si="3"/>
        <v>17.15228013</v>
      </c>
      <c r="G694" s="9"/>
      <c r="H694" s="25" t="str">
        <f t="shared" si="4"/>
        <v>-14.65430172</v>
      </c>
      <c r="I694" s="9" t="str">
        <f t="shared" si="5"/>
        <v>14.65430172</v>
      </c>
      <c r="J694" s="9"/>
      <c r="K694" s="9"/>
      <c r="L694" s="9"/>
      <c r="M694" s="9"/>
      <c r="N694" s="9"/>
      <c r="O694" s="9"/>
      <c r="P694" s="9"/>
      <c r="Q694" s="9"/>
      <c r="R694" s="9"/>
      <c r="S694" s="9"/>
      <c r="T694" s="9"/>
      <c r="U694" s="9"/>
      <c r="V694" s="9"/>
      <c r="W694" s="9"/>
      <c r="X694" s="9"/>
      <c r="Y694" s="9"/>
      <c r="Z694" s="9"/>
    </row>
    <row r="695" ht="16.5" customHeight="1">
      <c r="A695" s="9"/>
      <c r="B695" s="26" t="str">
        <f>Data!M710</f>
        <v>-0.9913244173</v>
      </c>
      <c r="C695" s="9" t="str">
        <f t="shared" si="1"/>
        <v>0.9913244173</v>
      </c>
      <c r="D695" s="9"/>
      <c r="E695" s="25" t="str">
        <f t="shared" si="2"/>
        <v>-12.29593486</v>
      </c>
      <c r="F695" s="9" t="str">
        <f t="shared" si="3"/>
        <v>12.29593486</v>
      </c>
      <c r="G695" s="9"/>
      <c r="H695" s="25" t="str">
        <f t="shared" si="4"/>
        <v>-10.50521202</v>
      </c>
      <c r="I695" s="9" t="str">
        <f t="shared" si="5"/>
        <v>10.50521202</v>
      </c>
      <c r="J695" s="9"/>
      <c r="K695" s="9"/>
      <c r="L695" s="9"/>
      <c r="M695" s="9"/>
      <c r="N695" s="9"/>
      <c r="O695" s="9"/>
      <c r="P695" s="9"/>
      <c r="Q695" s="9"/>
      <c r="R695" s="9"/>
      <c r="S695" s="9"/>
      <c r="T695" s="9"/>
      <c r="U695" s="9"/>
      <c r="V695" s="9"/>
      <c r="W695" s="9"/>
      <c r="X695" s="9"/>
      <c r="Y695" s="9"/>
      <c r="Z695" s="9"/>
    </row>
    <row r="696" ht="16.5" customHeight="1">
      <c r="A696" s="9"/>
      <c r="B696" s="26" t="str">
        <f>Data!M711</f>
        <v>-0.7905266706</v>
      </c>
      <c r="C696" s="9" t="str">
        <f t="shared" si="1"/>
        <v>0.7905266706</v>
      </c>
      <c r="D696" s="9"/>
      <c r="E696" s="25" t="str">
        <f t="shared" si="2"/>
        <v>-9.805331412</v>
      </c>
      <c r="F696" s="9" t="str">
        <f t="shared" si="3"/>
        <v>9.805331412</v>
      </c>
      <c r="G696" s="9"/>
      <c r="H696" s="25" t="str">
        <f t="shared" si="4"/>
        <v>-8.377328488</v>
      </c>
      <c r="I696" s="9" t="str">
        <f t="shared" si="5"/>
        <v>8.377328488</v>
      </c>
      <c r="J696" s="9"/>
      <c r="K696" s="9"/>
      <c r="L696" s="9"/>
      <c r="M696" s="9"/>
      <c r="N696" s="9"/>
      <c r="O696" s="9"/>
      <c r="P696" s="9"/>
      <c r="Q696" s="9"/>
      <c r="R696" s="9"/>
      <c r="S696" s="9"/>
      <c r="T696" s="9"/>
      <c r="U696" s="9"/>
      <c r="V696" s="9"/>
      <c r="W696" s="9"/>
      <c r="X696" s="9"/>
      <c r="Y696" s="9"/>
      <c r="Z696" s="9"/>
    </row>
    <row r="697" ht="16.5" customHeight="1">
      <c r="A697" s="9"/>
      <c r="B697" s="26" t="str">
        <f>Data!M712</f>
        <v>0.389816741</v>
      </c>
      <c r="C697" s="9" t="str">
        <f t="shared" si="1"/>
        <v>0.389816741</v>
      </c>
      <c r="D697" s="9"/>
      <c r="E697" s="25" t="str">
        <f t="shared" si="2"/>
        <v>4.83510864</v>
      </c>
      <c r="F697" s="9" t="str">
        <f t="shared" si="3"/>
        <v>4.83510864</v>
      </c>
      <c r="G697" s="9"/>
      <c r="H697" s="25" t="str">
        <f t="shared" si="4"/>
        <v>4.130945875</v>
      </c>
      <c r="I697" s="9" t="str">
        <f t="shared" si="5"/>
        <v>4.130945875</v>
      </c>
      <c r="J697" s="9"/>
      <c r="K697" s="9"/>
      <c r="L697" s="9"/>
      <c r="M697" s="9"/>
      <c r="N697" s="9"/>
      <c r="O697" s="9"/>
      <c r="P697" s="9"/>
      <c r="Q697" s="9"/>
      <c r="R697" s="9"/>
      <c r="S697" s="9"/>
      <c r="T697" s="9"/>
      <c r="U697" s="9"/>
      <c r="V697" s="9"/>
      <c r="W697" s="9"/>
      <c r="X697" s="9"/>
      <c r="Y697" s="9"/>
      <c r="Z697" s="9"/>
    </row>
    <row r="698" ht="16.5" customHeight="1">
      <c r="A698" s="9"/>
      <c r="B698" s="26" t="str">
        <f>Data!M713</f>
        <v>0.68578194</v>
      </c>
      <c r="C698" s="9" t="str">
        <f t="shared" si="1"/>
        <v>0.68578194</v>
      </c>
      <c r="D698" s="9"/>
      <c r="E698" s="25" t="str">
        <f t="shared" si="2"/>
        <v>8.50612566</v>
      </c>
      <c r="F698" s="9" t="str">
        <f t="shared" si="3"/>
        <v>8.50612566</v>
      </c>
      <c r="G698" s="9"/>
      <c r="H698" s="25" t="str">
        <f t="shared" si="4"/>
        <v>7.267333028</v>
      </c>
      <c r="I698" s="9" t="str">
        <f t="shared" si="5"/>
        <v>7.267333028</v>
      </c>
      <c r="J698" s="9"/>
      <c r="K698" s="9"/>
      <c r="L698" s="9"/>
      <c r="M698" s="9"/>
      <c r="N698" s="9"/>
      <c r="O698" s="9"/>
      <c r="P698" s="9"/>
      <c r="Q698" s="9"/>
      <c r="R698" s="9"/>
      <c r="S698" s="9"/>
      <c r="T698" s="9"/>
      <c r="U698" s="9"/>
      <c r="V698" s="9"/>
      <c r="W698" s="9"/>
      <c r="X698" s="9"/>
      <c r="Y698" s="9"/>
      <c r="Z698" s="9"/>
    </row>
    <row r="699" ht="16.5" customHeight="1">
      <c r="A699" s="9"/>
      <c r="B699" s="26" t="str">
        <f>Data!M714</f>
        <v>0.4520987236</v>
      </c>
      <c r="C699" s="9" t="str">
        <f t="shared" si="1"/>
        <v>0.4520987236</v>
      </c>
      <c r="D699" s="9"/>
      <c r="E699" s="25" t="str">
        <f t="shared" si="2"/>
        <v>5.607625878</v>
      </c>
      <c r="F699" s="9" t="str">
        <f t="shared" si="3"/>
        <v>5.607625878</v>
      </c>
      <c r="G699" s="9"/>
      <c r="H699" s="25" t="str">
        <f t="shared" si="4"/>
        <v>4.790957291</v>
      </c>
      <c r="I699" s="9" t="str">
        <f t="shared" si="5"/>
        <v>4.790957291</v>
      </c>
      <c r="J699" s="9"/>
      <c r="K699" s="9"/>
      <c r="L699" s="9"/>
      <c r="M699" s="9"/>
      <c r="N699" s="9"/>
      <c r="O699" s="9"/>
      <c r="P699" s="9"/>
      <c r="Q699" s="9"/>
      <c r="R699" s="9"/>
      <c r="S699" s="9"/>
      <c r="T699" s="9"/>
      <c r="U699" s="9"/>
      <c r="V699" s="9"/>
      <c r="W699" s="9"/>
      <c r="X699" s="9"/>
      <c r="Y699" s="9"/>
      <c r="Z699" s="9"/>
    </row>
    <row r="700" ht="16.5" customHeight="1">
      <c r="A700" s="9"/>
      <c r="B700" s="26" t="str">
        <f>Data!M715</f>
        <v>0.4485295471</v>
      </c>
      <c r="C700" s="9" t="str">
        <f t="shared" si="1"/>
        <v>0.4485295471</v>
      </c>
      <c r="D700" s="9"/>
      <c r="E700" s="25" t="str">
        <f t="shared" si="2"/>
        <v>5.563355444</v>
      </c>
      <c r="F700" s="9" t="str">
        <f t="shared" si="3"/>
        <v>5.563355444</v>
      </c>
      <c r="G700" s="9"/>
      <c r="H700" s="25" t="str">
        <f t="shared" si="4"/>
        <v>4.753134197</v>
      </c>
      <c r="I700" s="9" t="str">
        <f t="shared" si="5"/>
        <v>4.753134197</v>
      </c>
      <c r="J700" s="9"/>
      <c r="K700" s="9"/>
      <c r="L700" s="9"/>
      <c r="M700" s="9"/>
      <c r="N700" s="9"/>
      <c r="O700" s="9"/>
      <c r="P700" s="9"/>
      <c r="Q700" s="9"/>
      <c r="R700" s="9"/>
      <c r="S700" s="9"/>
      <c r="T700" s="9"/>
      <c r="U700" s="9"/>
      <c r="V700" s="9"/>
      <c r="W700" s="9"/>
      <c r="X700" s="9"/>
      <c r="Y700" s="9"/>
      <c r="Z700" s="9"/>
    </row>
    <row r="701" ht="16.5" customHeight="1">
      <c r="A701" s="9"/>
      <c r="B701" s="26" t="str">
        <f>Data!M716</f>
        <v>0.5078290378</v>
      </c>
      <c r="C701" s="9" t="str">
        <f t="shared" si="1"/>
        <v>0.5078290378</v>
      </c>
      <c r="D701" s="9"/>
      <c r="E701" s="25" t="str">
        <f t="shared" si="2"/>
        <v>6.298879217</v>
      </c>
      <c r="F701" s="9" t="str">
        <f t="shared" si="3"/>
        <v>6.298879217</v>
      </c>
      <c r="G701" s="9"/>
      <c r="H701" s="25" t="str">
        <f t="shared" si="4"/>
        <v>5.381539704</v>
      </c>
      <c r="I701" s="9" t="str">
        <f t="shared" si="5"/>
        <v>5.381539704</v>
      </c>
      <c r="J701" s="9"/>
      <c r="K701" s="9"/>
      <c r="L701" s="9"/>
      <c r="M701" s="9"/>
      <c r="N701" s="9"/>
      <c r="O701" s="9"/>
      <c r="P701" s="9"/>
      <c r="Q701" s="9"/>
      <c r="R701" s="9"/>
      <c r="S701" s="9"/>
      <c r="T701" s="9"/>
      <c r="U701" s="9"/>
      <c r="V701" s="9"/>
      <c r="W701" s="9"/>
      <c r="X701" s="9"/>
      <c r="Y701" s="9"/>
      <c r="Z701" s="9"/>
    </row>
    <row r="702" ht="16.5" customHeight="1">
      <c r="A702" s="9"/>
      <c r="B702" s="26" t="str">
        <f>Data!M717</f>
        <v>0.1515921205</v>
      </c>
      <c r="C702" s="9" t="str">
        <f t="shared" si="1"/>
        <v>0.1515921205</v>
      </c>
      <c r="D702" s="9"/>
      <c r="E702" s="25" t="str">
        <f t="shared" si="2"/>
        <v>1.880279358</v>
      </c>
      <c r="F702" s="9" t="str">
        <f t="shared" si="3"/>
        <v>1.880279358</v>
      </c>
      <c r="G702" s="9"/>
      <c r="H702" s="25" t="str">
        <f t="shared" si="4"/>
        <v>1.606444206</v>
      </c>
      <c r="I702" s="9" t="str">
        <f t="shared" si="5"/>
        <v>1.606444206</v>
      </c>
      <c r="J702" s="9"/>
      <c r="K702" s="9"/>
      <c r="L702" s="9"/>
      <c r="M702" s="9"/>
      <c r="N702" s="9"/>
      <c r="O702" s="9"/>
      <c r="P702" s="9"/>
      <c r="Q702" s="9"/>
      <c r="R702" s="9"/>
      <c r="S702" s="9"/>
      <c r="T702" s="9"/>
      <c r="U702" s="9"/>
      <c r="V702" s="9"/>
      <c r="W702" s="9"/>
      <c r="X702" s="9"/>
      <c r="Y702" s="9"/>
      <c r="Z702" s="9"/>
    </row>
    <row r="703" ht="16.5" customHeight="1">
      <c r="A703" s="9"/>
      <c r="B703" s="26" t="str">
        <f>Data!M718</f>
        <v>0.5902117532</v>
      </c>
      <c r="C703" s="9" t="str">
        <f t="shared" si="1"/>
        <v>0.5902117532</v>
      </c>
      <c r="D703" s="9"/>
      <c r="E703" s="25" t="str">
        <f t="shared" si="2"/>
        <v>7.320716755</v>
      </c>
      <c r="F703" s="9" t="str">
        <f t="shared" si="3"/>
        <v>7.320716755</v>
      </c>
      <c r="G703" s="9"/>
      <c r="H703" s="25" t="str">
        <f t="shared" si="4"/>
        <v>6.25456157</v>
      </c>
      <c r="I703" s="9" t="str">
        <f t="shared" si="5"/>
        <v>6.25456157</v>
      </c>
      <c r="J703" s="9"/>
      <c r="K703" s="9"/>
      <c r="L703" s="9"/>
      <c r="M703" s="9"/>
      <c r="N703" s="9"/>
      <c r="O703" s="9"/>
      <c r="P703" s="9"/>
      <c r="Q703" s="9"/>
      <c r="R703" s="9"/>
      <c r="S703" s="9"/>
      <c r="T703" s="9"/>
      <c r="U703" s="9"/>
      <c r="V703" s="9"/>
      <c r="W703" s="9"/>
      <c r="X703" s="9"/>
      <c r="Y703" s="9"/>
      <c r="Z703" s="9"/>
    </row>
    <row r="704" ht="16.5" customHeight="1">
      <c r="A704" s="9"/>
      <c r="B704" s="26" t="str">
        <f>Data!M719</f>
        <v>0.6509047038</v>
      </c>
      <c r="C704" s="9" t="str">
        <f t="shared" si="1"/>
        <v>0.6509047038</v>
      </c>
      <c r="D704" s="9"/>
      <c r="E704" s="25" t="str">
        <f t="shared" si="2"/>
        <v>8.073524367</v>
      </c>
      <c r="F704" s="9" t="str">
        <f t="shared" si="3"/>
        <v>8.073524367</v>
      </c>
      <c r="G704" s="9"/>
      <c r="H704" s="25" t="str">
        <f t="shared" si="4"/>
        <v>6.897733778</v>
      </c>
      <c r="I704" s="9" t="str">
        <f t="shared" si="5"/>
        <v>6.897733778</v>
      </c>
      <c r="J704" s="9"/>
      <c r="K704" s="9"/>
      <c r="L704" s="9"/>
      <c r="M704" s="9"/>
      <c r="N704" s="9"/>
      <c r="O704" s="9"/>
      <c r="P704" s="9"/>
      <c r="Q704" s="9"/>
      <c r="R704" s="9"/>
      <c r="S704" s="9"/>
      <c r="T704" s="9"/>
      <c r="U704" s="9"/>
      <c r="V704" s="9"/>
      <c r="W704" s="9"/>
      <c r="X704" s="9"/>
      <c r="Y704" s="9"/>
      <c r="Z704" s="9"/>
    </row>
    <row r="705" ht="16.5" customHeight="1">
      <c r="A705" s="9"/>
      <c r="B705" s="26" t="str">
        <f>Data!M720</f>
        <v>0.9776756322</v>
      </c>
      <c r="C705" s="9" t="str">
        <f t="shared" si="1"/>
        <v>0.9776756322</v>
      </c>
      <c r="D705" s="9"/>
      <c r="E705" s="25" t="str">
        <f t="shared" si="2"/>
        <v>12.12664157</v>
      </c>
      <c r="F705" s="9" t="str">
        <f t="shared" si="3"/>
        <v>12.12664157</v>
      </c>
      <c r="G705" s="9"/>
      <c r="H705" s="25" t="str">
        <f t="shared" si="4"/>
        <v>10.36057382</v>
      </c>
      <c r="I705" s="9" t="str">
        <f t="shared" si="5"/>
        <v>10.36057382</v>
      </c>
      <c r="J705" s="9"/>
      <c r="K705" s="9"/>
      <c r="L705" s="9"/>
      <c r="M705" s="9"/>
      <c r="N705" s="9"/>
      <c r="O705" s="9"/>
      <c r="P705" s="9"/>
      <c r="Q705" s="9"/>
      <c r="R705" s="9"/>
      <c r="S705" s="9"/>
      <c r="T705" s="9"/>
      <c r="U705" s="9"/>
      <c r="V705" s="9"/>
      <c r="W705" s="9"/>
      <c r="X705" s="9"/>
      <c r="Y705" s="9"/>
      <c r="Z705" s="9"/>
    </row>
    <row r="706" ht="16.5" customHeight="1">
      <c r="A706" s="9"/>
      <c r="B706" s="26" t="str">
        <f>Data!M721</f>
        <v>1.176106269</v>
      </c>
      <c r="C706" s="9" t="str">
        <f t="shared" si="1"/>
        <v>1.176106269</v>
      </c>
      <c r="D706" s="9"/>
      <c r="E706" s="25" t="str">
        <f t="shared" si="2"/>
        <v>14.58788447</v>
      </c>
      <c r="F706" s="9" t="str">
        <f t="shared" si="3"/>
        <v>14.58788447</v>
      </c>
      <c r="G706" s="9"/>
      <c r="H706" s="25" t="str">
        <f t="shared" si="4"/>
        <v>12.46337273</v>
      </c>
      <c r="I706" s="9" t="str">
        <f t="shared" si="5"/>
        <v>12.46337273</v>
      </c>
      <c r="J706" s="9"/>
      <c r="K706" s="9"/>
      <c r="L706" s="9"/>
      <c r="M706" s="9"/>
      <c r="N706" s="9"/>
      <c r="O706" s="9"/>
      <c r="P706" s="9"/>
      <c r="Q706" s="9"/>
      <c r="R706" s="9"/>
      <c r="S706" s="9"/>
      <c r="T706" s="9"/>
      <c r="U706" s="9"/>
      <c r="V706" s="9"/>
      <c r="W706" s="9"/>
      <c r="X706" s="9"/>
      <c r="Y706" s="9"/>
      <c r="Z706" s="9"/>
    </row>
    <row r="707" ht="16.5" customHeight="1">
      <c r="A707" s="9"/>
      <c r="B707" s="26" t="str">
        <f>Data!M722</f>
        <v>1.375910137</v>
      </c>
      <c r="C707" s="9" t="str">
        <f t="shared" si="1"/>
        <v>1.375910137</v>
      </c>
      <c r="D707" s="9"/>
      <c r="E707" s="25" t="str">
        <f t="shared" si="2"/>
        <v>17.0661603</v>
      </c>
      <c r="F707" s="9" t="str">
        <f t="shared" si="3"/>
        <v>17.0661603</v>
      </c>
      <c r="G707" s="9"/>
      <c r="H707" s="25" t="str">
        <f t="shared" si="4"/>
        <v>14.58072398</v>
      </c>
      <c r="I707" s="9" t="str">
        <f t="shared" si="5"/>
        <v>14.58072398</v>
      </c>
      <c r="J707" s="9"/>
      <c r="K707" s="9"/>
      <c r="L707" s="9"/>
      <c r="M707" s="9"/>
      <c r="N707" s="9"/>
      <c r="O707" s="9"/>
      <c r="P707" s="9"/>
      <c r="Q707" s="9"/>
      <c r="R707" s="9"/>
      <c r="S707" s="9"/>
      <c r="T707" s="9"/>
      <c r="U707" s="9"/>
      <c r="V707" s="9"/>
      <c r="W707" s="9"/>
      <c r="X707" s="9"/>
      <c r="Y707" s="9"/>
      <c r="Z707" s="9"/>
    </row>
    <row r="708" ht="16.5" customHeight="1">
      <c r="A708" s="9"/>
      <c r="B708" s="26" t="str">
        <f>Data!M723</f>
        <v>1.826317378</v>
      </c>
      <c r="C708" s="9" t="str">
        <f t="shared" si="1"/>
        <v>1.826317378</v>
      </c>
      <c r="D708" s="9"/>
      <c r="E708" s="25" t="str">
        <f t="shared" si="2"/>
        <v>22.6528058</v>
      </c>
      <c r="F708" s="9" t="str">
        <f t="shared" si="3"/>
        <v>22.6528058</v>
      </c>
      <c r="G708" s="9"/>
      <c r="H708" s="25" t="str">
        <f t="shared" si="4"/>
        <v>19.35375638</v>
      </c>
      <c r="I708" s="9" t="str">
        <f t="shared" si="5"/>
        <v>19.35375638</v>
      </c>
      <c r="J708" s="9"/>
      <c r="K708" s="9"/>
      <c r="L708" s="9"/>
      <c r="M708" s="9"/>
      <c r="N708" s="9"/>
      <c r="O708" s="9"/>
      <c r="P708" s="9"/>
      <c r="Q708" s="9"/>
      <c r="R708" s="9"/>
      <c r="S708" s="9"/>
      <c r="T708" s="9"/>
      <c r="U708" s="9"/>
      <c r="V708" s="9"/>
      <c r="W708" s="9"/>
      <c r="X708" s="9"/>
      <c r="Y708" s="9"/>
      <c r="Z708" s="9"/>
    </row>
    <row r="709" ht="16.5" customHeight="1">
      <c r="A709" s="9"/>
      <c r="B709" s="26" t="str">
        <f>Data!M724</f>
        <v>1.990228446</v>
      </c>
      <c r="C709" s="9" t="str">
        <f t="shared" si="1"/>
        <v>1.990228446</v>
      </c>
      <c r="D709" s="9"/>
      <c r="E709" s="25" t="str">
        <f t="shared" si="2"/>
        <v>24.68588376</v>
      </c>
      <c r="F709" s="9" t="str">
        <f t="shared" si="3"/>
        <v>24.68588376</v>
      </c>
      <c r="G709" s="9"/>
      <c r="H709" s="25" t="str">
        <f t="shared" si="4"/>
        <v>21.09074631</v>
      </c>
      <c r="I709" s="9" t="str">
        <f t="shared" si="5"/>
        <v>21.09074631</v>
      </c>
      <c r="J709" s="9"/>
      <c r="K709" s="9"/>
      <c r="L709" s="9"/>
      <c r="M709" s="9"/>
      <c r="N709" s="9"/>
      <c r="O709" s="9"/>
      <c r="P709" s="9"/>
      <c r="Q709" s="9"/>
      <c r="R709" s="9"/>
      <c r="S709" s="9"/>
      <c r="T709" s="9"/>
      <c r="U709" s="9"/>
      <c r="V709" s="9"/>
      <c r="W709" s="9"/>
      <c r="X709" s="9"/>
      <c r="Y709" s="9"/>
      <c r="Z709" s="9"/>
    </row>
    <row r="710" ht="16.5" customHeight="1">
      <c r="A710" s="9"/>
      <c r="B710" s="26" t="str">
        <f>Data!M725</f>
        <v>2.026186242</v>
      </c>
      <c r="C710" s="9" t="str">
        <f t="shared" si="1"/>
        <v>2.026186242</v>
      </c>
      <c r="D710" s="9"/>
      <c r="E710" s="25" t="str">
        <f t="shared" si="2"/>
        <v>25.13188782</v>
      </c>
      <c r="F710" s="9" t="str">
        <f t="shared" si="3"/>
        <v>25.13188782</v>
      </c>
      <c r="G710" s="9"/>
      <c r="H710" s="25" t="str">
        <f t="shared" si="4"/>
        <v>21.47179641</v>
      </c>
      <c r="I710" s="9" t="str">
        <f t="shared" si="5"/>
        <v>21.47179641</v>
      </c>
      <c r="J710" s="9"/>
      <c r="K710" s="9"/>
      <c r="L710" s="9"/>
      <c r="M710" s="9"/>
      <c r="N710" s="9"/>
      <c r="O710" s="9"/>
      <c r="P710" s="9"/>
      <c r="Q710" s="9"/>
      <c r="R710" s="9"/>
      <c r="S710" s="9"/>
      <c r="T710" s="9"/>
      <c r="U710" s="9"/>
      <c r="V710" s="9"/>
      <c r="W710" s="9"/>
      <c r="X710" s="9"/>
      <c r="Y710" s="9"/>
      <c r="Z710" s="9"/>
    </row>
    <row r="711" ht="16.5" customHeight="1">
      <c r="A711" s="9"/>
      <c r="B711" s="26" t="str">
        <f>Data!M726</f>
        <v>1.592079998</v>
      </c>
      <c r="C711" s="9" t="str">
        <f t="shared" si="1"/>
        <v>1.592079998</v>
      </c>
      <c r="D711" s="9"/>
      <c r="E711" s="25" t="str">
        <f t="shared" si="2"/>
        <v>19.74743244</v>
      </c>
      <c r="F711" s="9" t="str">
        <f t="shared" si="3"/>
        <v>19.74743244</v>
      </c>
      <c r="G711" s="9"/>
      <c r="H711" s="25" t="str">
        <f t="shared" si="4"/>
        <v>16.8715081</v>
      </c>
      <c r="I711" s="9" t="str">
        <f t="shared" si="5"/>
        <v>16.8715081</v>
      </c>
      <c r="J711" s="9"/>
      <c r="K711" s="9"/>
      <c r="L711" s="9"/>
      <c r="M711" s="9"/>
      <c r="N711" s="9"/>
      <c r="O711" s="9"/>
      <c r="P711" s="9"/>
      <c r="Q711" s="9"/>
      <c r="R711" s="9"/>
      <c r="S711" s="9"/>
      <c r="T711" s="9"/>
      <c r="U711" s="9"/>
      <c r="V711" s="9"/>
      <c r="W711" s="9"/>
      <c r="X711" s="9"/>
      <c r="Y711" s="9"/>
      <c r="Z711" s="9"/>
    </row>
    <row r="712" ht="16.5" customHeight="1">
      <c r="A712" s="9"/>
      <c r="B712" s="26" t="str">
        <f>Data!M727</f>
        <v>1.81238048</v>
      </c>
      <c r="C712" s="9" t="str">
        <f t="shared" si="1"/>
        <v>1.81238048</v>
      </c>
      <c r="D712" s="9"/>
      <c r="E712" s="25" t="str">
        <f t="shared" si="2"/>
        <v>22.4799389</v>
      </c>
      <c r="F712" s="9" t="str">
        <f t="shared" si="3"/>
        <v>22.4799389</v>
      </c>
      <c r="G712" s="9"/>
      <c r="H712" s="25" t="str">
        <f t="shared" si="4"/>
        <v>19.20606501</v>
      </c>
      <c r="I712" s="9" t="str">
        <f t="shared" si="5"/>
        <v>19.20606501</v>
      </c>
      <c r="J712" s="9"/>
      <c r="K712" s="9"/>
      <c r="L712" s="9"/>
      <c r="M712" s="9"/>
      <c r="N712" s="9"/>
      <c r="O712" s="9"/>
      <c r="P712" s="9"/>
      <c r="Q712" s="9"/>
      <c r="R712" s="9"/>
      <c r="S712" s="9"/>
      <c r="T712" s="9"/>
      <c r="U712" s="9"/>
      <c r="V712" s="9"/>
      <c r="W712" s="9"/>
      <c r="X712" s="9"/>
      <c r="Y712" s="9"/>
      <c r="Z712" s="9"/>
    </row>
    <row r="713" ht="16.5" customHeight="1">
      <c r="A713" s="9"/>
      <c r="B713" s="26" t="str">
        <f>Data!M728</f>
        <v>1.595079103</v>
      </c>
      <c r="C713" s="9" t="str">
        <f t="shared" si="1"/>
        <v>1.595079103</v>
      </c>
      <c r="D713" s="9"/>
      <c r="E713" s="25" t="str">
        <f t="shared" si="2"/>
        <v>19.78463196</v>
      </c>
      <c r="F713" s="9" t="str">
        <f t="shared" si="3"/>
        <v>19.78463196</v>
      </c>
      <c r="G713" s="9"/>
      <c r="H713" s="25" t="str">
        <f t="shared" si="4"/>
        <v>16.90329005</v>
      </c>
      <c r="I713" s="9" t="str">
        <f t="shared" si="5"/>
        <v>16.90329005</v>
      </c>
      <c r="J713" s="9"/>
      <c r="K713" s="9"/>
      <c r="L713" s="9"/>
      <c r="M713" s="9"/>
      <c r="N713" s="9"/>
      <c r="O713" s="9"/>
      <c r="P713" s="9"/>
      <c r="Q713" s="9"/>
      <c r="R713" s="9"/>
      <c r="S713" s="9"/>
      <c r="T713" s="9"/>
      <c r="U713" s="9"/>
      <c r="V713" s="9"/>
      <c r="W713" s="9"/>
      <c r="X713" s="9"/>
      <c r="Y713" s="9"/>
      <c r="Z713" s="9"/>
    </row>
    <row r="714" ht="16.5" customHeight="1">
      <c r="A714" s="9"/>
      <c r="B714" s="26" t="str">
        <f>Data!M729</f>
        <v>1.10584454</v>
      </c>
      <c r="C714" s="9" t="str">
        <f t="shared" si="1"/>
        <v>1.10584454</v>
      </c>
      <c r="D714" s="9"/>
      <c r="E714" s="25" t="str">
        <f t="shared" si="2"/>
        <v>13.71639011</v>
      </c>
      <c r="F714" s="9" t="str">
        <f t="shared" si="3"/>
        <v>13.71639011</v>
      </c>
      <c r="G714" s="9"/>
      <c r="H714" s="25" t="str">
        <f t="shared" si="4"/>
        <v>11.71879876</v>
      </c>
      <c r="I714" s="9" t="str">
        <f t="shared" si="5"/>
        <v>11.71879876</v>
      </c>
      <c r="J714" s="9"/>
      <c r="K714" s="9"/>
      <c r="L714" s="9"/>
      <c r="M714" s="9"/>
      <c r="N714" s="9"/>
      <c r="O714" s="9"/>
      <c r="P714" s="9"/>
      <c r="Q714" s="9"/>
      <c r="R714" s="9"/>
      <c r="S714" s="9"/>
      <c r="T714" s="9"/>
      <c r="U714" s="9"/>
      <c r="V714" s="9"/>
      <c r="W714" s="9"/>
      <c r="X714" s="9"/>
      <c r="Y714" s="9"/>
      <c r="Z714" s="9"/>
    </row>
    <row r="715" ht="16.5" customHeight="1">
      <c r="A715" s="9"/>
      <c r="B715" s="26" t="str">
        <f>Data!M730</f>
        <v>0.3586155571</v>
      </c>
      <c r="C715" s="9" t="str">
        <f t="shared" si="1"/>
        <v>0.3586155571</v>
      </c>
      <c r="D715" s="9"/>
      <c r="E715" s="25" t="str">
        <f t="shared" si="2"/>
        <v>4.448103419</v>
      </c>
      <c r="F715" s="9" t="str">
        <f t="shared" si="3"/>
        <v>4.448103419</v>
      </c>
      <c r="G715" s="9"/>
      <c r="H715" s="25" t="str">
        <f t="shared" si="4"/>
        <v>3.800302297</v>
      </c>
      <c r="I715" s="9" t="str">
        <f t="shared" si="5"/>
        <v>3.800302297</v>
      </c>
      <c r="J715" s="9"/>
      <c r="K715" s="9"/>
      <c r="L715" s="9"/>
      <c r="M715" s="9"/>
      <c r="N715" s="9"/>
      <c r="O715" s="9"/>
      <c r="P715" s="9"/>
      <c r="Q715" s="9"/>
      <c r="R715" s="9"/>
      <c r="S715" s="9"/>
      <c r="T715" s="9"/>
      <c r="U715" s="9"/>
      <c r="V715" s="9"/>
      <c r="W715" s="9"/>
      <c r="X715" s="9"/>
      <c r="Y715" s="9"/>
      <c r="Z715" s="9"/>
    </row>
    <row r="716" ht="16.5" customHeight="1">
      <c r="A716" s="9"/>
      <c r="B716" s="26" t="str">
        <f>Data!M731</f>
        <v>0.3691907825</v>
      </c>
      <c r="C716" s="9" t="str">
        <f t="shared" si="1"/>
        <v>0.3691907825</v>
      </c>
      <c r="D716" s="9"/>
      <c r="E716" s="25" t="str">
        <f t="shared" si="2"/>
        <v>4.579273681</v>
      </c>
      <c r="F716" s="9" t="str">
        <f t="shared" si="3"/>
        <v>4.579273681</v>
      </c>
      <c r="G716" s="9"/>
      <c r="H716" s="25" t="str">
        <f t="shared" si="4"/>
        <v>3.912369531</v>
      </c>
      <c r="I716" s="9" t="str">
        <f t="shared" si="5"/>
        <v>3.912369531</v>
      </c>
      <c r="J716" s="9"/>
      <c r="K716" s="9"/>
      <c r="L716" s="9"/>
      <c r="M716" s="9"/>
      <c r="N716" s="9"/>
      <c r="O716" s="9"/>
      <c r="P716" s="9"/>
      <c r="Q716" s="9"/>
      <c r="R716" s="9"/>
      <c r="S716" s="9"/>
      <c r="T716" s="9"/>
      <c r="U716" s="9"/>
      <c r="V716" s="9"/>
      <c r="W716" s="9"/>
      <c r="X716" s="9"/>
      <c r="Y716" s="9"/>
      <c r="Z716" s="9"/>
    </row>
    <row r="717" ht="16.5" customHeight="1">
      <c r="A717" s="9"/>
      <c r="B717" s="26" t="str">
        <f>Data!M732</f>
        <v>-0.302452549</v>
      </c>
      <c r="C717" s="9" t="str">
        <f t="shared" si="1"/>
        <v>0.302452549</v>
      </c>
      <c r="D717" s="9"/>
      <c r="E717" s="25" t="str">
        <f t="shared" si="2"/>
        <v>-3.751483144</v>
      </c>
      <c r="F717" s="9" t="str">
        <f t="shared" si="3"/>
        <v>3.751483144</v>
      </c>
      <c r="G717" s="9"/>
      <c r="H717" s="25" t="str">
        <f t="shared" si="4"/>
        <v>-3.205134563</v>
      </c>
      <c r="I717" s="9" t="str">
        <f t="shared" si="5"/>
        <v>3.205134563</v>
      </c>
      <c r="J717" s="9"/>
      <c r="K717" s="9"/>
      <c r="L717" s="9"/>
      <c r="M717" s="9"/>
      <c r="N717" s="9"/>
      <c r="O717" s="9"/>
      <c r="P717" s="9"/>
      <c r="Q717" s="9"/>
      <c r="R717" s="9"/>
      <c r="S717" s="9"/>
      <c r="T717" s="9"/>
      <c r="U717" s="9"/>
      <c r="V717" s="9"/>
      <c r="W717" s="9"/>
      <c r="X717" s="9"/>
      <c r="Y717" s="9"/>
      <c r="Z717" s="9"/>
    </row>
    <row r="718" ht="16.5" customHeight="1">
      <c r="A718" s="9"/>
      <c r="B718" s="26" t="str">
        <f>Data!M733</f>
        <v>0.2835244986</v>
      </c>
      <c r="C718" s="9" t="str">
        <f t="shared" si="1"/>
        <v>0.2835244986</v>
      </c>
      <c r="D718" s="9"/>
      <c r="E718" s="25" t="str">
        <f t="shared" si="2"/>
        <v>3.51670826</v>
      </c>
      <c r="F718" s="9" t="str">
        <f t="shared" si="3"/>
        <v>3.51670826</v>
      </c>
      <c r="G718" s="9"/>
      <c r="H718" s="25" t="str">
        <f t="shared" si="4"/>
        <v>3.004551203</v>
      </c>
      <c r="I718" s="9" t="str">
        <f t="shared" si="5"/>
        <v>3.004551203</v>
      </c>
      <c r="J718" s="9"/>
      <c r="K718" s="9"/>
      <c r="L718" s="9"/>
      <c r="M718" s="9"/>
      <c r="N718" s="9"/>
      <c r="O718" s="9"/>
      <c r="P718" s="9"/>
      <c r="Q718" s="9"/>
      <c r="R718" s="9"/>
      <c r="S718" s="9"/>
      <c r="T718" s="9"/>
      <c r="U718" s="9"/>
      <c r="V718" s="9"/>
      <c r="W718" s="9"/>
      <c r="X718" s="9"/>
      <c r="Y718" s="9"/>
      <c r="Z718" s="9"/>
    </row>
    <row r="719" ht="16.5" customHeight="1">
      <c r="A719" s="9"/>
      <c r="B719" s="26" t="str">
        <f>Data!M734</f>
        <v>-0.3818901759</v>
      </c>
      <c r="C719" s="9" t="str">
        <f t="shared" si="1"/>
        <v>0.3818901759</v>
      </c>
      <c r="D719" s="9"/>
      <c r="E719" s="25" t="str">
        <f t="shared" si="2"/>
        <v>-4.736791151</v>
      </c>
      <c r="F719" s="9" t="str">
        <f t="shared" si="3"/>
        <v>4.736791151</v>
      </c>
      <c r="G719" s="9"/>
      <c r="H719" s="25" t="str">
        <f t="shared" si="4"/>
        <v>-4.046946889</v>
      </c>
      <c r="I719" s="9" t="str">
        <f t="shared" si="5"/>
        <v>4.046946889</v>
      </c>
      <c r="J719" s="9"/>
      <c r="K719" s="9"/>
      <c r="L719" s="9"/>
      <c r="M719" s="9"/>
      <c r="N719" s="9"/>
      <c r="O719" s="9"/>
      <c r="P719" s="9"/>
      <c r="Q719" s="9"/>
      <c r="R719" s="9"/>
      <c r="S719" s="9"/>
      <c r="T719" s="9"/>
      <c r="U719" s="9"/>
      <c r="V719" s="9"/>
      <c r="W719" s="9"/>
      <c r="X719" s="9"/>
      <c r="Y719" s="9"/>
      <c r="Z719" s="9"/>
    </row>
    <row r="720" ht="16.5" customHeight="1">
      <c r="A720" s="9"/>
      <c r="B720" s="26" t="str">
        <f>Data!M735</f>
        <v>-0.2185747736</v>
      </c>
      <c r="C720" s="9" t="str">
        <f t="shared" si="1"/>
        <v>0.2185747736</v>
      </c>
      <c r="D720" s="9"/>
      <c r="E720" s="25" t="str">
        <f t="shared" si="2"/>
        <v>-2.711101565</v>
      </c>
      <c r="F720" s="9" t="str">
        <f t="shared" si="3"/>
        <v>2.711101565</v>
      </c>
      <c r="G720" s="9"/>
      <c r="H720" s="25" t="str">
        <f t="shared" si="4"/>
        <v>-2.316269325</v>
      </c>
      <c r="I720" s="9" t="str">
        <f t="shared" si="5"/>
        <v>2.316269325</v>
      </c>
      <c r="J720" s="9"/>
      <c r="K720" s="9"/>
      <c r="L720" s="9"/>
      <c r="M720" s="9"/>
      <c r="N720" s="9"/>
      <c r="O720" s="9"/>
      <c r="P720" s="9"/>
      <c r="Q720" s="9"/>
      <c r="R720" s="9"/>
      <c r="S720" s="9"/>
      <c r="T720" s="9"/>
      <c r="U720" s="9"/>
      <c r="V720" s="9"/>
      <c r="W720" s="9"/>
      <c r="X720" s="9"/>
      <c r="Y720" s="9"/>
      <c r="Z720" s="9"/>
    </row>
    <row r="721" ht="16.5" customHeight="1">
      <c r="A721" s="9"/>
      <c r="B721" s="26" t="str">
        <f>Data!M736</f>
        <v>0.2678880102</v>
      </c>
      <c r="C721" s="9" t="str">
        <f t="shared" si="1"/>
        <v>0.2678880102</v>
      </c>
      <c r="D721" s="9"/>
      <c r="E721" s="25" t="str">
        <f t="shared" si="2"/>
        <v>3.322760406</v>
      </c>
      <c r="F721" s="9" t="str">
        <f t="shared" si="3"/>
        <v>3.322760406</v>
      </c>
      <c r="G721" s="9"/>
      <c r="H721" s="25" t="str">
        <f t="shared" si="4"/>
        <v>2.838849014</v>
      </c>
      <c r="I721" s="9" t="str">
        <f t="shared" si="5"/>
        <v>2.838849014</v>
      </c>
      <c r="J721" s="9"/>
      <c r="K721" s="9"/>
      <c r="L721" s="9"/>
      <c r="M721" s="9"/>
      <c r="N721" s="9"/>
      <c r="O721" s="9"/>
      <c r="P721" s="9"/>
      <c r="Q721" s="9"/>
      <c r="R721" s="9"/>
      <c r="S721" s="9"/>
      <c r="T721" s="9"/>
      <c r="U721" s="9"/>
      <c r="V721" s="9"/>
      <c r="W721" s="9"/>
      <c r="X721" s="9"/>
      <c r="Y721" s="9"/>
      <c r="Z721" s="9"/>
    </row>
    <row r="722" ht="16.5" customHeight="1">
      <c r="A722" s="9"/>
      <c r="B722" s="26" t="str">
        <f>Data!M737</f>
        <v>0.5640604441</v>
      </c>
      <c r="C722" s="9" t="str">
        <f t="shared" si="1"/>
        <v>0.5640604441</v>
      </c>
      <c r="D722" s="9"/>
      <c r="E722" s="25" t="str">
        <f t="shared" si="2"/>
        <v>6.996347873</v>
      </c>
      <c r="F722" s="9" t="str">
        <f t="shared" si="3"/>
        <v>6.996347873</v>
      </c>
      <c r="G722" s="9"/>
      <c r="H722" s="25" t="str">
        <f t="shared" si="4"/>
        <v>5.977432265</v>
      </c>
      <c r="I722" s="9" t="str">
        <f t="shared" si="5"/>
        <v>5.977432265</v>
      </c>
      <c r="J722" s="9"/>
      <c r="K722" s="9"/>
      <c r="L722" s="9"/>
      <c r="M722" s="9"/>
      <c r="N722" s="9"/>
      <c r="O722" s="9"/>
      <c r="P722" s="9"/>
      <c r="Q722" s="9"/>
      <c r="R722" s="9"/>
      <c r="S722" s="9"/>
      <c r="T722" s="9"/>
      <c r="U722" s="9"/>
      <c r="V722" s="9"/>
      <c r="W722" s="9"/>
      <c r="X722" s="9"/>
      <c r="Y722" s="9"/>
      <c r="Z722" s="9"/>
    </row>
    <row r="723" ht="16.5" customHeight="1">
      <c r="A723" s="9"/>
      <c r="B723" s="26" t="str">
        <f>Data!M738</f>
        <v>0.3795551252</v>
      </c>
      <c r="C723" s="9" t="str">
        <f t="shared" si="1"/>
        <v>0.3795551252</v>
      </c>
      <c r="D723" s="9"/>
      <c r="E723" s="25" t="str">
        <f t="shared" si="2"/>
        <v>4.707828249</v>
      </c>
      <c r="F723" s="9" t="str">
        <f t="shared" si="3"/>
        <v>4.707828249</v>
      </c>
      <c r="G723" s="9"/>
      <c r="H723" s="25" t="str">
        <f t="shared" si="4"/>
        <v>4.02220201</v>
      </c>
      <c r="I723" s="9" t="str">
        <f t="shared" si="5"/>
        <v>4.02220201</v>
      </c>
      <c r="J723" s="9"/>
      <c r="K723" s="9"/>
      <c r="L723" s="9"/>
      <c r="M723" s="9"/>
      <c r="N723" s="9"/>
      <c r="O723" s="9"/>
      <c r="P723" s="9"/>
      <c r="Q723" s="9"/>
      <c r="R723" s="9"/>
      <c r="S723" s="9"/>
      <c r="T723" s="9"/>
      <c r="U723" s="9"/>
      <c r="V723" s="9"/>
      <c r="W723" s="9"/>
      <c r="X723" s="9"/>
      <c r="Y723" s="9"/>
      <c r="Z723" s="9"/>
    </row>
    <row r="724" ht="16.5" customHeight="1">
      <c r="A724" s="9"/>
      <c r="B724" s="26" t="str">
        <f>Data!M739</f>
        <v>-0.3590650092</v>
      </c>
      <c r="C724" s="9" t="str">
        <f t="shared" si="1"/>
        <v>0.3590650092</v>
      </c>
      <c r="D724" s="9"/>
      <c r="E724" s="25" t="str">
        <f t="shared" si="2"/>
        <v>-4.453678218</v>
      </c>
      <c r="F724" s="9" t="str">
        <f t="shared" si="3"/>
        <v>4.453678218</v>
      </c>
      <c r="G724" s="9"/>
      <c r="H724" s="25" t="str">
        <f t="shared" si="4"/>
        <v>-3.805065209</v>
      </c>
      <c r="I724" s="9" t="str">
        <f t="shared" si="5"/>
        <v>3.805065209</v>
      </c>
      <c r="J724" s="9"/>
      <c r="K724" s="9"/>
      <c r="L724" s="9"/>
      <c r="M724" s="9"/>
      <c r="N724" s="9"/>
      <c r="O724" s="9"/>
      <c r="P724" s="9"/>
      <c r="Q724" s="9"/>
      <c r="R724" s="9"/>
      <c r="S724" s="9"/>
      <c r="T724" s="9"/>
      <c r="U724" s="9"/>
      <c r="V724" s="9"/>
      <c r="W724" s="9"/>
      <c r="X724" s="9"/>
      <c r="Y724" s="9"/>
      <c r="Z724" s="9"/>
    </row>
    <row r="725" ht="16.5" customHeight="1">
      <c r="A725" s="9"/>
      <c r="B725" s="26" t="str">
        <f>Data!M740</f>
        <v>0.07203940701</v>
      </c>
      <c r="C725" s="9" t="str">
        <f t="shared" si="1"/>
        <v>0.07203940701</v>
      </c>
      <c r="D725" s="9"/>
      <c r="E725" s="25" t="str">
        <f t="shared" si="2"/>
        <v>0.8935438698</v>
      </c>
      <c r="F725" s="9" t="str">
        <f t="shared" si="3"/>
        <v>0.8935438698</v>
      </c>
      <c r="G725" s="9"/>
      <c r="H725" s="25" t="str">
        <f t="shared" si="4"/>
        <v>0.7634122909</v>
      </c>
      <c r="I725" s="9" t="str">
        <f t="shared" si="5"/>
        <v>0.7634122909</v>
      </c>
      <c r="J725" s="9"/>
      <c r="K725" s="9"/>
      <c r="L725" s="9"/>
      <c r="M725" s="9"/>
      <c r="N725" s="9"/>
      <c r="O725" s="9"/>
      <c r="P725" s="9"/>
      <c r="Q725" s="9"/>
      <c r="R725" s="9"/>
      <c r="S725" s="9"/>
      <c r="T725" s="9"/>
      <c r="U725" s="9"/>
      <c r="V725" s="9"/>
      <c r="W725" s="9"/>
      <c r="X725" s="9"/>
      <c r="Y725" s="9"/>
      <c r="Z725" s="9"/>
    </row>
    <row r="726" ht="16.5" customHeight="1">
      <c r="A726" s="9"/>
      <c r="B726" s="26" t="str">
        <f>Data!M741</f>
        <v>0.055288826</v>
      </c>
      <c r="C726" s="9" t="str">
        <f t="shared" si="1"/>
        <v>0.055288826</v>
      </c>
      <c r="D726" s="9"/>
      <c r="E726" s="25" t="str">
        <f t="shared" si="2"/>
        <v>0.6857773209</v>
      </c>
      <c r="F726" s="9" t="str">
        <f t="shared" si="3"/>
        <v>0.6857773209</v>
      </c>
      <c r="G726" s="9"/>
      <c r="H726" s="25" t="str">
        <f t="shared" si="4"/>
        <v>0.5859038971</v>
      </c>
      <c r="I726" s="9" t="str">
        <f t="shared" si="5"/>
        <v>0.5859038971</v>
      </c>
      <c r="J726" s="9"/>
      <c r="K726" s="9"/>
      <c r="L726" s="9"/>
      <c r="M726" s="9"/>
      <c r="N726" s="9"/>
      <c r="O726" s="9"/>
      <c r="P726" s="9"/>
      <c r="Q726" s="9"/>
      <c r="R726" s="9"/>
      <c r="S726" s="9"/>
      <c r="T726" s="9"/>
      <c r="U726" s="9"/>
      <c r="V726" s="9"/>
      <c r="W726" s="9"/>
      <c r="X726" s="9"/>
      <c r="Y726" s="9"/>
      <c r="Z726" s="9"/>
    </row>
    <row r="727" ht="16.5" customHeight="1">
      <c r="A727" s="9"/>
      <c r="B727" s="26" t="str">
        <f>Data!M742</f>
        <v>0.08675408719</v>
      </c>
      <c r="C727" s="9" t="str">
        <f t="shared" si="1"/>
        <v>0.08675408719</v>
      </c>
      <c r="D727" s="9"/>
      <c r="E727" s="25" t="str">
        <f t="shared" si="2"/>
        <v>1.076058036</v>
      </c>
      <c r="F727" s="9" t="str">
        <f t="shared" si="3"/>
        <v>1.076058036</v>
      </c>
      <c r="G727" s="9"/>
      <c r="H727" s="25" t="str">
        <f t="shared" si="4"/>
        <v>0.9193459412</v>
      </c>
      <c r="I727" s="9" t="str">
        <f t="shared" si="5"/>
        <v>0.9193459412</v>
      </c>
      <c r="J727" s="9"/>
      <c r="K727" s="9"/>
      <c r="L727" s="9"/>
      <c r="M727" s="9"/>
      <c r="N727" s="9"/>
      <c r="O727" s="9"/>
      <c r="P727" s="9"/>
      <c r="Q727" s="9"/>
      <c r="R727" s="9"/>
      <c r="S727" s="9"/>
      <c r="T727" s="9"/>
      <c r="U727" s="9"/>
      <c r="V727" s="9"/>
      <c r="W727" s="9"/>
      <c r="X727" s="9"/>
      <c r="Y727" s="9"/>
      <c r="Z727" s="9"/>
    </row>
    <row r="728" ht="16.5" customHeight="1">
      <c r="A728" s="9"/>
      <c r="B728" s="26" t="str">
        <f>Data!M743</f>
        <v>-0.4630811421</v>
      </c>
      <c r="C728" s="9" t="str">
        <f t="shared" si="1"/>
        <v>0.4630811421</v>
      </c>
      <c r="D728" s="9"/>
      <c r="E728" s="25" t="str">
        <f t="shared" si="2"/>
        <v>-5.743846776</v>
      </c>
      <c r="F728" s="9" t="str">
        <f t="shared" si="3"/>
        <v>5.743846776</v>
      </c>
      <c r="G728" s="9"/>
      <c r="H728" s="25" t="str">
        <f t="shared" si="4"/>
        <v>-4.90733961</v>
      </c>
      <c r="I728" s="9" t="str">
        <f t="shared" si="5"/>
        <v>4.90733961</v>
      </c>
      <c r="J728" s="9"/>
      <c r="K728" s="9"/>
      <c r="L728" s="9"/>
      <c r="M728" s="9"/>
      <c r="N728" s="9"/>
      <c r="O728" s="9"/>
      <c r="P728" s="9"/>
      <c r="Q728" s="9"/>
      <c r="R728" s="9"/>
      <c r="S728" s="9"/>
      <c r="T728" s="9"/>
      <c r="U728" s="9"/>
      <c r="V728" s="9"/>
      <c r="W728" s="9"/>
      <c r="X728" s="9"/>
      <c r="Y728" s="9"/>
      <c r="Z728" s="9"/>
    </row>
    <row r="729" ht="16.5" customHeight="1">
      <c r="A729" s="9"/>
      <c r="B729" s="26" t="str">
        <f>Data!M744</f>
        <v>-0.8102813549</v>
      </c>
      <c r="C729" s="9" t="str">
        <f t="shared" si="1"/>
        <v>0.8102813549</v>
      </c>
      <c r="D729" s="9"/>
      <c r="E729" s="25" t="str">
        <f t="shared" si="2"/>
        <v>-10.05035948</v>
      </c>
      <c r="F729" s="9" t="str">
        <f t="shared" si="3"/>
        <v>10.05035948</v>
      </c>
      <c r="G729" s="9"/>
      <c r="H729" s="25" t="str">
        <f t="shared" si="4"/>
        <v>-8.586671809</v>
      </c>
      <c r="I729" s="9" t="str">
        <f t="shared" si="5"/>
        <v>8.586671809</v>
      </c>
      <c r="J729" s="9"/>
      <c r="K729" s="9"/>
      <c r="L729" s="9"/>
      <c r="M729" s="9"/>
      <c r="N729" s="9"/>
      <c r="O729" s="9"/>
      <c r="P729" s="9"/>
      <c r="Q729" s="9"/>
      <c r="R729" s="9"/>
      <c r="S729" s="9"/>
      <c r="T729" s="9"/>
      <c r="U729" s="9"/>
      <c r="V729" s="9"/>
      <c r="W729" s="9"/>
      <c r="X729" s="9"/>
      <c r="Y729" s="9"/>
      <c r="Z729" s="9"/>
    </row>
    <row r="730" ht="16.5" customHeight="1">
      <c r="A730" s="9"/>
      <c r="B730" s="26" t="str">
        <f>Data!M745</f>
        <v>-0.03171489416</v>
      </c>
      <c r="C730" s="9" t="str">
        <f t="shared" si="1"/>
        <v>0.03171489416</v>
      </c>
      <c r="D730" s="9"/>
      <c r="E730" s="25" t="str">
        <f t="shared" si="2"/>
        <v>-0.3933770478</v>
      </c>
      <c r="F730" s="9" t="str">
        <f t="shared" si="3"/>
        <v>0.3933770478</v>
      </c>
      <c r="G730" s="9"/>
      <c r="H730" s="25" t="str">
        <f t="shared" si="4"/>
        <v>-0.3360874417</v>
      </c>
      <c r="I730" s="9" t="str">
        <f t="shared" si="5"/>
        <v>0.3360874417</v>
      </c>
      <c r="J730" s="9"/>
      <c r="K730" s="9"/>
      <c r="L730" s="9"/>
      <c r="M730" s="9"/>
      <c r="N730" s="9"/>
      <c r="O730" s="9"/>
      <c r="P730" s="9"/>
      <c r="Q730" s="9"/>
      <c r="R730" s="9"/>
      <c r="S730" s="9"/>
      <c r="T730" s="9"/>
      <c r="U730" s="9"/>
      <c r="V730" s="9"/>
      <c r="W730" s="9"/>
      <c r="X730" s="9"/>
      <c r="Y730" s="9"/>
      <c r="Z730" s="9"/>
    </row>
    <row r="731" ht="16.5" customHeight="1">
      <c r="A731" s="9"/>
      <c r="B731" s="26" t="str">
        <f>Data!M746</f>
        <v>0.2181974837</v>
      </c>
      <c r="C731" s="9" t="str">
        <f t="shared" si="1"/>
        <v>0.2181974837</v>
      </c>
      <c r="D731" s="9"/>
      <c r="E731" s="25" t="str">
        <f t="shared" si="2"/>
        <v>2.706421833</v>
      </c>
      <c r="F731" s="9" t="str">
        <f t="shared" si="3"/>
        <v>2.706421833</v>
      </c>
      <c r="G731" s="9"/>
      <c r="H731" s="25" t="str">
        <f t="shared" si="4"/>
        <v>2.312271128</v>
      </c>
      <c r="I731" s="9" t="str">
        <f t="shared" si="5"/>
        <v>2.312271128</v>
      </c>
      <c r="J731" s="9"/>
      <c r="K731" s="9"/>
      <c r="L731" s="9"/>
      <c r="M731" s="9"/>
      <c r="N731" s="9"/>
      <c r="O731" s="9"/>
      <c r="P731" s="9"/>
      <c r="Q731" s="9"/>
      <c r="R731" s="9"/>
      <c r="S731" s="9"/>
      <c r="T731" s="9"/>
      <c r="U731" s="9"/>
      <c r="V731" s="9"/>
      <c r="W731" s="9"/>
      <c r="X731" s="9"/>
      <c r="Y731" s="9"/>
      <c r="Z731" s="9"/>
    </row>
    <row r="732" ht="16.5" customHeight="1">
      <c r="A732" s="9"/>
      <c r="B732" s="26" t="str">
        <f>Data!M747</f>
        <v>0.3943361656</v>
      </c>
      <c r="C732" s="9" t="str">
        <f t="shared" si="1"/>
        <v>0.3943361656</v>
      </c>
      <c r="D732" s="9"/>
      <c r="E732" s="25" t="str">
        <f t="shared" si="2"/>
        <v>4.891165517</v>
      </c>
      <c r="F732" s="9" t="str">
        <f t="shared" si="3"/>
        <v>4.891165517</v>
      </c>
      <c r="G732" s="9"/>
      <c r="H732" s="25" t="str">
        <f t="shared" si="4"/>
        <v>4.178838889</v>
      </c>
      <c r="I732" s="9" t="str">
        <f t="shared" si="5"/>
        <v>4.178838889</v>
      </c>
      <c r="J732" s="9"/>
      <c r="K732" s="9"/>
      <c r="L732" s="9"/>
      <c r="M732" s="9"/>
      <c r="N732" s="9"/>
      <c r="O732" s="9"/>
      <c r="P732" s="9"/>
      <c r="Q732" s="9"/>
      <c r="R732" s="9"/>
      <c r="S732" s="9"/>
      <c r="T732" s="9"/>
      <c r="U732" s="9"/>
      <c r="V732" s="9"/>
      <c r="W732" s="9"/>
      <c r="X732" s="9"/>
      <c r="Y732" s="9"/>
      <c r="Z732" s="9"/>
    </row>
    <row r="733" ht="16.5" customHeight="1">
      <c r="A733" s="9"/>
      <c r="B733" s="26" t="str">
        <f>Data!M748</f>
        <v>-0.2212335206</v>
      </c>
      <c r="C733" s="9" t="str">
        <f t="shared" si="1"/>
        <v>0.2212335206</v>
      </c>
      <c r="D733" s="9"/>
      <c r="E733" s="25" t="str">
        <f t="shared" si="2"/>
        <v>-2.744079447</v>
      </c>
      <c r="F733" s="9" t="str">
        <f t="shared" si="3"/>
        <v>2.744079447</v>
      </c>
      <c r="G733" s="9"/>
      <c r="H733" s="25" t="str">
        <f t="shared" si="4"/>
        <v>-2.344444462</v>
      </c>
      <c r="I733" s="9" t="str">
        <f t="shared" si="5"/>
        <v>2.344444462</v>
      </c>
      <c r="J733" s="9"/>
      <c r="K733" s="9"/>
      <c r="L733" s="9"/>
      <c r="M733" s="9"/>
      <c r="N733" s="9"/>
      <c r="O733" s="9"/>
      <c r="P733" s="9"/>
      <c r="Q733" s="9"/>
      <c r="R733" s="9"/>
      <c r="S733" s="9"/>
      <c r="T733" s="9"/>
      <c r="U733" s="9"/>
      <c r="V733" s="9"/>
      <c r="W733" s="9"/>
      <c r="X733" s="9"/>
      <c r="Y733" s="9"/>
      <c r="Z733" s="9"/>
    </row>
    <row r="734" ht="16.5" customHeight="1">
      <c r="A734" s="9"/>
      <c r="B734" s="26" t="str">
        <f>Data!M749</f>
        <v>-0.5404384289</v>
      </c>
      <c r="C734" s="9" t="str">
        <f t="shared" si="1"/>
        <v>0.5404384289</v>
      </c>
      <c r="D734" s="9"/>
      <c r="E734" s="25" t="str">
        <f t="shared" si="2"/>
        <v>-6.703351196</v>
      </c>
      <c r="F734" s="9" t="str">
        <f t="shared" si="3"/>
        <v>6.703351196</v>
      </c>
      <c r="G734" s="9"/>
      <c r="H734" s="25" t="str">
        <f t="shared" si="4"/>
        <v>-5.727106263</v>
      </c>
      <c r="I734" s="9" t="str">
        <f t="shared" si="5"/>
        <v>5.727106263</v>
      </c>
      <c r="J734" s="9"/>
      <c r="K734" s="9"/>
      <c r="L734" s="9"/>
      <c r="M734" s="9"/>
      <c r="N734" s="9"/>
      <c r="O734" s="9"/>
      <c r="P734" s="9"/>
      <c r="Q734" s="9"/>
      <c r="R734" s="9"/>
      <c r="S734" s="9"/>
      <c r="T734" s="9"/>
      <c r="U734" s="9"/>
      <c r="V734" s="9"/>
      <c r="W734" s="9"/>
      <c r="X734" s="9"/>
      <c r="Y734" s="9"/>
      <c r="Z734" s="9"/>
    </row>
    <row r="735" ht="16.5" customHeight="1">
      <c r="A735" s="9"/>
      <c r="B735" s="26" t="str">
        <f>Data!M750</f>
        <v>-0.6580756125</v>
      </c>
      <c r="C735" s="9" t="str">
        <f t="shared" si="1"/>
        <v>0.6580756125</v>
      </c>
      <c r="D735" s="9"/>
      <c r="E735" s="25" t="str">
        <f t="shared" si="2"/>
        <v>-8.16246904</v>
      </c>
      <c r="F735" s="9" t="str">
        <f t="shared" si="3"/>
        <v>8.16246904</v>
      </c>
      <c r="G735" s="9"/>
      <c r="H735" s="25" t="str">
        <f t="shared" si="4"/>
        <v>-6.973724962</v>
      </c>
      <c r="I735" s="9" t="str">
        <f t="shared" si="5"/>
        <v>6.973724962</v>
      </c>
      <c r="J735" s="9"/>
      <c r="K735" s="9"/>
      <c r="L735" s="9"/>
      <c r="M735" s="9"/>
      <c r="N735" s="9"/>
      <c r="O735" s="9"/>
      <c r="P735" s="9"/>
      <c r="Q735" s="9"/>
      <c r="R735" s="9"/>
      <c r="S735" s="9"/>
      <c r="T735" s="9"/>
      <c r="U735" s="9"/>
      <c r="V735" s="9"/>
      <c r="W735" s="9"/>
      <c r="X735" s="9"/>
      <c r="Y735" s="9"/>
      <c r="Z735" s="9"/>
    </row>
    <row r="736" ht="16.5" customHeight="1">
      <c r="A736" s="9"/>
      <c r="B736" s="26" t="str">
        <f>Data!M751</f>
        <v>-1.064350155</v>
      </c>
      <c r="C736" s="9" t="str">
        <f t="shared" si="1"/>
        <v>1.064350155</v>
      </c>
      <c r="D736" s="9"/>
      <c r="E736" s="25" t="str">
        <f t="shared" si="2"/>
        <v>-13.20171273</v>
      </c>
      <c r="F736" s="9" t="str">
        <f t="shared" si="3"/>
        <v>13.20171273</v>
      </c>
      <c r="G736" s="9"/>
      <c r="H736" s="25" t="str">
        <f t="shared" si="4"/>
        <v>-11.2790766</v>
      </c>
      <c r="I736" s="9" t="str">
        <f t="shared" si="5"/>
        <v>11.2790766</v>
      </c>
      <c r="J736" s="9"/>
      <c r="K736" s="9"/>
      <c r="L736" s="9"/>
      <c r="M736" s="9"/>
      <c r="N736" s="9"/>
      <c r="O736" s="9"/>
      <c r="P736" s="9"/>
      <c r="Q736" s="9"/>
      <c r="R736" s="9"/>
      <c r="S736" s="9"/>
      <c r="T736" s="9"/>
      <c r="U736" s="9"/>
      <c r="V736" s="9"/>
      <c r="W736" s="9"/>
      <c r="X736" s="9"/>
      <c r="Y736" s="9"/>
      <c r="Z736" s="9"/>
    </row>
    <row r="737" ht="16.5" customHeight="1">
      <c r="A737" s="9"/>
      <c r="B737" s="26" t="str">
        <f>Data!M752</f>
        <v>-0.2946212219</v>
      </c>
      <c r="C737" s="9" t="str">
        <f t="shared" si="1"/>
        <v>0.2946212219</v>
      </c>
      <c r="D737" s="9"/>
      <c r="E737" s="25" t="str">
        <f t="shared" si="2"/>
        <v>-3.654346942</v>
      </c>
      <c r="F737" s="9" t="str">
        <f t="shared" si="3"/>
        <v>3.654346942</v>
      </c>
      <c r="G737" s="9"/>
      <c r="H737" s="25" t="str">
        <f t="shared" si="4"/>
        <v>-3.122144827</v>
      </c>
      <c r="I737" s="9" t="str">
        <f t="shared" si="5"/>
        <v>3.122144827</v>
      </c>
      <c r="J737" s="9"/>
      <c r="K737" s="9"/>
      <c r="L737" s="9"/>
      <c r="M737" s="9"/>
      <c r="N737" s="9"/>
      <c r="O737" s="9"/>
      <c r="P737" s="9"/>
      <c r="Q737" s="9"/>
      <c r="R737" s="9"/>
      <c r="S737" s="9"/>
      <c r="T737" s="9"/>
      <c r="U737" s="9"/>
      <c r="V737" s="9"/>
      <c r="W737" s="9"/>
      <c r="X737" s="9"/>
      <c r="Y737" s="9"/>
      <c r="Z737" s="9"/>
    </row>
    <row r="738" ht="16.5" customHeight="1">
      <c r="A738" s="9"/>
      <c r="B738" s="26" t="str">
        <f>Data!M753</f>
        <v>-0.4380392525</v>
      </c>
      <c r="C738" s="9" t="str">
        <f t="shared" si="1"/>
        <v>0.4380392525</v>
      </c>
      <c r="D738" s="9"/>
      <c r="E738" s="25" t="str">
        <f t="shared" si="2"/>
        <v>-5.433238626</v>
      </c>
      <c r="F738" s="9" t="str">
        <f t="shared" si="3"/>
        <v>5.433238626</v>
      </c>
      <c r="G738" s="9"/>
      <c r="H738" s="25" t="str">
        <f t="shared" si="4"/>
        <v>-4.641966988</v>
      </c>
      <c r="I738" s="9" t="str">
        <f t="shared" si="5"/>
        <v>4.641966988</v>
      </c>
      <c r="J738" s="9"/>
      <c r="K738" s="9"/>
      <c r="L738" s="9"/>
      <c r="M738" s="9"/>
      <c r="N738" s="9"/>
      <c r="O738" s="9"/>
      <c r="P738" s="9"/>
      <c r="Q738" s="9"/>
      <c r="R738" s="9"/>
      <c r="S738" s="9"/>
      <c r="T738" s="9"/>
      <c r="U738" s="9"/>
      <c r="V738" s="9"/>
      <c r="W738" s="9"/>
      <c r="X738" s="9"/>
      <c r="Y738" s="9"/>
      <c r="Z738" s="9"/>
    </row>
    <row r="739" ht="16.5" customHeight="1">
      <c r="A739" s="9"/>
      <c r="B739" s="26" t="str">
        <f>Data!M754</f>
        <v>-0.05212619917</v>
      </c>
      <c r="C739" s="9" t="str">
        <f t="shared" si="1"/>
        <v>0.05212619917</v>
      </c>
      <c r="D739" s="9"/>
      <c r="E739" s="25" t="str">
        <f t="shared" si="2"/>
        <v>-0.6465495436</v>
      </c>
      <c r="F739" s="9" t="str">
        <f t="shared" si="3"/>
        <v>0.6465495436</v>
      </c>
      <c r="G739" s="9"/>
      <c r="H739" s="25" t="str">
        <f t="shared" si="4"/>
        <v>-0.5523890711</v>
      </c>
      <c r="I739" s="9" t="str">
        <f t="shared" si="5"/>
        <v>0.5523890711</v>
      </c>
      <c r="J739" s="9"/>
      <c r="K739" s="9"/>
      <c r="L739" s="9"/>
      <c r="M739" s="9"/>
      <c r="N739" s="9"/>
      <c r="O739" s="9"/>
      <c r="P739" s="9"/>
      <c r="Q739" s="9"/>
      <c r="R739" s="9"/>
      <c r="S739" s="9"/>
      <c r="T739" s="9"/>
      <c r="U739" s="9"/>
      <c r="V739" s="9"/>
      <c r="W739" s="9"/>
      <c r="X739" s="9"/>
      <c r="Y739" s="9"/>
      <c r="Z739" s="9"/>
    </row>
    <row r="740" ht="16.5" customHeight="1">
      <c r="A740" s="9"/>
      <c r="B740" s="26" t="str">
        <f>Data!M755</f>
        <v>0.4108433236</v>
      </c>
      <c r="C740" s="9" t="str">
        <f t="shared" si="1"/>
        <v>0.4108433236</v>
      </c>
      <c r="D740" s="9"/>
      <c r="E740" s="25" t="str">
        <f t="shared" si="2"/>
        <v>5.095912757</v>
      </c>
      <c r="F740" s="9" t="str">
        <f t="shared" si="3"/>
        <v>5.095912757</v>
      </c>
      <c r="G740" s="9"/>
      <c r="H740" s="25" t="str">
        <f t="shared" si="4"/>
        <v>4.353767692</v>
      </c>
      <c r="I740" s="9" t="str">
        <f t="shared" si="5"/>
        <v>4.353767692</v>
      </c>
      <c r="J740" s="9"/>
      <c r="K740" s="9"/>
      <c r="L740" s="9"/>
      <c r="M740" s="9"/>
      <c r="N740" s="9"/>
      <c r="O740" s="9"/>
      <c r="P740" s="9"/>
      <c r="Q740" s="9"/>
      <c r="R740" s="9"/>
      <c r="S740" s="9"/>
      <c r="T740" s="9"/>
      <c r="U740" s="9"/>
      <c r="V740" s="9"/>
      <c r="W740" s="9"/>
      <c r="X740" s="9"/>
      <c r="Y740" s="9"/>
      <c r="Z740" s="9"/>
    </row>
    <row r="741" ht="16.5" customHeight="1">
      <c r="A741" s="9"/>
      <c r="B741" s="26" t="str">
        <f>Data!M756</f>
        <v>-0.05076632492</v>
      </c>
      <c r="C741" s="9" t="str">
        <f t="shared" si="1"/>
        <v>0.05076632492</v>
      </c>
      <c r="D741" s="9"/>
      <c r="E741" s="25" t="str">
        <f t="shared" si="2"/>
        <v>-0.6296822851</v>
      </c>
      <c r="F741" s="9" t="str">
        <f t="shared" si="3"/>
        <v>0.6296822851</v>
      </c>
      <c r="G741" s="9"/>
      <c r="H741" s="25" t="str">
        <f t="shared" si="4"/>
        <v>-0.5379782818</v>
      </c>
      <c r="I741" s="9" t="str">
        <f t="shared" si="5"/>
        <v>0.5379782818</v>
      </c>
      <c r="J741" s="9"/>
      <c r="K741" s="9"/>
      <c r="L741" s="9"/>
      <c r="M741" s="9"/>
      <c r="N741" s="9"/>
      <c r="O741" s="9"/>
      <c r="P741" s="9"/>
      <c r="Q741" s="9"/>
      <c r="R741" s="9"/>
      <c r="S741" s="9"/>
      <c r="T741" s="9"/>
      <c r="U741" s="9"/>
      <c r="V741" s="9"/>
      <c r="W741" s="9"/>
      <c r="X741" s="9"/>
      <c r="Y741" s="9"/>
      <c r="Z741" s="9"/>
    </row>
    <row r="742" ht="16.5" customHeight="1">
      <c r="A742" s="9"/>
      <c r="B742" s="26" t="str">
        <f>Data!M757</f>
        <v>-0.2262747867</v>
      </c>
      <c r="C742" s="9" t="str">
        <f t="shared" si="1"/>
        <v>0.2262747867</v>
      </c>
      <c r="D742" s="9"/>
      <c r="E742" s="25" t="str">
        <f t="shared" si="2"/>
        <v>-2.806609007</v>
      </c>
      <c r="F742" s="9" t="str">
        <f t="shared" si="3"/>
        <v>2.806609007</v>
      </c>
      <c r="G742" s="9"/>
      <c r="H742" s="25" t="str">
        <f t="shared" si="4"/>
        <v>-2.397867507</v>
      </c>
      <c r="I742" s="9" t="str">
        <f t="shared" si="5"/>
        <v>2.397867507</v>
      </c>
      <c r="J742" s="9"/>
      <c r="K742" s="9"/>
      <c r="L742" s="9"/>
      <c r="M742" s="9"/>
      <c r="N742" s="9"/>
      <c r="O742" s="9"/>
      <c r="P742" s="9"/>
      <c r="Q742" s="9"/>
      <c r="R742" s="9"/>
      <c r="S742" s="9"/>
      <c r="T742" s="9"/>
      <c r="U742" s="9"/>
      <c r="V742" s="9"/>
      <c r="W742" s="9"/>
      <c r="X742" s="9"/>
      <c r="Y742" s="9"/>
      <c r="Z742" s="9"/>
    </row>
    <row r="743" ht="16.5" customHeight="1">
      <c r="A743" s="9"/>
      <c r="B743" s="26" t="str">
        <f>Data!M758</f>
        <v>-0.5486046194</v>
      </c>
      <c r="C743" s="9" t="str">
        <f t="shared" si="1"/>
        <v>0.5486046194</v>
      </c>
      <c r="D743" s="9"/>
      <c r="E743" s="25" t="str">
        <f t="shared" si="2"/>
        <v>-6.80464089</v>
      </c>
      <c r="F743" s="9" t="str">
        <f t="shared" si="3"/>
        <v>6.80464089</v>
      </c>
      <c r="G743" s="9"/>
      <c r="H743" s="25" t="str">
        <f t="shared" si="4"/>
        <v>-5.813644596</v>
      </c>
      <c r="I743" s="9" t="str">
        <f t="shared" si="5"/>
        <v>5.813644596</v>
      </c>
      <c r="J743" s="9"/>
      <c r="K743" s="9"/>
      <c r="L743" s="9"/>
      <c r="M743" s="9"/>
      <c r="N743" s="9"/>
      <c r="O743" s="9"/>
      <c r="P743" s="9"/>
      <c r="Q743" s="9"/>
      <c r="R743" s="9"/>
      <c r="S743" s="9"/>
      <c r="T743" s="9"/>
      <c r="U743" s="9"/>
      <c r="V743" s="9"/>
      <c r="W743" s="9"/>
      <c r="X743" s="9"/>
      <c r="Y743" s="9"/>
      <c r="Z743" s="9"/>
    </row>
    <row r="744" ht="16.5" customHeight="1">
      <c r="A744" s="9"/>
      <c r="B744" s="26" t="str">
        <f>Data!M759</f>
        <v>-1.010098131</v>
      </c>
      <c r="C744" s="9" t="str">
        <f t="shared" si="1"/>
        <v>1.010098131</v>
      </c>
      <c r="D744" s="9"/>
      <c r="E744" s="25" t="str">
        <f t="shared" si="2"/>
        <v>-12.52879542</v>
      </c>
      <c r="F744" s="9" t="str">
        <f t="shared" si="3"/>
        <v>12.52879542</v>
      </c>
      <c r="G744" s="9"/>
      <c r="H744" s="25" t="str">
        <f t="shared" si="4"/>
        <v>-10.70415985</v>
      </c>
      <c r="I744" s="9" t="str">
        <f t="shared" si="5"/>
        <v>10.70415985</v>
      </c>
      <c r="J744" s="9"/>
      <c r="K744" s="9"/>
      <c r="L744" s="9"/>
      <c r="M744" s="9"/>
      <c r="N744" s="9"/>
      <c r="O744" s="9"/>
      <c r="P744" s="9"/>
      <c r="Q744" s="9"/>
      <c r="R744" s="9"/>
      <c r="S744" s="9"/>
      <c r="T744" s="9"/>
      <c r="U744" s="9"/>
      <c r="V744" s="9"/>
      <c r="W744" s="9"/>
      <c r="X744" s="9"/>
      <c r="Y744" s="9"/>
      <c r="Z744" s="9"/>
    </row>
    <row r="745" ht="16.5" customHeight="1">
      <c r="A745" s="9"/>
      <c r="B745" s="26" t="str">
        <f>Data!M760</f>
        <v>-1.382882628</v>
      </c>
      <c r="C745" s="9" t="str">
        <f t="shared" si="1"/>
        <v>1.382882628</v>
      </c>
      <c r="D745" s="9"/>
      <c r="E745" s="25" t="str">
        <f t="shared" si="2"/>
        <v>-17.15264389</v>
      </c>
      <c r="F745" s="9" t="str">
        <f t="shared" si="3"/>
        <v>17.15264389</v>
      </c>
      <c r="G745" s="9"/>
      <c r="H745" s="25" t="str">
        <f t="shared" si="4"/>
        <v>-14.6546125</v>
      </c>
      <c r="I745" s="9" t="str">
        <f t="shared" si="5"/>
        <v>14.6546125</v>
      </c>
      <c r="J745" s="9"/>
      <c r="K745" s="9"/>
      <c r="L745" s="9"/>
      <c r="M745" s="9"/>
      <c r="N745" s="9"/>
      <c r="O745" s="9"/>
      <c r="P745" s="9"/>
      <c r="Q745" s="9"/>
      <c r="R745" s="9"/>
      <c r="S745" s="9"/>
      <c r="T745" s="9"/>
      <c r="U745" s="9"/>
      <c r="V745" s="9"/>
      <c r="W745" s="9"/>
      <c r="X745" s="9"/>
      <c r="Y745" s="9"/>
      <c r="Z745" s="9"/>
    </row>
    <row r="746" ht="16.5" customHeight="1">
      <c r="A746" s="9"/>
      <c r="B746" s="26" t="str">
        <f>Data!M761</f>
        <v>-1.823146451</v>
      </c>
      <c r="C746" s="9" t="str">
        <f t="shared" si="1"/>
        <v>1.823146451</v>
      </c>
      <c r="D746" s="9"/>
      <c r="E746" s="25" t="str">
        <f t="shared" si="2"/>
        <v>-22.61347507</v>
      </c>
      <c r="F746" s="9" t="str">
        <f t="shared" si="3"/>
        <v>22.61347507</v>
      </c>
      <c r="G746" s="9"/>
      <c r="H746" s="25" t="str">
        <f t="shared" si="4"/>
        <v>-19.3201536</v>
      </c>
      <c r="I746" s="9" t="str">
        <f t="shared" si="5"/>
        <v>19.3201536</v>
      </c>
      <c r="J746" s="9"/>
      <c r="K746" s="9"/>
      <c r="L746" s="9"/>
      <c r="M746" s="9"/>
      <c r="N746" s="9"/>
      <c r="O746" s="9"/>
      <c r="P746" s="9"/>
      <c r="Q746" s="9"/>
      <c r="R746" s="9"/>
      <c r="S746" s="9"/>
      <c r="T746" s="9"/>
      <c r="U746" s="9"/>
      <c r="V746" s="9"/>
      <c r="W746" s="9"/>
      <c r="X746" s="9"/>
      <c r="Y746" s="9"/>
      <c r="Z746" s="9"/>
    </row>
    <row r="747" ht="16.5" customHeight="1">
      <c r="A747" s="9"/>
      <c r="B747" s="26" t="str">
        <f>Data!M762</f>
        <v>-1.760933346</v>
      </c>
      <c r="C747" s="9" t="str">
        <f t="shared" si="1"/>
        <v>1.760933346</v>
      </c>
      <c r="D747" s="9"/>
      <c r="E747" s="25" t="str">
        <f t="shared" si="2"/>
        <v>-21.84181216</v>
      </c>
      <c r="F747" s="9" t="str">
        <f t="shared" si="3"/>
        <v>21.84181216</v>
      </c>
      <c r="G747" s="9"/>
      <c r="H747" s="25" t="str">
        <f t="shared" si="4"/>
        <v>-18.66087209</v>
      </c>
      <c r="I747" s="9" t="str">
        <f t="shared" si="5"/>
        <v>18.66087209</v>
      </c>
      <c r="J747" s="9"/>
      <c r="K747" s="9"/>
      <c r="L747" s="9"/>
      <c r="M747" s="9"/>
      <c r="N747" s="9"/>
      <c r="O747" s="9"/>
      <c r="P747" s="9"/>
      <c r="Q747" s="9"/>
      <c r="R747" s="9"/>
      <c r="S747" s="9"/>
      <c r="T747" s="9"/>
      <c r="U747" s="9"/>
      <c r="V747" s="9"/>
      <c r="W747" s="9"/>
      <c r="X747" s="9"/>
      <c r="Y747" s="9"/>
      <c r="Z747" s="9"/>
    </row>
    <row r="748" ht="16.5" customHeight="1">
      <c r="A748" s="9"/>
      <c r="B748" s="26" t="str">
        <f>Data!M763</f>
        <v>-1.71643423</v>
      </c>
      <c r="C748" s="9" t="str">
        <f t="shared" si="1"/>
        <v>1.71643423</v>
      </c>
      <c r="D748" s="9"/>
      <c r="E748" s="25" t="str">
        <f t="shared" si="2"/>
        <v>-21.28986547</v>
      </c>
      <c r="F748" s="9" t="str">
        <f t="shared" si="3"/>
        <v>21.28986547</v>
      </c>
      <c r="G748" s="9"/>
      <c r="H748" s="25" t="str">
        <f t="shared" si="4"/>
        <v>-18.18930835</v>
      </c>
      <c r="I748" s="9" t="str">
        <f t="shared" si="5"/>
        <v>18.18930835</v>
      </c>
      <c r="J748" s="9"/>
      <c r="K748" s="9"/>
      <c r="L748" s="9"/>
      <c r="M748" s="9"/>
      <c r="N748" s="9"/>
      <c r="O748" s="9"/>
      <c r="P748" s="9"/>
      <c r="Q748" s="9"/>
      <c r="R748" s="9"/>
      <c r="S748" s="9"/>
      <c r="T748" s="9"/>
      <c r="U748" s="9"/>
      <c r="V748" s="9"/>
      <c r="W748" s="9"/>
      <c r="X748" s="9"/>
      <c r="Y748" s="9"/>
      <c r="Z748" s="9"/>
    </row>
    <row r="749" ht="16.5" customHeight="1">
      <c r="A749" s="9"/>
      <c r="B749" s="26" t="str">
        <f>Data!M764</f>
        <v>-1.600806327</v>
      </c>
      <c r="C749" s="9" t="str">
        <f t="shared" si="1"/>
        <v>1.600806327</v>
      </c>
      <c r="D749" s="9"/>
      <c r="E749" s="25" t="str">
        <f t="shared" si="2"/>
        <v>-19.85566983</v>
      </c>
      <c r="F749" s="9" t="str">
        <f t="shared" si="3"/>
        <v>19.85566983</v>
      </c>
      <c r="G749" s="9"/>
      <c r="H749" s="25" t="str">
        <f t="shared" si="4"/>
        <v>-16.9639823</v>
      </c>
      <c r="I749" s="9" t="str">
        <f t="shared" si="5"/>
        <v>16.9639823</v>
      </c>
      <c r="J749" s="9"/>
      <c r="K749" s="9"/>
      <c r="L749" s="9"/>
      <c r="M749" s="9"/>
      <c r="N749" s="9"/>
      <c r="O749" s="9"/>
      <c r="P749" s="9"/>
      <c r="Q749" s="9"/>
      <c r="R749" s="9"/>
      <c r="S749" s="9"/>
      <c r="T749" s="9"/>
      <c r="U749" s="9"/>
      <c r="V749" s="9"/>
      <c r="W749" s="9"/>
      <c r="X749" s="9"/>
      <c r="Y749" s="9"/>
      <c r="Z749" s="9"/>
    </row>
    <row r="750" ht="16.5" customHeight="1">
      <c r="A750" s="9"/>
      <c r="B750" s="26" t="str">
        <f>Data!M765</f>
        <v>-0.9626049373</v>
      </c>
      <c r="C750" s="9" t="str">
        <f t="shared" si="1"/>
        <v>0.9626049373</v>
      </c>
      <c r="D750" s="9"/>
      <c r="E750" s="25" t="str">
        <f t="shared" si="2"/>
        <v>-11.93971156</v>
      </c>
      <c r="F750" s="9" t="str">
        <f t="shared" si="3"/>
        <v>11.93971156</v>
      </c>
      <c r="G750" s="9"/>
      <c r="H750" s="25" t="str">
        <f t="shared" si="4"/>
        <v>-10.20086743</v>
      </c>
      <c r="I750" s="9" t="str">
        <f t="shared" si="5"/>
        <v>10.20086743</v>
      </c>
      <c r="J750" s="9"/>
      <c r="K750" s="9"/>
      <c r="L750" s="9"/>
      <c r="M750" s="9"/>
      <c r="N750" s="9"/>
      <c r="O750" s="9"/>
      <c r="P750" s="9"/>
      <c r="Q750" s="9"/>
      <c r="R750" s="9"/>
      <c r="S750" s="9"/>
      <c r="T750" s="9"/>
      <c r="U750" s="9"/>
      <c r="V750" s="9"/>
      <c r="W750" s="9"/>
      <c r="X750" s="9"/>
      <c r="Y750" s="9"/>
      <c r="Z750" s="9"/>
    </row>
    <row r="751" ht="16.5" customHeight="1">
      <c r="A751" s="9"/>
      <c r="B751" s="26" t="str">
        <f>Data!M766</f>
        <v>0.006047638867</v>
      </c>
      <c r="C751" s="9" t="str">
        <f t="shared" si="1"/>
        <v>0.006047638867</v>
      </c>
      <c r="D751" s="9"/>
      <c r="E751" s="25" t="str">
        <f t="shared" si="2"/>
        <v>0.07501214766</v>
      </c>
      <c r="F751" s="9" t="str">
        <f t="shared" si="3"/>
        <v>0.07501214766</v>
      </c>
      <c r="G751" s="9"/>
      <c r="H751" s="25" t="str">
        <f t="shared" si="4"/>
        <v>0.06408772688</v>
      </c>
      <c r="I751" s="9" t="str">
        <f t="shared" si="5"/>
        <v>0.06408772688</v>
      </c>
      <c r="J751" s="9"/>
      <c r="K751" s="9"/>
      <c r="L751" s="9"/>
      <c r="M751" s="9"/>
      <c r="N751" s="9"/>
      <c r="O751" s="9"/>
      <c r="P751" s="9"/>
      <c r="Q751" s="9"/>
      <c r="R751" s="9"/>
      <c r="S751" s="9"/>
      <c r="T751" s="9"/>
      <c r="U751" s="9"/>
      <c r="V751" s="9"/>
      <c r="W751" s="9"/>
      <c r="X751" s="9"/>
      <c r="Y751" s="9"/>
      <c r="Z751" s="9"/>
    </row>
    <row r="752" ht="16.5" customHeight="1">
      <c r="A752" s="9"/>
      <c r="B752" s="26" t="str">
        <f>Data!M767</f>
        <v>0.2361833963</v>
      </c>
      <c r="C752" s="9" t="str">
        <f t="shared" si="1"/>
        <v>0.2361833963</v>
      </c>
      <c r="D752" s="9"/>
      <c r="E752" s="25" t="str">
        <f t="shared" si="2"/>
        <v>2.92951087</v>
      </c>
      <c r="F752" s="9" t="str">
        <f t="shared" si="3"/>
        <v>2.92951087</v>
      </c>
      <c r="G752" s="9"/>
      <c r="H752" s="25" t="str">
        <f t="shared" si="4"/>
        <v>2.502870514</v>
      </c>
      <c r="I752" s="9" t="str">
        <f t="shared" si="5"/>
        <v>2.502870514</v>
      </c>
      <c r="J752" s="9"/>
      <c r="K752" s="9"/>
      <c r="L752" s="9"/>
      <c r="M752" s="9"/>
      <c r="N752" s="9"/>
      <c r="O752" s="9"/>
      <c r="P752" s="9"/>
      <c r="Q752" s="9"/>
      <c r="R752" s="9"/>
      <c r="S752" s="9"/>
      <c r="T752" s="9"/>
      <c r="U752" s="9"/>
      <c r="V752" s="9"/>
      <c r="W752" s="9"/>
      <c r="X752" s="9"/>
      <c r="Y752" s="9"/>
      <c r="Z752" s="9"/>
    </row>
    <row r="753" ht="16.5" customHeight="1">
      <c r="A753" s="9"/>
      <c r="B753" s="26" t="str">
        <f>Data!M768</f>
        <v>0.5042436419</v>
      </c>
      <c r="C753" s="9" t="str">
        <f t="shared" si="1"/>
        <v>0.5042436419</v>
      </c>
      <c r="D753" s="9"/>
      <c r="E753" s="25" t="str">
        <f t="shared" si="2"/>
        <v>6.254407605</v>
      </c>
      <c r="F753" s="9" t="str">
        <f t="shared" si="3"/>
        <v>6.254407605</v>
      </c>
      <c r="G753" s="9"/>
      <c r="H753" s="25" t="str">
        <f t="shared" si="4"/>
        <v>5.343544731</v>
      </c>
      <c r="I753" s="9" t="str">
        <f t="shared" si="5"/>
        <v>5.343544731</v>
      </c>
      <c r="J753" s="9"/>
      <c r="K753" s="9"/>
      <c r="L753" s="9"/>
      <c r="M753" s="9"/>
      <c r="N753" s="9"/>
      <c r="O753" s="9"/>
      <c r="P753" s="9"/>
      <c r="Q753" s="9"/>
      <c r="R753" s="9"/>
      <c r="S753" s="9"/>
      <c r="T753" s="9"/>
      <c r="U753" s="9"/>
      <c r="V753" s="9"/>
      <c r="W753" s="9"/>
      <c r="X753" s="9"/>
      <c r="Y753" s="9"/>
      <c r="Z753" s="9"/>
    </row>
    <row r="754" ht="16.5" customHeight="1">
      <c r="A754" s="9"/>
      <c r="B754" s="26" t="str">
        <f>Data!M769</f>
        <v>0.3094619028</v>
      </c>
      <c r="C754" s="9" t="str">
        <f t="shared" si="1"/>
        <v>0.3094619028</v>
      </c>
      <c r="D754" s="9"/>
      <c r="E754" s="25" t="str">
        <f t="shared" si="2"/>
        <v>3.838423964</v>
      </c>
      <c r="F754" s="9" t="str">
        <f t="shared" si="3"/>
        <v>3.838423964</v>
      </c>
      <c r="G754" s="9"/>
      <c r="H754" s="25" t="str">
        <f t="shared" si="4"/>
        <v>3.279413726</v>
      </c>
      <c r="I754" s="9" t="str">
        <f t="shared" si="5"/>
        <v>3.279413726</v>
      </c>
      <c r="J754" s="9"/>
      <c r="K754" s="9"/>
      <c r="L754" s="9"/>
      <c r="M754" s="9"/>
      <c r="N754" s="9"/>
      <c r="O754" s="9"/>
      <c r="P754" s="9"/>
      <c r="Q754" s="9"/>
      <c r="R754" s="9"/>
      <c r="S754" s="9"/>
      <c r="T754" s="9"/>
      <c r="U754" s="9"/>
      <c r="V754" s="9"/>
      <c r="W754" s="9"/>
      <c r="X754" s="9"/>
      <c r="Y754" s="9"/>
      <c r="Z754" s="9"/>
    </row>
    <row r="755" ht="16.5" customHeight="1">
      <c r="A755" s="9"/>
      <c r="B755" s="26" t="str">
        <f>Data!M770</f>
        <v>0.4792040966</v>
      </c>
      <c r="C755" s="9" t="str">
        <f t="shared" si="1"/>
        <v>0.4792040966</v>
      </c>
      <c r="D755" s="9"/>
      <c r="E755" s="25" t="str">
        <f t="shared" si="2"/>
        <v>5.943828533</v>
      </c>
      <c r="F755" s="9" t="str">
        <f t="shared" si="3"/>
        <v>5.943828533</v>
      </c>
      <c r="G755" s="9"/>
      <c r="H755" s="25" t="str">
        <f t="shared" si="4"/>
        <v>5.078196953</v>
      </c>
      <c r="I755" s="9" t="str">
        <f t="shared" si="5"/>
        <v>5.078196953</v>
      </c>
      <c r="J755" s="9"/>
      <c r="K755" s="9"/>
      <c r="L755" s="9"/>
      <c r="M755" s="9"/>
      <c r="N755" s="9"/>
      <c r="O755" s="9"/>
      <c r="P755" s="9"/>
      <c r="Q755" s="9"/>
      <c r="R755" s="9"/>
      <c r="S755" s="9"/>
      <c r="T755" s="9"/>
      <c r="U755" s="9"/>
      <c r="V755" s="9"/>
      <c r="W755" s="9"/>
      <c r="X755" s="9"/>
      <c r="Y755" s="9"/>
      <c r="Z755" s="9"/>
    </row>
    <row r="756" ht="16.5" customHeight="1">
      <c r="A756" s="9"/>
      <c r="B756" s="26" t="str">
        <f>Data!M771</f>
        <v>1.235556162</v>
      </c>
      <c r="C756" s="9" t="str">
        <f t="shared" si="1"/>
        <v>1.235556162</v>
      </c>
      <c r="D756" s="9"/>
      <c r="E756" s="25" t="str">
        <f t="shared" si="2"/>
        <v>15.32527376</v>
      </c>
      <c r="F756" s="9" t="str">
        <f t="shared" si="3"/>
        <v>15.32527376</v>
      </c>
      <c r="G756" s="9"/>
      <c r="H756" s="25" t="str">
        <f t="shared" si="4"/>
        <v>13.09337207</v>
      </c>
      <c r="I756" s="9" t="str">
        <f t="shared" si="5"/>
        <v>13.09337207</v>
      </c>
      <c r="J756" s="9"/>
      <c r="K756" s="9"/>
      <c r="L756" s="9"/>
      <c r="M756" s="9"/>
      <c r="N756" s="9"/>
      <c r="O756" s="9"/>
      <c r="P756" s="9"/>
      <c r="Q756" s="9"/>
      <c r="R756" s="9"/>
      <c r="S756" s="9"/>
      <c r="T756" s="9"/>
      <c r="U756" s="9"/>
      <c r="V756" s="9"/>
      <c r="W756" s="9"/>
      <c r="X756" s="9"/>
      <c r="Y756" s="9"/>
      <c r="Z756" s="9"/>
    </row>
    <row r="757" ht="16.5" customHeight="1">
      <c r="A757" s="9"/>
      <c r="B757" s="26" t="str">
        <f>Data!M772</f>
        <v>1.541577646</v>
      </c>
      <c r="C757" s="9" t="str">
        <f t="shared" si="1"/>
        <v>1.541577646</v>
      </c>
      <c r="D757" s="9"/>
      <c r="E757" s="25" t="str">
        <f t="shared" si="2"/>
        <v>19.12102435</v>
      </c>
      <c r="F757" s="9" t="str">
        <f t="shared" si="3"/>
        <v>19.12102435</v>
      </c>
      <c r="G757" s="9"/>
      <c r="H757" s="25" t="str">
        <f t="shared" si="4"/>
        <v>16.33632717</v>
      </c>
      <c r="I757" s="9" t="str">
        <f t="shared" si="5"/>
        <v>16.33632717</v>
      </c>
      <c r="J757" s="9"/>
      <c r="K757" s="9"/>
      <c r="L757" s="9"/>
      <c r="M757" s="9"/>
      <c r="N757" s="9"/>
      <c r="O757" s="9"/>
      <c r="P757" s="9"/>
      <c r="Q757" s="9"/>
      <c r="R757" s="9"/>
      <c r="S757" s="9"/>
      <c r="T757" s="9"/>
      <c r="U757" s="9"/>
      <c r="V757" s="9"/>
      <c r="W757" s="9"/>
      <c r="X757" s="9"/>
      <c r="Y757" s="9"/>
      <c r="Z757" s="9"/>
    </row>
    <row r="758" ht="16.5" customHeight="1">
      <c r="A758" s="9"/>
      <c r="B758" s="26" t="str">
        <f>Data!M773</f>
        <v>1.943913439</v>
      </c>
      <c r="C758" s="9" t="str">
        <f t="shared" si="1"/>
        <v>1.943913439</v>
      </c>
      <c r="D758" s="9"/>
      <c r="E758" s="25" t="str">
        <f t="shared" si="2"/>
        <v>24.11141358</v>
      </c>
      <c r="F758" s="9" t="str">
        <f t="shared" si="3"/>
        <v>24.11141358</v>
      </c>
      <c r="G758" s="9"/>
      <c r="H758" s="25" t="str">
        <f t="shared" si="4"/>
        <v>20.5999393</v>
      </c>
      <c r="I758" s="9" t="str">
        <f t="shared" si="5"/>
        <v>20.5999393</v>
      </c>
      <c r="J758" s="9"/>
      <c r="K758" s="9"/>
      <c r="L758" s="9"/>
      <c r="M758" s="9"/>
      <c r="N758" s="9"/>
      <c r="O758" s="9"/>
      <c r="P758" s="9"/>
      <c r="Q758" s="9"/>
      <c r="R758" s="9"/>
      <c r="S758" s="9"/>
      <c r="T758" s="9"/>
      <c r="U758" s="9"/>
      <c r="V758" s="9"/>
      <c r="W758" s="9"/>
      <c r="X758" s="9"/>
      <c r="Y758" s="9"/>
      <c r="Z758" s="9"/>
    </row>
    <row r="759" ht="16.5" customHeight="1">
      <c r="A759" s="9"/>
      <c r="B759" s="26" t="str">
        <f>Data!M774</f>
        <v>1.883188626</v>
      </c>
      <c r="C759" s="9" t="str">
        <f t="shared" si="1"/>
        <v>1.883188626</v>
      </c>
      <c r="D759" s="9"/>
      <c r="E759" s="25" t="str">
        <f t="shared" si="2"/>
        <v>23.35821077</v>
      </c>
      <c r="F759" s="9" t="str">
        <f t="shared" si="3"/>
        <v>23.35821077</v>
      </c>
      <c r="G759" s="9"/>
      <c r="H759" s="25" t="str">
        <f t="shared" si="4"/>
        <v>19.95642945</v>
      </c>
      <c r="I759" s="9" t="str">
        <f t="shared" si="5"/>
        <v>19.95642945</v>
      </c>
      <c r="J759" s="9"/>
      <c r="K759" s="9"/>
      <c r="L759" s="9"/>
      <c r="M759" s="9"/>
      <c r="N759" s="9"/>
      <c r="O759" s="9"/>
      <c r="P759" s="9"/>
      <c r="Q759" s="9"/>
      <c r="R759" s="9"/>
      <c r="S759" s="9"/>
      <c r="T759" s="9"/>
      <c r="U759" s="9"/>
      <c r="V759" s="9"/>
      <c r="W759" s="9"/>
      <c r="X759" s="9"/>
      <c r="Y759" s="9"/>
      <c r="Z759" s="9"/>
    </row>
    <row r="760" ht="16.5" customHeight="1">
      <c r="A760" s="9"/>
      <c r="B760" s="26" t="str">
        <f>Data!M775</f>
        <v>1.774408773</v>
      </c>
      <c r="C760" s="9" t="str">
        <f t="shared" si="1"/>
        <v>1.774408773</v>
      </c>
      <c r="D760" s="9"/>
      <c r="E760" s="25" t="str">
        <f t="shared" si="2"/>
        <v>22.00895521</v>
      </c>
      <c r="F760" s="9" t="str">
        <f t="shared" si="3"/>
        <v>22.00895521</v>
      </c>
      <c r="G760" s="9"/>
      <c r="H760" s="25" t="str">
        <f t="shared" si="4"/>
        <v>18.8036732</v>
      </c>
      <c r="I760" s="9" t="str">
        <f t="shared" si="5"/>
        <v>18.8036732</v>
      </c>
      <c r="J760" s="9"/>
      <c r="K760" s="9"/>
      <c r="L760" s="9"/>
      <c r="M760" s="9"/>
      <c r="N760" s="9"/>
      <c r="O760" s="9"/>
      <c r="P760" s="9"/>
      <c r="Q760" s="9"/>
      <c r="R760" s="9"/>
      <c r="S760" s="9"/>
      <c r="T760" s="9"/>
      <c r="U760" s="9"/>
      <c r="V760" s="9"/>
      <c r="W760" s="9"/>
      <c r="X760" s="9"/>
      <c r="Y760" s="9"/>
      <c r="Z760" s="9"/>
    </row>
    <row r="761" ht="16.5" customHeight="1">
      <c r="A761" s="9"/>
      <c r="B761" s="26" t="str">
        <f>Data!M776</f>
        <v>1.526596484</v>
      </c>
      <c r="C761" s="9" t="str">
        <f t="shared" si="1"/>
        <v>1.526596484</v>
      </c>
      <c r="D761" s="9"/>
      <c r="E761" s="25" t="str">
        <f t="shared" si="2"/>
        <v>18.93520486</v>
      </c>
      <c r="F761" s="9" t="str">
        <f t="shared" si="3"/>
        <v>18.93520486</v>
      </c>
      <c r="G761" s="9"/>
      <c r="H761" s="25" t="str">
        <f t="shared" si="4"/>
        <v>16.17756958</v>
      </c>
      <c r="I761" s="9" t="str">
        <f t="shared" si="5"/>
        <v>16.17756958</v>
      </c>
      <c r="J761" s="9"/>
      <c r="K761" s="9"/>
      <c r="L761" s="9"/>
      <c r="M761" s="9"/>
      <c r="N761" s="9"/>
      <c r="O761" s="9"/>
      <c r="P761" s="9"/>
      <c r="Q761" s="9"/>
      <c r="R761" s="9"/>
      <c r="S761" s="9"/>
      <c r="T761" s="9"/>
      <c r="U761" s="9"/>
      <c r="V761" s="9"/>
      <c r="W761" s="9"/>
      <c r="X761" s="9"/>
      <c r="Y761" s="9"/>
      <c r="Z761" s="9"/>
    </row>
    <row r="762" ht="16.5" customHeight="1">
      <c r="A762" s="9"/>
      <c r="B762" s="23"/>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6.5" customHeight="1">
      <c r="A763" s="9"/>
      <c r="B763" s="23"/>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6.5" customHeight="1">
      <c r="A764" s="9"/>
      <c r="B764" s="23"/>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6.5" customHeight="1">
      <c r="A765" s="9"/>
      <c r="B765" s="23"/>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6.5" customHeight="1">
      <c r="A766" s="9"/>
      <c r="B766" s="23"/>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6.5" customHeight="1">
      <c r="A767" s="9"/>
      <c r="B767" s="23"/>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6.5" customHeight="1">
      <c r="A768" s="9"/>
      <c r="B768" s="23"/>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6.5" customHeight="1">
      <c r="A769" s="9"/>
      <c r="B769" s="23"/>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6.5" customHeight="1">
      <c r="A770" s="9"/>
      <c r="B770" s="23"/>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6.5" customHeight="1">
      <c r="A771" s="9"/>
      <c r="B771" s="23"/>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6.5" customHeight="1">
      <c r="A772" s="9"/>
      <c r="B772" s="23"/>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6.5" customHeight="1">
      <c r="A773" s="9"/>
      <c r="B773" s="23"/>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6.5" customHeight="1">
      <c r="A774" s="9"/>
      <c r="B774" s="23"/>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6.5" customHeight="1">
      <c r="A775" s="9"/>
      <c r="B775" s="23"/>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6.5" customHeight="1">
      <c r="A776" s="9"/>
      <c r="B776" s="23"/>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6.5" customHeight="1">
      <c r="A777" s="9"/>
      <c r="B777" s="23"/>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6.5" customHeight="1">
      <c r="A778" s="9"/>
      <c r="B778" s="23"/>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6.5" customHeight="1">
      <c r="A779" s="9"/>
      <c r="B779" s="23"/>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6.5" customHeight="1">
      <c r="A780" s="9"/>
      <c r="B780" s="23"/>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6.5" customHeight="1">
      <c r="A781" s="9"/>
      <c r="B781" s="23"/>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6.5" customHeight="1">
      <c r="A782" s="9"/>
      <c r="B782" s="23"/>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6.5" customHeight="1">
      <c r="A783" s="9"/>
      <c r="B783" s="23"/>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6.5" customHeight="1">
      <c r="A784" s="9"/>
      <c r="B784" s="23"/>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6.5" customHeight="1">
      <c r="A785" s="9"/>
      <c r="B785" s="23"/>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6.5" customHeight="1">
      <c r="A786" s="9"/>
      <c r="B786" s="23"/>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6.5" customHeight="1">
      <c r="A787" s="9"/>
      <c r="B787" s="23"/>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6.5" customHeight="1">
      <c r="A788" s="9"/>
      <c r="B788" s="23"/>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6.5" customHeight="1">
      <c r="A789" s="9"/>
      <c r="B789" s="23"/>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6.5" customHeight="1">
      <c r="A790" s="9"/>
      <c r="B790" s="23"/>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6.5" customHeight="1">
      <c r="A791" s="9"/>
      <c r="B791" s="23"/>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6.5" customHeight="1">
      <c r="A792" s="9"/>
      <c r="B792" s="23"/>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6.5" customHeight="1">
      <c r="A793" s="9"/>
      <c r="B793" s="23"/>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6.5" customHeight="1">
      <c r="A794" s="9"/>
      <c r="B794" s="23"/>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6.5" customHeight="1">
      <c r="A795" s="9"/>
      <c r="B795" s="23"/>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6.5" customHeight="1">
      <c r="A796" s="9"/>
      <c r="B796" s="23"/>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6.5" customHeight="1">
      <c r="A797" s="9"/>
      <c r="B797" s="23"/>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6.5" customHeight="1">
      <c r="A798" s="9"/>
      <c r="B798" s="23"/>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6.5" customHeight="1">
      <c r="A799" s="9"/>
      <c r="B799" s="23"/>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6.5" customHeight="1">
      <c r="A800" s="9"/>
      <c r="B800" s="23"/>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6.5" customHeight="1">
      <c r="A801" s="9"/>
      <c r="B801" s="23"/>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6.5" customHeight="1">
      <c r="A802" s="9"/>
      <c r="B802" s="23"/>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6.5" customHeight="1">
      <c r="A803" s="9"/>
      <c r="B803" s="23"/>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6.5" customHeight="1">
      <c r="A804" s="9"/>
      <c r="B804" s="23"/>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6.5" customHeight="1">
      <c r="A805" s="9"/>
      <c r="B805" s="23"/>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6.5" customHeight="1">
      <c r="A806" s="9"/>
      <c r="B806" s="23"/>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6.5" customHeight="1">
      <c r="A807" s="9"/>
      <c r="B807" s="23"/>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6.5" customHeight="1">
      <c r="A808" s="9"/>
      <c r="B808" s="23"/>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6.5" customHeight="1">
      <c r="A809" s="9"/>
      <c r="B809" s="23"/>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6.5" customHeight="1">
      <c r="A810" s="9"/>
      <c r="B810" s="23"/>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6.5" customHeight="1">
      <c r="A811" s="9"/>
      <c r="B811" s="23"/>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6.5" customHeight="1">
      <c r="A812" s="9"/>
      <c r="B812" s="23"/>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6.5" customHeight="1">
      <c r="A813" s="9"/>
      <c r="B813" s="23"/>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6.5" customHeight="1">
      <c r="A814" s="9"/>
      <c r="B814" s="23"/>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6.5" customHeight="1">
      <c r="A815" s="9"/>
      <c r="B815" s="23"/>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6.5" customHeight="1">
      <c r="A816" s="9"/>
      <c r="B816" s="23"/>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6.5" customHeight="1">
      <c r="A817" s="9"/>
      <c r="B817" s="23"/>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6.5" customHeight="1">
      <c r="A818" s="9"/>
      <c r="B818" s="23"/>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6.5" customHeight="1">
      <c r="A819" s="9"/>
      <c r="B819" s="23"/>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6.5" customHeight="1">
      <c r="A820" s="9"/>
      <c r="B820" s="23"/>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6.5" customHeight="1">
      <c r="A821" s="9"/>
      <c r="B821" s="23"/>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6.5" customHeight="1">
      <c r="A822" s="9"/>
      <c r="B822" s="23"/>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6.5" customHeight="1">
      <c r="A823" s="9"/>
      <c r="B823" s="23"/>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6.5" customHeight="1">
      <c r="A824" s="9"/>
      <c r="B824" s="23"/>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6.5" customHeight="1">
      <c r="A825" s="9"/>
      <c r="B825" s="23"/>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6.5" customHeight="1">
      <c r="A826" s="9"/>
      <c r="B826" s="23"/>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6.5" customHeight="1">
      <c r="A827" s="9"/>
      <c r="B827" s="23"/>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6.5" customHeight="1">
      <c r="A828" s="9"/>
      <c r="B828" s="23"/>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6.5" customHeight="1">
      <c r="A829" s="9"/>
      <c r="B829" s="23"/>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6.5" customHeight="1">
      <c r="A830" s="9"/>
      <c r="B830" s="23"/>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6.5" customHeight="1">
      <c r="A831" s="9"/>
      <c r="B831" s="23"/>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6.5" customHeight="1">
      <c r="A832" s="9"/>
      <c r="B832" s="23"/>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6.5" customHeight="1">
      <c r="A833" s="9"/>
      <c r="B833" s="23"/>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6.5" customHeight="1">
      <c r="A834" s="9"/>
      <c r="B834" s="23"/>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6.5" customHeight="1">
      <c r="A835" s="9"/>
      <c r="B835" s="23"/>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6.5" customHeight="1">
      <c r="A836" s="9"/>
      <c r="B836" s="23"/>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6.5" customHeight="1">
      <c r="A837" s="9"/>
      <c r="B837" s="23"/>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6.5" customHeight="1">
      <c r="A838" s="9"/>
      <c r="B838" s="23"/>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6.5" customHeight="1">
      <c r="A839" s="9"/>
      <c r="B839" s="23"/>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6.5" customHeight="1">
      <c r="A840" s="9"/>
      <c r="B840" s="23"/>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6.5" customHeight="1">
      <c r="A841" s="9"/>
      <c r="B841" s="23"/>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6.5" customHeight="1">
      <c r="A842" s="9"/>
      <c r="B842" s="23"/>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6.5" customHeight="1">
      <c r="A843" s="9"/>
      <c r="B843" s="23"/>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6.5" customHeight="1">
      <c r="A844" s="9"/>
      <c r="B844" s="23"/>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6.5" customHeight="1">
      <c r="A845" s="9"/>
      <c r="B845" s="23"/>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6.5" customHeight="1">
      <c r="A846" s="9"/>
      <c r="B846" s="23"/>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6.5" customHeight="1">
      <c r="A847" s="9"/>
      <c r="B847" s="23"/>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6.5" customHeight="1">
      <c r="A848" s="9"/>
      <c r="B848" s="23"/>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6.5" customHeight="1">
      <c r="A849" s="9"/>
      <c r="B849" s="23"/>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6.5" customHeight="1">
      <c r="A850" s="9"/>
      <c r="B850" s="23"/>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6.5" customHeight="1">
      <c r="A851" s="9"/>
      <c r="B851" s="23"/>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6.5" customHeight="1">
      <c r="A852" s="9"/>
      <c r="B852" s="23"/>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6.5" customHeight="1">
      <c r="A853" s="9"/>
      <c r="B853" s="23"/>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6.5" customHeight="1">
      <c r="A854" s="9"/>
      <c r="B854" s="23"/>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6.5" customHeight="1">
      <c r="A855" s="9"/>
      <c r="B855" s="23"/>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6.5" customHeight="1">
      <c r="A856" s="9"/>
      <c r="B856" s="23"/>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6.5" customHeight="1">
      <c r="A857" s="9"/>
      <c r="B857" s="23"/>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6.5" customHeight="1">
      <c r="A858" s="9"/>
      <c r="B858" s="23"/>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6.5" customHeight="1">
      <c r="A859" s="9"/>
      <c r="B859" s="23"/>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6.5" customHeight="1">
      <c r="A860" s="9"/>
      <c r="B860" s="23"/>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6.5" customHeight="1">
      <c r="A861" s="9"/>
      <c r="B861" s="23"/>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6.5" customHeight="1">
      <c r="A862" s="9"/>
      <c r="B862" s="23"/>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6.5" customHeight="1">
      <c r="A863" s="9"/>
      <c r="B863" s="23"/>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6.5" customHeight="1">
      <c r="A864" s="9"/>
      <c r="B864" s="23"/>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6.5" customHeight="1">
      <c r="A865" s="9"/>
      <c r="B865" s="23"/>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6.5" customHeight="1">
      <c r="A866" s="9"/>
      <c r="B866" s="23"/>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6.5" customHeight="1">
      <c r="A867" s="9"/>
      <c r="B867" s="23"/>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6.5" customHeight="1">
      <c r="A868" s="9"/>
      <c r="B868" s="23"/>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6.5" customHeight="1">
      <c r="A869" s="9"/>
      <c r="B869" s="23"/>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6.5" customHeight="1">
      <c r="A870" s="9"/>
      <c r="B870" s="23"/>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6.5" customHeight="1">
      <c r="A871" s="9"/>
      <c r="B871" s="23"/>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6.5" customHeight="1">
      <c r="A872" s="9"/>
      <c r="B872" s="23"/>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6.5" customHeight="1">
      <c r="A873" s="9"/>
      <c r="B873" s="23"/>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6.5" customHeight="1">
      <c r="A874" s="9"/>
      <c r="B874" s="23"/>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6.5" customHeight="1">
      <c r="A875" s="9"/>
      <c r="B875" s="23"/>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6.5" customHeight="1">
      <c r="A876" s="9"/>
      <c r="B876" s="23"/>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6.5" customHeight="1">
      <c r="A877" s="9"/>
      <c r="B877" s="23"/>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6.5" customHeight="1">
      <c r="A878" s="9"/>
      <c r="B878" s="23"/>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6.5" customHeight="1">
      <c r="A879" s="9"/>
      <c r="B879" s="23"/>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6.5" customHeight="1">
      <c r="A880" s="9"/>
      <c r="B880" s="23"/>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6.5" customHeight="1">
      <c r="A881" s="9"/>
      <c r="B881" s="23"/>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6.5" customHeight="1">
      <c r="A882" s="9"/>
      <c r="B882" s="23"/>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6.5" customHeight="1">
      <c r="A883" s="9"/>
      <c r="B883" s="23"/>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6.5" customHeight="1">
      <c r="A884" s="9"/>
      <c r="B884" s="23"/>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6.5" customHeight="1">
      <c r="A885" s="9"/>
      <c r="B885" s="23"/>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6.5" customHeight="1">
      <c r="A886" s="9"/>
      <c r="B886" s="23"/>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6.5" customHeight="1">
      <c r="A887" s="9"/>
      <c r="B887" s="23"/>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6.5" customHeight="1">
      <c r="A888" s="9"/>
      <c r="B888" s="23"/>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6.5" customHeight="1">
      <c r="A889" s="9"/>
      <c r="B889" s="23"/>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6.5" customHeight="1">
      <c r="A890" s="9"/>
      <c r="B890" s="23"/>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6.5" customHeight="1">
      <c r="A891" s="9"/>
      <c r="B891" s="23"/>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6.5" customHeight="1">
      <c r="A892" s="9"/>
      <c r="B892" s="23"/>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6.5" customHeight="1">
      <c r="A893" s="9"/>
      <c r="B893" s="23"/>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6.5" customHeight="1">
      <c r="A894" s="9"/>
      <c r="B894" s="23"/>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6.5" customHeight="1">
      <c r="A895" s="9"/>
      <c r="B895" s="23"/>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6.5" customHeight="1">
      <c r="A896" s="9"/>
      <c r="B896" s="23"/>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6.5" customHeight="1">
      <c r="A897" s="9"/>
      <c r="B897" s="23"/>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6.5" customHeight="1">
      <c r="A898" s="9"/>
      <c r="B898" s="23"/>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6.5" customHeight="1">
      <c r="A899" s="9"/>
      <c r="B899" s="23"/>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6.5" customHeight="1">
      <c r="A900" s="9"/>
      <c r="B900" s="23"/>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6.5" customHeight="1">
      <c r="A901" s="9"/>
      <c r="B901" s="23"/>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6.5" customHeight="1">
      <c r="A902" s="9"/>
      <c r="B902" s="23"/>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6.5" customHeight="1">
      <c r="A903" s="9"/>
      <c r="B903" s="23"/>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6.5" customHeight="1">
      <c r="A904" s="9"/>
      <c r="B904" s="23"/>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6.5" customHeight="1">
      <c r="A905" s="9"/>
      <c r="B905" s="23"/>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6.5" customHeight="1">
      <c r="A906" s="9"/>
      <c r="B906" s="23"/>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6.5" customHeight="1">
      <c r="A907" s="9"/>
      <c r="B907" s="23"/>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6.5" customHeight="1">
      <c r="A908" s="9"/>
      <c r="B908" s="23"/>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6.5" customHeight="1">
      <c r="A909" s="9"/>
      <c r="B909" s="23"/>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6.5" customHeight="1">
      <c r="A910" s="9"/>
      <c r="B910" s="23"/>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6.5" customHeight="1">
      <c r="A911" s="9"/>
      <c r="B911" s="23"/>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6.5" customHeight="1">
      <c r="A912" s="9"/>
      <c r="B912" s="23"/>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6.5" customHeight="1">
      <c r="A913" s="9"/>
      <c r="B913" s="23"/>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6.5" customHeight="1">
      <c r="A914" s="9"/>
      <c r="B914" s="23"/>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6.5" customHeight="1">
      <c r="A915" s="9"/>
      <c r="B915" s="23"/>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6.5" customHeight="1">
      <c r="A916" s="9"/>
      <c r="B916" s="23"/>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6.5" customHeight="1">
      <c r="A917" s="9"/>
      <c r="B917" s="23"/>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6.5" customHeight="1">
      <c r="A918" s="9"/>
      <c r="B918" s="23"/>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6.5" customHeight="1">
      <c r="A919" s="9"/>
      <c r="B919" s="23"/>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6.5" customHeight="1">
      <c r="A920" s="9"/>
      <c r="B920" s="23"/>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6.5" customHeight="1">
      <c r="A921" s="9"/>
      <c r="B921" s="23"/>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6.5" customHeight="1">
      <c r="A922" s="9"/>
      <c r="B922" s="23"/>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6.5" customHeight="1">
      <c r="A923" s="9"/>
      <c r="B923" s="23"/>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6.5" customHeight="1">
      <c r="A924" s="9"/>
      <c r="B924" s="23"/>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6.5" customHeight="1">
      <c r="A925" s="9"/>
      <c r="B925" s="23"/>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6.5" customHeight="1">
      <c r="A926" s="9"/>
      <c r="B926" s="23"/>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6.5" customHeight="1">
      <c r="A927" s="9"/>
      <c r="B927" s="23"/>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6.5" customHeight="1">
      <c r="A928" s="9"/>
      <c r="B928" s="23"/>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6.5" customHeight="1">
      <c r="A929" s="9"/>
      <c r="B929" s="23"/>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6.5" customHeight="1">
      <c r="A930" s="9"/>
      <c r="B930" s="23"/>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6.5" customHeight="1">
      <c r="A931" s="9"/>
      <c r="B931" s="23"/>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6.5" customHeight="1">
      <c r="A932" s="9"/>
      <c r="B932" s="23"/>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6.5" customHeight="1">
      <c r="A933" s="9"/>
      <c r="B933" s="23"/>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6.5" customHeight="1">
      <c r="A934" s="9"/>
      <c r="B934" s="23"/>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6.5" customHeight="1">
      <c r="A935" s="9"/>
      <c r="B935" s="23"/>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6.5" customHeight="1">
      <c r="A936" s="9"/>
      <c r="B936" s="23"/>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6.5" customHeight="1">
      <c r="A937" s="9"/>
      <c r="B937" s="23"/>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6.5" customHeight="1">
      <c r="A938" s="9"/>
      <c r="B938" s="23"/>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6.5" customHeight="1">
      <c r="A939" s="9"/>
      <c r="B939" s="23"/>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6.5" customHeight="1">
      <c r="A940" s="9"/>
      <c r="B940" s="23"/>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6.5" customHeight="1">
      <c r="A941" s="9"/>
      <c r="B941" s="23"/>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6.5" customHeight="1">
      <c r="A942" s="9"/>
      <c r="B942" s="23"/>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6.5" customHeight="1">
      <c r="A943" s="9"/>
      <c r="B943" s="23"/>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6.5" customHeight="1">
      <c r="A944" s="9"/>
      <c r="B944" s="23"/>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6.5" customHeight="1">
      <c r="A945" s="9"/>
      <c r="B945" s="23"/>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6.5" customHeight="1">
      <c r="A946" s="9"/>
      <c r="B946" s="23"/>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6.5" customHeight="1">
      <c r="A947" s="9"/>
      <c r="B947" s="23"/>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6.5" customHeight="1">
      <c r="A948" s="9"/>
      <c r="B948" s="23"/>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6.5" customHeight="1">
      <c r="A949" s="9"/>
      <c r="B949" s="23"/>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6.5" customHeight="1">
      <c r="A950" s="9"/>
      <c r="B950" s="23"/>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6.5" customHeight="1">
      <c r="A951" s="9"/>
      <c r="B951" s="23"/>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6.5" customHeight="1">
      <c r="A952" s="9"/>
      <c r="B952" s="23"/>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6.5" customHeight="1">
      <c r="A953" s="9"/>
      <c r="B953" s="23"/>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6.5" customHeight="1">
      <c r="A954" s="9"/>
      <c r="B954" s="23"/>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6.5" customHeight="1">
      <c r="A955" s="9"/>
      <c r="B955" s="23"/>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6.5" customHeight="1">
      <c r="A956" s="9"/>
      <c r="B956" s="23"/>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6.5" customHeight="1">
      <c r="A957" s="9"/>
      <c r="B957" s="23"/>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6.5" customHeight="1">
      <c r="A958" s="9"/>
      <c r="B958" s="23"/>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6.5" customHeight="1">
      <c r="A959" s="9"/>
      <c r="B959" s="23"/>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6.5" customHeight="1">
      <c r="A960" s="9"/>
      <c r="B960" s="23"/>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6.5" customHeight="1">
      <c r="A961" s="9"/>
      <c r="B961" s="23"/>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6.5" customHeight="1">
      <c r="A962" s="9"/>
      <c r="B962" s="23"/>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6.5" customHeight="1">
      <c r="A963" s="9"/>
      <c r="B963" s="23"/>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6.5" customHeight="1">
      <c r="A964" s="9"/>
      <c r="B964" s="23"/>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6.5" customHeight="1">
      <c r="A965" s="9"/>
      <c r="B965" s="23"/>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6.5" customHeight="1">
      <c r="A966" s="9"/>
      <c r="B966" s="23"/>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6.5" customHeight="1">
      <c r="A967" s="9"/>
      <c r="B967" s="23"/>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6.5" customHeight="1">
      <c r="A968" s="9"/>
      <c r="B968" s="23"/>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6.5" customHeight="1">
      <c r="A969" s="9"/>
      <c r="B969" s="23"/>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6.5" customHeight="1">
      <c r="A970" s="9"/>
      <c r="B970" s="23"/>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6.5" customHeight="1">
      <c r="A971" s="9"/>
      <c r="B971" s="23"/>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6.5" customHeight="1">
      <c r="A972" s="9"/>
      <c r="B972" s="23"/>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6.5" customHeight="1">
      <c r="A973" s="9"/>
      <c r="B973" s="23"/>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6.5" customHeight="1">
      <c r="A974" s="9"/>
      <c r="B974" s="23"/>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6.5" customHeight="1">
      <c r="A975" s="9"/>
      <c r="B975" s="23"/>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6.5" customHeight="1">
      <c r="A976" s="9"/>
      <c r="B976" s="23"/>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6.5" customHeight="1">
      <c r="A977" s="9"/>
      <c r="B977" s="23"/>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6.5" customHeight="1">
      <c r="A978" s="9"/>
      <c r="B978" s="23"/>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6.5" customHeight="1">
      <c r="A979" s="9"/>
      <c r="B979" s="23"/>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6.5" customHeight="1">
      <c r="A980" s="9"/>
      <c r="B980" s="23"/>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6.5" customHeight="1">
      <c r="A981" s="9"/>
      <c r="B981" s="23"/>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6.5" customHeight="1">
      <c r="A982" s="9"/>
      <c r="B982" s="23"/>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6.5" customHeight="1">
      <c r="A983" s="9"/>
      <c r="B983" s="23"/>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6.5" customHeight="1">
      <c r="A984" s="9"/>
      <c r="B984" s="23"/>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6.5" customHeight="1">
      <c r="A985" s="9"/>
      <c r="B985" s="23"/>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6.5" customHeight="1">
      <c r="A986" s="9"/>
      <c r="B986" s="23"/>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6.5" customHeight="1">
      <c r="A987" s="9"/>
      <c r="B987" s="23"/>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6.5" customHeight="1">
      <c r="A988" s="9"/>
      <c r="B988" s="23"/>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6.5" customHeight="1">
      <c r="A989" s="9"/>
      <c r="B989" s="23"/>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6.5" customHeight="1">
      <c r="A990" s="9"/>
      <c r="B990" s="23"/>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6.5" customHeight="1">
      <c r="A991" s="9"/>
      <c r="B991" s="23"/>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6.5" customHeight="1">
      <c r="A992" s="9"/>
      <c r="B992" s="23"/>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6.5" customHeight="1">
      <c r="A993" s="9"/>
      <c r="B993" s="23"/>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6.5" customHeight="1">
      <c r="A994" s="9"/>
      <c r="B994" s="23"/>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6.5" customHeight="1">
      <c r="A995" s="9"/>
      <c r="B995" s="23"/>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6.5" customHeight="1">
      <c r="A996" s="9"/>
      <c r="B996" s="23"/>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6.5" customHeight="1">
      <c r="A997" s="9"/>
      <c r="B997" s="23"/>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6.5" customHeight="1">
      <c r="A998" s="9"/>
      <c r="B998" s="23"/>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6.5" customHeight="1">
      <c r="A999" s="9"/>
      <c r="B999" s="23"/>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6.5" customHeight="1">
      <c r="A1000" s="9"/>
      <c r="B1000" s="23"/>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