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\\wsl$\Ubuntu\home\golopes\mestrado\projetos\Thumbnail_Study\"/>
    </mc:Choice>
  </mc:AlternateContent>
  <xr:revisionPtr revIDLastSave="0" documentId="13_ncr:1_{3BE1C449-6FEE-41CB-B290-8D263694D9D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106" sheetId="1" r:id="rId1"/>
  </sheets>
  <externalReferences>
    <externalReference r:id="rId2"/>
  </externalReferences>
  <definedNames>
    <definedName name="_Toc25081037">'[1]101'!$B$1</definedName>
    <definedName name="_Toc346095318" localSheetId="0">'106'!#REF!</definedName>
    <definedName name="Categories_of_forest_services">#REF!</definedName>
    <definedName name="QualityHML">#REF!</definedName>
    <definedName name="Select_your_country">#REF!</definedName>
    <definedName name="TypeOfInventor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D30" i="1"/>
  <c r="D31" i="1"/>
  <c r="D32" i="1"/>
  <c r="D33" i="1"/>
  <c r="D34" i="1"/>
  <c r="D35" i="1"/>
  <c r="D36" i="1"/>
  <c r="D37" i="1"/>
  <c r="D38" i="1"/>
  <c r="D39" i="1"/>
  <c r="D40" i="1"/>
  <c r="D2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288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75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62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49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36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23" i="1"/>
  <c r="D210" i="1"/>
  <c r="D209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198" i="1"/>
  <c r="D199" i="1"/>
  <c r="D200" i="1"/>
  <c r="D201" i="1"/>
  <c r="D202" i="1"/>
  <c r="D203" i="1"/>
  <c r="D204" i="1"/>
  <c r="D205" i="1"/>
  <c r="D206" i="1"/>
  <c r="D207" i="1"/>
  <c r="D208" i="1"/>
  <c r="D197" i="1"/>
  <c r="D196" i="1"/>
  <c r="D185" i="1"/>
  <c r="D186" i="1"/>
  <c r="D187" i="1"/>
  <c r="D188" i="1"/>
  <c r="D189" i="1"/>
  <c r="D190" i="1"/>
  <c r="D191" i="1"/>
  <c r="D192" i="1"/>
  <c r="D193" i="1"/>
  <c r="D194" i="1"/>
  <c r="D195" i="1"/>
  <c r="D184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71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58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45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32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19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06" i="1"/>
  <c r="D94" i="1"/>
  <c r="D95" i="1"/>
  <c r="D96" i="1"/>
  <c r="D97" i="1"/>
  <c r="D98" i="1"/>
  <c r="D99" i="1"/>
  <c r="D100" i="1"/>
  <c r="D101" i="1"/>
  <c r="D102" i="1"/>
  <c r="D103" i="1"/>
  <c r="D104" i="1"/>
  <c r="D105" i="1"/>
  <c r="D93" i="1"/>
  <c r="D81" i="1"/>
  <c r="D82" i="1"/>
  <c r="D84" i="1"/>
  <c r="D85" i="1"/>
  <c r="D86" i="1"/>
  <c r="D88" i="1"/>
  <c r="D89" i="1"/>
  <c r="D90" i="1"/>
  <c r="D91" i="1"/>
  <c r="D92" i="1"/>
  <c r="D80" i="1"/>
  <c r="D68" i="1"/>
  <c r="D69" i="1"/>
  <c r="D70" i="1"/>
  <c r="D71" i="1"/>
  <c r="D72" i="1"/>
  <c r="D73" i="1"/>
  <c r="D75" i="1"/>
  <c r="D76" i="1"/>
  <c r="D77" i="1"/>
  <c r="D78" i="1"/>
  <c r="D79" i="1"/>
  <c r="D67" i="1"/>
  <c r="D55" i="1"/>
  <c r="D56" i="1"/>
  <c r="D58" i="1"/>
  <c r="D59" i="1"/>
  <c r="D60" i="1"/>
  <c r="D62" i="1"/>
  <c r="D63" i="1"/>
  <c r="D64" i="1"/>
  <c r="D65" i="1"/>
  <c r="D66" i="1"/>
  <c r="D54" i="1"/>
  <c r="D42" i="1"/>
  <c r="D43" i="1"/>
  <c r="D45" i="1"/>
  <c r="D46" i="1"/>
  <c r="D47" i="1"/>
  <c r="D49" i="1"/>
  <c r="D50" i="1"/>
  <c r="D51" i="1"/>
  <c r="D52" i="1"/>
  <c r="D53" i="1"/>
  <c r="D41" i="1"/>
  <c r="D16" i="1"/>
  <c r="D19" i="1"/>
  <c r="D20" i="1"/>
  <c r="D21" i="1"/>
  <c r="D23" i="1"/>
  <c r="D24" i="1"/>
  <c r="D25" i="1"/>
  <c r="D26" i="1"/>
  <c r="D27" i="1"/>
  <c r="D15" i="1"/>
  <c r="D3" i="1"/>
  <c r="D4" i="1"/>
  <c r="D6" i="1"/>
  <c r="D7" i="1"/>
  <c r="D8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<sst xmlns="http://schemas.openxmlformats.org/spreadsheetml/2006/main" count="604" uniqueCount="42">
  <si>
    <t>Regiões</t>
  </si>
  <si>
    <t>ALTO MINHO </t>
  </si>
  <si>
    <t>Eucaliptos</t>
  </si>
  <si>
    <t>Sobreiro</t>
  </si>
  <si>
    <t>Azinheira</t>
  </si>
  <si>
    <t>Carvalhos</t>
  </si>
  <si>
    <t>Castanheiro</t>
  </si>
  <si>
    <t>Alfarrobeira</t>
  </si>
  <si>
    <t>Acácias</t>
  </si>
  <si>
    <t>Outras folhosas</t>
  </si>
  <si>
    <t>Outras resinosas</t>
  </si>
  <si>
    <t>STD s/espécie*</t>
  </si>
  <si>
    <t>total</t>
  </si>
  <si>
    <t>ALTO TÂMEGA </t>
  </si>
  <si>
    <t>ÁREA METROPOLITANA DO PORTO </t>
  </si>
  <si>
    <t>AVE</t>
  </si>
  <si>
    <t>CÁVADO </t>
  </si>
  <si>
    <t>DOURO</t>
  </si>
  <si>
    <t>TÂMEGA E SOUSA </t>
  </si>
  <si>
    <t>BEIRA BAIXA</t>
  </si>
  <si>
    <t>BEIRAS E SERRA DA ESTRELA</t>
  </si>
  <si>
    <t>MÉDIO TEJO</t>
  </si>
  <si>
    <t>OESTE</t>
  </si>
  <si>
    <t>REGIÃO DE AVEIRO </t>
  </si>
  <si>
    <t>REGIÃO DE COIMBRA </t>
  </si>
  <si>
    <t>REGIÃO DE LEIRIA </t>
  </si>
  <si>
    <t>VISEU DÃO LAFÕES </t>
  </si>
  <si>
    <t>ÁREA METROPOLITANA DE LISBOA </t>
  </si>
  <si>
    <t>ALENTEJO CENTRAL </t>
  </si>
  <si>
    <t>ALENTEJO LITORAL </t>
  </si>
  <si>
    <t>ALTO ALENTEJO </t>
  </si>
  <si>
    <t>BAIXO ALENTEJO </t>
  </si>
  <si>
    <t>LEZÍRIA DO TEJO </t>
  </si>
  <si>
    <t>ALGARVE</t>
  </si>
  <si>
    <t>Pinheiro0bravo</t>
  </si>
  <si>
    <t>Pinheiro0manso</t>
  </si>
  <si>
    <t>TERRAS DE TRÁS0OS0MONTES </t>
  </si>
  <si>
    <t>2010_hec_k</t>
  </si>
  <si>
    <t>2015_hec_k</t>
  </si>
  <si>
    <t>2010_%</t>
  </si>
  <si>
    <t>2015_%</t>
  </si>
  <si>
    <t> Especie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</si>
</sst>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7F7F7F"/>
      <name val="Calibri"/>
      <family val="2"/>
    </font>
    <font>
      <i/>
      <sz val="10"/>
      <color rgb="FFFFFFFF"/>
      <name val="Calibri"/>
      <family val="2"/>
    </font>
    <font>
      <b/>
      <sz val="10"/>
      <color rgb="FFFFFFFF"/>
      <name val="Calibri"/>
      <family val="2"/>
    </font>
    <font>
      <i/>
      <sz val="10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D9D9D9"/>
      </patternFill>
    </fill>
    <fill>
      <patternFill patternType="solid">
        <fgColor rgb="FF808080"/>
      </patternFill>
    </fill>
    <fill>
      <patternFill patternType="solid">
        <fgColor rgb="FFF2F2F2"/>
      </patternFill>
    </fill>
    <fill>
      <patternFill patternType="solid">
        <fgColor rgb="FFA6A6A6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3" fillId="4" borderId="1" xfId="0" applyFont="1" applyFill="1" applyBorder="1" applyAlignment="1">
      <alignment horizontal="left" wrapText="1"/>
    </xf>
    <xf numFmtId="4" fontId="2" fillId="5" borderId="1" xfId="0" applyNumberFormat="1" applyFont="1" applyFill="1" applyBorder="1" applyAlignment="1">
      <alignment horizontal="right" wrapText="1"/>
    </xf>
    <xf numFmtId="4" fontId="4" fillId="5" borderId="1" xfId="0" applyNumberFormat="1" applyFont="1" applyFill="1" applyBorder="1" applyAlignment="1">
      <alignment horizontal="right" wrapText="1"/>
    </xf>
    <xf numFmtId="4" fontId="2" fillId="3" borderId="1" xfId="0" applyNumberFormat="1" applyFont="1" applyFill="1" applyBorder="1" applyAlignment="1">
      <alignment horizontal="right" wrapText="1"/>
    </xf>
    <xf numFmtId="4" fontId="4" fillId="3" borderId="1" xfId="0" applyNumberFormat="1" applyFont="1" applyFill="1" applyBorder="1" applyAlignment="1">
      <alignment horizontal="right" wrapText="1"/>
    </xf>
    <xf numFmtId="3" fontId="4" fillId="3" borderId="1" xfId="0" applyNumberFormat="1" applyFont="1" applyFill="1" applyBorder="1" applyAlignment="1">
      <alignment horizontal="right" wrapText="1"/>
    </xf>
    <xf numFmtId="3" fontId="2" fillId="5" borderId="1" xfId="0" applyNumberFormat="1" applyFont="1" applyFill="1" applyBorder="1" applyAlignment="1">
      <alignment horizontal="right" wrapText="1"/>
    </xf>
    <xf numFmtId="0" fontId="5" fillId="4" borderId="1" xfId="0" applyFont="1" applyFill="1" applyBorder="1" applyAlignment="1">
      <alignment horizontal="left" wrapText="1"/>
    </xf>
    <xf numFmtId="0" fontId="6" fillId="6" borderId="1" xfId="0" applyFont="1" applyFill="1" applyBorder="1" applyAlignment="1">
      <alignment horizontal="right" wrapText="1"/>
    </xf>
    <xf numFmtId="4" fontId="6" fillId="6" borderId="1" xfId="0" applyNumberFormat="1" applyFont="1" applyFill="1" applyBorder="1" applyAlignment="1">
      <alignment horizontal="right" wrapText="1"/>
    </xf>
    <xf numFmtId="3" fontId="6" fillId="6" borderId="1" xfId="0" applyNumberFormat="1" applyFont="1" applyFill="1" applyBorder="1" applyAlignment="1">
      <alignment horizontal="right" wrapText="1"/>
    </xf>
    <xf numFmtId="3" fontId="4" fillId="5" borderId="1" xfId="0" applyNumberFormat="1" applyFont="1" applyFill="1" applyBorder="1" applyAlignment="1">
      <alignment horizontal="right" wrapText="1"/>
    </xf>
    <xf numFmtId="3" fontId="2" fillId="3" borderId="1" xfId="0" applyNumberFormat="1" applyFont="1" applyFill="1" applyBorder="1" applyAlignment="1">
      <alignment horizontal="right" wrapText="1"/>
    </xf>
    <xf numFmtId="0" fontId="7" fillId="0" borderId="1" xfId="0" applyFont="1" applyBorder="1" applyAlignment="1">
      <alignment horizontal="left"/>
    </xf>
    <xf numFmtId="4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4" fontId="0" fillId="0" borderId="0" xfId="0" applyNumberFormat="1"/>
    <xf numFmtId="3" fontId="0" fillId="0" borderId="0" xfId="0" applyNumberFormat="1"/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4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8" fillId="0" borderId="0" xfId="0" applyFont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3" fillId="4" borderId="2" xfId="0" applyFont="1" applyFill="1" applyBorder="1" applyAlignment="1">
      <alignment horizontal="left" wrapText="1"/>
    </xf>
    <xf numFmtId="4" fontId="2" fillId="5" borderId="2" xfId="0" applyNumberFormat="1" applyFont="1" applyFill="1" applyBorder="1" applyAlignment="1">
      <alignment horizontal="right" wrapText="1"/>
    </xf>
    <xf numFmtId="4" fontId="4" fillId="5" borderId="2" xfId="0" applyNumberFormat="1" applyFont="1" applyFill="1" applyBorder="1" applyAlignment="1">
      <alignment horizontal="right" wrapText="1"/>
    </xf>
    <xf numFmtId="0" fontId="2" fillId="3" borderId="3" xfId="0" applyFont="1" applyFill="1" applyBorder="1" applyAlignment="1">
      <alignment vertical="top" wrapText="1"/>
    </xf>
    <xf numFmtId="0" fontId="6" fillId="6" borderId="3" xfId="0" applyFont="1" applyFill="1" applyBorder="1" applyAlignment="1">
      <alignment horizontal="right" wrapText="1"/>
    </xf>
    <xf numFmtId="4" fontId="6" fillId="6" borderId="3" xfId="0" applyNumberFormat="1" applyFont="1" applyFill="1" applyBorder="1" applyAlignment="1">
      <alignment horizontal="right" wrapText="1"/>
    </xf>
    <xf numFmtId="3" fontId="6" fillId="6" borderId="3" xfId="0" applyNumberFormat="1" applyFont="1" applyFill="1" applyBorder="1" applyAlignment="1">
      <alignment horizontal="right" wrapText="1"/>
    </xf>
    <xf numFmtId="0" fontId="0" fillId="0" borderId="4" xfId="0" applyBorder="1" applyAlignment="1">
      <alignment wrapText="1"/>
    </xf>
    <xf numFmtId="0" fontId="2" fillId="3" borderId="1" xfId="0" applyFont="1" applyFill="1" applyBorder="1" applyAlignment="1">
      <alignment vertical="top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vertical="center"/>
    </xf>
    <xf numFmtId="0" fontId="8" fillId="0" borderId="0" xfId="0" applyFont="1"/>
    <xf numFmtId="3" fontId="2" fillId="5" borderId="3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0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30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93" sqref="I293"/>
    </sheetView>
  </sheetViews>
  <sheetFormatPr defaultRowHeight="15" x14ac:dyDescent="0.25"/>
  <cols>
    <col min="1" max="1" width="28.140625" style="1" bestFit="1" customWidth="1"/>
    <col min="2" max="2" width="16.42578125" bestFit="1" customWidth="1"/>
    <col min="3" max="3" width="10.7109375" style="18" bestFit="1" customWidth="1"/>
    <col min="4" max="4" width="10.7109375" style="18" customWidth="1"/>
    <col min="5" max="5" width="10.7109375" style="18" bestFit="1" customWidth="1"/>
    <col min="6" max="6" width="10.7109375" style="19" bestFit="1" customWidth="1"/>
  </cols>
  <sheetData>
    <row r="1" spans="1:9" ht="20.100000000000001" customHeight="1" x14ac:dyDescent="0.25">
      <c r="A1" s="20" t="s">
        <v>0</v>
      </c>
      <c r="B1" s="21" t="s">
        <v>41</v>
      </c>
      <c r="C1" s="35" t="s">
        <v>37</v>
      </c>
      <c r="D1" s="35" t="s">
        <v>39</v>
      </c>
      <c r="E1" s="36" t="s">
        <v>38</v>
      </c>
      <c r="F1" s="36" t="s">
        <v>40</v>
      </c>
    </row>
    <row r="2" spans="1:9" s="1" customFormat="1" ht="20.100000000000001" customHeight="1" x14ac:dyDescent="0.25">
      <c r="A2" s="25" t="s">
        <v>1</v>
      </c>
      <c r="B2" s="2" t="s">
        <v>34</v>
      </c>
      <c r="C2" s="3">
        <v>23.9</v>
      </c>
      <c r="D2" s="3">
        <f>C2/SUM($C$2:$C$13)*100</f>
        <v>35.323677209577298</v>
      </c>
      <c r="E2" s="3">
        <v>24.28</v>
      </c>
      <c r="F2" s="4">
        <v>33.799999999999997</v>
      </c>
      <c r="G2" s="23"/>
    </row>
    <row r="3" spans="1:9" s="1" customFormat="1" ht="20.100000000000001" customHeight="1" x14ac:dyDescent="0.25">
      <c r="A3" s="25" t="s">
        <v>1</v>
      </c>
      <c r="B3" s="2" t="s">
        <v>2</v>
      </c>
      <c r="C3" s="5">
        <v>23.62</v>
      </c>
      <c r="D3" s="3">
        <f t="shared" ref="D3:D14" si="0">C3/SUM($C$2:$C$13)*100</f>
        <v>34.909843334318658</v>
      </c>
      <c r="E3" s="5">
        <v>25.45</v>
      </c>
      <c r="F3" s="6">
        <v>35.4</v>
      </c>
    </row>
    <row r="4" spans="1:9" s="1" customFormat="1" ht="20.100000000000001" customHeight="1" x14ac:dyDescent="0.25">
      <c r="A4" s="25" t="s">
        <v>1</v>
      </c>
      <c r="B4" s="2" t="s">
        <v>3</v>
      </c>
      <c r="C4" s="3">
        <v>0.1</v>
      </c>
      <c r="D4" s="3">
        <f t="shared" si="0"/>
        <v>0.14779781259237365</v>
      </c>
      <c r="E4" s="3">
        <v>0.13</v>
      </c>
      <c r="F4" s="4">
        <v>0.2</v>
      </c>
    </row>
    <row r="5" spans="1:9" s="1" customFormat="1" ht="20.100000000000001" customHeight="1" x14ac:dyDescent="0.25">
      <c r="A5" s="25" t="s">
        <v>1</v>
      </c>
      <c r="B5" s="2" t="s">
        <v>4</v>
      </c>
      <c r="C5" s="5">
        <v>0</v>
      </c>
      <c r="D5" s="3">
        <v>0</v>
      </c>
      <c r="E5" s="5">
        <v>0</v>
      </c>
      <c r="F5" s="7">
        <v>0</v>
      </c>
    </row>
    <row r="6" spans="1:9" s="1" customFormat="1" ht="20.100000000000001" customHeight="1" x14ac:dyDescent="0.25">
      <c r="A6" s="25" t="s">
        <v>1</v>
      </c>
      <c r="B6" s="2" t="s">
        <v>5</v>
      </c>
      <c r="C6" s="3">
        <v>6.12</v>
      </c>
      <c r="D6" s="3">
        <f t="shared" si="0"/>
        <v>9.0452261306532673</v>
      </c>
      <c r="E6" s="3">
        <v>8.16</v>
      </c>
      <c r="F6" s="4">
        <v>11.4</v>
      </c>
    </row>
    <row r="7" spans="1:9" s="1" customFormat="1" ht="20.100000000000001" customHeight="1" x14ac:dyDescent="0.25">
      <c r="A7" s="25" t="s">
        <v>1</v>
      </c>
      <c r="B7" s="2" t="s">
        <v>35</v>
      </c>
      <c r="C7" s="5">
        <v>0.18</v>
      </c>
      <c r="D7" s="3">
        <f t="shared" si="0"/>
        <v>0.2660360626662725</v>
      </c>
      <c r="E7" s="5">
        <v>0.05</v>
      </c>
      <c r="F7" s="6">
        <v>0.1</v>
      </c>
    </row>
    <row r="8" spans="1:9" s="1" customFormat="1" ht="20.100000000000001" customHeight="1" x14ac:dyDescent="0.25">
      <c r="A8" s="25" t="s">
        <v>1</v>
      </c>
      <c r="B8" s="2" t="s">
        <v>6</v>
      </c>
      <c r="C8" s="3">
        <v>0.13</v>
      </c>
      <c r="D8" s="3">
        <f t="shared" si="0"/>
        <v>0.19213715637008574</v>
      </c>
      <c r="E8" s="3">
        <v>0.23</v>
      </c>
      <c r="F8" s="4">
        <v>0.3</v>
      </c>
    </row>
    <row r="9" spans="1:9" s="1" customFormat="1" ht="20.100000000000001" customHeight="1" x14ac:dyDescent="0.25">
      <c r="A9" s="25" t="s">
        <v>1</v>
      </c>
      <c r="B9" s="2" t="s">
        <v>7</v>
      </c>
      <c r="C9" s="5">
        <v>0</v>
      </c>
      <c r="D9" s="3">
        <v>0</v>
      </c>
      <c r="E9" s="5">
        <v>0</v>
      </c>
      <c r="F9" s="7">
        <v>0</v>
      </c>
    </row>
    <row r="10" spans="1:9" s="1" customFormat="1" ht="20.100000000000001" customHeight="1" x14ac:dyDescent="0.25">
      <c r="A10" s="25" t="s">
        <v>1</v>
      </c>
      <c r="B10" s="2" t="s">
        <v>8</v>
      </c>
      <c r="C10" s="3">
        <v>0.3</v>
      </c>
      <c r="D10" s="3">
        <f t="shared" si="0"/>
        <v>0.44339343777712087</v>
      </c>
      <c r="E10" s="3">
        <v>0.43</v>
      </c>
      <c r="F10" s="4">
        <v>0.6</v>
      </c>
    </row>
    <row r="11" spans="1:9" s="1" customFormat="1" ht="20.100000000000001" customHeight="1" x14ac:dyDescent="0.25">
      <c r="A11" s="25" t="s">
        <v>1</v>
      </c>
      <c r="B11" s="2" t="s">
        <v>9</v>
      </c>
      <c r="C11" s="5">
        <v>10.73</v>
      </c>
      <c r="D11" s="3">
        <f t="shared" si="0"/>
        <v>15.858705291161693</v>
      </c>
      <c r="E11" s="5">
        <v>11.73</v>
      </c>
      <c r="F11" s="6">
        <v>16.3</v>
      </c>
    </row>
    <row r="12" spans="1:9" s="1" customFormat="1" ht="20.100000000000001" customHeight="1" x14ac:dyDescent="0.25">
      <c r="A12" s="25" t="s">
        <v>1</v>
      </c>
      <c r="B12" s="2" t="s">
        <v>10</v>
      </c>
      <c r="C12" s="3">
        <v>0.7</v>
      </c>
      <c r="D12" s="3">
        <f t="shared" si="0"/>
        <v>1.0345846881466154</v>
      </c>
      <c r="E12" s="3">
        <v>0.78</v>
      </c>
      <c r="F12" s="4">
        <v>1.1000000000000001</v>
      </c>
      <c r="I12" s="24"/>
    </row>
    <row r="13" spans="1:9" s="1" customFormat="1" ht="20.100000000000001" customHeight="1" x14ac:dyDescent="0.25">
      <c r="A13" s="25" t="s">
        <v>1</v>
      </c>
      <c r="B13" s="9" t="s">
        <v>11</v>
      </c>
      <c r="C13" s="5">
        <v>1.88</v>
      </c>
      <c r="D13" s="3">
        <f t="shared" si="0"/>
        <v>2.7785988767366243</v>
      </c>
      <c r="E13" s="5">
        <v>0.63</v>
      </c>
      <c r="F13" s="6">
        <v>0.9</v>
      </c>
      <c r="G13" s="22"/>
    </row>
    <row r="14" spans="1:9" s="33" customFormat="1" ht="20.100000000000001" customHeight="1" x14ac:dyDescent="0.25">
      <c r="A14" s="29" t="s">
        <v>1</v>
      </c>
      <c r="B14" s="30" t="s">
        <v>12</v>
      </c>
      <c r="C14" s="31">
        <v>67.64</v>
      </c>
      <c r="D14" s="38">
        <f t="shared" si="0"/>
        <v>99.970440437481528</v>
      </c>
      <c r="E14" s="31">
        <v>71.849999999999994</v>
      </c>
      <c r="F14" s="32">
        <v>100</v>
      </c>
    </row>
    <row r="15" spans="1:9" s="1" customFormat="1" ht="20.100000000000001" customHeight="1" x14ac:dyDescent="0.25">
      <c r="A15" s="25" t="s">
        <v>13</v>
      </c>
      <c r="B15" s="26" t="s">
        <v>34</v>
      </c>
      <c r="C15" s="27">
        <v>38.79</v>
      </c>
      <c r="D15" s="3">
        <f>C15/SUM($C$15:$C$26)*100</f>
        <v>56.835164835164832</v>
      </c>
      <c r="E15" s="27">
        <v>39.54</v>
      </c>
      <c r="F15" s="28">
        <v>55.7</v>
      </c>
    </row>
    <row r="16" spans="1:9" s="1" customFormat="1" ht="20.100000000000001" customHeight="1" x14ac:dyDescent="0.25">
      <c r="A16" s="25" t="s">
        <v>13</v>
      </c>
      <c r="B16" s="2" t="s">
        <v>2</v>
      </c>
      <c r="C16" s="5">
        <v>0.85</v>
      </c>
      <c r="D16" s="3">
        <f t="shared" ref="D16:D27" si="1">C16/SUM($C$15:$C$26)*100</f>
        <v>1.2454212454212454</v>
      </c>
      <c r="E16" s="5">
        <v>0.97</v>
      </c>
      <c r="F16" s="6">
        <v>1.4</v>
      </c>
    </row>
    <row r="17" spans="1:6" s="1" customFormat="1" ht="20.100000000000001" customHeight="1" x14ac:dyDescent="0.25">
      <c r="A17" s="25" t="s">
        <v>13</v>
      </c>
      <c r="B17" s="2" t="s">
        <v>3</v>
      </c>
      <c r="C17" s="3">
        <v>0</v>
      </c>
      <c r="D17" s="3">
        <v>0</v>
      </c>
      <c r="E17" s="3">
        <v>0</v>
      </c>
      <c r="F17" s="13">
        <v>0</v>
      </c>
    </row>
    <row r="18" spans="1:6" s="1" customFormat="1" ht="20.100000000000001" customHeight="1" x14ac:dyDescent="0.25">
      <c r="A18" s="25" t="s">
        <v>13</v>
      </c>
      <c r="B18" s="2" t="s">
        <v>4</v>
      </c>
      <c r="C18" s="5">
        <v>0</v>
      </c>
      <c r="D18" s="3">
        <v>0</v>
      </c>
      <c r="E18" s="5">
        <v>0</v>
      </c>
      <c r="F18" s="7">
        <v>0</v>
      </c>
    </row>
    <row r="19" spans="1:6" s="1" customFormat="1" ht="20.100000000000001" customHeight="1" x14ac:dyDescent="0.25">
      <c r="A19" s="25" t="s">
        <v>13</v>
      </c>
      <c r="B19" s="2" t="s">
        <v>5</v>
      </c>
      <c r="C19" s="3">
        <v>6.82</v>
      </c>
      <c r="D19" s="3">
        <f t="shared" si="1"/>
        <v>9.9926739926739927</v>
      </c>
      <c r="E19" s="3">
        <v>6.92</v>
      </c>
      <c r="F19" s="4">
        <v>9.6999999999999993</v>
      </c>
    </row>
    <row r="20" spans="1:6" s="1" customFormat="1" ht="20.100000000000001" customHeight="1" x14ac:dyDescent="0.25">
      <c r="A20" s="25" t="s">
        <v>13</v>
      </c>
      <c r="B20" s="2" t="s">
        <v>35</v>
      </c>
      <c r="C20" s="5">
        <v>0.03</v>
      </c>
      <c r="D20" s="3">
        <f t="shared" si="1"/>
        <v>4.3956043956043953E-2</v>
      </c>
      <c r="E20" s="5">
        <v>0.03</v>
      </c>
      <c r="F20" s="7">
        <v>0</v>
      </c>
    </row>
    <row r="21" spans="1:6" s="1" customFormat="1" ht="20.100000000000001" customHeight="1" x14ac:dyDescent="0.25">
      <c r="A21" s="25" t="s">
        <v>13</v>
      </c>
      <c r="B21" s="2" t="s">
        <v>6</v>
      </c>
      <c r="C21" s="3">
        <v>7.68</v>
      </c>
      <c r="D21" s="3">
        <f t="shared" si="1"/>
        <v>11.252747252747252</v>
      </c>
      <c r="E21" s="3">
        <v>8.6300000000000008</v>
      </c>
      <c r="F21" s="4">
        <v>12.2</v>
      </c>
    </row>
    <row r="22" spans="1:6" s="1" customFormat="1" ht="20.100000000000001" customHeight="1" x14ac:dyDescent="0.25">
      <c r="A22" s="25" t="s">
        <v>13</v>
      </c>
      <c r="B22" s="2" t="s">
        <v>7</v>
      </c>
      <c r="C22" s="5">
        <v>0</v>
      </c>
      <c r="D22" s="3">
        <v>0</v>
      </c>
      <c r="E22" s="5">
        <v>0</v>
      </c>
      <c r="F22" s="7">
        <v>0</v>
      </c>
    </row>
    <row r="23" spans="1:6" s="1" customFormat="1" ht="20.100000000000001" customHeight="1" x14ac:dyDescent="0.25">
      <c r="A23" s="25" t="s">
        <v>13</v>
      </c>
      <c r="B23" s="2" t="s">
        <v>8</v>
      </c>
      <c r="C23" s="3">
        <v>0.15</v>
      </c>
      <c r="D23" s="3">
        <f t="shared" si="1"/>
        <v>0.21978021978021978</v>
      </c>
      <c r="E23" s="3">
        <v>0.12</v>
      </c>
      <c r="F23" s="4">
        <v>0.2</v>
      </c>
    </row>
    <row r="24" spans="1:6" s="1" customFormat="1" ht="20.100000000000001" customHeight="1" x14ac:dyDescent="0.25">
      <c r="A24" s="25" t="s">
        <v>13</v>
      </c>
      <c r="B24" s="2" t="s">
        <v>9</v>
      </c>
      <c r="C24" s="5">
        <v>10.96</v>
      </c>
      <c r="D24" s="3">
        <f t="shared" si="1"/>
        <v>16.058608058608058</v>
      </c>
      <c r="E24" s="5">
        <v>11.91</v>
      </c>
      <c r="F24" s="6">
        <v>16.8</v>
      </c>
    </row>
    <row r="25" spans="1:6" s="1" customFormat="1" ht="20.100000000000001" customHeight="1" x14ac:dyDescent="0.25">
      <c r="A25" s="25" t="s">
        <v>13</v>
      </c>
      <c r="B25" s="2" t="s">
        <v>10</v>
      </c>
      <c r="C25" s="3">
        <v>2.8</v>
      </c>
      <c r="D25" s="3">
        <f t="shared" si="1"/>
        <v>4.1025641025641022</v>
      </c>
      <c r="E25" s="3">
        <v>2.5</v>
      </c>
      <c r="F25" s="4">
        <v>3.5</v>
      </c>
    </row>
    <row r="26" spans="1:6" s="1" customFormat="1" ht="20.100000000000001" customHeight="1" x14ac:dyDescent="0.25">
      <c r="A26" s="25" t="s">
        <v>13</v>
      </c>
      <c r="B26" s="9" t="s">
        <v>11</v>
      </c>
      <c r="C26" s="5">
        <v>0.17</v>
      </c>
      <c r="D26" s="3">
        <f t="shared" si="1"/>
        <v>0.24908424908424909</v>
      </c>
      <c r="E26" s="5">
        <v>0.35</v>
      </c>
      <c r="F26" s="6">
        <v>0.5</v>
      </c>
    </row>
    <row r="27" spans="1:6" s="1" customFormat="1" ht="20.100000000000001" customHeight="1" x14ac:dyDescent="0.25">
      <c r="A27" s="25" t="s">
        <v>13</v>
      </c>
      <c r="B27" s="10" t="s">
        <v>12</v>
      </c>
      <c r="C27" s="11">
        <v>68.239999999999995</v>
      </c>
      <c r="D27" s="8">
        <f t="shared" si="1"/>
        <v>99.985347985347985</v>
      </c>
      <c r="E27" s="11">
        <v>70.97</v>
      </c>
      <c r="F27" s="12">
        <v>100</v>
      </c>
    </row>
    <row r="28" spans="1:6" s="1" customFormat="1" ht="20.100000000000001" customHeight="1" x14ac:dyDescent="0.25">
      <c r="A28" s="25" t="s">
        <v>14</v>
      </c>
      <c r="B28" s="2" t="s">
        <v>34</v>
      </c>
      <c r="C28" s="3">
        <v>9.11</v>
      </c>
      <c r="D28" s="3">
        <f>C28/SUM($C$28:$C$39)*100</f>
        <v>10.958739323950441</v>
      </c>
      <c r="E28" s="3">
        <v>11.63</v>
      </c>
      <c r="F28" s="13">
        <v>14</v>
      </c>
    </row>
    <row r="29" spans="1:6" s="1" customFormat="1" ht="20.100000000000001" customHeight="1" x14ac:dyDescent="0.25">
      <c r="A29" s="25" t="s">
        <v>14</v>
      </c>
      <c r="B29" s="2" t="s">
        <v>2</v>
      </c>
      <c r="C29" s="5">
        <v>67.69</v>
      </c>
      <c r="D29" s="3">
        <f t="shared" ref="D29:D40" si="2">C29/SUM($C$28:$C$39)*100</f>
        <v>81.426681101888619</v>
      </c>
      <c r="E29" s="5">
        <v>63.78</v>
      </c>
      <c r="F29" s="6">
        <v>76.8</v>
      </c>
    </row>
    <row r="30" spans="1:6" s="1" customFormat="1" ht="20.100000000000001" customHeight="1" x14ac:dyDescent="0.25">
      <c r="A30" s="25" t="s">
        <v>14</v>
      </c>
      <c r="B30" s="2" t="s">
        <v>3</v>
      </c>
      <c r="C30" s="3">
        <v>0</v>
      </c>
      <c r="D30" s="3">
        <f t="shared" si="2"/>
        <v>0</v>
      </c>
      <c r="E30" s="3">
        <v>0</v>
      </c>
      <c r="F30" s="13">
        <v>0</v>
      </c>
    </row>
    <row r="31" spans="1:6" s="1" customFormat="1" ht="20.100000000000001" customHeight="1" x14ac:dyDescent="0.25">
      <c r="A31" s="25" t="s">
        <v>14</v>
      </c>
      <c r="B31" s="2" t="s">
        <v>4</v>
      </c>
      <c r="C31" s="5">
        <v>0</v>
      </c>
      <c r="D31" s="3">
        <f t="shared" si="2"/>
        <v>0</v>
      </c>
      <c r="E31" s="5">
        <v>0</v>
      </c>
      <c r="F31" s="7">
        <v>0</v>
      </c>
    </row>
    <row r="32" spans="1:6" s="1" customFormat="1" ht="20.100000000000001" customHeight="1" x14ac:dyDescent="0.25">
      <c r="A32" s="25" t="s">
        <v>14</v>
      </c>
      <c r="B32" s="2" t="s">
        <v>5</v>
      </c>
      <c r="C32" s="3">
        <v>0.33</v>
      </c>
      <c r="D32" s="3">
        <f t="shared" si="2"/>
        <v>0.39696860339227724</v>
      </c>
      <c r="E32" s="3">
        <v>0.65</v>
      </c>
      <c r="F32" s="4">
        <v>0.8</v>
      </c>
    </row>
    <row r="33" spans="1:6" s="1" customFormat="1" ht="20.100000000000001" customHeight="1" x14ac:dyDescent="0.25">
      <c r="A33" s="25" t="s">
        <v>14</v>
      </c>
      <c r="B33" s="2" t="s">
        <v>35</v>
      </c>
      <c r="C33" s="5">
        <v>0.12</v>
      </c>
      <c r="D33" s="3">
        <f t="shared" si="2"/>
        <v>0.14435221941537354</v>
      </c>
      <c r="E33" s="5">
        <v>7.0000000000000007E-2</v>
      </c>
      <c r="F33" s="6">
        <v>0.1</v>
      </c>
    </row>
    <row r="34" spans="1:6" s="1" customFormat="1" ht="20.100000000000001" customHeight="1" x14ac:dyDescent="0.25">
      <c r="A34" s="25" t="s">
        <v>14</v>
      </c>
      <c r="B34" s="2" t="s">
        <v>6</v>
      </c>
      <c r="C34" s="3">
        <v>0.27</v>
      </c>
      <c r="D34" s="3">
        <f t="shared" si="2"/>
        <v>0.32479249368459046</v>
      </c>
      <c r="E34" s="3">
        <v>0.4</v>
      </c>
      <c r="F34" s="4">
        <v>0.5</v>
      </c>
    </row>
    <row r="35" spans="1:6" s="1" customFormat="1" ht="20.100000000000001" customHeight="1" x14ac:dyDescent="0.25">
      <c r="A35" s="25" t="s">
        <v>14</v>
      </c>
      <c r="B35" s="2" t="s">
        <v>7</v>
      </c>
      <c r="C35" s="5">
        <v>0</v>
      </c>
      <c r="D35" s="3">
        <f t="shared" si="2"/>
        <v>0</v>
      </c>
      <c r="E35" s="5">
        <v>0</v>
      </c>
      <c r="F35" s="7">
        <v>0</v>
      </c>
    </row>
    <row r="36" spans="1:6" s="1" customFormat="1" ht="20.100000000000001" customHeight="1" x14ac:dyDescent="0.25">
      <c r="A36" s="25" t="s">
        <v>14</v>
      </c>
      <c r="B36" s="2" t="s">
        <v>8</v>
      </c>
      <c r="C36" s="3">
        <v>0.05</v>
      </c>
      <c r="D36" s="3">
        <f t="shared" si="2"/>
        <v>6.0146758089738982E-2</v>
      </c>
      <c r="E36" s="3">
        <v>0.08</v>
      </c>
      <c r="F36" s="4">
        <v>0.1</v>
      </c>
    </row>
    <row r="37" spans="1:6" s="1" customFormat="1" ht="20.100000000000001" customHeight="1" x14ac:dyDescent="0.25">
      <c r="A37" s="25" t="s">
        <v>14</v>
      </c>
      <c r="B37" s="2" t="s">
        <v>9</v>
      </c>
      <c r="C37" s="5">
        <v>4.2699999999999996</v>
      </c>
      <c r="D37" s="3">
        <f t="shared" si="2"/>
        <v>5.1365331408637083</v>
      </c>
      <c r="E37" s="5">
        <v>5.76</v>
      </c>
      <c r="F37" s="6">
        <v>6.9</v>
      </c>
    </row>
    <row r="38" spans="1:6" s="1" customFormat="1" ht="20.100000000000001" customHeight="1" x14ac:dyDescent="0.25">
      <c r="A38" s="25" t="s">
        <v>14</v>
      </c>
      <c r="B38" s="2" t="s">
        <v>10</v>
      </c>
      <c r="C38" s="3">
        <v>0.56999999999999995</v>
      </c>
      <c r="D38" s="3">
        <f t="shared" si="2"/>
        <v>0.68567304222302428</v>
      </c>
      <c r="E38" s="3">
        <v>0.49</v>
      </c>
      <c r="F38" s="4">
        <v>0.6</v>
      </c>
    </row>
    <row r="39" spans="1:6" s="1" customFormat="1" ht="20.100000000000001" customHeight="1" x14ac:dyDescent="0.25">
      <c r="A39" s="25" t="s">
        <v>14</v>
      </c>
      <c r="B39" s="9" t="s">
        <v>11</v>
      </c>
      <c r="C39" s="5">
        <v>0.72</v>
      </c>
      <c r="D39" s="3">
        <f t="shared" si="2"/>
        <v>0.86611331649224121</v>
      </c>
      <c r="E39" s="5">
        <v>0.12</v>
      </c>
      <c r="F39" s="6">
        <v>0.1</v>
      </c>
    </row>
    <row r="40" spans="1:6" s="1" customFormat="1" ht="20.100000000000001" customHeight="1" x14ac:dyDescent="0.25">
      <c r="A40" s="25" t="s">
        <v>14</v>
      </c>
      <c r="B40" s="10" t="s">
        <v>12</v>
      </c>
      <c r="C40" s="11">
        <v>83.14</v>
      </c>
      <c r="D40" s="8">
        <f t="shared" si="2"/>
        <v>100.01202935161797</v>
      </c>
      <c r="E40" s="11">
        <v>82.99</v>
      </c>
      <c r="F40" s="12">
        <v>100</v>
      </c>
    </row>
    <row r="41" spans="1:6" s="1" customFormat="1" ht="20.100000000000001" customHeight="1" x14ac:dyDescent="0.25">
      <c r="A41" s="25" t="s">
        <v>15</v>
      </c>
      <c r="B41" s="2" t="s">
        <v>34</v>
      </c>
      <c r="C41" s="3">
        <v>13.2</v>
      </c>
      <c r="D41" s="3">
        <f>C41/SUM($C$41:$C$52)*100</f>
        <v>30.212863355458914</v>
      </c>
      <c r="E41" s="8">
        <v>13</v>
      </c>
      <c r="F41" s="4">
        <v>28.8</v>
      </c>
    </row>
    <row r="42" spans="1:6" s="1" customFormat="1" ht="20.100000000000001" customHeight="1" x14ac:dyDescent="0.25">
      <c r="A42" s="25" t="s">
        <v>15</v>
      </c>
      <c r="B42" s="2" t="s">
        <v>2</v>
      </c>
      <c r="C42" s="5">
        <v>16.34</v>
      </c>
      <c r="D42" s="3">
        <f t="shared" ref="D42:D53" si="3">C42/SUM($C$41:$C$52)*100</f>
        <v>37.399862668802932</v>
      </c>
      <c r="E42" s="5">
        <v>18.38</v>
      </c>
      <c r="F42" s="6">
        <v>40.700000000000003</v>
      </c>
    </row>
    <row r="43" spans="1:6" s="1" customFormat="1" ht="20.100000000000001" customHeight="1" x14ac:dyDescent="0.25">
      <c r="A43" s="25" t="s">
        <v>15</v>
      </c>
      <c r="B43" s="2" t="s">
        <v>3</v>
      </c>
      <c r="C43" s="3">
        <v>0.03</v>
      </c>
      <c r="D43" s="3">
        <f t="shared" si="3"/>
        <v>6.8665598535133904E-2</v>
      </c>
      <c r="E43" s="8">
        <v>0</v>
      </c>
      <c r="F43" s="13">
        <v>0</v>
      </c>
    </row>
    <row r="44" spans="1:6" s="1" customFormat="1" ht="20.100000000000001" customHeight="1" x14ac:dyDescent="0.25">
      <c r="A44" s="25" t="s">
        <v>15</v>
      </c>
      <c r="B44" s="2" t="s">
        <v>4</v>
      </c>
      <c r="C44" s="5">
        <v>0</v>
      </c>
      <c r="D44" s="3">
        <v>0</v>
      </c>
      <c r="E44" s="5">
        <v>0</v>
      </c>
      <c r="F44" s="7">
        <v>0</v>
      </c>
    </row>
    <row r="45" spans="1:6" s="1" customFormat="1" ht="20.100000000000001" customHeight="1" x14ac:dyDescent="0.25">
      <c r="A45" s="25" t="s">
        <v>15</v>
      </c>
      <c r="B45" s="2" t="s">
        <v>5</v>
      </c>
      <c r="C45" s="3">
        <v>4.29</v>
      </c>
      <c r="D45" s="3">
        <f t="shared" si="3"/>
        <v>9.819180590524148</v>
      </c>
      <c r="E45" s="3">
        <v>4.17</v>
      </c>
      <c r="F45" s="4">
        <v>9.1999999999999993</v>
      </c>
    </row>
    <row r="46" spans="1:6" s="1" customFormat="1" ht="20.100000000000001" customHeight="1" x14ac:dyDescent="0.25">
      <c r="A46" s="25" t="s">
        <v>15</v>
      </c>
      <c r="B46" s="2" t="s">
        <v>35</v>
      </c>
      <c r="C46" s="5">
        <v>0.03</v>
      </c>
      <c r="D46" s="3">
        <f t="shared" si="3"/>
        <v>6.8665598535133904E-2</v>
      </c>
      <c r="E46" s="5">
        <v>0.03</v>
      </c>
      <c r="F46" s="6">
        <v>0.1</v>
      </c>
    </row>
    <row r="47" spans="1:6" s="1" customFormat="1" ht="20.100000000000001" customHeight="1" x14ac:dyDescent="0.25">
      <c r="A47" s="25" t="s">
        <v>15</v>
      </c>
      <c r="B47" s="2" t="s">
        <v>6</v>
      </c>
      <c r="C47" s="3">
        <v>0.1</v>
      </c>
      <c r="D47" s="3">
        <f t="shared" si="3"/>
        <v>0.22888532845044635</v>
      </c>
      <c r="E47" s="3">
        <v>0.2</v>
      </c>
      <c r="F47" s="4">
        <v>0.4</v>
      </c>
    </row>
    <row r="48" spans="1:6" s="1" customFormat="1" ht="20.100000000000001" customHeight="1" x14ac:dyDescent="0.25">
      <c r="A48" s="25" t="s">
        <v>15</v>
      </c>
      <c r="B48" s="2" t="s">
        <v>7</v>
      </c>
      <c r="C48" s="5">
        <v>0</v>
      </c>
      <c r="D48" s="3">
        <v>0</v>
      </c>
      <c r="E48" s="5">
        <v>0</v>
      </c>
      <c r="F48" s="7">
        <v>0</v>
      </c>
    </row>
    <row r="49" spans="1:6" s="1" customFormat="1" ht="20.100000000000001" customHeight="1" x14ac:dyDescent="0.25">
      <c r="A49" s="25" t="s">
        <v>15</v>
      </c>
      <c r="B49" s="2" t="s">
        <v>8</v>
      </c>
      <c r="C49" s="3">
        <v>0.27</v>
      </c>
      <c r="D49" s="3">
        <f t="shared" si="3"/>
        <v>0.61799038681620511</v>
      </c>
      <c r="E49" s="3">
        <v>0.33</v>
      </c>
      <c r="F49" s="4">
        <v>0.7</v>
      </c>
    </row>
    <row r="50" spans="1:6" s="1" customFormat="1" ht="20.100000000000001" customHeight="1" x14ac:dyDescent="0.25">
      <c r="A50" s="25" t="s">
        <v>15</v>
      </c>
      <c r="B50" s="2" t="s">
        <v>9</v>
      </c>
      <c r="C50" s="5">
        <v>6.27</v>
      </c>
      <c r="D50" s="3">
        <f t="shared" si="3"/>
        <v>14.351110093842983</v>
      </c>
      <c r="E50" s="5">
        <v>6.95</v>
      </c>
      <c r="F50" s="6">
        <v>15.4</v>
      </c>
    </row>
    <row r="51" spans="1:6" s="1" customFormat="1" ht="20.100000000000001" customHeight="1" x14ac:dyDescent="0.25">
      <c r="A51" s="25" t="s">
        <v>15</v>
      </c>
      <c r="B51" s="2" t="s">
        <v>10</v>
      </c>
      <c r="C51" s="3">
        <v>2.66</v>
      </c>
      <c r="D51" s="3">
        <f t="shared" si="3"/>
        <v>6.0883497367818729</v>
      </c>
      <c r="E51" s="3">
        <v>1.88</v>
      </c>
      <c r="F51" s="4">
        <v>4.2</v>
      </c>
    </row>
    <row r="52" spans="1:6" s="1" customFormat="1" ht="20.100000000000001" customHeight="1" x14ac:dyDescent="0.25">
      <c r="A52" s="25" t="s">
        <v>15</v>
      </c>
      <c r="B52" s="9" t="s">
        <v>11</v>
      </c>
      <c r="C52" s="5">
        <v>0.5</v>
      </c>
      <c r="D52" s="3">
        <f t="shared" si="3"/>
        <v>1.1444266422522318</v>
      </c>
      <c r="E52" s="5">
        <v>0.2</v>
      </c>
      <c r="F52" s="6">
        <v>0.4</v>
      </c>
    </row>
    <row r="53" spans="1:6" s="1" customFormat="1" ht="20.100000000000001" customHeight="1" x14ac:dyDescent="0.25">
      <c r="A53" s="25" t="s">
        <v>15</v>
      </c>
      <c r="B53" s="10" t="s">
        <v>12</v>
      </c>
      <c r="C53" s="11">
        <v>43.69</v>
      </c>
      <c r="D53" s="3">
        <f t="shared" si="3"/>
        <v>100</v>
      </c>
      <c r="E53" s="11">
        <v>45.13</v>
      </c>
      <c r="F53" s="12">
        <v>100</v>
      </c>
    </row>
    <row r="54" spans="1:6" s="1" customFormat="1" ht="20.100000000000001" customHeight="1" x14ac:dyDescent="0.25">
      <c r="A54" s="25" t="s">
        <v>16</v>
      </c>
      <c r="B54" s="2" t="s">
        <v>34</v>
      </c>
      <c r="C54" s="3">
        <v>14.9</v>
      </c>
      <c r="D54" s="3">
        <f>C54/SUM($C$54:$C$65)*100</f>
        <v>38.862806468440276</v>
      </c>
      <c r="E54" s="3">
        <v>13.92</v>
      </c>
      <c r="F54" s="4">
        <v>34.5</v>
      </c>
    </row>
    <row r="55" spans="1:6" s="1" customFormat="1" ht="20.100000000000001" customHeight="1" x14ac:dyDescent="0.25">
      <c r="A55" s="25" t="s">
        <v>16</v>
      </c>
      <c r="B55" s="2" t="s">
        <v>2</v>
      </c>
      <c r="C55" s="5">
        <v>17.399999999999999</v>
      </c>
      <c r="D55" s="3">
        <f t="shared" ref="D55:D66" si="4">C55/SUM($C$54:$C$65)*100</f>
        <v>45.383411580594682</v>
      </c>
      <c r="E55" s="14">
        <v>19</v>
      </c>
      <c r="F55" s="6">
        <v>47.1</v>
      </c>
    </row>
    <row r="56" spans="1:6" s="1" customFormat="1" ht="20.100000000000001" customHeight="1" x14ac:dyDescent="0.25">
      <c r="A56" s="25" t="s">
        <v>16</v>
      </c>
      <c r="B56" s="2" t="s">
        <v>3</v>
      </c>
      <c r="C56" s="3">
        <v>0.1</v>
      </c>
      <c r="D56" s="3">
        <f t="shared" si="4"/>
        <v>0.26082420448617633</v>
      </c>
      <c r="E56" s="3">
        <v>0.08</v>
      </c>
      <c r="F56" s="4">
        <v>0.2</v>
      </c>
    </row>
    <row r="57" spans="1:6" s="1" customFormat="1" ht="20.100000000000001" customHeight="1" x14ac:dyDescent="0.25">
      <c r="A57" s="25" t="s">
        <v>16</v>
      </c>
      <c r="B57" s="2" t="s">
        <v>4</v>
      </c>
      <c r="C57" s="5">
        <v>0</v>
      </c>
      <c r="D57" s="3">
        <v>0</v>
      </c>
      <c r="E57" s="5">
        <v>0</v>
      </c>
      <c r="F57" s="7">
        <v>0</v>
      </c>
    </row>
    <row r="58" spans="1:6" s="1" customFormat="1" ht="20.100000000000001" customHeight="1" x14ac:dyDescent="0.25">
      <c r="A58" s="25" t="s">
        <v>16</v>
      </c>
      <c r="B58" s="2" t="s">
        <v>5</v>
      </c>
      <c r="C58" s="3">
        <v>2.4500000000000002</v>
      </c>
      <c r="D58" s="3">
        <f t="shared" si="4"/>
        <v>6.3901930099113216</v>
      </c>
      <c r="E58" s="3">
        <v>2.5499999999999998</v>
      </c>
      <c r="F58" s="4">
        <v>6.3</v>
      </c>
    </row>
    <row r="59" spans="1:6" s="1" customFormat="1" ht="20.100000000000001" customHeight="1" x14ac:dyDescent="0.25">
      <c r="A59" s="25" t="s">
        <v>16</v>
      </c>
      <c r="B59" s="2" t="s">
        <v>35</v>
      </c>
      <c r="C59" s="5">
        <v>0.05</v>
      </c>
      <c r="D59" s="3">
        <f t="shared" si="4"/>
        <v>0.13041210224308816</v>
      </c>
      <c r="E59" s="5">
        <v>0.05</v>
      </c>
      <c r="F59" s="6">
        <v>0.1</v>
      </c>
    </row>
    <row r="60" spans="1:6" s="1" customFormat="1" ht="20.100000000000001" customHeight="1" x14ac:dyDescent="0.25">
      <c r="A60" s="25" t="s">
        <v>16</v>
      </c>
      <c r="B60" s="2" t="s">
        <v>6</v>
      </c>
      <c r="C60" s="3">
        <v>0.08</v>
      </c>
      <c r="D60" s="3">
        <f t="shared" si="4"/>
        <v>0.20865936358894108</v>
      </c>
      <c r="E60" s="3">
        <v>0.08</v>
      </c>
      <c r="F60" s="4">
        <v>0.2</v>
      </c>
    </row>
    <row r="61" spans="1:6" s="1" customFormat="1" ht="20.100000000000001" customHeight="1" x14ac:dyDescent="0.25">
      <c r="A61" s="25" t="s">
        <v>16</v>
      </c>
      <c r="B61" s="2" t="s">
        <v>7</v>
      </c>
      <c r="C61" s="5">
        <v>0</v>
      </c>
      <c r="D61" s="3">
        <v>0</v>
      </c>
      <c r="E61" s="5">
        <v>0</v>
      </c>
      <c r="F61" s="7">
        <v>0</v>
      </c>
    </row>
    <row r="62" spans="1:6" s="1" customFormat="1" ht="20.100000000000001" customHeight="1" x14ac:dyDescent="0.25">
      <c r="A62" s="25" t="s">
        <v>16</v>
      </c>
      <c r="B62" s="2" t="s">
        <v>8</v>
      </c>
      <c r="C62" s="3">
        <v>0.13</v>
      </c>
      <c r="D62" s="3">
        <f t="shared" si="4"/>
        <v>0.3390714658320293</v>
      </c>
      <c r="E62" s="3">
        <v>0.25</v>
      </c>
      <c r="F62" s="4">
        <v>0.6</v>
      </c>
    </row>
    <row r="63" spans="1:6" s="1" customFormat="1" ht="20.100000000000001" customHeight="1" x14ac:dyDescent="0.25">
      <c r="A63" s="25" t="s">
        <v>16</v>
      </c>
      <c r="B63" s="2" t="s">
        <v>9</v>
      </c>
      <c r="C63" s="5">
        <v>2.85</v>
      </c>
      <c r="D63" s="3">
        <f t="shared" si="4"/>
        <v>7.4334898278560253</v>
      </c>
      <c r="E63" s="5">
        <v>3.88</v>
      </c>
      <c r="F63" s="6">
        <v>9.6</v>
      </c>
    </row>
    <row r="64" spans="1:6" s="1" customFormat="1" ht="20.100000000000001" customHeight="1" x14ac:dyDescent="0.25">
      <c r="A64" s="25" t="s">
        <v>16</v>
      </c>
      <c r="B64" s="2" t="s">
        <v>10</v>
      </c>
      <c r="C64" s="3">
        <v>0.23</v>
      </c>
      <c r="D64" s="3">
        <f t="shared" si="4"/>
        <v>0.59989567031820556</v>
      </c>
      <c r="E64" s="3">
        <v>0.45</v>
      </c>
      <c r="F64" s="4">
        <v>1.1000000000000001</v>
      </c>
    </row>
    <row r="65" spans="1:6" s="1" customFormat="1" ht="20.100000000000001" customHeight="1" x14ac:dyDescent="0.25">
      <c r="A65" s="25" t="s">
        <v>16</v>
      </c>
      <c r="B65" s="9" t="s">
        <v>11</v>
      </c>
      <c r="C65" s="5">
        <v>0.15</v>
      </c>
      <c r="D65" s="3">
        <f t="shared" si="4"/>
        <v>0.39123630672926446</v>
      </c>
      <c r="E65" s="5">
        <v>0.1</v>
      </c>
      <c r="F65" s="6">
        <v>0.2</v>
      </c>
    </row>
    <row r="66" spans="1:6" s="1" customFormat="1" ht="20.100000000000001" customHeight="1" x14ac:dyDescent="0.25">
      <c r="A66" s="25" t="s">
        <v>16</v>
      </c>
      <c r="B66" s="10" t="s">
        <v>12</v>
      </c>
      <c r="C66" s="11">
        <v>38.33</v>
      </c>
      <c r="D66" s="8">
        <f t="shared" si="4"/>
        <v>99.973917579551383</v>
      </c>
      <c r="E66" s="11">
        <v>40.35</v>
      </c>
      <c r="F66" s="12">
        <v>100</v>
      </c>
    </row>
    <row r="67" spans="1:6" s="1" customFormat="1" ht="20.100000000000001" customHeight="1" x14ac:dyDescent="0.25">
      <c r="A67" s="25" t="s">
        <v>17</v>
      </c>
      <c r="B67" s="2" t="s">
        <v>34</v>
      </c>
      <c r="C67" s="3">
        <v>38.17</v>
      </c>
      <c r="D67" s="3">
        <f>C67/SUM($C$67:$C$78)*100</f>
        <v>55.844915874177033</v>
      </c>
      <c r="E67" s="3">
        <v>36.270000000000003</v>
      </c>
      <c r="F67" s="4">
        <v>51.6</v>
      </c>
    </row>
    <row r="68" spans="1:6" s="1" customFormat="1" ht="20.100000000000001" customHeight="1" x14ac:dyDescent="0.25">
      <c r="A68" s="25" t="s">
        <v>17</v>
      </c>
      <c r="B68" s="2" t="s">
        <v>2</v>
      </c>
      <c r="C68" s="5">
        <v>2.68</v>
      </c>
      <c r="D68" s="3">
        <f t="shared" ref="D68:D79" si="5">C68/SUM($C$67:$C$78)*100</f>
        <v>3.9209948792977332</v>
      </c>
      <c r="E68" s="5">
        <v>2.68</v>
      </c>
      <c r="F68" s="6">
        <v>3.8</v>
      </c>
    </row>
    <row r="69" spans="1:6" s="1" customFormat="1" ht="20.100000000000001" customHeight="1" x14ac:dyDescent="0.25">
      <c r="A69" s="25" t="s">
        <v>17</v>
      </c>
      <c r="B69" s="2" t="s">
        <v>3</v>
      </c>
      <c r="C69" s="3">
        <v>0.7</v>
      </c>
      <c r="D69" s="3">
        <f t="shared" si="5"/>
        <v>1.0241404535479151</v>
      </c>
      <c r="E69" s="3">
        <v>0.97</v>
      </c>
      <c r="F69" s="4">
        <v>1.4</v>
      </c>
    </row>
    <row r="70" spans="1:6" s="1" customFormat="1" ht="20.100000000000001" customHeight="1" x14ac:dyDescent="0.25">
      <c r="A70" s="25" t="s">
        <v>17</v>
      </c>
      <c r="B70" s="2" t="s">
        <v>4</v>
      </c>
      <c r="C70" s="5">
        <v>1.83</v>
      </c>
      <c r="D70" s="3">
        <f t="shared" si="5"/>
        <v>2.6773957571324067</v>
      </c>
      <c r="E70" s="5">
        <v>1.75</v>
      </c>
      <c r="F70" s="6">
        <v>2.5</v>
      </c>
    </row>
    <row r="71" spans="1:6" s="1" customFormat="1" ht="20.100000000000001" customHeight="1" x14ac:dyDescent="0.25">
      <c r="A71" s="25" t="s">
        <v>17</v>
      </c>
      <c r="B71" s="2" t="s">
        <v>5</v>
      </c>
      <c r="C71" s="3">
        <v>1.8</v>
      </c>
      <c r="D71" s="3">
        <f t="shared" si="5"/>
        <v>2.6335040234089249</v>
      </c>
      <c r="E71" s="3">
        <v>1.5</v>
      </c>
      <c r="F71" s="4">
        <v>2.1</v>
      </c>
    </row>
    <row r="72" spans="1:6" s="1" customFormat="1" ht="20.100000000000001" customHeight="1" x14ac:dyDescent="0.25">
      <c r="A72" s="25" t="s">
        <v>17</v>
      </c>
      <c r="B72" s="2" t="s">
        <v>35</v>
      </c>
      <c r="C72" s="5">
        <v>0.05</v>
      </c>
      <c r="D72" s="3">
        <f t="shared" si="5"/>
        <v>7.3152889539136803E-2</v>
      </c>
      <c r="E72" s="14">
        <v>0</v>
      </c>
      <c r="F72" s="7">
        <v>0</v>
      </c>
    </row>
    <row r="73" spans="1:6" s="1" customFormat="1" ht="20.100000000000001" customHeight="1" x14ac:dyDescent="0.25">
      <c r="A73" s="25" t="s">
        <v>17</v>
      </c>
      <c r="B73" s="2" t="s">
        <v>6</v>
      </c>
      <c r="C73" s="8">
        <v>5</v>
      </c>
      <c r="D73" s="3">
        <f t="shared" si="5"/>
        <v>7.3152889539136803</v>
      </c>
      <c r="E73" s="3">
        <v>5.27</v>
      </c>
      <c r="F73" s="4">
        <v>7.5</v>
      </c>
    </row>
    <row r="74" spans="1:6" s="1" customFormat="1" ht="20.100000000000001" customHeight="1" x14ac:dyDescent="0.25">
      <c r="A74" s="25" t="s">
        <v>17</v>
      </c>
      <c r="B74" s="2" t="s">
        <v>7</v>
      </c>
      <c r="C74" s="5">
        <v>0</v>
      </c>
      <c r="D74" s="3">
        <v>0</v>
      </c>
      <c r="E74" s="5">
        <v>0</v>
      </c>
      <c r="F74" s="7">
        <v>0</v>
      </c>
    </row>
    <row r="75" spans="1:6" s="1" customFormat="1" ht="20.100000000000001" customHeight="1" x14ac:dyDescent="0.25">
      <c r="A75" s="25" t="s">
        <v>17</v>
      </c>
      <c r="B75" s="2" t="s">
        <v>8</v>
      </c>
      <c r="C75" s="3">
        <v>0.12</v>
      </c>
      <c r="D75" s="3">
        <f t="shared" si="5"/>
        <v>0.1755669348939283</v>
      </c>
      <c r="E75" s="3">
        <v>0.13</v>
      </c>
      <c r="F75" s="4">
        <v>0.2</v>
      </c>
    </row>
    <row r="76" spans="1:6" s="1" customFormat="1" ht="20.100000000000001" customHeight="1" x14ac:dyDescent="0.25">
      <c r="A76" s="25" t="s">
        <v>17</v>
      </c>
      <c r="B76" s="2" t="s">
        <v>9</v>
      </c>
      <c r="C76" s="5">
        <v>13.5</v>
      </c>
      <c r="D76" s="3">
        <f t="shared" si="5"/>
        <v>19.751280175566936</v>
      </c>
      <c r="E76" s="5">
        <v>17.170000000000002</v>
      </c>
      <c r="F76" s="6">
        <v>24.4</v>
      </c>
    </row>
    <row r="77" spans="1:6" s="1" customFormat="1" ht="20.100000000000001" customHeight="1" x14ac:dyDescent="0.25">
      <c r="A77" s="25" t="s">
        <v>17</v>
      </c>
      <c r="B77" s="2" t="s">
        <v>10</v>
      </c>
      <c r="C77" s="3">
        <v>4.5</v>
      </c>
      <c r="D77" s="3">
        <f t="shared" si="5"/>
        <v>6.5837600585223113</v>
      </c>
      <c r="E77" s="3">
        <v>4.4000000000000004</v>
      </c>
      <c r="F77" s="4">
        <v>6.3</v>
      </c>
    </row>
    <row r="78" spans="1:6" s="1" customFormat="1" ht="20.100000000000001" customHeight="1" x14ac:dyDescent="0.25">
      <c r="A78" s="25" t="s">
        <v>17</v>
      </c>
      <c r="B78" s="9" t="s">
        <v>11</v>
      </c>
      <c r="C78" s="14">
        <v>0</v>
      </c>
      <c r="D78" s="3">
        <f t="shared" si="5"/>
        <v>0</v>
      </c>
      <c r="E78" s="14">
        <v>0</v>
      </c>
      <c r="F78" s="7">
        <v>0</v>
      </c>
    </row>
    <row r="79" spans="1:6" s="1" customFormat="1" ht="20.100000000000001" customHeight="1" x14ac:dyDescent="0.25">
      <c r="A79" s="25" t="s">
        <v>17</v>
      </c>
      <c r="B79" s="10" t="s">
        <v>12</v>
      </c>
      <c r="C79" s="11">
        <v>68.34</v>
      </c>
      <c r="D79" s="8">
        <f t="shared" si="5"/>
        <v>99.985369422092191</v>
      </c>
      <c r="E79" s="11">
        <v>70.13</v>
      </c>
      <c r="F79" s="12">
        <v>100</v>
      </c>
    </row>
    <row r="80" spans="1:6" s="1" customFormat="1" ht="20.100000000000001" customHeight="1" x14ac:dyDescent="0.25">
      <c r="A80" s="25" t="s">
        <v>18</v>
      </c>
      <c r="B80" s="2" t="s">
        <v>34</v>
      </c>
      <c r="C80" s="3">
        <v>18.09</v>
      </c>
      <c r="D80" s="3">
        <f>C80/SUM($C$80:$C$91)*100</f>
        <v>31.625874125874127</v>
      </c>
      <c r="E80" s="3">
        <v>16.309999999999999</v>
      </c>
      <c r="F80" s="4">
        <v>27.7</v>
      </c>
    </row>
    <row r="81" spans="1:6" s="1" customFormat="1" ht="20.100000000000001" customHeight="1" x14ac:dyDescent="0.25">
      <c r="A81" s="25" t="s">
        <v>18</v>
      </c>
      <c r="B81" s="2" t="s">
        <v>2</v>
      </c>
      <c r="C81" s="5">
        <v>25.08</v>
      </c>
      <c r="D81" s="3">
        <f t="shared" ref="D81:D92" si="6">C81/SUM($C$80:$C$91)*100</f>
        <v>43.84615384615384</v>
      </c>
      <c r="E81" s="5">
        <v>29.63</v>
      </c>
      <c r="F81" s="6">
        <v>50.4</v>
      </c>
    </row>
    <row r="82" spans="1:6" s="1" customFormat="1" ht="20.100000000000001" customHeight="1" x14ac:dyDescent="0.25">
      <c r="A82" s="25" t="s">
        <v>18</v>
      </c>
      <c r="B82" s="2" t="s">
        <v>3</v>
      </c>
      <c r="C82" s="3">
        <v>0.03</v>
      </c>
      <c r="D82" s="3">
        <f t="shared" si="6"/>
        <v>5.2447552447552448E-2</v>
      </c>
      <c r="E82" s="3">
        <v>0.03</v>
      </c>
      <c r="F82" s="13">
        <v>0</v>
      </c>
    </row>
    <row r="83" spans="1:6" s="1" customFormat="1" ht="20.100000000000001" customHeight="1" x14ac:dyDescent="0.25">
      <c r="A83" s="25" t="s">
        <v>18</v>
      </c>
      <c r="B83" s="2" t="s">
        <v>4</v>
      </c>
      <c r="C83" s="5">
        <v>0</v>
      </c>
      <c r="D83" s="3">
        <v>0</v>
      </c>
      <c r="E83" s="5">
        <v>0</v>
      </c>
      <c r="F83" s="7">
        <v>0</v>
      </c>
    </row>
    <row r="84" spans="1:6" s="1" customFormat="1" ht="20.100000000000001" customHeight="1" x14ac:dyDescent="0.25">
      <c r="A84" s="25" t="s">
        <v>18</v>
      </c>
      <c r="B84" s="2" t="s">
        <v>5</v>
      </c>
      <c r="C84" s="3">
        <v>2.92</v>
      </c>
      <c r="D84" s="3">
        <f t="shared" si="6"/>
        <v>5.104895104895105</v>
      </c>
      <c r="E84" s="3">
        <v>2.9</v>
      </c>
      <c r="F84" s="4">
        <v>4.9000000000000004</v>
      </c>
    </row>
    <row r="85" spans="1:6" s="1" customFormat="1" ht="20.100000000000001" customHeight="1" x14ac:dyDescent="0.25">
      <c r="A85" s="25" t="s">
        <v>18</v>
      </c>
      <c r="B85" s="2" t="s">
        <v>35</v>
      </c>
      <c r="C85" s="5">
        <v>0.03</v>
      </c>
      <c r="D85" s="3">
        <f t="shared" si="6"/>
        <v>5.2447552447552448E-2</v>
      </c>
      <c r="E85" s="14">
        <v>0</v>
      </c>
      <c r="F85" s="7">
        <v>0</v>
      </c>
    </row>
    <row r="86" spans="1:6" s="1" customFormat="1" ht="20.100000000000001" customHeight="1" x14ac:dyDescent="0.25">
      <c r="A86" s="25" t="s">
        <v>18</v>
      </c>
      <c r="B86" s="2" t="s">
        <v>6</v>
      </c>
      <c r="C86" s="3">
        <v>0.18</v>
      </c>
      <c r="D86" s="3">
        <f t="shared" si="6"/>
        <v>0.31468531468531469</v>
      </c>
      <c r="E86" s="3">
        <v>0.2</v>
      </c>
      <c r="F86" s="4">
        <v>0.3</v>
      </c>
    </row>
    <row r="87" spans="1:6" s="1" customFormat="1" ht="20.100000000000001" customHeight="1" x14ac:dyDescent="0.25">
      <c r="A87" s="25" t="s">
        <v>18</v>
      </c>
      <c r="B87" s="2" t="s">
        <v>7</v>
      </c>
      <c r="C87" s="5">
        <v>0</v>
      </c>
      <c r="D87" s="3">
        <v>0</v>
      </c>
      <c r="E87" s="5">
        <v>0</v>
      </c>
      <c r="F87" s="7">
        <v>0</v>
      </c>
    </row>
    <row r="88" spans="1:6" s="1" customFormat="1" ht="20.100000000000001" customHeight="1" x14ac:dyDescent="0.25">
      <c r="A88" s="25" t="s">
        <v>18</v>
      </c>
      <c r="B88" s="2" t="s">
        <v>8</v>
      </c>
      <c r="C88" s="3">
        <v>0.15</v>
      </c>
      <c r="D88" s="3">
        <f t="shared" si="6"/>
        <v>0.26223776223776218</v>
      </c>
      <c r="E88" s="3">
        <v>0.13</v>
      </c>
      <c r="F88" s="4">
        <v>0.2</v>
      </c>
    </row>
    <row r="89" spans="1:6" s="1" customFormat="1" ht="20.100000000000001" customHeight="1" x14ac:dyDescent="0.25">
      <c r="A89" s="25" t="s">
        <v>18</v>
      </c>
      <c r="B89" s="2" t="s">
        <v>9</v>
      </c>
      <c r="C89" s="5">
        <v>8.16</v>
      </c>
      <c r="D89" s="3">
        <f t="shared" si="6"/>
        <v>14.265734265734265</v>
      </c>
      <c r="E89" s="5">
        <v>8.6999999999999993</v>
      </c>
      <c r="F89" s="6">
        <v>14.8</v>
      </c>
    </row>
    <row r="90" spans="1:6" s="1" customFormat="1" ht="20.100000000000001" customHeight="1" x14ac:dyDescent="0.25">
      <c r="A90" s="25" t="s">
        <v>18</v>
      </c>
      <c r="B90" s="2" t="s">
        <v>10</v>
      </c>
      <c r="C90" s="3">
        <v>1.28</v>
      </c>
      <c r="D90" s="3">
        <f t="shared" si="6"/>
        <v>2.2377622377622379</v>
      </c>
      <c r="E90" s="3">
        <v>0.78</v>
      </c>
      <c r="F90" s="4">
        <v>1.3</v>
      </c>
    </row>
    <row r="91" spans="1:6" s="1" customFormat="1" ht="20.100000000000001" customHeight="1" x14ac:dyDescent="0.25">
      <c r="A91" s="25" t="s">
        <v>18</v>
      </c>
      <c r="B91" s="9" t="s">
        <v>11</v>
      </c>
      <c r="C91" s="5">
        <v>1.28</v>
      </c>
      <c r="D91" s="3">
        <f t="shared" si="6"/>
        <v>2.2377622377622379</v>
      </c>
      <c r="E91" s="5">
        <v>0.18</v>
      </c>
      <c r="F91" s="6">
        <v>0.3</v>
      </c>
    </row>
    <row r="92" spans="1:6" s="1" customFormat="1" ht="20.100000000000001" customHeight="1" x14ac:dyDescent="0.25">
      <c r="A92" s="25" t="s">
        <v>18</v>
      </c>
      <c r="B92" s="10" t="s">
        <v>12</v>
      </c>
      <c r="C92" s="11">
        <v>57.17</v>
      </c>
      <c r="D92" s="8">
        <f t="shared" si="6"/>
        <v>99.94755244755244</v>
      </c>
      <c r="E92" s="11">
        <v>58.84</v>
      </c>
      <c r="F92" s="12">
        <v>100</v>
      </c>
    </row>
    <row r="93" spans="1:6" s="1" customFormat="1" ht="20.100000000000001" customHeight="1" x14ac:dyDescent="0.25">
      <c r="A93" s="34" t="s">
        <v>36</v>
      </c>
      <c r="B93" s="2" t="s">
        <v>34</v>
      </c>
      <c r="C93" s="3">
        <v>17.7</v>
      </c>
      <c r="D93" s="3">
        <f>C93/SUM($C$93:$C$104)*100</f>
        <v>13.860610806577917</v>
      </c>
      <c r="E93" s="3">
        <v>24.92</v>
      </c>
      <c r="F93" s="4">
        <v>17.2</v>
      </c>
    </row>
    <row r="94" spans="1:6" s="1" customFormat="1" ht="20.100000000000001" customHeight="1" x14ac:dyDescent="0.25">
      <c r="A94" s="34" t="s">
        <v>36</v>
      </c>
      <c r="B94" s="2" t="s">
        <v>2</v>
      </c>
      <c r="C94" s="5">
        <v>4.68</v>
      </c>
      <c r="D94" s="3">
        <f t="shared" ref="D94:D105" si="7">C94/SUM($C$93:$C$104)*100</f>
        <v>3.6648394675019578</v>
      </c>
      <c r="E94" s="5">
        <v>4.2300000000000004</v>
      </c>
      <c r="F94" s="6">
        <v>2.9</v>
      </c>
    </row>
    <row r="95" spans="1:6" s="1" customFormat="1" ht="20.100000000000001" customHeight="1" x14ac:dyDescent="0.25">
      <c r="A95" s="34" t="s">
        <v>36</v>
      </c>
      <c r="B95" s="2" t="s">
        <v>3</v>
      </c>
      <c r="C95" s="3">
        <v>13.63</v>
      </c>
      <c r="D95" s="3">
        <f t="shared" si="7"/>
        <v>10.6734534064213</v>
      </c>
      <c r="E95" s="3">
        <v>14.56</v>
      </c>
      <c r="F95" s="4">
        <v>10.1</v>
      </c>
    </row>
    <row r="96" spans="1:6" s="1" customFormat="1" ht="20.100000000000001" customHeight="1" x14ac:dyDescent="0.25">
      <c r="A96" s="34" t="s">
        <v>36</v>
      </c>
      <c r="B96" s="2" t="s">
        <v>4</v>
      </c>
      <c r="C96" s="5">
        <v>0.4</v>
      </c>
      <c r="D96" s="3">
        <f t="shared" si="7"/>
        <v>0.31323414252153486</v>
      </c>
      <c r="E96" s="5">
        <v>1.25</v>
      </c>
      <c r="F96" s="6">
        <v>0.9</v>
      </c>
    </row>
    <row r="97" spans="1:6" s="1" customFormat="1" ht="20.100000000000001" customHeight="1" x14ac:dyDescent="0.25">
      <c r="A97" s="34" t="s">
        <v>36</v>
      </c>
      <c r="B97" s="2" t="s">
        <v>5</v>
      </c>
      <c r="C97" s="3">
        <v>21.25</v>
      </c>
      <c r="D97" s="3">
        <f t="shared" si="7"/>
        <v>16.640563821456539</v>
      </c>
      <c r="E97" s="3">
        <v>29.27</v>
      </c>
      <c r="F97" s="4">
        <v>20.3</v>
      </c>
    </row>
    <row r="98" spans="1:6" s="1" customFormat="1" ht="20.100000000000001" customHeight="1" x14ac:dyDescent="0.25">
      <c r="A98" s="34" t="s">
        <v>36</v>
      </c>
      <c r="B98" s="2" t="s">
        <v>35</v>
      </c>
      <c r="C98" s="5">
        <v>0.12</v>
      </c>
      <c r="D98" s="3">
        <f t="shared" si="7"/>
        <v>9.3970242756460459E-2</v>
      </c>
      <c r="E98" s="5">
        <v>0.15</v>
      </c>
      <c r="F98" s="6">
        <v>0.1</v>
      </c>
    </row>
    <row r="99" spans="1:6" s="1" customFormat="1" ht="20.100000000000001" customHeight="1" x14ac:dyDescent="0.25">
      <c r="A99" s="34" t="s">
        <v>36</v>
      </c>
      <c r="B99" s="2" t="s">
        <v>6</v>
      </c>
      <c r="C99" s="3">
        <v>23.99</v>
      </c>
      <c r="D99" s="3">
        <f t="shared" si="7"/>
        <v>18.78621769772905</v>
      </c>
      <c r="E99" s="3">
        <v>28.61</v>
      </c>
      <c r="F99" s="4">
        <v>19.8</v>
      </c>
    </row>
    <row r="100" spans="1:6" s="1" customFormat="1" ht="20.100000000000001" customHeight="1" x14ac:dyDescent="0.25">
      <c r="A100" s="34" t="s">
        <v>36</v>
      </c>
      <c r="B100" s="2" t="s">
        <v>7</v>
      </c>
      <c r="C100" s="5">
        <v>0</v>
      </c>
      <c r="D100" s="3">
        <f t="shared" si="7"/>
        <v>0</v>
      </c>
      <c r="E100" s="5">
        <v>0</v>
      </c>
      <c r="F100" s="7">
        <v>0</v>
      </c>
    </row>
    <row r="101" spans="1:6" s="1" customFormat="1" ht="20.100000000000001" customHeight="1" x14ac:dyDescent="0.25">
      <c r="A101" s="34" t="s">
        <v>36</v>
      </c>
      <c r="B101" s="2" t="s">
        <v>8</v>
      </c>
      <c r="C101" s="3">
        <v>0.05</v>
      </c>
      <c r="D101" s="3">
        <f t="shared" si="7"/>
        <v>3.9154267815191858E-2</v>
      </c>
      <c r="E101" s="3">
        <v>0.03</v>
      </c>
      <c r="F101" s="13">
        <v>0</v>
      </c>
    </row>
    <row r="102" spans="1:6" s="1" customFormat="1" ht="20.100000000000001" customHeight="1" x14ac:dyDescent="0.25">
      <c r="A102" s="34" t="s">
        <v>36</v>
      </c>
      <c r="B102" s="2" t="s">
        <v>9</v>
      </c>
      <c r="C102" s="5">
        <v>20.65</v>
      </c>
      <c r="D102" s="3">
        <f t="shared" si="7"/>
        <v>16.170712607674233</v>
      </c>
      <c r="E102" s="5">
        <v>21.73</v>
      </c>
      <c r="F102" s="7">
        <v>15</v>
      </c>
    </row>
    <row r="103" spans="1:6" s="1" customFormat="1" ht="20.100000000000001" customHeight="1" x14ac:dyDescent="0.25">
      <c r="A103" s="34" t="s">
        <v>36</v>
      </c>
      <c r="B103" s="2" t="s">
        <v>10</v>
      </c>
      <c r="C103" s="3">
        <v>25.2</v>
      </c>
      <c r="D103" s="3">
        <f t="shared" si="7"/>
        <v>19.733750978856694</v>
      </c>
      <c r="E103" s="3">
        <v>19.41</v>
      </c>
      <c r="F103" s="4">
        <v>13.4</v>
      </c>
    </row>
    <row r="104" spans="1:6" s="1" customFormat="1" ht="20.100000000000001" customHeight="1" x14ac:dyDescent="0.25">
      <c r="A104" s="34" t="s">
        <v>36</v>
      </c>
      <c r="B104" s="9" t="s">
        <v>11</v>
      </c>
      <c r="C104" s="5">
        <v>0.03</v>
      </c>
      <c r="D104" s="3">
        <f t="shared" si="7"/>
        <v>2.3492560689115115E-2</v>
      </c>
      <c r="E104" s="5">
        <v>0.35</v>
      </c>
      <c r="F104" s="6">
        <v>0.2</v>
      </c>
    </row>
    <row r="105" spans="1:6" s="1" customFormat="1" ht="20.100000000000001" customHeight="1" x14ac:dyDescent="0.25">
      <c r="A105" s="34" t="s">
        <v>36</v>
      </c>
      <c r="B105" s="10" t="s">
        <v>12</v>
      </c>
      <c r="C105" s="11">
        <v>127.69</v>
      </c>
      <c r="D105" s="8">
        <f t="shared" si="7"/>
        <v>99.992169146436964</v>
      </c>
      <c r="E105" s="11">
        <v>144.49</v>
      </c>
      <c r="F105" s="12">
        <v>100</v>
      </c>
    </row>
    <row r="106" spans="1:6" s="1" customFormat="1" ht="20.100000000000001" customHeight="1" x14ac:dyDescent="0.25">
      <c r="A106" s="34" t="s">
        <v>19</v>
      </c>
      <c r="B106" s="2" t="s">
        <v>34</v>
      </c>
      <c r="C106" s="3">
        <v>61.7</v>
      </c>
      <c r="D106" s="3">
        <f>C106/SUM($C$106:$C$117)*100</f>
        <v>37.889953328420539</v>
      </c>
      <c r="E106" s="3">
        <v>72.540000000000006</v>
      </c>
      <c r="F106" s="13">
        <v>39</v>
      </c>
    </row>
    <row r="107" spans="1:6" s="1" customFormat="1" ht="20.100000000000001" customHeight="1" x14ac:dyDescent="0.25">
      <c r="A107" s="34" t="s">
        <v>19</v>
      </c>
      <c r="B107" s="2" t="s">
        <v>2</v>
      </c>
      <c r="C107" s="5">
        <v>53.48</v>
      </c>
      <c r="D107" s="3">
        <f t="shared" ref="D107:D118" si="8">C107/SUM($C$106:$C$117)*100</f>
        <v>32.842053549496434</v>
      </c>
      <c r="E107" s="5">
        <v>65.239999999999995</v>
      </c>
      <c r="F107" s="6">
        <v>35.1</v>
      </c>
    </row>
    <row r="108" spans="1:6" s="1" customFormat="1" ht="20.100000000000001" customHeight="1" x14ac:dyDescent="0.25">
      <c r="A108" s="34" t="s">
        <v>19</v>
      </c>
      <c r="B108" s="2" t="s">
        <v>3</v>
      </c>
      <c r="C108" s="3">
        <v>19.88</v>
      </c>
      <c r="D108" s="3">
        <f t="shared" si="8"/>
        <v>12.208302628346843</v>
      </c>
      <c r="E108" s="3">
        <v>20.94</v>
      </c>
      <c r="F108" s="4">
        <v>11.3</v>
      </c>
    </row>
    <row r="109" spans="1:6" s="1" customFormat="1" ht="20.100000000000001" customHeight="1" x14ac:dyDescent="0.25">
      <c r="A109" s="34" t="s">
        <v>19</v>
      </c>
      <c r="B109" s="2" t="s">
        <v>4</v>
      </c>
      <c r="C109" s="5">
        <v>14.42</v>
      </c>
      <c r="D109" s="3">
        <f t="shared" si="8"/>
        <v>8.8553181036600339</v>
      </c>
      <c r="E109" s="5">
        <v>17.850000000000001</v>
      </c>
      <c r="F109" s="6">
        <v>9.6</v>
      </c>
    </row>
    <row r="110" spans="1:6" s="1" customFormat="1" ht="20.100000000000001" customHeight="1" x14ac:dyDescent="0.25">
      <c r="A110" s="34" t="s">
        <v>19</v>
      </c>
      <c r="B110" s="2" t="s">
        <v>5</v>
      </c>
      <c r="C110" s="3">
        <v>2.08</v>
      </c>
      <c r="D110" s="3">
        <f t="shared" si="8"/>
        <v>1.2773274379759274</v>
      </c>
      <c r="E110" s="3">
        <v>2.61</v>
      </c>
      <c r="F110" s="4">
        <v>1.4</v>
      </c>
    </row>
    <row r="111" spans="1:6" s="1" customFormat="1" ht="20.100000000000001" customHeight="1" x14ac:dyDescent="0.25">
      <c r="A111" s="34" t="s">
        <v>19</v>
      </c>
      <c r="B111" s="2" t="s">
        <v>35</v>
      </c>
      <c r="C111" s="5">
        <v>0.4</v>
      </c>
      <c r="D111" s="3">
        <f t="shared" si="8"/>
        <v>0.24563989191844757</v>
      </c>
      <c r="E111" s="5">
        <v>1.75</v>
      </c>
      <c r="F111" s="6">
        <v>0.9</v>
      </c>
    </row>
    <row r="112" spans="1:6" s="1" customFormat="1" ht="20.100000000000001" customHeight="1" x14ac:dyDescent="0.25">
      <c r="A112" s="34" t="s">
        <v>19</v>
      </c>
      <c r="B112" s="2" t="s">
        <v>6</v>
      </c>
      <c r="C112" s="3">
        <v>0.03</v>
      </c>
      <c r="D112" s="3">
        <f t="shared" si="8"/>
        <v>1.8422991893883564E-2</v>
      </c>
      <c r="E112" s="3">
        <v>0.1</v>
      </c>
      <c r="F112" s="4">
        <v>0.1</v>
      </c>
    </row>
    <row r="113" spans="1:6" s="1" customFormat="1" ht="20.100000000000001" customHeight="1" x14ac:dyDescent="0.25">
      <c r="A113" s="34" t="s">
        <v>19</v>
      </c>
      <c r="B113" s="2" t="s">
        <v>7</v>
      </c>
      <c r="C113" s="5">
        <v>0</v>
      </c>
      <c r="D113" s="3">
        <f t="shared" si="8"/>
        <v>0</v>
      </c>
      <c r="E113" s="5">
        <v>0</v>
      </c>
      <c r="F113" s="7">
        <v>0</v>
      </c>
    </row>
    <row r="114" spans="1:6" s="1" customFormat="1" ht="20.100000000000001" customHeight="1" x14ac:dyDescent="0.25">
      <c r="A114" s="34" t="s">
        <v>19</v>
      </c>
      <c r="B114" s="2" t="s">
        <v>8</v>
      </c>
      <c r="C114" s="3">
        <v>0.03</v>
      </c>
      <c r="D114" s="3">
        <f t="shared" si="8"/>
        <v>1.8422991893883564E-2</v>
      </c>
      <c r="E114" s="3">
        <v>0.13</v>
      </c>
      <c r="F114" s="4">
        <v>0.1</v>
      </c>
    </row>
    <row r="115" spans="1:6" s="1" customFormat="1" ht="20.100000000000001" customHeight="1" x14ac:dyDescent="0.25">
      <c r="A115" s="34" t="s">
        <v>19</v>
      </c>
      <c r="B115" s="2" t="s">
        <v>9</v>
      </c>
      <c r="C115" s="5">
        <v>1.33</v>
      </c>
      <c r="D115" s="3">
        <f t="shared" si="8"/>
        <v>0.81675264062883812</v>
      </c>
      <c r="E115" s="5">
        <v>1.4</v>
      </c>
      <c r="F115" s="6">
        <v>0.8</v>
      </c>
    </row>
    <row r="116" spans="1:6" s="1" customFormat="1" ht="20.100000000000001" customHeight="1" x14ac:dyDescent="0.25">
      <c r="A116" s="34" t="s">
        <v>19</v>
      </c>
      <c r="B116" s="2" t="s">
        <v>10</v>
      </c>
      <c r="C116" s="3">
        <v>9.26</v>
      </c>
      <c r="D116" s="3">
        <f t="shared" si="8"/>
        <v>5.6865634979120605</v>
      </c>
      <c r="E116" s="3">
        <v>2.2000000000000002</v>
      </c>
      <c r="F116" s="4">
        <v>1.2</v>
      </c>
    </row>
    <row r="117" spans="1:6" s="1" customFormat="1" ht="20.100000000000001" customHeight="1" x14ac:dyDescent="0.25">
      <c r="A117" s="34" t="s">
        <v>19</v>
      </c>
      <c r="B117" s="9" t="s">
        <v>11</v>
      </c>
      <c r="C117" s="5">
        <v>0.23</v>
      </c>
      <c r="D117" s="3">
        <f t="shared" si="8"/>
        <v>0.14124293785310735</v>
      </c>
      <c r="E117" s="5">
        <v>1.03</v>
      </c>
      <c r="F117" s="6">
        <v>0.6</v>
      </c>
    </row>
    <row r="118" spans="1:6" s="1" customFormat="1" ht="20.100000000000001" customHeight="1" x14ac:dyDescent="0.25">
      <c r="A118" s="34" t="s">
        <v>19</v>
      </c>
      <c r="B118" s="10" t="s">
        <v>12</v>
      </c>
      <c r="C118" s="11">
        <v>162.83000000000001</v>
      </c>
      <c r="D118" s="8">
        <f t="shared" si="8"/>
        <v>99.993859002702052</v>
      </c>
      <c r="E118" s="11">
        <v>185.77</v>
      </c>
      <c r="F118" s="12">
        <v>100</v>
      </c>
    </row>
    <row r="119" spans="1:6" s="1" customFormat="1" ht="20.100000000000001" customHeight="1" x14ac:dyDescent="0.25">
      <c r="A119" s="25" t="s">
        <v>20</v>
      </c>
      <c r="B119" s="2" t="s">
        <v>34</v>
      </c>
      <c r="C119" s="3">
        <v>54.53</v>
      </c>
      <c r="D119" s="3">
        <f>C119/SUM($C$119:$C$130)*100</f>
        <v>53.3457249070632</v>
      </c>
      <c r="E119" s="3">
        <v>61.42</v>
      </c>
      <c r="F119" s="13">
        <v>55</v>
      </c>
    </row>
    <row r="120" spans="1:6" s="1" customFormat="1" ht="20.100000000000001" customHeight="1" x14ac:dyDescent="0.25">
      <c r="A120" s="25" t="s">
        <v>20</v>
      </c>
      <c r="B120" s="2" t="s">
        <v>2</v>
      </c>
      <c r="C120" s="5">
        <v>7.02</v>
      </c>
      <c r="D120" s="3">
        <f t="shared" ref="D120:D131" si="9">C120/SUM($C$119:$C$130)*100</f>
        <v>6.8675405987086657</v>
      </c>
      <c r="E120" s="5">
        <v>7.15</v>
      </c>
      <c r="F120" s="6">
        <v>6.4</v>
      </c>
    </row>
    <row r="121" spans="1:6" s="1" customFormat="1" ht="20.100000000000001" customHeight="1" x14ac:dyDescent="0.25">
      <c r="A121" s="25" t="s">
        <v>20</v>
      </c>
      <c r="B121" s="2" t="s">
        <v>3</v>
      </c>
      <c r="C121" s="3">
        <v>3.56</v>
      </c>
      <c r="D121" s="3">
        <f t="shared" si="9"/>
        <v>3.4826844061827429</v>
      </c>
      <c r="E121" s="3">
        <v>4.33</v>
      </c>
      <c r="F121" s="4">
        <v>3.9</v>
      </c>
    </row>
    <row r="122" spans="1:6" s="1" customFormat="1" ht="20.100000000000001" customHeight="1" x14ac:dyDescent="0.25">
      <c r="A122" s="25" t="s">
        <v>20</v>
      </c>
      <c r="B122" s="2" t="s">
        <v>4</v>
      </c>
      <c r="C122" s="5">
        <v>0.4</v>
      </c>
      <c r="D122" s="3">
        <f t="shared" si="9"/>
        <v>0.3913128546272745</v>
      </c>
      <c r="E122" s="5">
        <v>0.56999999999999995</v>
      </c>
      <c r="F122" s="6">
        <v>0.5</v>
      </c>
    </row>
    <row r="123" spans="1:6" s="1" customFormat="1" ht="20.100000000000001" customHeight="1" x14ac:dyDescent="0.25">
      <c r="A123" s="25" t="s">
        <v>20</v>
      </c>
      <c r="B123" s="2" t="s">
        <v>5</v>
      </c>
      <c r="C123" s="3">
        <v>5.75</v>
      </c>
      <c r="D123" s="3">
        <f t="shared" si="9"/>
        <v>5.6251222852670697</v>
      </c>
      <c r="E123" s="3">
        <v>7.65</v>
      </c>
      <c r="F123" s="4">
        <v>6.9</v>
      </c>
    </row>
    <row r="124" spans="1:6" s="1" customFormat="1" ht="20.100000000000001" customHeight="1" x14ac:dyDescent="0.25">
      <c r="A124" s="25" t="s">
        <v>20</v>
      </c>
      <c r="B124" s="2" t="s">
        <v>35</v>
      </c>
      <c r="C124" s="5">
        <v>0.48</v>
      </c>
      <c r="D124" s="3">
        <f t="shared" si="9"/>
        <v>0.46957542555272935</v>
      </c>
      <c r="E124" s="5">
        <v>0.55000000000000004</v>
      </c>
      <c r="F124" s="6">
        <v>0.5</v>
      </c>
    </row>
    <row r="125" spans="1:6" s="1" customFormat="1" ht="20.100000000000001" customHeight="1" x14ac:dyDescent="0.25">
      <c r="A125" s="25" t="s">
        <v>20</v>
      </c>
      <c r="B125" s="2" t="s">
        <v>6</v>
      </c>
      <c r="C125" s="3">
        <v>4.18</v>
      </c>
      <c r="D125" s="3">
        <f t="shared" si="9"/>
        <v>4.089219330855018</v>
      </c>
      <c r="E125" s="3">
        <v>3.41</v>
      </c>
      <c r="F125" s="4">
        <v>3.1</v>
      </c>
    </row>
    <row r="126" spans="1:6" s="1" customFormat="1" ht="20.100000000000001" customHeight="1" x14ac:dyDescent="0.25">
      <c r="A126" s="25" t="s">
        <v>20</v>
      </c>
      <c r="B126" s="2" t="s">
        <v>7</v>
      </c>
      <c r="C126" s="5">
        <v>0</v>
      </c>
      <c r="D126" s="3">
        <f t="shared" si="9"/>
        <v>0</v>
      </c>
      <c r="E126" s="5">
        <v>0</v>
      </c>
      <c r="F126" s="7">
        <v>0</v>
      </c>
    </row>
    <row r="127" spans="1:6" s="1" customFormat="1" ht="20.100000000000001" customHeight="1" x14ac:dyDescent="0.25">
      <c r="A127" s="25" t="s">
        <v>20</v>
      </c>
      <c r="B127" s="2" t="s">
        <v>8</v>
      </c>
      <c r="C127" s="3">
        <v>1.03</v>
      </c>
      <c r="D127" s="3">
        <f t="shared" si="9"/>
        <v>1.0076306006652318</v>
      </c>
      <c r="E127" s="3">
        <v>1.48</v>
      </c>
      <c r="F127" s="4">
        <v>1.3</v>
      </c>
    </row>
    <row r="128" spans="1:6" s="1" customFormat="1" ht="20.100000000000001" customHeight="1" x14ac:dyDescent="0.25">
      <c r="A128" s="25" t="s">
        <v>20</v>
      </c>
      <c r="B128" s="2" t="s">
        <v>9</v>
      </c>
      <c r="C128" s="5">
        <v>12.91</v>
      </c>
      <c r="D128" s="3">
        <f t="shared" si="9"/>
        <v>12.629622383095281</v>
      </c>
      <c r="E128" s="5">
        <v>14.2</v>
      </c>
      <c r="F128" s="6">
        <v>12.7</v>
      </c>
    </row>
    <row r="129" spans="1:6" s="1" customFormat="1" ht="20.100000000000001" customHeight="1" x14ac:dyDescent="0.25">
      <c r="A129" s="25" t="s">
        <v>20</v>
      </c>
      <c r="B129" s="2" t="s">
        <v>10</v>
      </c>
      <c r="C129" s="3">
        <v>12.06</v>
      </c>
      <c r="D129" s="3">
        <f t="shared" si="9"/>
        <v>11.798082567012326</v>
      </c>
      <c r="E129" s="3">
        <v>10.71</v>
      </c>
      <c r="F129" s="4">
        <v>9.6</v>
      </c>
    </row>
    <row r="130" spans="1:6" s="1" customFormat="1" ht="20.100000000000001" customHeight="1" x14ac:dyDescent="0.25">
      <c r="A130" s="25" t="s">
        <v>20</v>
      </c>
      <c r="B130" s="9" t="s">
        <v>11</v>
      </c>
      <c r="C130" s="5">
        <v>0.3</v>
      </c>
      <c r="D130" s="3">
        <f t="shared" si="9"/>
        <v>0.29348464097045579</v>
      </c>
      <c r="E130" s="5">
        <v>0.12</v>
      </c>
      <c r="F130" s="6">
        <v>0.1</v>
      </c>
    </row>
    <row r="131" spans="1:6" s="1" customFormat="1" ht="20.100000000000001" customHeight="1" x14ac:dyDescent="0.25">
      <c r="A131" s="25" t="s">
        <v>20</v>
      </c>
      <c r="B131" s="10" t="s">
        <v>12</v>
      </c>
      <c r="C131" s="11">
        <v>102.2</v>
      </c>
      <c r="D131" s="8">
        <f t="shared" si="9"/>
        <v>99.980434357268621</v>
      </c>
      <c r="E131" s="11">
        <v>111.6</v>
      </c>
      <c r="F131" s="12">
        <v>100</v>
      </c>
    </row>
    <row r="132" spans="1:6" s="1" customFormat="1" ht="20.100000000000001" customHeight="1" x14ac:dyDescent="0.25">
      <c r="A132" s="25" t="s">
        <v>21</v>
      </c>
      <c r="B132" s="2" t="s">
        <v>34</v>
      </c>
      <c r="C132" s="3">
        <v>54.59</v>
      </c>
      <c r="D132" s="3">
        <f>C132/SUM($C$132:$C$143)*100</f>
        <v>35.75451925596019</v>
      </c>
      <c r="E132" s="3">
        <v>51.81</v>
      </c>
      <c r="F132" s="4">
        <v>33.700000000000003</v>
      </c>
    </row>
    <row r="133" spans="1:6" s="1" customFormat="1" ht="20.100000000000001" customHeight="1" x14ac:dyDescent="0.25">
      <c r="A133" s="25" t="s">
        <v>21</v>
      </c>
      <c r="B133" s="2" t="s">
        <v>2</v>
      </c>
      <c r="C133" s="5">
        <v>66.73</v>
      </c>
      <c r="D133" s="3">
        <f t="shared" ref="D133:D144" si="10">C133/SUM($C$132:$C$143)*100</f>
        <v>43.705789887346093</v>
      </c>
      <c r="E133" s="5">
        <v>71.040000000000006</v>
      </c>
      <c r="F133" s="6">
        <v>46.2</v>
      </c>
    </row>
    <row r="134" spans="1:6" s="1" customFormat="1" ht="20.100000000000001" customHeight="1" x14ac:dyDescent="0.25">
      <c r="A134" s="25" t="s">
        <v>21</v>
      </c>
      <c r="B134" s="2" t="s">
        <v>3</v>
      </c>
      <c r="C134" s="3">
        <v>15.46</v>
      </c>
      <c r="D134" s="3">
        <f t="shared" si="10"/>
        <v>10.1257532093267</v>
      </c>
      <c r="E134" s="3">
        <v>15.49</v>
      </c>
      <c r="F134" s="4">
        <v>10.1</v>
      </c>
    </row>
    <row r="135" spans="1:6" s="1" customFormat="1" ht="20.100000000000001" customHeight="1" x14ac:dyDescent="0.25">
      <c r="A135" s="25" t="s">
        <v>21</v>
      </c>
      <c r="B135" s="2" t="s">
        <v>4</v>
      </c>
      <c r="C135" s="5">
        <v>0.38</v>
      </c>
      <c r="D135" s="3">
        <f t="shared" si="10"/>
        <v>0.24888656012575322</v>
      </c>
      <c r="E135" s="5">
        <v>0.35</v>
      </c>
      <c r="F135" s="6">
        <v>0.2</v>
      </c>
    </row>
    <row r="136" spans="1:6" s="1" customFormat="1" ht="20.100000000000001" customHeight="1" x14ac:dyDescent="0.25">
      <c r="A136" s="25" t="s">
        <v>21</v>
      </c>
      <c r="B136" s="2" t="s">
        <v>5</v>
      </c>
      <c r="C136" s="3">
        <v>2.5</v>
      </c>
      <c r="D136" s="3">
        <f t="shared" si="10"/>
        <v>1.6374115797746926</v>
      </c>
      <c r="E136" s="3">
        <v>2.4</v>
      </c>
      <c r="F136" s="4">
        <v>1.6</v>
      </c>
    </row>
    <row r="137" spans="1:6" s="1" customFormat="1" ht="20.100000000000001" customHeight="1" x14ac:dyDescent="0.25">
      <c r="A137" s="25" t="s">
        <v>21</v>
      </c>
      <c r="B137" s="2" t="s">
        <v>35</v>
      </c>
      <c r="C137" s="5">
        <v>1.67</v>
      </c>
      <c r="D137" s="3">
        <f t="shared" si="10"/>
        <v>1.0937909352894946</v>
      </c>
      <c r="E137" s="5">
        <v>1.92</v>
      </c>
      <c r="F137" s="6">
        <v>1.3</v>
      </c>
    </row>
    <row r="138" spans="1:6" s="1" customFormat="1" ht="20.100000000000001" customHeight="1" x14ac:dyDescent="0.25">
      <c r="A138" s="25" t="s">
        <v>21</v>
      </c>
      <c r="B138" s="2" t="s">
        <v>6</v>
      </c>
      <c r="C138" s="3">
        <v>0.03</v>
      </c>
      <c r="D138" s="3">
        <f t="shared" si="10"/>
        <v>1.9648938957296309E-2</v>
      </c>
      <c r="E138" s="3">
        <v>0.03</v>
      </c>
      <c r="F138" s="13">
        <v>0</v>
      </c>
    </row>
    <row r="139" spans="1:6" s="1" customFormat="1" ht="20.100000000000001" customHeight="1" x14ac:dyDescent="0.25">
      <c r="A139" s="25" t="s">
        <v>21</v>
      </c>
      <c r="B139" s="2" t="s">
        <v>7</v>
      </c>
      <c r="C139" s="5">
        <v>0</v>
      </c>
      <c r="D139" s="3">
        <f t="shared" si="10"/>
        <v>0</v>
      </c>
      <c r="E139" s="5">
        <v>0</v>
      </c>
      <c r="F139" s="7">
        <v>0</v>
      </c>
    </row>
    <row r="140" spans="1:6" s="1" customFormat="1" ht="20.100000000000001" customHeight="1" x14ac:dyDescent="0.25">
      <c r="A140" s="25" t="s">
        <v>21</v>
      </c>
      <c r="B140" s="2" t="s">
        <v>8</v>
      </c>
      <c r="C140" s="3">
        <v>0.2</v>
      </c>
      <c r="D140" s="3">
        <f t="shared" si="10"/>
        <v>0.13099292638197541</v>
      </c>
      <c r="E140" s="3">
        <v>0.3</v>
      </c>
      <c r="F140" s="4">
        <v>0.2</v>
      </c>
    </row>
    <row r="141" spans="1:6" s="1" customFormat="1" ht="20.100000000000001" customHeight="1" x14ac:dyDescent="0.25">
      <c r="A141" s="25" t="s">
        <v>21</v>
      </c>
      <c r="B141" s="2" t="s">
        <v>9</v>
      </c>
      <c r="C141" s="5">
        <v>9.67</v>
      </c>
      <c r="D141" s="3">
        <f t="shared" si="10"/>
        <v>6.3335079905685099</v>
      </c>
      <c r="E141" s="5">
        <v>9.1999999999999993</v>
      </c>
      <c r="F141" s="7">
        <v>6</v>
      </c>
    </row>
    <row r="142" spans="1:6" s="1" customFormat="1" ht="20.100000000000001" customHeight="1" x14ac:dyDescent="0.25">
      <c r="A142" s="25" t="s">
        <v>21</v>
      </c>
      <c r="B142" s="2" t="s">
        <v>10</v>
      </c>
      <c r="C142" s="3">
        <v>1.33</v>
      </c>
      <c r="D142" s="3">
        <f t="shared" si="10"/>
        <v>0.87110296044013646</v>
      </c>
      <c r="E142" s="3">
        <v>1.03</v>
      </c>
      <c r="F142" s="4">
        <v>0.7</v>
      </c>
    </row>
    <row r="143" spans="1:6" s="1" customFormat="1" ht="20.100000000000001" customHeight="1" x14ac:dyDescent="0.25">
      <c r="A143" s="25" t="s">
        <v>21</v>
      </c>
      <c r="B143" s="9" t="s">
        <v>11</v>
      </c>
      <c r="C143" s="5">
        <v>0.12</v>
      </c>
      <c r="D143" s="3">
        <f t="shared" si="10"/>
        <v>7.8595755829185238E-2</v>
      </c>
      <c r="E143" s="5">
        <v>0.3</v>
      </c>
      <c r="F143" s="6">
        <v>0.2</v>
      </c>
    </row>
    <row r="144" spans="1:6" s="1" customFormat="1" ht="20.100000000000001" customHeight="1" x14ac:dyDescent="0.25">
      <c r="A144" s="25" t="s">
        <v>21</v>
      </c>
      <c r="B144" s="10" t="s">
        <v>12</v>
      </c>
      <c r="C144" s="11">
        <v>152.68</v>
      </c>
      <c r="D144" s="8">
        <f t="shared" si="10"/>
        <v>100.00000000000003</v>
      </c>
      <c r="E144" s="11">
        <v>153.86000000000001</v>
      </c>
      <c r="F144" s="12">
        <v>100</v>
      </c>
    </row>
    <row r="145" spans="1:6" s="1" customFormat="1" ht="20.100000000000001" customHeight="1" x14ac:dyDescent="0.25">
      <c r="A145" s="25" t="s">
        <v>22</v>
      </c>
      <c r="B145" s="2" t="s">
        <v>34</v>
      </c>
      <c r="C145" s="3">
        <v>18.07</v>
      </c>
      <c r="D145" s="3">
        <f>C145/SUM($C$145:$C$156)*100</f>
        <v>29.420384239661345</v>
      </c>
      <c r="E145" s="3">
        <v>17.260000000000002</v>
      </c>
      <c r="F145" s="13">
        <v>28</v>
      </c>
    </row>
    <row r="146" spans="1:6" s="1" customFormat="1" ht="20.100000000000001" customHeight="1" x14ac:dyDescent="0.25">
      <c r="A146" s="25" t="s">
        <v>22</v>
      </c>
      <c r="B146" s="2" t="s">
        <v>2</v>
      </c>
      <c r="C146" s="5">
        <v>35.67</v>
      </c>
      <c r="D146" s="3">
        <f t="shared" ref="D146:D157" si="11">C146/SUM($C$145:$C$156)*100</f>
        <v>58.075545424943009</v>
      </c>
      <c r="E146" s="5">
        <v>36.479999999999997</v>
      </c>
      <c r="F146" s="6">
        <v>59.1</v>
      </c>
    </row>
    <row r="147" spans="1:6" s="1" customFormat="1" ht="20.100000000000001" customHeight="1" x14ac:dyDescent="0.25">
      <c r="A147" s="25" t="s">
        <v>22</v>
      </c>
      <c r="B147" s="2" t="s">
        <v>3</v>
      </c>
      <c r="C147" s="3">
        <v>0.17</v>
      </c>
      <c r="D147" s="3">
        <f t="shared" si="11"/>
        <v>0.27678280690328882</v>
      </c>
      <c r="E147" s="3">
        <v>0.56999999999999995</v>
      </c>
      <c r="F147" s="4">
        <v>0.9</v>
      </c>
    </row>
    <row r="148" spans="1:6" s="1" customFormat="1" ht="20.100000000000001" customHeight="1" x14ac:dyDescent="0.25">
      <c r="A148" s="25" t="s">
        <v>22</v>
      </c>
      <c r="B148" s="2" t="s">
        <v>4</v>
      </c>
      <c r="C148" s="5">
        <v>0</v>
      </c>
      <c r="D148" s="3">
        <f t="shared" si="11"/>
        <v>0</v>
      </c>
      <c r="E148" s="5">
        <v>0</v>
      </c>
      <c r="F148" s="7">
        <v>0</v>
      </c>
    </row>
    <row r="149" spans="1:6" s="1" customFormat="1" ht="20.100000000000001" customHeight="1" x14ac:dyDescent="0.25">
      <c r="A149" s="25" t="s">
        <v>22</v>
      </c>
      <c r="B149" s="2" t="s">
        <v>5</v>
      </c>
      <c r="C149" s="3">
        <v>0.03</v>
      </c>
      <c r="D149" s="3">
        <f t="shared" si="11"/>
        <v>4.8844024747639193E-2</v>
      </c>
      <c r="E149" s="3">
        <v>0.03</v>
      </c>
      <c r="F149" s="13">
        <v>0</v>
      </c>
    </row>
    <row r="150" spans="1:6" s="1" customFormat="1" ht="20.100000000000001" customHeight="1" x14ac:dyDescent="0.25">
      <c r="A150" s="25" t="s">
        <v>22</v>
      </c>
      <c r="B150" s="2" t="s">
        <v>35</v>
      </c>
      <c r="C150" s="5">
        <v>1.52</v>
      </c>
      <c r="D150" s="3">
        <f t="shared" si="11"/>
        <v>2.4747639205470526</v>
      </c>
      <c r="E150" s="5">
        <v>1.02</v>
      </c>
      <c r="F150" s="6">
        <v>1.7</v>
      </c>
    </row>
    <row r="151" spans="1:6" s="1" customFormat="1" ht="20.100000000000001" customHeight="1" x14ac:dyDescent="0.25">
      <c r="A151" s="25" t="s">
        <v>22</v>
      </c>
      <c r="B151" s="2" t="s">
        <v>6</v>
      </c>
      <c r="C151" s="3">
        <v>0.08</v>
      </c>
      <c r="D151" s="3">
        <f t="shared" si="11"/>
        <v>0.13025073266037121</v>
      </c>
      <c r="E151" s="3">
        <v>0.05</v>
      </c>
      <c r="F151" s="4">
        <v>0.1</v>
      </c>
    </row>
    <row r="152" spans="1:6" s="1" customFormat="1" ht="20.100000000000001" customHeight="1" x14ac:dyDescent="0.25">
      <c r="A152" s="25" t="s">
        <v>22</v>
      </c>
      <c r="B152" s="2" t="s">
        <v>7</v>
      </c>
      <c r="C152" s="5">
        <v>0</v>
      </c>
      <c r="D152" s="3">
        <f t="shared" si="11"/>
        <v>0</v>
      </c>
      <c r="E152" s="5">
        <v>0</v>
      </c>
      <c r="F152" s="7">
        <v>0</v>
      </c>
    </row>
    <row r="153" spans="1:6" s="1" customFormat="1" ht="20.100000000000001" customHeight="1" x14ac:dyDescent="0.25">
      <c r="A153" s="25" t="s">
        <v>22</v>
      </c>
      <c r="B153" s="2" t="s">
        <v>8</v>
      </c>
      <c r="C153" s="3">
        <v>0.02</v>
      </c>
      <c r="D153" s="3">
        <f t="shared" si="11"/>
        <v>3.2562683165092803E-2</v>
      </c>
      <c r="E153" s="3">
        <v>0.02</v>
      </c>
      <c r="F153" s="13">
        <v>0</v>
      </c>
    </row>
    <row r="154" spans="1:6" s="1" customFormat="1" ht="20.100000000000001" customHeight="1" x14ac:dyDescent="0.25">
      <c r="A154" s="25" t="s">
        <v>22</v>
      </c>
      <c r="B154" s="2" t="s">
        <v>9</v>
      </c>
      <c r="C154" s="5">
        <v>5.51</v>
      </c>
      <c r="D154" s="3">
        <f t="shared" si="11"/>
        <v>8.9710192119830658</v>
      </c>
      <c r="E154" s="5">
        <v>5.83</v>
      </c>
      <c r="F154" s="6">
        <v>9.4</v>
      </c>
    </row>
    <row r="155" spans="1:6" s="1" customFormat="1" ht="20.100000000000001" customHeight="1" x14ac:dyDescent="0.25">
      <c r="A155" s="25" t="s">
        <v>22</v>
      </c>
      <c r="B155" s="2" t="s">
        <v>10</v>
      </c>
      <c r="C155" s="3">
        <v>0.27</v>
      </c>
      <c r="D155" s="3">
        <f t="shared" si="11"/>
        <v>0.43959622272875282</v>
      </c>
      <c r="E155" s="3">
        <v>0.4</v>
      </c>
      <c r="F155" s="4">
        <v>0.6</v>
      </c>
    </row>
    <row r="156" spans="1:6" s="1" customFormat="1" ht="20.100000000000001" customHeight="1" x14ac:dyDescent="0.25">
      <c r="A156" s="25" t="s">
        <v>22</v>
      </c>
      <c r="B156" s="9" t="s">
        <v>11</v>
      </c>
      <c r="C156" s="5">
        <v>0.08</v>
      </c>
      <c r="D156" s="3">
        <f t="shared" si="11"/>
        <v>0.13025073266037121</v>
      </c>
      <c r="E156" s="5">
        <v>0.02</v>
      </c>
      <c r="F156" s="7">
        <v>0</v>
      </c>
    </row>
    <row r="157" spans="1:6" s="1" customFormat="1" ht="20.100000000000001" customHeight="1" x14ac:dyDescent="0.25">
      <c r="A157" s="25" t="s">
        <v>22</v>
      </c>
      <c r="B157" s="10" t="s">
        <v>12</v>
      </c>
      <c r="C157" s="11">
        <v>61.42</v>
      </c>
      <c r="D157" s="8">
        <f t="shared" si="11"/>
        <v>99.999999999999986</v>
      </c>
      <c r="E157" s="11">
        <v>61.69</v>
      </c>
      <c r="F157" s="12">
        <v>100</v>
      </c>
    </row>
    <row r="158" spans="1:6" s="1" customFormat="1" ht="20.100000000000001" customHeight="1" x14ac:dyDescent="0.25">
      <c r="A158" s="25" t="s">
        <v>23</v>
      </c>
      <c r="B158" s="2" t="s">
        <v>34</v>
      </c>
      <c r="C158" s="3">
        <v>21.53</v>
      </c>
      <c r="D158" s="3">
        <f>C158/SUM($C$158:$C$169)*100</f>
        <v>26.852082813669242</v>
      </c>
      <c r="E158" s="3">
        <v>18.89</v>
      </c>
      <c r="F158" s="4">
        <v>23.5</v>
      </c>
    </row>
    <row r="159" spans="1:6" s="1" customFormat="1" ht="20.100000000000001" customHeight="1" x14ac:dyDescent="0.25">
      <c r="A159" s="25" t="s">
        <v>23</v>
      </c>
      <c r="B159" s="2" t="s">
        <v>2</v>
      </c>
      <c r="C159" s="5">
        <v>53.96</v>
      </c>
      <c r="D159" s="3">
        <f t="shared" ref="D159:D170" si="12">C159/SUM($C$158:$C$169)*100</f>
        <v>67.29857819905213</v>
      </c>
      <c r="E159" s="5">
        <v>56.62</v>
      </c>
      <c r="F159" s="6">
        <v>70.3</v>
      </c>
    </row>
    <row r="160" spans="1:6" s="1" customFormat="1" ht="20.100000000000001" customHeight="1" x14ac:dyDescent="0.25">
      <c r="A160" s="25" t="s">
        <v>23</v>
      </c>
      <c r="B160" s="2" t="s">
        <v>3</v>
      </c>
      <c r="C160" s="3">
        <v>0</v>
      </c>
      <c r="D160" s="3">
        <f t="shared" si="12"/>
        <v>0</v>
      </c>
      <c r="E160" s="3">
        <v>0</v>
      </c>
      <c r="F160" s="13">
        <v>0</v>
      </c>
    </row>
    <row r="161" spans="1:6" s="1" customFormat="1" ht="20.100000000000001" customHeight="1" x14ac:dyDescent="0.25">
      <c r="A161" s="25" t="s">
        <v>23</v>
      </c>
      <c r="B161" s="2" t="s">
        <v>4</v>
      </c>
      <c r="C161" s="5">
        <v>0</v>
      </c>
      <c r="D161" s="3">
        <f t="shared" si="12"/>
        <v>0</v>
      </c>
      <c r="E161" s="5">
        <v>0</v>
      </c>
      <c r="F161" s="7">
        <v>0</v>
      </c>
    </row>
    <row r="162" spans="1:6" s="1" customFormat="1" ht="20.100000000000001" customHeight="1" x14ac:dyDescent="0.25">
      <c r="A162" s="25" t="s">
        <v>23</v>
      </c>
      <c r="B162" s="2" t="s">
        <v>5</v>
      </c>
      <c r="C162" s="3">
        <v>0.03</v>
      </c>
      <c r="D162" s="3">
        <f t="shared" si="12"/>
        <v>3.7415814417560485E-2</v>
      </c>
      <c r="E162" s="3">
        <v>0.13</v>
      </c>
      <c r="F162" s="4">
        <v>0.2</v>
      </c>
    </row>
    <row r="163" spans="1:6" s="1" customFormat="1" ht="20.100000000000001" customHeight="1" x14ac:dyDescent="0.25">
      <c r="A163" s="25" t="s">
        <v>23</v>
      </c>
      <c r="B163" s="2" t="s">
        <v>35</v>
      </c>
      <c r="C163" s="5">
        <v>0.02</v>
      </c>
      <c r="D163" s="3">
        <f t="shared" si="12"/>
        <v>2.4943876278373654E-2</v>
      </c>
      <c r="E163" s="5">
        <v>0.05</v>
      </c>
      <c r="F163" s="6">
        <v>0.1</v>
      </c>
    </row>
    <row r="164" spans="1:6" s="1" customFormat="1" ht="20.100000000000001" customHeight="1" x14ac:dyDescent="0.25">
      <c r="A164" s="25" t="s">
        <v>23</v>
      </c>
      <c r="B164" s="2" t="s">
        <v>6</v>
      </c>
      <c r="C164" s="3">
        <v>0</v>
      </c>
      <c r="D164" s="3">
        <f t="shared" si="12"/>
        <v>0</v>
      </c>
      <c r="E164" s="3">
        <v>0</v>
      </c>
      <c r="F164" s="13">
        <v>0</v>
      </c>
    </row>
    <row r="165" spans="1:6" s="1" customFormat="1" ht="20.100000000000001" customHeight="1" x14ac:dyDescent="0.25">
      <c r="A165" s="25" t="s">
        <v>23</v>
      </c>
      <c r="B165" s="2" t="s">
        <v>7</v>
      </c>
      <c r="C165" s="5">
        <v>0</v>
      </c>
      <c r="D165" s="3">
        <f t="shared" si="12"/>
        <v>0</v>
      </c>
      <c r="E165" s="5">
        <v>0</v>
      </c>
      <c r="F165" s="7">
        <v>0</v>
      </c>
    </row>
    <row r="166" spans="1:6" s="1" customFormat="1" ht="20.100000000000001" customHeight="1" x14ac:dyDescent="0.25">
      <c r="A166" s="25" t="s">
        <v>23</v>
      </c>
      <c r="B166" s="2" t="s">
        <v>8</v>
      </c>
      <c r="C166" s="3">
        <v>0.28000000000000003</v>
      </c>
      <c r="D166" s="3">
        <f t="shared" si="12"/>
        <v>0.3492142678972312</v>
      </c>
      <c r="E166" s="3">
        <v>0.32</v>
      </c>
      <c r="F166" s="4">
        <v>0.4</v>
      </c>
    </row>
    <row r="167" spans="1:6" s="1" customFormat="1" ht="20.100000000000001" customHeight="1" x14ac:dyDescent="0.25">
      <c r="A167" s="25" t="s">
        <v>23</v>
      </c>
      <c r="B167" s="2" t="s">
        <v>9</v>
      </c>
      <c r="C167" s="5">
        <v>4.13</v>
      </c>
      <c r="D167" s="3">
        <f t="shared" si="12"/>
        <v>5.1509104514841599</v>
      </c>
      <c r="E167" s="5">
        <v>4.25</v>
      </c>
      <c r="F167" s="6">
        <v>5.3</v>
      </c>
    </row>
    <row r="168" spans="1:6" s="1" customFormat="1" ht="20.100000000000001" customHeight="1" x14ac:dyDescent="0.25">
      <c r="A168" s="25" t="s">
        <v>23</v>
      </c>
      <c r="B168" s="2" t="s">
        <v>10</v>
      </c>
      <c r="C168" s="3">
        <v>0.15</v>
      </c>
      <c r="D168" s="3">
        <f t="shared" si="12"/>
        <v>0.18707907208780242</v>
      </c>
      <c r="E168" s="3">
        <v>0.15</v>
      </c>
      <c r="F168" s="4">
        <v>0.2</v>
      </c>
    </row>
    <row r="169" spans="1:6" s="1" customFormat="1" ht="20.100000000000001" customHeight="1" x14ac:dyDescent="0.25">
      <c r="A169" s="25" t="s">
        <v>23</v>
      </c>
      <c r="B169" s="9" t="s">
        <v>11</v>
      </c>
      <c r="C169" s="5">
        <v>0.08</v>
      </c>
      <c r="D169" s="3">
        <f t="shared" si="12"/>
        <v>9.9775505113494617E-2</v>
      </c>
      <c r="E169" s="5">
        <v>0.13</v>
      </c>
      <c r="F169" s="6">
        <v>0.2</v>
      </c>
    </row>
    <row r="170" spans="1:6" s="1" customFormat="1" ht="20.100000000000001" customHeight="1" x14ac:dyDescent="0.25">
      <c r="A170" s="25" t="s">
        <v>23</v>
      </c>
      <c r="B170" s="10" t="s">
        <v>12</v>
      </c>
      <c r="C170" s="11">
        <v>80.16</v>
      </c>
      <c r="D170" s="8">
        <f t="shared" si="12"/>
        <v>99.975056123721615</v>
      </c>
      <c r="E170" s="11">
        <v>80.53</v>
      </c>
      <c r="F170" s="12">
        <v>100</v>
      </c>
    </row>
    <row r="171" spans="1:6" s="1" customFormat="1" ht="20.100000000000001" customHeight="1" x14ac:dyDescent="0.25">
      <c r="A171" s="25" t="s">
        <v>24</v>
      </c>
      <c r="B171" s="2" t="s">
        <v>34</v>
      </c>
      <c r="C171" s="3">
        <v>96.95</v>
      </c>
      <c r="D171" s="3">
        <f>C171/SUM($C$171:$C$182)*100</f>
        <v>42.462333566923618</v>
      </c>
      <c r="E171" s="3">
        <v>87.77</v>
      </c>
      <c r="F171" s="4">
        <v>37.700000000000003</v>
      </c>
    </row>
    <row r="172" spans="1:6" s="1" customFormat="1" ht="20.100000000000001" customHeight="1" x14ac:dyDescent="0.25">
      <c r="A172" s="25" t="s">
        <v>24</v>
      </c>
      <c r="B172" s="2" t="s">
        <v>2</v>
      </c>
      <c r="C172" s="5">
        <v>109.27</v>
      </c>
      <c r="D172" s="3">
        <f t="shared" ref="D172:D183" si="13">C172/SUM($C$171:$C$182)*100</f>
        <v>47.8582690960056</v>
      </c>
      <c r="E172" s="5">
        <v>119.58</v>
      </c>
      <c r="F172" s="6">
        <v>51.3</v>
      </c>
    </row>
    <row r="173" spans="1:6" s="1" customFormat="1" ht="20.100000000000001" customHeight="1" x14ac:dyDescent="0.25">
      <c r="A173" s="25" t="s">
        <v>24</v>
      </c>
      <c r="B173" s="2" t="s">
        <v>3</v>
      </c>
      <c r="C173" s="3">
        <v>0.03</v>
      </c>
      <c r="D173" s="3">
        <f t="shared" si="13"/>
        <v>1.313945339873861E-2</v>
      </c>
      <c r="E173" s="3">
        <v>0.05</v>
      </c>
      <c r="F173" s="13">
        <v>0</v>
      </c>
    </row>
    <row r="174" spans="1:6" s="1" customFormat="1" ht="20.100000000000001" customHeight="1" x14ac:dyDescent="0.25">
      <c r="A174" s="25" t="s">
        <v>24</v>
      </c>
      <c r="B174" s="2" t="s">
        <v>4</v>
      </c>
      <c r="C174" s="5">
        <v>0</v>
      </c>
      <c r="D174" s="3">
        <f t="shared" si="13"/>
        <v>0</v>
      </c>
      <c r="E174" s="5">
        <v>0</v>
      </c>
      <c r="F174" s="7">
        <v>0</v>
      </c>
    </row>
    <row r="175" spans="1:6" s="1" customFormat="1" ht="20.100000000000001" customHeight="1" x14ac:dyDescent="0.25">
      <c r="A175" s="25" t="s">
        <v>24</v>
      </c>
      <c r="B175" s="2" t="s">
        <v>5</v>
      </c>
      <c r="C175" s="3">
        <v>1.78</v>
      </c>
      <c r="D175" s="3">
        <f t="shared" si="13"/>
        <v>0.77960756832515765</v>
      </c>
      <c r="E175" s="3">
        <v>2.4</v>
      </c>
      <c r="F175" s="13">
        <v>1</v>
      </c>
    </row>
    <row r="176" spans="1:6" s="1" customFormat="1" ht="20.100000000000001" customHeight="1" x14ac:dyDescent="0.25">
      <c r="A176" s="25" t="s">
        <v>24</v>
      </c>
      <c r="B176" s="2" t="s">
        <v>35</v>
      </c>
      <c r="C176" s="5">
        <v>1.84</v>
      </c>
      <c r="D176" s="3">
        <f t="shared" si="13"/>
        <v>0.80588647512263489</v>
      </c>
      <c r="E176" s="5">
        <v>1.99</v>
      </c>
      <c r="F176" s="6">
        <v>0.9</v>
      </c>
    </row>
    <row r="177" spans="1:6" s="1" customFormat="1" ht="20.100000000000001" customHeight="1" x14ac:dyDescent="0.25">
      <c r="A177" s="25" t="s">
        <v>24</v>
      </c>
      <c r="B177" s="2" t="s">
        <v>6</v>
      </c>
      <c r="C177" s="3">
        <v>0.2</v>
      </c>
      <c r="D177" s="3">
        <f t="shared" si="13"/>
        <v>8.7596355991590741E-2</v>
      </c>
      <c r="E177" s="3">
        <v>0.3</v>
      </c>
      <c r="F177" s="4">
        <v>0.1</v>
      </c>
    </row>
    <row r="178" spans="1:6" s="1" customFormat="1" ht="20.100000000000001" customHeight="1" x14ac:dyDescent="0.25">
      <c r="A178" s="25" t="s">
        <v>24</v>
      </c>
      <c r="B178" s="2" t="s">
        <v>7</v>
      </c>
      <c r="C178" s="5">
        <v>0</v>
      </c>
      <c r="D178" s="3">
        <f t="shared" si="13"/>
        <v>0</v>
      </c>
      <c r="E178" s="5">
        <v>0</v>
      </c>
      <c r="F178" s="7">
        <v>0</v>
      </c>
    </row>
    <row r="179" spans="1:6" s="1" customFormat="1" ht="20.100000000000001" customHeight="1" x14ac:dyDescent="0.25">
      <c r="A179" s="25" t="s">
        <v>24</v>
      </c>
      <c r="B179" s="2" t="s">
        <v>8</v>
      </c>
      <c r="C179" s="3">
        <v>1.8</v>
      </c>
      <c r="D179" s="3">
        <f t="shared" si="13"/>
        <v>0.7883672039243167</v>
      </c>
      <c r="E179" s="3">
        <v>2.92</v>
      </c>
      <c r="F179" s="4">
        <v>1.3</v>
      </c>
    </row>
    <row r="180" spans="1:6" s="1" customFormat="1" ht="20.100000000000001" customHeight="1" x14ac:dyDescent="0.25">
      <c r="A180" s="25" t="s">
        <v>24</v>
      </c>
      <c r="B180" s="2" t="s">
        <v>9</v>
      </c>
      <c r="C180" s="5">
        <v>13.77</v>
      </c>
      <c r="D180" s="3">
        <f t="shared" si="13"/>
        <v>6.0310091100210226</v>
      </c>
      <c r="E180" s="5">
        <v>15.67</v>
      </c>
      <c r="F180" s="6">
        <v>6.7</v>
      </c>
    </row>
    <row r="181" spans="1:6" s="1" customFormat="1" ht="20.100000000000001" customHeight="1" x14ac:dyDescent="0.25">
      <c r="A181" s="25" t="s">
        <v>24</v>
      </c>
      <c r="B181" s="2" t="s">
        <v>10</v>
      </c>
      <c r="C181" s="3">
        <v>2.0299999999999998</v>
      </c>
      <c r="D181" s="3">
        <f t="shared" si="13"/>
        <v>0.88910301331464581</v>
      </c>
      <c r="E181" s="3">
        <v>1.63</v>
      </c>
      <c r="F181" s="4">
        <v>0.7</v>
      </c>
    </row>
    <row r="182" spans="1:6" s="1" customFormat="1" ht="20.100000000000001" customHeight="1" x14ac:dyDescent="0.25">
      <c r="A182" s="25" t="s">
        <v>24</v>
      </c>
      <c r="B182" s="9" t="s">
        <v>11</v>
      </c>
      <c r="C182" s="5">
        <v>0.65</v>
      </c>
      <c r="D182" s="3">
        <f t="shared" si="13"/>
        <v>0.28468815697266991</v>
      </c>
      <c r="E182" s="5">
        <v>0.75</v>
      </c>
      <c r="F182" s="6">
        <v>0.3</v>
      </c>
    </row>
    <row r="183" spans="1:6" s="1" customFormat="1" ht="20.100000000000001" customHeight="1" x14ac:dyDescent="0.25">
      <c r="A183" s="25" t="s">
        <v>24</v>
      </c>
      <c r="B183" s="10" t="s">
        <v>12</v>
      </c>
      <c r="C183" s="11">
        <v>228.31</v>
      </c>
      <c r="D183" s="8">
        <f t="shared" si="13"/>
        <v>99.995620182200412</v>
      </c>
      <c r="E183" s="11">
        <v>233.07</v>
      </c>
      <c r="F183" s="12">
        <v>100</v>
      </c>
    </row>
    <row r="184" spans="1:6" s="1" customFormat="1" ht="20.100000000000001" customHeight="1" x14ac:dyDescent="0.25">
      <c r="A184" s="25" t="s">
        <v>25</v>
      </c>
      <c r="B184" s="2" t="s">
        <v>34</v>
      </c>
      <c r="C184" s="3">
        <v>75.099999999999994</v>
      </c>
      <c r="D184" s="3">
        <f>C184/SUM($C$184:$C$195)*100</f>
        <v>57.983323038912914</v>
      </c>
      <c r="E184" s="3">
        <v>66.92</v>
      </c>
      <c r="F184" s="4">
        <v>52.4</v>
      </c>
    </row>
    <row r="185" spans="1:6" s="1" customFormat="1" ht="20.100000000000001" customHeight="1" x14ac:dyDescent="0.25">
      <c r="A185" s="25" t="s">
        <v>25</v>
      </c>
      <c r="B185" s="2" t="s">
        <v>2</v>
      </c>
      <c r="C185" s="5">
        <v>43.58</v>
      </c>
      <c r="D185" s="3">
        <f t="shared" ref="D185:D195" si="14">C185/SUM($C$184:$C$195)*100</f>
        <v>33.647313156269306</v>
      </c>
      <c r="E185" s="5">
        <v>50.13</v>
      </c>
      <c r="F185" s="6">
        <v>39.200000000000003</v>
      </c>
    </row>
    <row r="186" spans="1:6" s="1" customFormat="1" ht="20.100000000000001" customHeight="1" x14ac:dyDescent="0.25">
      <c r="A186" s="25" t="s">
        <v>25</v>
      </c>
      <c r="B186" s="2" t="s">
        <v>3</v>
      </c>
      <c r="C186" s="3">
        <v>0.1</v>
      </c>
      <c r="D186" s="3">
        <f t="shared" si="14"/>
        <v>7.720815318097593E-2</v>
      </c>
      <c r="E186" s="3">
        <v>0.13</v>
      </c>
      <c r="F186" s="4">
        <v>0.1</v>
      </c>
    </row>
    <row r="187" spans="1:6" s="1" customFormat="1" ht="20.100000000000001" customHeight="1" x14ac:dyDescent="0.25">
      <c r="A187" s="25" t="s">
        <v>25</v>
      </c>
      <c r="B187" s="2" t="s">
        <v>4</v>
      </c>
      <c r="C187" s="5">
        <v>0.22</v>
      </c>
      <c r="D187" s="3">
        <f t="shared" si="14"/>
        <v>0.16985793699814702</v>
      </c>
      <c r="E187" s="5">
        <v>0.25</v>
      </c>
      <c r="F187" s="6">
        <v>0.2</v>
      </c>
    </row>
    <row r="188" spans="1:6" s="1" customFormat="1" ht="20.100000000000001" customHeight="1" x14ac:dyDescent="0.25">
      <c r="A188" s="25" t="s">
        <v>25</v>
      </c>
      <c r="B188" s="2" t="s">
        <v>5</v>
      </c>
      <c r="C188" s="3">
        <v>3.44</v>
      </c>
      <c r="D188" s="3">
        <f t="shared" si="14"/>
        <v>2.6559604694255716</v>
      </c>
      <c r="E188" s="3">
        <v>3.52</v>
      </c>
      <c r="F188" s="4">
        <v>2.8</v>
      </c>
    </row>
    <row r="189" spans="1:6" s="1" customFormat="1" ht="20.100000000000001" customHeight="1" x14ac:dyDescent="0.25">
      <c r="A189" s="25" t="s">
        <v>25</v>
      </c>
      <c r="B189" s="2" t="s">
        <v>35</v>
      </c>
      <c r="C189" s="5">
        <v>0.15</v>
      </c>
      <c r="D189" s="3">
        <f t="shared" si="14"/>
        <v>0.1158122297714639</v>
      </c>
      <c r="E189" s="5">
        <v>0.23</v>
      </c>
      <c r="F189" s="6">
        <v>0.2</v>
      </c>
    </row>
    <row r="190" spans="1:6" s="1" customFormat="1" ht="20.100000000000001" customHeight="1" x14ac:dyDescent="0.25">
      <c r="A190" s="25" t="s">
        <v>25</v>
      </c>
      <c r="B190" s="2" t="s">
        <v>6</v>
      </c>
      <c r="C190" s="3">
        <v>0</v>
      </c>
      <c r="D190" s="3">
        <f t="shared" si="14"/>
        <v>0</v>
      </c>
      <c r="E190" s="3">
        <v>0</v>
      </c>
      <c r="F190" s="13">
        <v>0</v>
      </c>
    </row>
    <row r="191" spans="1:6" s="1" customFormat="1" ht="20.100000000000001" customHeight="1" x14ac:dyDescent="0.25">
      <c r="A191" s="25" t="s">
        <v>25</v>
      </c>
      <c r="B191" s="2" t="s">
        <v>7</v>
      </c>
      <c r="C191" s="5">
        <v>0</v>
      </c>
      <c r="D191" s="3">
        <f t="shared" si="14"/>
        <v>0</v>
      </c>
      <c r="E191" s="5">
        <v>0</v>
      </c>
      <c r="F191" s="7">
        <v>0</v>
      </c>
    </row>
    <row r="192" spans="1:6" s="1" customFormat="1" ht="20.100000000000001" customHeight="1" x14ac:dyDescent="0.25">
      <c r="A192" s="25" t="s">
        <v>25</v>
      </c>
      <c r="B192" s="2" t="s">
        <v>8</v>
      </c>
      <c r="C192" s="3">
        <v>0.15</v>
      </c>
      <c r="D192" s="3">
        <f t="shared" si="14"/>
        <v>0.1158122297714639</v>
      </c>
      <c r="E192" s="3">
        <v>0.38</v>
      </c>
      <c r="F192" s="4">
        <v>0.3</v>
      </c>
    </row>
    <row r="193" spans="1:6" s="1" customFormat="1" ht="20.100000000000001" customHeight="1" x14ac:dyDescent="0.25">
      <c r="A193" s="25" t="s">
        <v>25</v>
      </c>
      <c r="B193" s="2" t="s">
        <v>9</v>
      </c>
      <c r="C193" s="5">
        <v>5.53</v>
      </c>
      <c r="D193" s="3">
        <f t="shared" si="14"/>
        <v>4.269610870907969</v>
      </c>
      <c r="E193" s="5">
        <v>5.26</v>
      </c>
      <c r="F193" s="6">
        <v>4.0999999999999996</v>
      </c>
    </row>
    <row r="194" spans="1:6" s="1" customFormat="1" ht="20.100000000000001" customHeight="1" x14ac:dyDescent="0.25">
      <c r="A194" s="25" t="s">
        <v>25</v>
      </c>
      <c r="B194" s="2" t="s">
        <v>10</v>
      </c>
      <c r="C194" s="3">
        <v>0.88</v>
      </c>
      <c r="D194" s="3">
        <f t="shared" si="14"/>
        <v>0.6794317479925881</v>
      </c>
      <c r="E194" s="3">
        <v>0.83</v>
      </c>
      <c r="F194" s="4">
        <v>0.6</v>
      </c>
    </row>
    <row r="195" spans="1:6" s="1" customFormat="1" ht="20.100000000000001" customHeight="1" x14ac:dyDescent="0.25">
      <c r="A195" s="25" t="s">
        <v>25</v>
      </c>
      <c r="B195" s="9" t="s">
        <v>11</v>
      </c>
      <c r="C195" s="5">
        <v>0.37</v>
      </c>
      <c r="D195" s="3">
        <f t="shared" si="14"/>
        <v>0.28567016676961088</v>
      </c>
      <c r="E195" s="5">
        <v>0.1</v>
      </c>
      <c r="F195" s="6">
        <v>0.1</v>
      </c>
    </row>
    <row r="196" spans="1:6" s="1" customFormat="1" ht="20.100000000000001" customHeight="1" x14ac:dyDescent="0.25">
      <c r="A196" s="25" t="s">
        <v>25</v>
      </c>
      <c r="B196" s="10" t="s">
        <v>12</v>
      </c>
      <c r="C196" s="11">
        <v>129.53</v>
      </c>
      <c r="D196" s="8">
        <f>C196/SUM($C$184:$C$195)*100</f>
        <v>100.00772081531809</v>
      </c>
      <c r="E196" s="11">
        <v>127.73</v>
      </c>
      <c r="F196" s="12">
        <v>100</v>
      </c>
    </row>
    <row r="197" spans="1:6" s="1" customFormat="1" ht="20.100000000000001" customHeight="1" x14ac:dyDescent="0.25">
      <c r="A197" s="25" t="s">
        <v>26</v>
      </c>
      <c r="B197" s="2" t="s">
        <v>34</v>
      </c>
      <c r="C197" s="3">
        <v>85.14</v>
      </c>
      <c r="D197" s="3">
        <f>C197/SUM($C$197:$C$208)*100</f>
        <v>62.718232044198899</v>
      </c>
      <c r="E197" s="3">
        <v>83.36</v>
      </c>
      <c r="F197" s="13">
        <v>60</v>
      </c>
    </row>
    <row r="198" spans="1:6" s="1" customFormat="1" ht="20.100000000000001" customHeight="1" x14ac:dyDescent="0.25">
      <c r="A198" s="25" t="s">
        <v>26</v>
      </c>
      <c r="B198" s="2" t="s">
        <v>2</v>
      </c>
      <c r="C198" s="5">
        <v>31.13</v>
      </c>
      <c r="D198" s="3">
        <f>C198/SUM($C$197:$C$208)*100</f>
        <v>22.931860036832411</v>
      </c>
      <c r="E198" s="5">
        <v>33.5</v>
      </c>
      <c r="F198" s="6">
        <v>24.1</v>
      </c>
    </row>
    <row r="199" spans="1:6" s="1" customFormat="1" ht="20.100000000000001" customHeight="1" x14ac:dyDescent="0.25">
      <c r="A199" s="25" t="s">
        <v>26</v>
      </c>
      <c r="B199" s="2" t="s">
        <v>3</v>
      </c>
      <c r="C199" s="3">
        <v>0.08</v>
      </c>
      <c r="D199" s="3">
        <f>C199/SUM($C$197:$C$208)*100</f>
        <v>5.8931860036832408E-2</v>
      </c>
      <c r="E199" s="3">
        <v>0.1</v>
      </c>
      <c r="F199" s="4">
        <v>0.1</v>
      </c>
    </row>
    <row r="200" spans="1:6" s="1" customFormat="1" ht="20.100000000000001" customHeight="1" x14ac:dyDescent="0.25">
      <c r="A200" s="25" t="s">
        <v>26</v>
      </c>
      <c r="B200" s="2" t="s">
        <v>4</v>
      </c>
      <c r="C200" s="5">
        <v>0</v>
      </c>
      <c r="D200" s="3">
        <f>C200/SUM($C$197:$C$208)*100</f>
        <v>0</v>
      </c>
      <c r="E200" s="5">
        <v>0</v>
      </c>
      <c r="F200" s="7">
        <v>0</v>
      </c>
    </row>
    <row r="201" spans="1:6" s="1" customFormat="1" ht="20.100000000000001" customHeight="1" x14ac:dyDescent="0.25">
      <c r="A201" s="25" t="s">
        <v>26</v>
      </c>
      <c r="B201" s="2" t="s">
        <v>5</v>
      </c>
      <c r="C201" s="3">
        <v>1.6</v>
      </c>
      <c r="D201" s="3">
        <f>C201/SUM($C$197:$C$208)*100</f>
        <v>1.1786372007366483</v>
      </c>
      <c r="E201" s="3">
        <v>2.75</v>
      </c>
      <c r="F201" s="13">
        <v>2</v>
      </c>
    </row>
    <row r="202" spans="1:6" s="1" customFormat="1" ht="20.100000000000001" customHeight="1" x14ac:dyDescent="0.25">
      <c r="A202" s="25" t="s">
        <v>26</v>
      </c>
      <c r="B202" s="2" t="s">
        <v>35</v>
      </c>
      <c r="C202" s="5">
        <v>0.33</v>
      </c>
      <c r="D202" s="3">
        <f>C202/SUM($C$197:$C$208)*100</f>
        <v>0.24309392265193372</v>
      </c>
      <c r="E202" s="5">
        <v>0.18</v>
      </c>
      <c r="F202" s="6">
        <v>0.1</v>
      </c>
    </row>
    <row r="203" spans="1:6" s="1" customFormat="1" ht="20.100000000000001" customHeight="1" x14ac:dyDescent="0.25">
      <c r="A203" s="25" t="s">
        <v>26</v>
      </c>
      <c r="B203" s="2" t="s">
        <v>6</v>
      </c>
      <c r="C203" s="3">
        <v>0.45</v>
      </c>
      <c r="D203" s="3">
        <f>C203/SUM($C$197:$C$208)*100</f>
        <v>0.33149171270718231</v>
      </c>
      <c r="E203" s="3">
        <v>0.65</v>
      </c>
      <c r="F203" s="4">
        <v>0.5</v>
      </c>
    </row>
    <row r="204" spans="1:6" s="1" customFormat="1" ht="20.100000000000001" customHeight="1" x14ac:dyDescent="0.25">
      <c r="A204" s="25" t="s">
        <v>26</v>
      </c>
      <c r="B204" s="2" t="s">
        <v>7</v>
      </c>
      <c r="C204" s="5">
        <v>0</v>
      </c>
      <c r="D204" s="3">
        <f>C204/SUM($C$197:$C$208)*100</f>
        <v>0</v>
      </c>
      <c r="E204" s="5">
        <v>0</v>
      </c>
      <c r="F204" s="7">
        <v>0</v>
      </c>
    </row>
    <row r="205" spans="1:6" s="1" customFormat="1" ht="20.100000000000001" customHeight="1" x14ac:dyDescent="0.25">
      <c r="A205" s="25" t="s">
        <v>26</v>
      </c>
      <c r="B205" s="2" t="s">
        <v>8</v>
      </c>
      <c r="C205" s="3">
        <v>0.65</v>
      </c>
      <c r="D205" s="3">
        <f>C205/SUM($C$197:$C$208)*100</f>
        <v>0.47882136279926341</v>
      </c>
      <c r="E205" s="3">
        <v>1.23</v>
      </c>
      <c r="F205" s="4">
        <v>0.9</v>
      </c>
    </row>
    <row r="206" spans="1:6" s="1" customFormat="1" ht="20.100000000000001" customHeight="1" x14ac:dyDescent="0.25">
      <c r="A206" s="25" t="s">
        <v>26</v>
      </c>
      <c r="B206" s="2" t="s">
        <v>9</v>
      </c>
      <c r="C206" s="5">
        <v>12.11</v>
      </c>
      <c r="D206" s="3">
        <f>C206/SUM($C$197:$C$208)*100</f>
        <v>8.9208103130755063</v>
      </c>
      <c r="E206" s="5">
        <v>14.38</v>
      </c>
      <c r="F206" s="6">
        <v>10.4</v>
      </c>
    </row>
    <row r="207" spans="1:6" s="1" customFormat="1" ht="20.100000000000001" customHeight="1" x14ac:dyDescent="0.25">
      <c r="A207" s="25" t="s">
        <v>26</v>
      </c>
      <c r="B207" s="2" t="s">
        <v>10</v>
      </c>
      <c r="C207" s="3">
        <v>3.78</v>
      </c>
      <c r="D207" s="3">
        <f>C207/SUM($C$197:$C$208)*100</f>
        <v>2.7845303867403315</v>
      </c>
      <c r="E207" s="3">
        <v>2.1</v>
      </c>
      <c r="F207" s="4">
        <v>1.5</v>
      </c>
    </row>
    <row r="208" spans="1:6" s="1" customFormat="1" ht="20.100000000000001" customHeight="1" x14ac:dyDescent="0.25">
      <c r="A208" s="25" t="s">
        <v>26</v>
      </c>
      <c r="B208" s="9" t="s">
        <v>11</v>
      </c>
      <c r="C208" s="5">
        <v>0.48</v>
      </c>
      <c r="D208" s="3">
        <f>C208/SUM($C$197:$C$208)*100</f>
        <v>0.35359116022099446</v>
      </c>
      <c r="E208" s="5">
        <v>0.63</v>
      </c>
      <c r="F208" s="6">
        <v>0.5</v>
      </c>
    </row>
    <row r="209" spans="1:6" s="1" customFormat="1" ht="20.100000000000001" customHeight="1" x14ac:dyDescent="0.25">
      <c r="A209" s="25" t="s">
        <v>26</v>
      </c>
      <c r="B209" s="10" t="s">
        <v>12</v>
      </c>
      <c r="C209" s="11">
        <v>135.74</v>
      </c>
      <c r="D209" s="8">
        <f>C209/SUM($C$197:$C$208)*100</f>
        <v>99.992633517495406</v>
      </c>
      <c r="E209" s="11">
        <v>138.88</v>
      </c>
      <c r="F209" s="12">
        <v>100</v>
      </c>
    </row>
    <row r="210" spans="1:6" s="1" customFormat="1" ht="20.100000000000001" customHeight="1" x14ac:dyDescent="0.25">
      <c r="A210" s="25" t="s">
        <v>27</v>
      </c>
      <c r="B210" s="2" t="s">
        <v>34</v>
      </c>
      <c r="C210" s="3">
        <v>12.97</v>
      </c>
      <c r="D210" s="3">
        <f>C210/SUM(C$210:C$221)*100</f>
        <v>20.259293970634179</v>
      </c>
      <c r="E210" s="3">
        <v>13.54</v>
      </c>
      <c r="F210" s="4">
        <v>20.399999999999999</v>
      </c>
    </row>
    <row r="211" spans="1:6" s="1" customFormat="1" ht="20.100000000000001" customHeight="1" x14ac:dyDescent="0.25">
      <c r="A211" s="25" t="s">
        <v>27</v>
      </c>
      <c r="B211" s="2" t="s">
        <v>2</v>
      </c>
      <c r="C211" s="5">
        <v>12.92</v>
      </c>
      <c r="D211" s="3">
        <f t="shared" ref="D211:D222" si="15">C211/SUM(C$210:C$221)*100</f>
        <v>20.181193377069668</v>
      </c>
      <c r="E211" s="5">
        <v>12.52</v>
      </c>
      <c r="F211" s="6">
        <v>18.899999999999999</v>
      </c>
    </row>
    <row r="212" spans="1:6" s="1" customFormat="1" ht="20.100000000000001" customHeight="1" x14ac:dyDescent="0.25">
      <c r="A212" s="25" t="s">
        <v>27</v>
      </c>
      <c r="B212" s="2" t="s">
        <v>3</v>
      </c>
      <c r="C212" s="3">
        <v>16.579999999999998</v>
      </c>
      <c r="D212" s="3">
        <f t="shared" si="15"/>
        <v>25.898156825991876</v>
      </c>
      <c r="E212" s="3">
        <v>18.21</v>
      </c>
      <c r="F212" s="4">
        <v>27.5</v>
      </c>
    </row>
    <row r="213" spans="1:6" s="1" customFormat="1" ht="20.100000000000001" customHeight="1" x14ac:dyDescent="0.25">
      <c r="A213" s="25" t="s">
        <v>27</v>
      </c>
      <c r="B213" s="2" t="s">
        <v>4</v>
      </c>
      <c r="C213" s="5">
        <v>1.03</v>
      </c>
      <c r="D213" s="3">
        <f t="shared" si="15"/>
        <v>1.6088722274289284</v>
      </c>
      <c r="E213" s="5">
        <v>1.1000000000000001</v>
      </c>
      <c r="F213" s="6">
        <v>1.7</v>
      </c>
    </row>
    <row r="214" spans="1:6" s="1" customFormat="1" ht="20.100000000000001" customHeight="1" x14ac:dyDescent="0.25">
      <c r="A214" s="25" t="s">
        <v>27</v>
      </c>
      <c r="B214" s="2" t="s">
        <v>5</v>
      </c>
      <c r="C214" s="3">
        <v>0.03</v>
      </c>
      <c r="D214" s="3">
        <f t="shared" si="15"/>
        <v>4.6860356138706656E-2</v>
      </c>
      <c r="E214" s="3">
        <v>0.03</v>
      </c>
      <c r="F214" s="13">
        <v>0</v>
      </c>
    </row>
    <row r="215" spans="1:6" s="1" customFormat="1" ht="20.100000000000001" customHeight="1" x14ac:dyDescent="0.25">
      <c r="A215" s="25" t="s">
        <v>27</v>
      </c>
      <c r="B215" s="2" t="s">
        <v>35</v>
      </c>
      <c r="C215" s="5">
        <v>12.66</v>
      </c>
      <c r="D215" s="3">
        <f t="shared" si="15"/>
        <v>19.77507029053421</v>
      </c>
      <c r="E215" s="5">
        <v>13.69</v>
      </c>
      <c r="F215" s="6">
        <v>20.7</v>
      </c>
    </row>
    <row r="216" spans="1:6" s="1" customFormat="1" ht="20.100000000000001" customHeight="1" x14ac:dyDescent="0.25">
      <c r="A216" s="25" t="s">
        <v>27</v>
      </c>
      <c r="B216" s="2" t="s">
        <v>6</v>
      </c>
      <c r="C216" s="3">
        <v>0</v>
      </c>
      <c r="D216" s="3">
        <f t="shared" si="15"/>
        <v>0</v>
      </c>
      <c r="E216" s="3">
        <v>0</v>
      </c>
      <c r="F216" s="13">
        <v>0</v>
      </c>
    </row>
    <row r="217" spans="1:6" s="1" customFormat="1" ht="20.100000000000001" customHeight="1" x14ac:dyDescent="0.25">
      <c r="A217" s="25" t="s">
        <v>27</v>
      </c>
      <c r="B217" s="2" t="s">
        <v>7</v>
      </c>
      <c r="C217" s="5">
        <v>0</v>
      </c>
      <c r="D217" s="3">
        <f t="shared" si="15"/>
        <v>0</v>
      </c>
      <c r="E217" s="5">
        <v>0</v>
      </c>
      <c r="F217" s="7">
        <v>0</v>
      </c>
    </row>
    <row r="218" spans="1:6" s="1" customFormat="1" ht="20.100000000000001" customHeight="1" x14ac:dyDescent="0.25">
      <c r="A218" s="25" t="s">
        <v>27</v>
      </c>
      <c r="B218" s="2" t="s">
        <v>8</v>
      </c>
      <c r="C218" s="3">
        <v>0</v>
      </c>
      <c r="D218" s="3">
        <f t="shared" si="15"/>
        <v>0</v>
      </c>
      <c r="E218" s="3">
        <v>0</v>
      </c>
      <c r="F218" s="13">
        <v>0</v>
      </c>
    </row>
    <row r="219" spans="1:6" s="1" customFormat="1" ht="20.100000000000001" customHeight="1" x14ac:dyDescent="0.25">
      <c r="A219" s="25" t="s">
        <v>27</v>
      </c>
      <c r="B219" s="2" t="s">
        <v>9</v>
      </c>
      <c r="C219" s="14">
        <v>5</v>
      </c>
      <c r="D219" s="3">
        <f t="shared" si="15"/>
        <v>7.8100593564511103</v>
      </c>
      <c r="E219" s="5">
        <v>5.08</v>
      </c>
      <c r="F219" s="6">
        <v>7.7</v>
      </c>
    </row>
    <row r="220" spans="1:6" s="1" customFormat="1" ht="20.100000000000001" customHeight="1" x14ac:dyDescent="0.25">
      <c r="A220" s="25" t="s">
        <v>27</v>
      </c>
      <c r="B220" s="2" t="s">
        <v>10</v>
      </c>
      <c r="C220" s="3">
        <v>2.8</v>
      </c>
      <c r="D220" s="3">
        <f t="shared" si="15"/>
        <v>4.3736332396126212</v>
      </c>
      <c r="E220" s="3">
        <v>1.95</v>
      </c>
      <c r="F220" s="4">
        <v>2.9</v>
      </c>
    </row>
    <row r="221" spans="1:6" s="1" customFormat="1" ht="20.100000000000001" customHeight="1" x14ac:dyDescent="0.25">
      <c r="A221" s="25" t="s">
        <v>27</v>
      </c>
      <c r="B221" s="9" t="s">
        <v>11</v>
      </c>
      <c r="C221" s="5">
        <v>0.03</v>
      </c>
      <c r="D221" s="3">
        <f t="shared" si="15"/>
        <v>4.6860356138706656E-2</v>
      </c>
      <c r="E221" s="5">
        <v>0.15</v>
      </c>
      <c r="F221" s="6">
        <v>0.2</v>
      </c>
    </row>
    <row r="222" spans="1:6" s="1" customFormat="1" ht="20.100000000000001" customHeight="1" x14ac:dyDescent="0.25">
      <c r="A222" s="25" t="s">
        <v>27</v>
      </c>
      <c r="B222" s="10" t="s">
        <v>12</v>
      </c>
      <c r="C222" s="11">
        <v>64.010000000000005</v>
      </c>
      <c r="D222" s="8">
        <f t="shared" si="15"/>
        <v>99.984379881287111</v>
      </c>
      <c r="E222" s="11">
        <v>66.260000000000005</v>
      </c>
      <c r="F222" s="12">
        <v>100</v>
      </c>
    </row>
    <row r="223" spans="1:6" s="1" customFormat="1" ht="20.100000000000001" customHeight="1" x14ac:dyDescent="0.25">
      <c r="A223" s="25" t="s">
        <v>28</v>
      </c>
      <c r="B223" s="2" t="s">
        <v>34</v>
      </c>
      <c r="C223" s="3">
        <v>1.5</v>
      </c>
      <c r="D223" s="3">
        <f>C223/SUM(C$223:C$234)*100</f>
        <v>0.44024418877670829</v>
      </c>
      <c r="E223" s="3">
        <v>0.97</v>
      </c>
      <c r="F223" s="4">
        <v>0.3</v>
      </c>
    </row>
    <row r="224" spans="1:6" s="1" customFormat="1" ht="20.100000000000001" customHeight="1" x14ac:dyDescent="0.25">
      <c r="A224" s="25" t="s">
        <v>28</v>
      </c>
      <c r="B224" s="2" t="s">
        <v>2</v>
      </c>
      <c r="C224" s="5">
        <v>24.63</v>
      </c>
      <c r="D224" s="3">
        <f t="shared" ref="D224:D235" si="16">C224/SUM(C$223:C$234)*100</f>
        <v>7.2288095797135492</v>
      </c>
      <c r="E224" s="5">
        <v>21.78</v>
      </c>
      <c r="F224" s="6">
        <v>6.4</v>
      </c>
    </row>
    <row r="225" spans="1:6" s="1" customFormat="1" ht="20.100000000000001" customHeight="1" x14ac:dyDescent="0.25">
      <c r="A225" s="25" t="s">
        <v>28</v>
      </c>
      <c r="B225" s="2" t="s">
        <v>3</v>
      </c>
      <c r="C225" s="3">
        <v>176.72</v>
      </c>
      <c r="D225" s="3">
        <f t="shared" si="16"/>
        <v>51.866635360413262</v>
      </c>
      <c r="E225" s="3">
        <v>179.85</v>
      </c>
      <c r="F225" s="4">
        <v>53.1</v>
      </c>
    </row>
    <row r="226" spans="1:6" s="1" customFormat="1" ht="20.100000000000001" customHeight="1" x14ac:dyDescent="0.25">
      <c r="A226" s="25" t="s">
        <v>28</v>
      </c>
      <c r="B226" s="2" t="s">
        <v>4</v>
      </c>
      <c r="C226" s="5">
        <v>118.77</v>
      </c>
      <c r="D226" s="3">
        <f t="shared" si="16"/>
        <v>34.858534867339756</v>
      </c>
      <c r="E226" s="5">
        <v>116.89</v>
      </c>
      <c r="F226" s="6">
        <v>34.5</v>
      </c>
    </row>
    <row r="227" spans="1:6" s="1" customFormat="1" ht="20.100000000000001" customHeight="1" x14ac:dyDescent="0.25">
      <c r="A227" s="25" t="s">
        <v>28</v>
      </c>
      <c r="B227" s="2" t="s">
        <v>5</v>
      </c>
      <c r="C227" s="3">
        <v>0.03</v>
      </c>
      <c r="D227" s="3">
        <f t="shared" si="16"/>
        <v>8.8048837755341641E-3</v>
      </c>
      <c r="E227" s="3">
        <v>0.03</v>
      </c>
      <c r="F227" s="13">
        <v>0</v>
      </c>
    </row>
    <row r="228" spans="1:6" s="1" customFormat="1" ht="20.100000000000001" customHeight="1" x14ac:dyDescent="0.25">
      <c r="A228" s="25" t="s">
        <v>28</v>
      </c>
      <c r="B228" s="2" t="s">
        <v>35</v>
      </c>
      <c r="C228" s="5">
        <v>16.46</v>
      </c>
      <c r="D228" s="3">
        <f t="shared" si="16"/>
        <v>4.8309462315097456</v>
      </c>
      <c r="E228" s="5">
        <v>16.73</v>
      </c>
      <c r="F228" s="6">
        <v>4.9000000000000004</v>
      </c>
    </row>
    <row r="229" spans="1:6" s="1" customFormat="1" ht="20.100000000000001" customHeight="1" x14ac:dyDescent="0.25">
      <c r="A229" s="25" t="s">
        <v>28</v>
      </c>
      <c r="B229" s="2" t="s">
        <v>6</v>
      </c>
      <c r="C229" s="3">
        <v>0</v>
      </c>
      <c r="D229" s="3">
        <f t="shared" si="16"/>
        <v>0</v>
      </c>
      <c r="E229" s="3">
        <v>0</v>
      </c>
      <c r="F229" s="13">
        <v>0</v>
      </c>
    </row>
    <row r="230" spans="1:6" s="1" customFormat="1" ht="20.100000000000001" customHeight="1" x14ac:dyDescent="0.25">
      <c r="A230" s="25" t="s">
        <v>28</v>
      </c>
      <c r="B230" s="2" t="s">
        <v>7</v>
      </c>
      <c r="C230" s="5">
        <v>0.03</v>
      </c>
      <c r="D230" s="3">
        <f t="shared" si="16"/>
        <v>8.8048837755341641E-3</v>
      </c>
      <c r="E230" s="14">
        <v>0</v>
      </c>
      <c r="F230" s="7">
        <v>0</v>
      </c>
    </row>
    <row r="231" spans="1:6" s="1" customFormat="1" ht="20.100000000000001" customHeight="1" x14ac:dyDescent="0.25">
      <c r="A231" s="25" t="s">
        <v>28</v>
      </c>
      <c r="B231" s="2" t="s">
        <v>8</v>
      </c>
      <c r="C231" s="3">
        <v>0</v>
      </c>
      <c r="D231" s="3">
        <f t="shared" si="16"/>
        <v>0</v>
      </c>
      <c r="E231" s="3">
        <v>0</v>
      </c>
      <c r="F231" s="13">
        <v>0</v>
      </c>
    </row>
    <row r="232" spans="1:6" s="1" customFormat="1" ht="20.100000000000001" customHeight="1" x14ac:dyDescent="0.25">
      <c r="A232" s="25" t="s">
        <v>28</v>
      </c>
      <c r="B232" s="2" t="s">
        <v>9</v>
      </c>
      <c r="C232" s="5">
        <v>2.5</v>
      </c>
      <c r="D232" s="3">
        <f t="shared" si="16"/>
        <v>0.73374031462784717</v>
      </c>
      <c r="E232" s="5">
        <v>2.25</v>
      </c>
      <c r="F232" s="6">
        <v>0.7</v>
      </c>
    </row>
    <row r="233" spans="1:6" s="1" customFormat="1" ht="20.100000000000001" customHeight="1" x14ac:dyDescent="0.25">
      <c r="A233" s="25" t="s">
        <v>28</v>
      </c>
      <c r="B233" s="2" t="s">
        <v>10</v>
      </c>
      <c r="C233" s="3">
        <v>0.03</v>
      </c>
      <c r="D233" s="3">
        <f t="shared" si="16"/>
        <v>8.8048837755341641E-3</v>
      </c>
      <c r="E233" s="8">
        <v>0</v>
      </c>
      <c r="F233" s="13">
        <v>0</v>
      </c>
    </row>
    <row r="234" spans="1:6" s="1" customFormat="1" ht="20.100000000000001" customHeight="1" x14ac:dyDescent="0.25">
      <c r="A234" s="25" t="s">
        <v>28</v>
      </c>
      <c r="B234" s="9" t="s">
        <v>11</v>
      </c>
      <c r="C234" s="5">
        <v>0.05</v>
      </c>
      <c r="D234" s="3">
        <f t="shared" si="16"/>
        <v>1.4674806292556943E-2</v>
      </c>
      <c r="E234" s="5">
        <v>0.03</v>
      </c>
      <c r="F234" s="7">
        <v>0</v>
      </c>
    </row>
    <row r="235" spans="1:6" s="1" customFormat="1" ht="20.100000000000001" customHeight="1" x14ac:dyDescent="0.25">
      <c r="A235" s="25" t="s">
        <v>28</v>
      </c>
      <c r="B235" s="10" t="s">
        <v>12</v>
      </c>
      <c r="C235" s="11">
        <v>340.71</v>
      </c>
      <c r="D235" s="3">
        <f t="shared" si="16"/>
        <v>99.997065038741511</v>
      </c>
      <c r="E235" s="11">
        <v>338.53</v>
      </c>
      <c r="F235" s="12">
        <v>100</v>
      </c>
    </row>
    <row r="236" spans="1:6" s="1" customFormat="1" ht="20.100000000000001" customHeight="1" x14ac:dyDescent="0.25">
      <c r="A236" s="25" t="s">
        <v>29</v>
      </c>
      <c r="B236" s="2" t="s">
        <v>34</v>
      </c>
      <c r="C236" s="3">
        <v>33.090000000000003</v>
      </c>
      <c r="D236" s="3">
        <f>C236/SUM(C$236:C$247)*100</f>
        <v>11.148921832884103</v>
      </c>
      <c r="E236" s="3">
        <v>29.66</v>
      </c>
      <c r="F236" s="4">
        <v>10.199999999999999</v>
      </c>
    </row>
    <row r="237" spans="1:6" s="1" customFormat="1" ht="20.100000000000001" customHeight="1" x14ac:dyDescent="0.25">
      <c r="A237" s="25" t="s">
        <v>29</v>
      </c>
      <c r="B237" s="2" t="s">
        <v>2</v>
      </c>
      <c r="C237" s="5">
        <v>56.72</v>
      </c>
      <c r="D237" s="3">
        <f t="shared" ref="D237:D248" si="17">C237/SUM(C$236:C$247)*100</f>
        <v>19.110512129380062</v>
      </c>
      <c r="E237" s="5">
        <v>53.92</v>
      </c>
      <c r="F237" s="6">
        <v>18.5</v>
      </c>
    </row>
    <row r="238" spans="1:6" s="1" customFormat="1" ht="20.100000000000001" customHeight="1" x14ac:dyDescent="0.25">
      <c r="A238" s="25" t="s">
        <v>29</v>
      </c>
      <c r="B238" s="2" t="s">
        <v>3</v>
      </c>
      <c r="C238" s="3">
        <v>148.76</v>
      </c>
      <c r="D238" s="3">
        <f t="shared" si="17"/>
        <v>50.1212938005391</v>
      </c>
      <c r="E238" s="3">
        <v>148.99</v>
      </c>
      <c r="F238" s="4">
        <v>51.2</v>
      </c>
    </row>
    <row r="239" spans="1:6" s="1" customFormat="1" ht="20.100000000000001" customHeight="1" x14ac:dyDescent="0.25">
      <c r="A239" s="25" t="s">
        <v>29</v>
      </c>
      <c r="B239" s="2" t="s">
        <v>4</v>
      </c>
      <c r="C239" s="5">
        <v>11.92</v>
      </c>
      <c r="D239" s="3">
        <f t="shared" si="17"/>
        <v>4.0161725067385463</v>
      </c>
      <c r="E239" s="5">
        <v>11.22</v>
      </c>
      <c r="F239" s="6">
        <v>3.9</v>
      </c>
    </row>
    <row r="240" spans="1:6" s="1" customFormat="1" ht="20.100000000000001" customHeight="1" x14ac:dyDescent="0.25">
      <c r="A240" s="25" t="s">
        <v>29</v>
      </c>
      <c r="B240" s="2" t="s">
        <v>5</v>
      </c>
      <c r="C240" s="3">
        <v>7.0000000000000007E-2</v>
      </c>
      <c r="D240" s="3">
        <f t="shared" si="17"/>
        <v>2.3584905660377371E-2</v>
      </c>
      <c r="E240" s="3">
        <v>7.0000000000000007E-2</v>
      </c>
      <c r="F240" s="13">
        <v>0</v>
      </c>
    </row>
    <row r="241" spans="1:6" s="1" customFormat="1" ht="20.100000000000001" customHeight="1" x14ac:dyDescent="0.25">
      <c r="A241" s="25" t="s">
        <v>29</v>
      </c>
      <c r="B241" s="2" t="s">
        <v>35</v>
      </c>
      <c r="C241" s="5">
        <v>41.42</v>
      </c>
      <c r="D241" s="3">
        <f t="shared" si="17"/>
        <v>13.955525606469008</v>
      </c>
      <c r="E241" s="5">
        <v>42.3</v>
      </c>
      <c r="F241" s="6">
        <v>14.5</v>
      </c>
    </row>
    <row r="242" spans="1:6" s="1" customFormat="1" ht="20.100000000000001" customHeight="1" x14ac:dyDescent="0.25">
      <c r="A242" s="25" t="s">
        <v>29</v>
      </c>
      <c r="B242" s="2" t="s">
        <v>6</v>
      </c>
      <c r="C242" s="3">
        <v>0</v>
      </c>
      <c r="D242" s="3">
        <f t="shared" si="17"/>
        <v>0</v>
      </c>
      <c r="E242" s="3">
        <v>0</v>
      </c>
      <c r="F242" s="13">
        <v>0</v>
      </c>
    </row>
    <row r="243" spans="1:6" s="1" customFormat="1" ht="20.100000000000001" customHeight="1" x14ac:dyDescent="0.25">
      <c r="A243" s="25" t="s">
        <v>29</v>
      </c>
      <c r="B243" s="2" t="s">
        <v>7</v>
      </c>
      <c r="C243" s="5">
        <v>0</v>
      </c>
      <c r="D243" s="3">
        <f t="shared" si="17"/>
        <v>0</v>
      </c>
      <c r="E243" s="5">
        <v>0</v>
      </c>
      <c r="F243" s="7">
        <v>0</v>
      </c>
    </row>
    <row r="244" spans="1:6" s="1" customFormat="1" ht="20.100000000000001" customHeight="1" x14ac:dyDescent="0.25">
      <c r="A244" s="25" t="s">
        <v>29</v>
      </c>
      <c r="B244" s="2" t="s">
        <v>8</v>
      </c>
      <c r="C244" s="3">
        <v>0.03</v>
      </c>
      <c r="D244" s="3">
        <f t="shared" si="17"/>
        <v>1.0107816711590299E-2</v>
      </c>
      <c r="E244" s="3">
        <v>0.03</v>
      </c>
      <c r="F244" s="13">
        <v>0</v>
      </c>
    </row>
    <row r="245" spans="1:6" s="1" customFormat="1" ht="20.100000000000001" customHeight="1" x14ac:dyDescent="0.25">
      <c r="A245" s="25" t="s">
        <v>29</v>
      </c>
      <c r="B245" s="2" t="s">
        <v>9</v>
      </c>
      <c r="C245" s="5">
        <v>4.59</v>
      </c>
      <c r="D245" s="3">
        <f t="shared" si="17"/>
        <v>1.5464959568733159</v>
      </c>
      <c r="E245" s="5">
        <v>4.82</v>
      </c>
      <c r="F245" s="6">
        <v>1.7</v>
      </c>
    </row>
    <row r="246" spans="1:6" s="1" customFormat="1" ht="20.100000000000001" customHeight="1" x14ac:dyDescent="0.25">
      <c r="A246" s="25" t="s">
        <v>29</v>
      </c>
      <c r="B246" s="2" t="s">
        <v>10</v>
      </c>
      <c r="C246" s="3">
        <v>0.05</v>
      </c>
      <c r="D246" s="3">
        <f t="shared" si="17"/>
        <v>1.6846361185983833E-2</v>
      </c>
      <c r="E246" s="3">
        <v>7.0000000000000007E-2</v>
      </c>
      <c r="F246" s="13">
        <v>0</v>
      </c>
    </row>
    <row r="247" spans="1:6" s="1" customFormat="1" ht="20.100000000000001" customHeight="1" x14ac:dyDescent="0.25">
      <c r="A247" s="25" t="s">
        <v>29</v>
      </c>
      <c r="B247" s="9" t="s">
        <v>11</v>
      </c>
      <c r="C247" s="5">
        <v>0.15</v>
      </c>
      <c r="D247" s="3">
        <f t="shared" si="17"/>
        <v>5.0539083557951496E-2</v>
      </c>
      <c r="E247" s="5">
        <v>0.08</v>
      </c>
      <c r="F247" s="7">
        <v>0</v>
      </c>
    </row>
    <row r="248" spans="1:6" s="1" customFormat="1" ht="20.100000000000001" customHeight="1" x14ac:dyDescent="0.25">
      <c r="A248" s="25" t="s">
        <v>29</v>
      </c>
      <c r="B248" s="10" t="s">
        <v>12</v>
      </c>
      <c r="C248" s="11">
        <v>296.81</v>
      </c>
      <c r="D248" s="8">
        <f t="shared" si="17"/>
        <v>100.00336927223724</v>
      </c>
      <c r="E248" s="11">
        <v>291.16000000000003</v>
      </c>
      <c r="F248" s="12">
        <v>100</v>
      </c>
    </row>
    <row r="249" spans="1:6" s="1" customFormat="1" ht="20.100000000000001" customHeight="1" x14ac:dyDescent="0.25">
      <c r="A249" s="25" t="s">
        <v>30</v>
      </c>
      <c r="B249" s="2" t="s">
        <v>34</v>
      </c>
      <c r="C249" s="3">
        <v>12.33</v>
      </c>
      <c r="D249" s="3">
        <f>C249/SUM(C$249:C$260)*100</f>
        <v>4.6708083945753467</v>
      </c>
      <c r="E249" s="3">
        <v>11.72</v>
      </c>
      <c r="F249" s="4">
        <v>4.5999999999999996</v>
      </c>
    </row>
    <row r="250" spans="1:6" s="1" customFormat="1" ht="20.100000000000001" customHeight="1" x14ac:dyDescent="0.25">
      <c r="A250" s="25" t="s">
        <v>30</v>
      </c>
      <c r="B250" s="2" t="s">
        <v>2</v>
      </c>
      <c r="C250" s="5">
        <v>46.12</v>
      </c>
      <c r="D250" s="3">
        <f t="shared" ref="D250:D261" si="18">C250/SUM(C$249:C$260)*100</f>
        <v>17.471020531858471</v>
      </c>
      <c r="E250" s="5">
        <v>43.59</v>
      </c>
      <c r="F250" s="6">
        <v>17.100000000000001</v>
      </c>
    </row>
    <row r="251" spans="1:6" s="1" customFormat="1" ht="20.100000000000001" customHeight="1" x14ac:dyDescent="0.25">
      <c r="A251" s="25" t="s">
        <v>30</v>
      </c>
      <c r="B251" s="2" t="s">
        <v>3</v>
      </c>
      <c r="C251" s="3">
        <v>118.7</v>
      </c>
      <c r="D251" s="3">
        <f t="shared" si="18"/>
        <v>44.965527691491779</v>
      </c>
      <c r="E251" s="3">
        <v>113.92</v>
      </c>
      <c r="F251" s="4">
        <v>44.6</v>
      </c>
    </row>
    <row r="252" spans="1:6" s="1" customFormat="1" ht="20.100000000000001" customHeight="1" x14ac:dyDescent="0.25">
      <c r="A252" s="25" t="s">
        <v>30</v>
      </c>
      <c r="B252" s="2" t="s">
        <v>4</v>
      </c>
      <c r="C252" s="5">
        <v>71.75</v>
      </c>
      <c r="D252" s="3">
        <f t="shared" si="18"/>
        <v>27.18008940071217</v>
      </c>
      <c r="E252" s="5">
        <v>68.95</v>
      </c>
      <c r="F252" s="7">
        <v>27</v>
      </c>
    </row>
    <row r="253" spans="1:6" s="1" customFormat="1" ht="20.100000000000001" customHeight="1" x14ac:dyDescent="0.25">
      <c r="A253" s="25" t="s">
        <v>30</v>
      </c>
      <c r="B253" s="2" t="s">
        <v>5</v>
      </c>
      <c r="C253" s="3">
        <v>3.85</v>
      </c>
      <c r="D253" s="3">
        <f t="shared" si="18"/>
        <v>1.4584438215016289</v>
      </c>
      <c r="E253" s="3">
        <v>3.87</v>
      </c>
      <c r="F253" s="4">
        <v>1.5</v>
      </c>
    </row>
    <row r="254" spans="1:6" s="1" customFormat="1" ht="20.100000000000001" customHeight="1" x14ac:dyDescent="0.25">
      <c r="A254" s="25" t="s">
        <v>30</v>
      </c>
      <c r="B254" s="2" t="s">
        <v>35</v>
      </c>
      <c r="C254" s="5">
        <v>7.87</v>
      </c>
      <c r="D254" s="3">
        <f t="shared" si="18"/>
        <v>2.9812864610955376</v>
      </c>
      <c r="E254" s="5">
        <v>9.07</v>
      </c>
      <c r="F254" s="6">
        <v>3.6</v>
      </c>
    </row>
    <row r="255" spans="1:6" s="1" customFormat="1" ht="20.100000000000001" customHeight="1" x14ac:dyDescent="0.25">
      <c r="A255" s="25" t="s">
        <v>30</v>
      </c>
      <c r="B255" s="2" t="s">
        <v>6</v>
      </c>
      <c r="C255" s="3">
        <v>0.35</v>
      </c>
      <c r="D255" s="3">
        <f t="shared" si="18"/>
        <v>0.13258580195469352</v>
      </c>
      <c r="E255" s="3">
        <v>0.17</v>
      </c>
      <c r="F255" s="4">
        <v>0.1</v>
      </c>
    </row>
    <row r="256" spans="1:6" s="1" customFormat="1" ht="20.100000000000001" customHeight="1" x14ac:dyDescent="0.25">
      <c r="A256" s="25" t="s">
        <v>30</v>
      </c>
      <c r="B256" s="2" t="s">
        <v>7</v>
      </c>
      <c r="C256" s="5">
        <v>0</v>
      </c>
      <c r="D256" s="3">
        <f t="shared" si="18"/>
        <v>0</v>
      </c>
      <c r="E256" s="5">
        <v>0</v>
      </c>
      <c r="F256" s="7">
        <v>0</v>
      </c>
    </row>
    <row r="257" spans="1:6" s="1" customFormat="1" ht="20.100000000000001" customHeight="1" x14ac:dyDescent="0.25">
      <c r="A257" s="25" t="s">
        <v>30</v>
      </c>
      <c r="B257" s="2" t="s">
        <v>8</v>
      </c>
      <c r="C257" s="3">
        <v>0.03</v>
      </c>
      <c r="D257" s="3">
        <f t="shared" si="18"/>
        <v>1.1364497310402302E-2</v>
      </c>
      <c r="E257" s="3">
        <v>0.03</v>
      </c>
      <c r="F257" s="13">
        <v>0</v>
      </c>
    </row>
    <row r="258" spans="1:6" s="1" customFormat="1" ht="20.100000000000001" customHeight="1" x14ac:dyDescent="0.25">
      <c r="A258" s="25" t="s">
        <v>30</v>
      </c>
      <c r="B258" s="2" t="s">
        <v>9</v>
      </c>
      <c r="C258" s="5">
        <v>2.5499999999999998</v>
      </c>
      <c r="D258" s="3">
        <f t="shared" si="18"/>
        <v>0.96598227138419568</v>
      </c>
      <c r="E258" s="5">
        <v>3.83</v>
      </c>
      <c r="F258" s="6">
        <v>1.5</v>
      </c>
    </row>
    <row r="259" spans="1:6" s="1" customFormat="1" ht="20.100000000000001" customHeight="1" x14ac:dyDescent="0.25">
      <c r="A259" s="25" t="s">
        <v>30</v>
      </c>
      <c r="B259" s="2" t="s">
        <v>10</v>
      </c>
      <c r="C259" s="3">
        <v>0.23</v>
      </c>
      <c r="D259" s="3">
        <f t="shared" si="18"/>
        <v>8.7127812713084327E-2</v>
      </c>
      <c r="E259" s="3">
        <v>0.17</v>
      </c>
      <c r="F259" s="4">
        <v>0.1</v>
      </c>
    </row>
    <row r="260" spans="1:6" s="1" customFormat="1" ht="20.100000000000001" customHeight="1" x14ac:dyDescent="0.25">
      <c r="A260" s="25" t="s">
        <v>30</v>
      </c>
      <c r="B260" s="9" t="s">
        <v>11</v>
      </c>
      <c r="C260" s="5">
        <v>0.2</v>
      </c>
      <c r="D260" s="3">
        <f t="shared" si="18"/>
        <v>7.5763315402682024E-2</v>
      </c>
      <c r="E260" s="5">
        <v>0.05</v>
      </c>
      <c r="F260" s="7">
        <v>0</v>
      </c>
    </row>
    <row r="261" spans="1:6" s="1" customFormat="1" ht="20.100000000000001" customHeight="1" x14ac:dyDescent="0.25">
      <c r="A261" s="25" t="s">
        <v>30</v>
      </c>
      <c r="B261" s="10" t="s">
        <v>12</v>
      </c>
      <c r="C261" s="11">
        <v>263.97000000000003</v>
      </c>
      <c r="D261" s="8">
        <f t="shared" si="18"/>
        <v>99.996211834229868</v>
      </c>
      <c r="E261" s="11">
        <v>255.37</v>
      </c>
      <c r="F261" s="12">
        <v>100</v>
      </c>
    </row>
    <row r="262" spans="1:6" s="1" customFormat="1" ht="20.100000000000001" customHeight="1" x14ac:dyDescent="0.25">
      <c r="A262" s="25" t="s">
        <v>31</v>
      </c>
      <c r="B262" s="2" t="s">
        <v>34</v>
      </c>
      <c r="C262" s="3">
        <v>0.75</v>
      </c>
      <c r="D262" s="3">
        <f>C262/SUM(C$262:C$273)*100</f>
        <v>0.3122008075594222</v>
      </c>
      <c r="E262" s="3">
        <v>0.75</v>
      </c>
      <c r="F262" s="4">
        <v>0.3</v>
      </c>
    </row>
    <row r="263" spans="1:6" s="1" customFormat="1" ht="20.100000000000001" customHeight="1" x14ac:dyDescent="0.25">
      <c r="A263" s="25" t="s">
        <v>31</v>
      </c>
      <c r="B263" s="2" t="s">
        <v>2</v>
      </c>
      <c r="C263" s="5">
        <v>12.6</v>
      </c>
      <c r="D263" s="3">
        <f t="shared" ref="D263:D274" si="19">C263/SUM(C$262:C$273)*100</f>
        <v>5.2449735669982926</v>
      </c>
      <c r="E263" s="5">
        <v>12.3</v>
      </c>
      <c r="F263" s="7">
        <v>5</v>
      </c>
    </row>
    <row r="264" spans="1:6" s="1" customFormat="1" ht="20.100000000000001" customHeight="1" x14ac:dyDescent="0.25">
      <c r="A264" s="25" t="s">
        <v>31</v>
      </c>
      <c r="B264" s="2" t="s">
        <v>3</v>
      </c>
      <c r="C264" s="3">
        <v>70.58</v>
      </c>
      <c r="D264" s="3">
        <f t="shared" si="19"/>
        <v>29.380177330058693</v>
      </c>
      <c r="E264" s="3">
        <v>73.239999999999995</v>
      </c>
      <c r="F264" s="4">
        <v>29.9</v>
      </c>
    </row>
    <row r="265" spans="1:6" s="1" customFormat="1" ht="20.100000000000001" customHeight="1" x14ac:dyDescent="0.25">
      <c r="A265" s="25" t="s">
        <v>31</v>
      </c>
      <c r="B265" s="2" t="s">
        <v>4</v>
      </c>
      <c r="C265" s="5">
        <v>116.79</v>
      </c>
      <c r="D265" s="3">
        <f t="shared" si="19"/>
        <v>48.615909753153225</v>
      </c>
      <c r="E265" s="5">
        <v>118.51</v>
      </c>
      <c r="F265" s="6">
        <v>48.4</v>
      </c>
    </row>
    <row r="266" spans="1:6" s="1" customFormat="1" ht="20.100000000000001" customHeight="1" x14ac:dyDescent="0.25">
      <c r="A266" s="25" t="s">
        <v>31</v>
      </c>
      <c r="B266" s="2" t="s">
        <v>5</v>
      </c>
      <c r="C266" s="3">
        <v>0</v>
      </c>
      <c r="D266" s="3">
        <f t="shared" si="19"/>
        <v>0</v>
      </c>
      <c r="E266" s="3">
        <v>0</v>
      </c>
      <c r="F266" s="13">
        <v>0</v>
      </c>
    </row>
    <row r="267" spans="1:6" s="1" customFormat="1" ht="20.100000000000001" customHeight="1" x14ac:dyDescent="0.25">
      <c r="A267" s="25" t="s">
        <v>31</v>
      </c>
      <c r="B267" s="2" t="s">
        <v>35</v>
      </c>
      <c r="C267" s="5">
        <v>37.619999999999997</v>
      </c>
      <c r="D267" s="3">
        <f t="shared" si="19"/>
        <v>15.659992507180617</v>
      </c>
      <c r="E267" s="5">
        <v>38.020000000000003</v>
      </c>
      <c r="F267" s="6">
        <v>15.5</v>
      </c>
    </row>
    <row r="268" spans="1:6" s="1" customFormat="1" ht="20.100000000000001" customHeight="1" x14ac:dyDescent="0.25">
      <c r="A268" s="25" t="s">
        <v>31</v>
      </c>
      <c r="B268" s="2" t="s">
        <v>6</v>
      </c>
      <c r="C268" s="8">
        <v>0</v>
      </c>
      <c r="D268" s="3">
        <f t="shared" si="19"/>
        <v>0</v>
      </c>
      <c r="E268" s="8">
        <v>0</v>
      </c>
      <c r="F268" s="13">
        <v>0</v>
      </c>
    </row>
    <row r="269" spans="1:6" s="1" customFormat="1" ht="20.100000000000001" customHeight="1" x14ac:dyDescent="0.25">
      <c r="A269" s="25" t="s">
        <v>31</v>
      </c>
      <c r="B269" s="2" t="s">
        <v>7</v>
      </c>
      <c r="C269" s="5">
        <v>0.37</v>
      </c>
      <c r="D269" s="3">
        <f t="shared" si="19"/>
        <v>0.15401906506264829</v>
      </c>
      <c r="E269" s="5">
        <v>0.38</v>
      </c>
      <c r="F269" s="6">
        <v>0.2</v>
      </c>
    </row>
    <row r="270" spans="1:6" s="1" customFormat="1" ht="20.100000000000001" customHeight="1" x14ac:dyDescent="0.25">
      <c r="A270" s="25" t="s">
        <v>31</v>
      </c>
      <c r="B270" s="2" t="s">
        <v>8</v>
      </c>
      <c r="C270" s="3">
        <v>0</v>
      </c>
      <c r="D270" s="3">
        <f t="shared" si="19"/>
        <v>0</v>
      </c>
      <c r="E270" s="3">
        <v>0</v>
      </c>
      <c r="F270" s="13">
        <v>0</v>
      </c>
    </row>
    <row r="271" spans="1:6" s="1" customFormat="1" ht="20.100000000000001" customHeight="1" x14ac:dyDescent="0.25">
      <c r="A271" s="25" t="s">
        <v>31</v>
      </c>
      <c r="B271" s="2" t="s">
        <v>9</v>
      </c>
      <c r="C271" s="5">
        <v>1.42</v>
      </c>
      <c r="D271" s="3">
        <f t="shared" si="19"/>
        <v>0.59110019564583938</v>
      </c>
      <c r="E271" s="5">
        <v>1.45</v>
      </c>
      <c r="F271" s="6">
        <v>0.6</v>
      </c>
    </row>
    <row r="272" spans="1:6" s="1" customFormat="1" ht="20.100000000000001" customHeight="1" x14ac:dyDescent="0.25">
      <c r="A272" s="25" t="s">
        <v>31</v>
      </c>
      <c r="B272" s="2" t="s">
        <v>10</v>
      </c>
      <c r="C272" s="3">
        <v>0.05</v>
      </c>
      <c r="D272" s="3">
        <f t="shared" si="19"/>
        <v>2.0813387170628146E-2</v>
      </c>
      <c r="E272" s="3">
        <v>0.03</v>
      </c>
      <c r="F272" s="13">
        <v>0</v>
      </c>
    </row>
    <row r="273" spans="1:6" s="1" customFormat="1" ht="20.100000000000001" customHeight="1" x14ac:dyDescent="0.25">
      <c r="A273" s="25" t="s">
        <v>31</v>
      </c>
      <c r="B273" s="9" t="s">
        <v>11</v>
      </c>
      <c r="C273" s="5">
        <v>0.05</v>
      </c>
      <c r="D273" s="3">
        <f t="shared" si="19"/>
        <v>2.0813387170628146E-2</v>
      </c>
      <c r="E273" s="14">
        <v>0</v>
      </c>
      <c r="F273" s="7">
        <v>0</v>
      </c>
    </row>
    <row r="274" spans="1:6" s="1" customFormat="1" ht="20.100000000000001" customHeight="1" x14ac:dyDescent="0.25">
      <c r="A274" s="25" t="s">
        <v>31</v>
      </c>
      <c r="B274" s="10" t="s">
        <v>12</v>
      </c>
      <c r="C274" s="11">
        <v>240.24</v>
      </c>
      <c r="D274" s="8">
        <f t="shared" si="19"/>
        <v>100.00416267743412</v>
      </c>
      <c r="E274" s="11">
        <v>244.67</v>
      </c>
      <c r="F274" s="12">
        <v>100</v>
      </c>
    </row>
    <row r="275" spans="1:6" s="1" customFormat="1" ht="20.100000000000001" customHeight="1" x14ac:dyDescent="0.25">
      <c r="A275" s="25" t="s">
        <v>32</v>
      </c>
      <c r="B275" s="2" t="s">
        <v>34</v>
      </c>
      <c r="C275" s="3">
        <v>12.83</v>
      </c>
      <c r="D275" s="3">
        <f>C275/SUM(C$275:C$286)*100</f>
        <v>6.150232491251618</v>
      </c>
      <c r="E275" s="8">
        <v>12</v>
      </c>
      <c r="F275" s="4">
        <v>5.9</v>
      </c>
    </row>
    <row r="276" spans="1:6" s="1" customFormat="1" ht="20.100000000000001" customHeight="1" x14ac:dyDescent="0.25">
      <c r="A276" s="25" t="s">
        <v>32</v>
      </c>
      <c r="B276" s="2" t="s">
        <v>2</v>
      </c>
      <c r="C276" s="5">
        <v>69.510000000000005</v>
      </c>
      <c r="D276" s="3">
        <f t="shared" ref="D276:D287" si="20">C276/SUM(C$275:C$286)*100</f>
        <v>33.320550309189393</v>
      </c>
      <c r="E276" s="5">
        <v>68.010000000000005</v>
      </c>
      <c r="F276" s="6">
        <v>33.200000000000003</v>
      </c>
    </row>
    <row r="277" spans="1:6" s="1" customFormat="1" ht="20.100000000000001" customHeight="1" x14ac:dyDescent="0.25">
      <c r="A277" s="25" t="s">
        <v>32</v>
      </c>
      <c r="B277" s="2" t="s">
        <v>3</v>
      </c>
      <c r="C277" s="3">
        <v>100.36</v>
      </c>
      <c r="D277" s="3">
        <f t="shared" si="20"/>
        <v>48.108911365706334</v>
      </c>
      <c r="E277" s="3">
        <v>93.36</v>
      </c>
      <c r="F277" s="4">
        <v>45.6</v>
      </c>
    </row>
    <row r="278" spans="1:6" s="1" customFormat="1" ht="20.100000000000001" customHeight="1" x14ac:dyDescent="0.25">
      <c r="A278" s="25" t="s">
        <v>32</v>
      </c>
      <c r="B278" s="2" t="s">
        <v>4</v>
      </c>
      <c r="C278" s="5">
        <v>1.9</v>
      </c>
      <c r="D278" s="3">
        <f t="shared" si="20"/>
        <v>0.91079047025550053</v>
      </c>
      <c r="E278" s="5">
        <v>1.98</v>
      </c>
      <c r="F278" s="7">
        <v>1</v>
      </c>
    </row>
    <row r="279" spans="1:6" s="1" customFormat="1" ht="20.100000000000001" customHeight="1" x14ac:dyDescent="0.25">
      <c r="A279" s="25" t="s">
        <v>32</v>
      </c>
      <c r="B279" s="2" t="s">
        <v>5</v>
      </c>
      <c r="C279" s="3">
        <v>0.05</v>
      </c>
      <c r="D279" s="3">
        <f t="shared" si="20"/>
        <v>2.3968170269881597E-2</v>
      </c>
      <c r="E279" s="3">
        <v>0.05</v>
      </c>
      <c r="F279" s="13">
        <v>0</v>
      </c>
    </row>
    <row r="280" spans="1:6" s="1" customFormat="1" ht="20.100000000000001" customHeight="1" x14ac:dyDescent="0.25">
      <c r="A280" s="25" t="s">
        <v>32</v>
      </c>
      <c r="B280" s="2" t="s">
        <v>35</v>
      </c>
      <c r="C280" s="5">
        <v>20.58</v>
      </c>
      <c r="D280" s="3">
        <f t="shared" si="20"/>
        <v>9.8652988830832644</v>
      </c>
      <c r="E280" s="5">
        <v>25.33</v>
      </c>
      <c r="F280" s="6">
        <v>12.4</v>
      </c>
    </row>
    <row r="281" spans="1:6" s="1" customFormat="1" ht="20.100000000000001" customHeight="1" x14ac:dyDescent="0.25">
      <c r="A281" s="25" t="s">
        <v>32</v>
      </c>
      <c r="B281" s="2" t="s">
        <v>6</v>
      </c>
      <c r="C281" s="3">
        <v>0</v>
      </c>
      <c r="D281" s="3">
        <f t="shared" si="20"/>
        <v>0</v>
      </c>
      <c r="E281" s="3">
        <v>0</v>
      </c>
      <c r="F281" s="13">
        <v>0</v>
      </c>
    </row>
    <row r="282" spans="1:6" s="1" customFormat="1" ht="20.100000000000001" customHeight="1" x14ac:dyDescent="0.25">
      <c r="A282" s="25" t="s">
        <v>32</v>
      </c>
      <c r="B282" s="2" t="s">
        <v>7</v>
      </c>
      <c r="C282" s="5">
        <v>0</v>
      </c>
      <c r="D282" s="3">
        <f t="shared" si="20"/>
        <v>0</v>
      </c>
      <c r="E282" s="5">
        <v>0</v>
      </c>
      <c r="F282" s="7">
        <v>0</v>
      </c>
    </row>
    <row r="283" spans="1:6" s="1" customFormat="1" ht="20.100000000000001" customHeight="1" x14ac:dyDescent="0.25">
      <c r="A283" s="25" t="s">
        <v>32</v>
      </c>
      <c r="B283" s="2" t="s">
        <v>8</v>
      </c>
      <c r="C283" s="3">
        <v>0.03</v>
      </c>
      <c r="D283" s="3">
        <f t="shared" si="20"/>
        <v>1.4380902161928956E-2</v>
      </c>
      <c r="E283" s="3">
        <v>0.05</v>
      </c>
      <c r="F283" s="13">
        <v>0</v>
      </c>
    </row>
    <row r="284" spans="1:6" s="1" customFormat="1" ht="20.100000000000001" customHeight="1" x14ac:dyDescent="0.25">
      <c r="A284" s="25" t="s">
        <v>32</v>
      </c>
      <c r="B284" s="2" t="s">
        <v>9</v>
      </c>
      <c r="C284" s="5">
        <v>3.2</v>
      </c>
      <c r="D284" s="3">
        <f t="shared" si="20"/>
        <v>1.5339628972724222</v>
      </c>
      <c r="E284" s="5">
        <v>3.9</v>
      </c>
      <c r="F284" s="6">
        <v>1.9</v>
      </c>
    </row>
    <row r="285" spans="1:6" s="1" customFormat="1" ht="20.100000000000001" customHeight="1" x14ac:dyDescent="0.25">
      <c r="A285" s="25" t="s">
        <v>32</v>
      </c>
      <c r="B285" s="2" t="s">
        <v>10</v>
      </c>
      <c r="C285" s="3">
        <v>0.02</v>
      </c>
      <c r="D285" s="3">
        <f t="shared" si="20"/>
        <v>9.5872681079526394E-3</v>
      </c>
      <c r="E285" s="3">
        <v>0.03</v>
      </c>
      <c r="F285" s="13">
        <v>0</v>
      </c>
    </row>
    <row r="286" spans="1:6" s="1" customFormat="1" ht="20.100000000000001" customHeight="1" x14ac:dyDescent="0.25">
      <c r="A286" s="25" t="s">
        <v>32</v>
      </c>
      <c r="B286" s="9" t="s">
        <v>11</v>
      </c>
      <c r="C286" s="5">
        <v>0.13</v>
      </c>
      <c r="D286" s="3">
        <f t="shared" si="20"/>
        <v>6.2317242701692144E-2</v>
      </c>
      <c r="E286" s="5">
        <v>0.15</v>
      </c>
      <c r="F286" s="6">
        <v>0.1</v>
      </c>
    </row>
    <row r="287" spans="1:6" s="1" customFormat="1" ht="20.100000000000001" customHeight="1" x14ac:dyDescent="0.25">
      <c r="A287" s="25" t="s">
        <v>32</v>
      </c>
      <c r="B287" s="10" t="s">
        <v>12</v>
      </c>
      <c r="C287" s="11">
        <v>208.6</v>
      </c>
      <c r="D287" s="8">
        <f t="shared" si="20"/>
        <v>99.995206365946004</v>
      </c>
      <c r="E287" s="11">
        <v>204.85</v>
      </c>
      <c r="F287" s="12">
        <v>100</v>
      </c>
    </row>
    <row r="288" spans="1:6" s="1" customFormat="1" ht="20.100000000000001" customHeight="1" x14ac:dyDescent="0.25">
      <c r="A288" s="25" t="s">
        <v>33</v>
      </c>
      <c r="B288" s="2" t="s">
        <v>34</v>
      </c>
      <c r="C288" s="3">
        <v>4.42</v>
      </c>
      <c r="D288" s="3">
        <f>C288/SUM(C$288:C$299)*100</f>
        <v>3.105895580071675</v>
      </c>
      <c r="E288" s="3">
        <v>4.7699999999999996</v>
      </c>
      <c r="F288" s="4">
        <v>3.3</v>
      </c>
    </row>
    <row r="289" spans="1:6" s="1" customFormat="1" ht="20.100000000000001" customHeight="1" x14ac:dyDescent="0.25">
      <c r="A289" s="25" t="s">
        <v>33</v>
      </c>
      <c r="B289" s="2" t="s">
        <v>2</v>
      </c>
      <c r="C289" s="5">
        <v>29.13</v>
      </c>
      <c r="D289" s="3">
        <f t="shared" ref="D289:D300" si="21">C289/SUM(C$288:C$299)*100</f>
        <v>20.469397793549295</v>
      </c>
      <c r="E289" s="5">
        <v>29.03</v>
      </c>
      <c r="F289" s="7">
        <v>20</v>
      </c>
    </row>
    <row r="290" spans="1:6" s="1" customFormat="1" ht="20.100000000000001" customHeight="1" x14ac:dyDescent="0.25">
      <c r="A290" s="25" t="s">
        <v>33</v>
      </c>
      <c r="B290" s="2" t="s">
        <v>3</v>
      </c>
      <c r="C290" s="3">
        <v>31.84</v>
      </c>
      <c r="D290" s="3">
        <f t="shared" si="21"/>
        <v>22.373691237439395</v>
      </c>
      <c r="E290" s="3">
        <v>34.99</v>
      </c>
      <c r="F290" s="4">
        <v>24.1</v>
      </c>
    </row>
    <row r="291" spans="1:6" s="1" customFormat="1" ht="20.100000000000001" customHeight="1" x14ac:dyDescent="0.25">
      <c r="A291" s="25" t="s">
        <v>33</v>
      </c>
      <c r="B291" s="2" t="s">
        <v>4</v>
      </c>
      <c r="C291" s="5">
        <v>9.43</v>
      </c>
      <c r="D291" s="3">
        <f t="shared" si="21"/>
        <v>6.6263790316913793</v>
      </c>
      <c r="E291" s="5">
        <v>8.75</v>
      </c>
      <c r="F291" s="7">
        <v>6</v>
      </c>
    </row>
    <row r="292" spans="1:6" s="1" customFormat="1" ht="20.100000000000001" customHeight="1" x14ac:dyDescent="0.25">
      <c r="A292" s="25" t="s">
        <v>33</v>
      </c>
      <c r="B292" s="2" t="s">
        <v>5</v>
      </c>
      <c r="C292" s="3">
        <v>0.05</v>
      </c>
      <c r="D292" s="3">
        <f t="shared" si="21"/>
        <v>3.5134565385426191E-2</v>
      </c>
      <c r="E292" s="3">
        <v>0.05</v>
      </c>
      <c r="F292" s="13">
        <v>0</v>
      </c>
    </row>
    <row r="293" spans="1:6" s="1" customFormat="1" ht="20.100000000000001" customHeight="1" x14ac:dyDescent="0.25">
      <c r="A293" s="25" t="s">
        <v>33</v>
      </c>
      <c r="B293" s="2" t="s">
        <v>35</v>
      </c>
      <c r="C293" s="5">
        <v>40.99</v>
      </c>
      <c r="D293" s="3">
        <f t="shared" si="21"/>
        <v>28.803316702972392</v>
      </c>
      <c r="E293" s="5">
        <v>40.36</v>
      </c>
      <c r="F293" s="6">
        <v>27.8</v>
      </c>
    </row>
    <row r="294" spans="1:6" s="1" customFormat="1" ht="20.100000000000001" customHeight="1" x14ac:dyDescent="0.25">
      <c r="A294" s="25" t="s">
        <v>33</v>
      </c>
      <c r="B294" s="2" t="s">
        <v>6</v>
      </c>
      <c r="C294" s="3">
        <v>0</v>
      </c>
      <c r="D294" s="3">
        <f t="shared" si="21"/>
        <v>0</v>
      </c>
      <c r="E294" s="3">
        <v>0</v>
      </c>
      <c r="F294" s="13">
        <v>0</v>
      </c>
    </row>
    <row r="295" spans="1:6" s="1" customFormat="1" ht="20.100000000000001" customHeight="1" x14ac:dyDescent="0.25">
      <c r="A295" s="25" t="s">
        <v>33</v>
      </c>
      <c r="B295" s="2" t="s">
        <v>7</v>
      </c>
      <c r="C295" s="5">
        <v>11.55</v>
      </c>
      <c r="D295" s="3">
        <f t="shared" si="21"/>
        <v>8.1160846040334498</v>
      </c>
      <c r="E295" s="5">
        <v>16.010000000000002</v>
      </c>
      <c r="F295" s="7">
        <v>11</v>
      </c>
    </row>
    <row r="296" spans="1:6" s="1" customFormat="1" ht="20.100000000000001" customHeight="1" x14ac:dyDescent="0.25">
      <c r="A296" s="25" t="s">
        <v>33</v>
      </c>
      <c r="B296" s="2" t="s">
        <v>8</v>
      </c>
      <c r="C296" s="3">
        <v>0.1</v>
      </c>
      <c r="D296" s="3">
        <f t="shared" si="21"/>
        <v>7.0269130770852381E-2</v>
      </c>
      <c r="E296" s="3">
        <v>0.1</v>
      </c>
      <c r="F296" s="4">
        <v>0.1</v>
      </c>
    </row>
    <row r="297" spans="1:6" s="1" customFormat="1" ht="20.100000000000001" customHeight="1" x14ac:dyDescent="0.25">
      <c r="A297" s="25" t="s">
        <v>33</v>
      </c>
      <c r="B297" s="2" t="s">
        <v>9</v>
      </c>
      <c r="C297" s="5">
        <v>14.45</v>
      </c>
      <c r="D297" s="3">
        <f t="shared" si="21"/>
        <v>10.153889396388168</v>
      </c>
      <c r="E297" s="5">
        <v>10.9</v>
      </c>
      <c r="F297" s="6">
        <v>7.5</v>
      </c>
    </row>
    <row r="298" spans="1:6" s="1" customFormat="1" ht="20.100000000000001" customHeight="1" x14ac:dyDescent="0.25">
      <c r="A298" s="25" t="s">
        <v>33</v>
      </c>
      <c r="B298" s="2" t="s">
        <v>10</v>
      </c>
      <c r="C298" s="3">
        <v>0.28000000000000003</v>
      </c>
      <c r="D298" s="3">
        <f t="shared" si="21"/>
        <v>0.19675356615838666</v>
      </c>
      <c r="E298" s="3">
        <v>0.23</v>
      </c>
      <c r="F298" s="4">
        <v>0.2</v>
      </c>
    </row>
    <row r="299" spans="1:6" s="1" customFormat="1" ht="20.100000000000001" customHeight="1" x14ac:dyDescent="0.25">
      <c r="A299" s="25" t="s">
        <v>33</v>
      </c>
      <c r="B299" s="9" t="s">
        <v>11</v>
      </c>
      <c r="C299" s="5">
        <v>7.0000000000000007E-2</v>
      </c>
      <c r="D299" s="3">
        <f t="shared" si="21"/>
        <v>4.9188391539596664E-2</v>
      </c>
      <c r="E299" s="5">
        <v>0.1</v>
      </c>
      <c r="F299" s="6">
        <v>0.1</v>
      </c>
    </row>
    <row r="300" spans="1:6" s="1" customFormat="1" ht="20.100000000000001" customHeight="1" x14ac:dyDescent="0.25">
      <c r="A300" s="25" t="s">
        <v>33</v>
      </c>
      <c r="B300" s="10" t="s">
        <v>12</v>
      </c>
      <c r="C300" s="11">
        <v>142.30000000000001</v>
      </c>
      <c r="D300" s="8">
        <f t="shared" si="21"/>
        <v>99.992973086922945</v>
      </c>
      <c r="E300" s="11">
        <v>145.28</v>
      </c>
      <c r="F300" s="12">
        <v>100</v>
      </c>
    </row>
    <row r="301" spans="1:6" ht="20.100000000000001" customHeight="1" x14ac:dyDescent="0.25">
      <c r="B301" s="15"/>
      <c r="C301" s="16"/>
      <c r="D301" s="16"/>
      <c r="E301" s="16"/>
      <c r="F301" s="17"/>
    </row>
    <row r="303" spans="1:6" x14ac:dyDescent="0.25">
      <c r="B303" s="3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106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Lopes</dc:creator>
  <cp:lastModifiedBy>Gonçalo Lopes</cp:lastModifiedBy>
  <dcterms:created xsi:type="dcterms:W3CDTF">2022-11-30T19:51:18Z</dcterms:created>
  <dcterms:modified xsi:type="dcterms:W3CDTF">2022-11-30T23:02:22Z</dcterms:modified>
</cp:coreProperties>
</file>