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k Data\"/>
    </mc:Choice>
  </mc:AlternateContent>
  <xr:revisionPtr revIDLastSave="0" documentId="13_ncr:1_{A77FE6E7-575B-4511-B25F-8BE417BB68F1}" xr6:coauthVersionLast="36" xr6:coauthVersionMax="36" xr10:uidLastSave="{00000000-0000-0000-0000-000000000000}"/>
  <bookViews>
    <workbookView xWindow="0" yWindow="0" windowWidth="19200" windowHeight="6640" xr2:uid="{EFC3B7A3-3B47-4C04-9B31-57984BC06C4B}"/>
  </bookViews>
  <sheets>
    <sheet name="Sheet1" sheetId="1" r:id="rId1"/>
  </sheets>
  <definedNames>
    <definedName name="_xlnm._FilterDatabase" localSheetId="0" hidden="1">Sheet1!$A$1:$O$5330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2" i="1"/>
  <c r="E3" i="1"/>
  <c r="F3" i="1" s="1"/>
  <c r="E4" i="1"/>
  <c r="F4" i="1" s="1"/>
  <c r="E5" i="1"/>
  <c r="F5" i="1" s="1"/>
  <c r="E6" i="1"/>
  <c r="F6" i="1" s="1"/>
  <c r="E7" i="1"/>
  <c r="F7" i="1" s="1"/>
  <c r="E8" i="1"/>
  <c r="E9" i="1"/>
  <c r="F9" i="1" s="1"/>
  <c r="E10" i="1"/>
  <c r="E11" i="1"/>
  <c r="F11" i="1" s="1"/>
  <c r="E12" i="1"/>
  <c r="F12" i="1" s="1"/>
  <c r="E13" i="1"/>
  <c r="F13" i="1" s="1"/>
  <c r="E14" i="1"/>
  <c r="F14" i="1" s="1"/>
  <c r="E15" i="1"/>
  <c r="F15" i="1" s="1"/>
  <c r="E16" i="1"/>
  <c r="E17" i="1"/>
  <c r="F17" i="1" s="1"/>
  <c r="H17" i="1" s="1"/>
  <c r="E18" i="1"/>
  <c r="E19" i="1"/>
  <c r="F19" i="1" s="1"/>
  <c r="E20" i="1"/>
  <c r="F20" i="1" s="1"/>
  <c r="E21" i="1"/>
  <c r="F21" i="1" s="1"/>
  <c r="E22" i="1"/>
  <c r="F22" i="1" s="1"/>
  <c r="E23" i="1"/>
  <c r="F23" i="1" s="1"/>
  <c r="E24" i="1"/>
  <c r="E25" i="1"/>
  <c r="F25" i="1" s="1"/>
  <c r="H25" i="1" s="1"/>
  <c r="E26" i="1"/>
  <c r="E27" i="1"/>
  <c r="F27" i="1" s="1"/>
  <c r="E28" i="1"/>
  <c r="F28" i="1" s="1"/>
  <c r="E29" i="1"/>
  <c r="F29" i="1" s="1"/>
  <c r="E30" i="1"/>
  <c r="F30" i="1" s="1"/>
  <c r="E31" i="1"/>
  <c r="F31" i="1" s="1"/>
  <c r="E32" i="1"/>
  <c r="E33" i="1"/>
  <c r="F33" i="1" s="1"/>
  <c r="H33" i="1" s="1"/>
  <c r="E34" i="1"/>
  <c r="E35" i="1"/>
  <c r="F35" i="1" s="1"/>
  <c r="E36" i="1"/>
  <c r="F36" i="1" s="1"/>
  <c r="E37" i="1"/>
  <c r="F37" i="1" s="1"/>
  <c r="E38" i="1"/>
  <c r="F38" i="1" s="1"/>
  <c r="E39" i="1"/>
  <c r="F39" i="1" s="1"/>
  <c r="E40" i="1"/>
  <c r="E41" i="1"/>
  <c r="F41" i="1" s="1"/>
  <c r="E42" i="1"/>
  <c r="E43" i="1"/>
  <c r="F43" i="1" s="1"/>
  <c r="E44" i="1"/>
  <c r="F44" i="1" s="1"/>
  <c r="E45" i="1"/>
  <c r="F45" i="1" s="1"/>
  <c r="E46" i="1"/>
  <c r="F46" i="1" s="1"/>
  <c r="E47" i="1"/>
  <c r="F47" i="1" s="1"/>
  <c r="E48" i="1"/>
  <c r="E49" i="1"/>
  <c r="F49" i="1" s="1"/>
  <c r="H49" i="1" s="1"/>
  <c r="E50" i="1"/>
  <c r="E51" i="1"/>
  <c r="F51" i="1" s="1"/>
  <c r="E52" i="1"/>
  <c r="F52" i="1" s="1"/>
  <c r="E53" i="1"/>
  <c r="F53" i="1" s="1"/>
  <c r="E54" i="1"/>
  <c r="F54" i="1" s="1"/>
  <c r="E55" i="1"/>
  <c r="F55" i="1" s="1"/>
  <c r="E56" i="1"/>
  <c r="E57" i="1"/>
  <c r="F57" i="1" s="1"/>
  <c r="H57" i="1" s="1"/>
  <c r="E58" i="1"/>
  <c r="E59" i="1"/>
  <c r="F59" i="1" s="1"/>
  <c r="E60" i="1"/>
  <c r="F60" i="1" s="1"/>
  <c r="E61" i="1"/>
  <c r="F61" i="1" s="1"/>
  <c r="E62" i="1"/>
  <c r="F62" i="1" s="1"/>
  <c r="E63" i="1"/>
  <c r="F63" i="1" s="1"/>
  <c r="E64" i="1"/>
  <c r="E65" i="1"/>
  <c r="F65" i="1" s="1"/>
  <c r="H65" i="1" s="1"/>
  <c r="E66" i="1"/>
  <c r="E67" i="1"/>
  <c r="F67" i="1" s="1"/>
  <c r="E68" i="1"/>
  <c r="F68" i="1" s="1"/>
  <c r="E69" i="1"/>
  <c r="F69" i="1" s="1"/>
  <c r="E70" i="1"/>
  <c r="F70" i="1" s="1"/>
  <c r="E71" i="1"/>
  <c r="F71" i="1" s="1"/>
  <c r="E72" i="1"/>
  <c r="E73" i="1"/>
  <c r="F73" i="1" s="1"/>
  <c r="E74" i="1"/>
  <c r="E75" i="1"/>
  <c r="F75" i="1" s="1"/>
  <c r="E76" i="1"/>
  <c r="F76" i="1" s="1"/>
  <c r="E77" i="1"/>
  <c r="F77" i="1" s="1"/>
  <c r="E78" i="1"/>
  <c r="F78" i="1" s="1"/>
  <c r="E79" i="1"/>
  <c r="F79" i="1" s="1"/>
  <c r="E80" i="1"/>
  <c r="E81" i="1"/>
  <c r="F81" i="1" s="1"/>
  <c r="H81" i="1" s="1"/>
  <c r="E82" i="1"/>
  <c r="E83" i="1"/>
  <c r="F83" i="1" s="1"/>
  <c r="E84" i="1"/>
  <c r="F84" i="1" s="1"/>
  <c r="E85" i="1"/>
  <c r="F85" i="1" s="1"/>
  <c r="E86" i="1"/>
  <c r="F86" i="1" s="1"/>
  <c r="E87" i="1"/>
  <c r="F87" i="1" s="1"/>
  <c r="E88" i="1"/>
  <c r="E89" i="1"/>
  <c r="F89" i="1" s="1"/>
  <c r="H89" i="1" s="1"/>
  <c r="E90" i="1"/>
  <c r="E91" i="1"/>
  <c r="F91" i="1" s="1"/>
  <c r="E92" i="1"/>
  <c r="F92" i="1" s="1"/>
  <c r="E93" i="1"/>
  <c r="F93" i="1" s="1"/>
  <c r="E94" i="1"/>
  <c r="F94" i="1" s="1"/>
  <c r="E95" i="1"/>
  <c r="F95" i="1" s="1"/>
  <c r="E96" i="1"/>
  <c r="E97" i="1"/>
  <c r="F97" i="1" s="1"/>
  <c r="H97" i="1" s="1"/>
  <c r="E98" i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E105" i="1"/>
  <c r="F105" i="1" s="1"/>
  <c r="E106" i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E113" i="1"/>
  <c r="F113" i="1" s="1"/>
  <c r="H113" i="1" s="1"/>
  <c r="E114" i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E121" i="1"/>
  <c r="F121" i="1" s="1"/>
  <c r="H121" i="1" s="1"/>
  <c r="E122" i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E129" i="1"/>
  <c r="F129" i="1" s="1"/>
  <c r="H129" i="1" s="1"/>
  <c r="E130" i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E137" i="1"/>
  <c r="F137" i="1" s="1"/>
  <c r="E138" i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E145" i="1"/>
  <c r="F145" i="1" s="1"/>
  <c r="H145" i="1" s="1"/>
  <c r="E146" i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E153" i="1"/>
  <c r="F153" i="1" s="1"/>
  <c r="H153" i="1" s="1"/>
  <c r="E154" i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E161" i="1"/>
  <c r="F161" i="1" s="1"/>
  <c r="H161" i="1" s="1"/>
  <c r="E162" i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E169" i="1"/>
  <c r="F169" i="1" s="1"/>
  <c r="E170" i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E177" i="1"/>
  <c r="F177" i="1" s="1"/>
  <c r="H177" i="1" s="1"/>
  <c r="E178" i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E185" i="1"/>
  <c r="F185" i="1" s="1"/>
  <c r="H185" i="1" s="1"/>
  <c r="E186" i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E193" i="1"/>
  <c r="F193" i="1" s="1"/>
  <c r="H193" i="1" s="1"/>
  <c r="E194" i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E201" i="1"/>
  <c r="F201" i="1" s="1"/>
  <c r="E202" i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E209" i="1"/>
  <c r="F209" i="1" s="1"/>
  <c r="H209" i="1" s="1"/>
  <c r="E210" i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E217" i="1"/>
  <c r="F217" i="1" s="1"/>
  <c r="H217" i="1" s="1"/>
  <c r="E218" i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E225" i="1"/>
  <c r="F225" i="1" s="1"/>
  <c r="H225" i="1" s="1"/>
  <c r="E226" i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E233" i="1"/>
  <c r="F233" i="1" s="1"/>
  <c r="E234" i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E241" i="1"/>
  <c r="F241" i="1" s="1"/>
  <c r="H241" i="1" s="1"/>
  <c r="E242" i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E249" i="1"/>
  <c r="F249" i="1" s="1"/>
  <c r="H249" i="1" s="1"/>
  <c r="E250" i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E257" i="1"/>
  <c r="F257" i="1" s="1"/>
  <c r="H257" i="1" s="1"/>
  <c r="E258" i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E265" i="1"/>
  <c r="F265" i="1" s="1"/>
  <c r="E266" i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E273" i="1"/>
  <c r="F273" i="1" s="1"/>
  <c r="H273" i="1" s="1"/>
  <c r="E274" i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E281" i="1"/>
  <c r="F281" i="1" s="1"/>
  <c r="H281" i="1" s="1"/>
  <c r="E282" i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E289" i="1"/>
  <c r="F289" i="1" s="1"/>
  <c r="H289" i="1" s="1"/>
  <c r="E290" i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E297" i="1"/>
  <c r="F297" i="1" s="1"/>
  <c r="E298" i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E305" i="1"/>
  <c r="F305" i="1" s="1"/>
  <c r="H305" i="1" s="1"/>
  <c r="E306" i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E313" i="1"/>
  <c r="F313" i="1" s="1"/>
  <c r="H313" i="1" s="1"/>
  <c r="E314" i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E321" i="1"/>
  <c r="F321" i="1" s="1"/>
  <c r="H321" i="1" s="1"/>
  <c r="E322" i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E329" i="1"/>
  <c r="F329" i="1" s="1"/>
  <c r="E330" i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E337" i="1"/>
  <c r="F337" i="1" s="1"/>
  <c r="H337" i="1" s="1"/>
  <c r="E338" i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E345" i="1"/>
  <c r="F345" i="1" s="1"/>
  <c r="H345" i="1" s="1"/>
  <c r="E346" i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E353" i="1"/>
  <c r="F353" i="1" s="1"/>
  <c r="H353" i="1" s="1"/>
  <c r="E354" i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E361" i="1"/>
  <c r="F361" i="1" s="1"/>
  <c r="E362" i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E369" i="1"/>
  <c r="F369" i="1" s="1"/>
  <c r="H369" i="1" s="1"/>
  <c r="E370" i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E377" i="1"/>
  <c r="F377" i="1" s="1"/>
  <c r="H377" i="1" s="1"/>
  <c r="E378" i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E385" i="1"/>
  <c r="F385" i="1" s="1"/>
  <c r="H385" i="1" s="1"/>
  <c r="E386" i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E393" i="1"/>
  <c r="F393" i="1" s="1"/>
  <c r="E394" i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E401" i="1"/>
  <c r="F401" i="1" s="1"/>
  <c r="H401" i="1" s="1"/>
  <c r="E402" i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E409" i="1"/>
  <c r="F409" i="1" s="1"/>
  <c r="H409" i="1" s="1"/>
  <c r="E410" i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E417" i="1"/>
  <c r="F417" i="1" s="1"/>
  <c r="H417" i="1" s="1"/>
  <c r="E418" i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E425" i="1"/>
  <c r="F425" i="1" s="1"/>
  <c r="E426" i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E433" i="1"/>
  <c r="F433" i="1" s="1"/>
  <c r="H433" i="1" s="1"/>
  <c r="E434" i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E441" i="1"/>
  <c r="F441" i="1" s="1"/>
  <c r="H441" i="1" s="1"/>
  <c r="E442" i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E449" i="1"/>
  <c r="F449" i="1" s="1"/>
  <c r="H449" i="1" s="1"/>
  <c r="E450" i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E457" i="1"/>
  <c r="F457" i="1" s="1"/>
  <c r="E458" i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E465" i="1"/>
  <c r="F465" i="1" s="1"/>
  <c r="H465" i="1" s="1"/>
  <c r="E466" i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E473" i="1"/>
  <c r="F473" i="1" s="1"/>
  <c r="H473" i="1" s="1"/>
  <c r="E474" i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E481" i="1"/>
  <c r="F481" i="1" s="1"/>
  <c r="H481" i="1" s="1"/>
  <c r="E482" i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E489" i="1"/>
  <c r="F489" i="1" s="1"/>
  <c r="E490" i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E497" i="1"/>
  <c r="F497" i="1" s="1"/>
  <c r="H497" i="1" s="1"/>
  <c r="E498" i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E505" i="1"/>
  <c r="F505" i="1" s="1"/>
  <c r="H505" i="1" s="1"/>
  <c r="E506" i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E513" i="1"/>
  <c r="F513" i="1" s="1"/>
  <c r="H513" i="1" s="1"/>
  <c r="E514" i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E521" i="1"/>
  <c r="F521" i="1" s="1"/>
  <c r="E522" i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E529" i="1"/>
  <c r="F529" i="1" s="1"/>
  <c r="H529" i="1" s="1"/>
  <c r="E530" i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E537" i="1"/>
  <c r="F537" i="1" s="1"/>
  <c r="H537" i="1" s="1"/>
  <c r="E538" i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E545" i="1"/>
  <c r="F545" i="1" s="1"/>
  <c r="H545" i="1" s="1"/>
  <c r="E546" i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E553" i="1"/>
  <c r="F553" i="1" s="1"/>
  <c r="E554" i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E561" i="1"/>
  <c r="F561" i="1" s="1"/>
  <c r="H561" i="1" s="1"/>
  <c r="E562" i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E569" i="1"/>
  <c r="F569" i="1" s="1"/>
  <c r="H569" i="1" s="1"/>
  <c r="E570" i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E577" i="1"/>
  <c r="F577" i="1" s="1"/>
  <c r="H577" i="1" s="1"/>
  <c r="E578" i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E585" i="1"/>
  <c r="F585" i="1" s="1"/>
  <c r="E586" i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E593" i="1"/>
  <c r="F593" i="1" s="1"/>
  <c r="H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E601" i="1"/>
  <c r="F601" i="1" s="1"/>
  <c r="H601" i="1" s="1"/>
  <c r="E602" i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E609" i="1"/>
  <c r="F609" i="1" s="1"/>
  <c r="H609" i="1" s="1"/>
  <c r="E610" i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E617" i="1"/>
  <c r="F617" i="1" s="1"/>
  <c r="H617" i="1" s="1"/>
  <c r="E618" i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E625" i="1"/>
  <c r="F625" i="1" s="1"/>
  <c r="H625" i="1" s="1"/>
  <c r="E626" i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E633" i="1"/>
  <c r="F633" i="1" s="1"/>
  <c r="H633" i="1" s="1"/>
  <c r="E634" i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E641" i="1"/>
  <c r="F641" i="1" s="1"/>
  <c r="H641" i="1" s="1"/>
  <c r="E642" i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E649" i="1"/>
  <c r="F649" i="1" s="1"/>
  <c r="H649" i="1" s="1"/>
  <c r="E650" i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E657" i="1"/>
  <c r="F657" i="1" s="1"/>
  <c r="H657" i="1" s="1"/>
  <c r="E658" i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E665" i="1"/>
  <c r="F665" i="1" s="1"/>
  <c r="H665" i="1" s="1"/>
  <c r="E666" i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E673" i="1"/>
  <c r="F673" i="1" s="1"/>
  <c r="H673" i="1" s="1"/>
  <c r="E674" i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E681" i="1"/>
  <c r="F681" i="1" s="1"/>
  <c r="H681" i="1" s="1"/>
  <c r="E682" i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E689" i="1"/>
  <c r="F689" i="1" s="1"/>
  <c r="H689" i="1" s="1"/>
  <c r="E690" i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E697" i="1"/>
  <c r="F697" i="1" s="1"/>
  <c r="H697" i="1" s="1"/>
  <c r="E698" i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E705" i="1"/>
  <c r="F705" i="1" s="1"/>
  <c r="H705" i="1" s="1"/>
  <c r="E706" i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E713" i="1"/>
  <c r="F713" i="1" s="1"/>
  <c r="H713" i="1" s="1"/>
  <c r="E714" i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E721" i="1"/>
  <c r="F721" i="1" s="1"/>
  <c r="H721" i="1" s="1"/>
  <c r="E722" i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E729" i="1"/>
  <c r="F729" i="1" s="1"/>
  <c r="H729" i="1" s="1"/>
  <c r="E730" i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E737" i="1"/>
  <c r="F737" i="1" s="1"/>
  <c r="H737" i="1" s="1"/>
  <c r="E738" i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E745" i="1"/>
  <c r="F745" i="1" s="1"/>
  <c r="H745" i="1" s="1"/>
  <c r="E746" i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E753" i="1"/>
  <c r="F753" i="1" s="1"/>
  <c r="H753" i="1" s="1"/>
  <c r="E754" i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E761" i="1"/>
  <c r="F761" i="1" s="1"/>
  <c r="H761" i="1" s="1"/>
  <c r="E762" i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E769" i="1"/>
  <c r="F769" i="1" s="1"/>
  <c r="H769" i="1" s="1"/>
  <c r="E770" i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E777" i="1"/>
  <c r="F777" i="1" s="1"/>
  <c r="H777" i="1" s="1"/>
  <c r="E778" i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E785" i="1"/>
  <c r="F785" i="1" s="1"/>
  <c r="H785" i="1" s="1"/>
  <c r="E786" i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E793" i="1"/>
  <c r="F793" i="1" s="1"/>
  <c r="H793" i="1" s="1"/>
  <c r="E794" i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E801" i="1"/>
  <c r="F801" i="1" s="1"/>
  <c r="H801" i="1" s="1"/>
  <c r="E802" i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E809" i="1"/>
  <c r="F809" i="1" s="1"/>
  <c r="H809" i="1" s="1"/>
  <c r="E810" i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E817" i="1"/>
  <c r="F817" i="1" s="1"/>
  <c r="H817" i="1" s="1"/>
  <c r="E818" i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E825" i="1"/>
  <c r="F825" i="1" s="1"/>
  <c r="H825" i="1" s="1"/>
  <c r="E826" i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E833" i="1"/>
  <c r="F833" i="1" s="1"/>
  <c r="H833" i="1" s="1"/>
  <c r="E834" i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E841" i="1"/>
  <c r="F841" i="1" s="1"/>
  <c r="H841" i="1" s="1"/>
  <c r="E842" i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E849" i="1"/>
  <c r="F849" i="1" s="1"/>
  <c r="H849" i="1" s="1"/>
  <c r="E850" i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E857" i="1"/>
  <c r="F857" i="1" s="1"/>
  <c r="H857" i="1" s="1"/>
  <c r="E858" i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E865" i="1"/>
  <c r="F865" i="1" s="1"/>
  <c r="H865" i="1" s="1"/>
  <c r="E866" i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E873" i="1"/>
  <c r="F873" i="1" s="1"/>
  <c r="H873" i="1" s="1"/>
  <c r="E874" i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E881" i="1"/>
  <c r="F881" i="1" s="1"/>
  <c r="H881" i="1" s="1"/>
  <c r="E882" i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E889" i="1"/>
  <c r="F889" i="1" s="1"/>
  <c r="H889" i="1" s="1"/>
  <c r="E890" i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E897" i="1"/>
  <c r="F897" i="1" s="1"/>
  <c r="H897" i="1" s="1"/>
  <c r="E898" i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E905" i="1"/>
  <c r="F905" i="1" s="1"/>
  <c r="H905" i="1" s="1"/>
  <c r="E906" i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E913" i="1"/>
  <c r="F913" i="1" s="1"/>
  <c r="H913" i="1" s="1"/>
  <c r="E914" i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E921" i="1"/>
  <c r="F921" i="1" s="1"/>
  <c r="H921" i="1" s="1"/>
  <c r="E922" i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E929" i="1"/>
  <c r="F929" i="1" s="1"/>
  <c r="H929" i="1" s="1"/>
  <c r="E930" i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E937" i="1"/>
  <c r="F937" i="1" s="1"/>
  <c r="H937" i="1" s="1"/>
  <c r="E938" i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E945" i="1"/>
  <c r="F945" i="1" s="1"/>
  <c r="H945" i="1" s="1"/>
  <c r="E946" i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E953" i="1"/>
  <c r="F953" i="1" s="1"/>
  <c r="H953" i="1" s="1"/>
  <c r="E954" i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E961" i="1"/>
  <c r="F961" i="1" s="1"/>
  <c r="H961" i="1" s="1"/>
  <c r="E962" i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E969" i="1"/>
  <c r="F969" i="1" s="1"/>
  <c r="H969" i="1" s="1"/>
  <c r="E970" i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E977" i="1"/>
  <c r="F977" i="1" s="1"/>
  <c r="H977" i="1" s="1"/>
  <c r="E978" i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E985" i="1"/>
  <c r="F985" i="1" s="1"/>
  <c r="H985" i="1" s="1"/>
  <c r="E986" i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E993" i="1"/>
  <c r="F993" i="1" s="1"/>
  <c r="H993" i="1" s="1"/>
  <c r="E994" i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E1001" i="1"/>
  <c r="F1001" i="1" s="1"/>
  <c r="H1001" i="1" s="1"/>
  <c r="E1002" i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E1009" i="1"/>
  <c r="F1009" i="1" s="1"/>
  <c r="H1009" i="1" s="1"/>
  <c r="E1010" i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E1017" i="1"/>
  <c r="F1017" i="1" s="1"/>
  <c r="H1017" i="1" s="1"/>
  <c r="E1018" i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E1025" i="1"/>
  <c r="F1025" i="1" s="1"/>
  <c r="H1025" i="1" s="1"/>
  <c r="E1026" i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E1033" i="1"/>
  <c r="F1033" i="1" s="1"/>
  <c r="H1033" i="1" s="1"/>
  <c r="E1034" i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E1041" i="1"/>
  <c r="F1041" i="1" s="1"/>
  <c r="H1041" i="1" s="1"/>
  <c r="E1042" i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E1049" i="1"/>
  <c r="F1049" i="1" s="1"/>
  <c r="H1049" i="1" s="1"/>
  <c r="E1050" i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E1057" i="1"/>
  <c r="F1057" i="1" s="1"/>
  <c r="H1057" i="1" s="1"/>
  <c r="E1058" i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E1065" i="1"/>
  <c r="F1065" i="1" s="1"/>
  <c r="H1065" i="1" s="1"/>
  <c r="E1066" i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E1073" i="1"/>
  <c r="F1073" i="1" s="1"/>
  <c r="H1073" i="1" s="1"/>
  <c r="E1074" i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E1081" i="1"/>
  <c r="F1081" i="1" s="1"/>
  <c r="H1081" i="1" s="1"/>
  <c r="E1082" i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E1089" i="1"/>
  <c r="F1089" i="1" s="1"/>
  <c r="H1089" i="1" s="1"/>
  <c r="E1090" i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E1097" i="1"/>
  <c r="F1097" i="1" s="1"/>
  <c r="H1097" i="1" s="1"/>
  <c r="E1098" i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E1105" i="1"/>
  <c r="F1105" i="1" s="1"/>
  <c r="H1105" i="1" s="1"/>
  <c r="E1106" i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E1113" i="1"/>
  <c r="F1113" i="1" s="1"/>
  <c r="H1113" i="1" s="1"/>
  <c r="E1114" i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E1121" i="1"/>
  <c r="F1121" i="1" s="1"/>
  <c r="H1121" i="1" s="1"/>
  <c r="E1122" i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E1129" i="1"/>
  <c r="F1129" i="1" s="1"/>
  <c r="H1129" i="1" s="1"/>
  <c r="E1130" i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E1137" i="1"/>
  <c r="F1137" i="1" s="1"/>
  <c r="H1137" i="1" s="1"/>
  <c r="E1138" i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E1145" i="1"/>
  <c r="F1145" i="1" s="1"/>
  <c r="H1145" i="1" s="1"/>
  <c r="E1146" i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E1153" i="1"/>
  <c r="F1153" i="1" s="1"/>
  <c r="H1153" i="1" s="1"/>
  <c r="E1154" i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E1161" i="1"/>
  <c r="F1161" i="1" s="1"/>
  <c r="H1161" i="1" s="1"/>
  <c r="E1162" i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E1169" i="1"/>
  <c r="F1169" i="1" s="1"/>
  <c r="H1169" i="1" s="1"/>
  <c r="E1170" i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E1177" i="1"/>
  <c r="F1177" i="1" s="1"/>
  <c r="H1177" i="1" s="1"/>
  <c r="E1178" i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E1185" i="1"/>
  <c r="F1185" i="1" s="1"/>
  <c r="H1185" i="1" s="1"/>
  <c r="E1186" i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E1193" i="1"/>
  <c r="F1193" i="1" s="1"/>
  <c r="H1193" i="1" s="1"/>
  <c r="E1194" i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E1201" i="1"/>
  <c r="F1201" i="1" s="1"/>
  <c r="H1201" i="1" s="1"/>
  <c r="E1202" i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E1209" i="1"/>
  <c r="F1209" i="1" s="1"/>
  <c r="H1209" i="1" s="1"/>
  <c r="E1210" i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E1217" i="1"/>
  <c r="F1217" i="1" s="1"/>
  <c r="H1217" i="1" s="1"/>
  <c r="E1218" i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E1225" i="1"/>
  <c r="F1225" i="1" s="1"/>
  <c r="H1225" i="1" s="1"/>
  <c r="E1226" i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E1233" i="1"/>
  <c r="F1233" i="1" s="1"/>
  <c r="H1233" i="1" s="1"/>
  <c r="E1234" i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E1241" i="1"/>
  <c r="F1241" i="1" s="1"/>
  <c r="H1241" i="1" s="1"/>
  <c r="E1242" i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E1249" i="1"/>
  <c r="F1249" i="1" s="1"/>
  <c r="H1249" i="1" s="1"/>
  <c r="E1250" i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E1257" i="1"/>
  <c r="F1257" i="1" s="1"/>
  <c r="H1257" i="1" s="1"/>
  <c r="E1258" i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E1265" i="1"/>
  <c r="F1265" i="1" s="1"/>
  <c r="H1265" i="1" s="1"/>
  <c r="E1266" i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E1273" i="1"/>
  <c r="F1273" i="1" s="1"/>
  <c r="H1273" i="1" s="1"/>
  <c r="E1274" i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E1281" i="1"/>
  <c r="F1281" i="1" s="1"/>
  <c r="H1281" i="1" s="1"/>
  <c r="E1282" i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E1289" i="1"/>
  <c r="F1289" i="1" s="1"/>
  <c r="H1289" i="1" s="1"/>
  <c r="E1290" i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E1297" i="1"/>
  <c r="F1297" i="1" s="1"/>
  <c r="H1297" i="1" s="1"/>
  <c r="E1298" i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E1305" i="1"/>
  <c r="F1305" i="1" s="1"/>
  <c r="H1305" i="1" s="1"/>
  <c r="E1306" i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E1313" i="1"/>
  <c r="F1313" i="1" s="1"/>
  <c r="H1313" i="1" s="1"/>
  <c r="E1314" i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E1321" i="1"/>
  <c r="F1321" i="1" s="1"/>
  <c r="H1321" i="1" s="1"/>
  <c r="E1322" i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E1329" i="1"/>
  <c r="F1329" i="1" s="1"/>
  <c r="H1329" i="1" s="1"/>
  <c r="E1330" i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E1337" i="1"/>
  <c r="F1337" i="1" s="1"/>
  <c r="H1337" i="1" s="1"/>
  <c r="E1338" i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E1345" i="1"/>
  <c r="F1345" i="1" s="1"/>
  <c r="H1345" i="1" s="1"/>
  <c r="E1346" i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E1353" i="1"/>
  <c r="F1353" i="1" s="1"/>
  <c r="H1353" i="1" s="1"/>
  <c r="E1354" i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E1361" i="1"/>
  <c r="F1361" i="1" s="1"/>
  <c r="H1361" i="1" s="1"/>
  <c r="E1362" i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H1369" i="1" s="1"/>
  <c r="E1370" i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H1377" i="1" s="1"/>
  <c r="E1378" i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H1385" i="1" s="1"/>
  <c r="E1386" i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H1393" i="1" s="1"/>
  <c r="E1394" i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H1401" i="1" s="1"/>
  <c r="E1402" i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H1409" i="1" s="1"/>
  <c r="E1410" i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H1425" i="1" s="1"/>
  <c r="E1426" i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H1433" i="1" s="1"/>
  <c r="E1434" i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H1441" i="1" s="1"/>
  <c r="E1442" i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H1449" i="1" s="1"/>
  <c r="E1450" i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H1457" i="1" s="1"/>
  <c r="E1458" i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H1465" i="1" s="1"/>
  <c r="E1466" i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H1473" i="1" s="1"/>
  <c r="E1474" i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H1489" i="1" s="1"/>
  <c r="E1490" i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H1497" i="1" s="1"/>
  <c r="E1498" i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H1505" i="1" s="1"/>
  <c r="E1506" i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H1513" i="1" s="1"/>
  <c r="E1514" i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H1521" i="1" s="1"/>
  <c r="E1522" i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H1529" i="1" s="1"/>
  <c r="E1530" i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H1537" i="1" s="1"/>
  <c r="E1538" i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H1553" i="1" s="1"/>
  <c r="E1554" i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H1561" i="1" s="1"/>
  <c r="E1562" i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H1569" i="1" s="1"/>
  <c r="E1570" i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H1577" i="1" s="1"/>
  <c r="E1578" i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H1585" i="1" s="1"/>
  <c r="E1586" i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H1593" i="1" s="1"/>
  <c r="E1594" i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H1601" i="1" s="1"/>
  <c r="E1602" i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H1617" i="1" s="1"/>
  <c r="E1618" i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H1625" i="1" s="1"/>
  <c r="E1626" i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H1633" i="1" s="1"/>
  <c r="E1634" i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H1641" i="1" s="1"/>
  <c r="E1642" i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H1649" i="1" s="1"/>
  <c r="E1650" i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H1657" i="1" s="1"/>
  <c r="E1658" i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H1665" i="1" s="1"/>
  <c r="E1666" i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H1681" i="1" s="1"/>
  <c r="E1682" i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H1689" i="1" s="1"/>
  <c r="E1690" i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H1697" i="1" s="1"/>
  <c r="E1698" i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H1705" i="1" s="1"/>
  <c r="E1706" i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H1713" i="1" s="1"/>
  <c r="E1714" i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H1721" i="1" s="1"/>
  <c r="E1722" i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H1729" i="1" s="1"/>
  <c r="E1730" i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H1745" i="1" s="1"/>
  <c r="E1746" i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H1753" i="1" s="1"/>
  <c r="E1754" i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H1761" i="1" s="1"/>
  <c r="E1762" i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H1769" i="1" s="1"/>
  <c r="E1770" i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H1777" i="1" s="1"/>
  <c r="E1778" i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H1785" i="1" s="1"/>
  <c r="E1786" i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H1793" i="1" s="1"/>
  <c r="E1794" i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H1809" i="1" s="1"/>
  <c r="E1810" i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H1817" i="1" s="1"/>
  <c r="E1818" i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H1825" i="1" s="1"/>
  <c r="E1826" i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H1833" i="1" s="1"/>
  <c r="E1834" i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H1841" i="1" s="1"/>
  <c r="E1842" i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H1849" i="1" s="1"/>
  <c r="E1850" i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H1857" i="1" s="1"/>
  <c r="E1858" i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H1873" i="1" s="1"/>
  <c r="E1874" i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H1881" i="1" s="1"/>
  <c r="E1882" i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H1889" i="1" s="1"/>
  <c r="E1890" i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H1897" i="1" s="1"/>
  <c r="E1898" i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H1905" i="1" s="1"/>
  <c r="E1906" i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H1913" i="1" s="1"/>
  <c r="E1914" i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H1921" i="1" s="1"/>
  <c r="E1922" i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H1937" i="1" s="1"/>
  <c r="E1938" i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H1945" i="1" s="1"/>
  <c r="E1946" i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H1953" i="1" s="1"/>
  <c r="E1954" i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H1961" i="1" s="1"/>
  <c r="E1962" i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H1969" i="1" s="1"/>
  <c r="E1970" i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H1977" i="1" s="1"/>
  <c r="E1978" i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H1985" i="1" s="1"/>
  <c r="E1986" i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H2001" i="1" s="1"/>
  <c r="E2002" i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H2009" i="1" s="1"/>
  <c r="E2010" i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H2017" i="1" s="1"/>
  <c r="E2018" i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H2025" i="1" s="1"/>
  <c r="E2026" i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H2033" i="1" s="1"/>
  <c r="E2034" i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H2041" i="1" s="1"/>
  <c r="E2042" i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H2049" i="1" s="1"/>
  <c r="E2050" i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H2065" i="1" s="1"/>
  <c r="E2066" i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H2073" i="1" s="1"/>
  <c r="E2074" i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H2081" i="1" s="1"/>
  <c r="E2082" i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H2089" i="1" s="1"/>
  <c r="E2090" i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H2097" i="1" s="1"/>
  <c r="E2098" i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H2105" i="1" s="1"/>
  <c r="E2106" i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H2113" i="1" s="1"/>
  <c r="E2114" i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H2129" i="1" s="1"/>
  <c r="E2130" i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H2137" i="1" s="1"/>
  <c r="E2138" i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H2145" i="1" s="1"/>
  <c r="E2146" i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H2153" i="1" s="1"/>
  <c r="E2154" i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H2161" i="1" s="1"/>
  <c r="E2162" i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H2169" i="1" s="1"/>
  <c r="E2170" i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H2177" i="1" s="1"/>
  <c r="E2178" i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H2193" i="1" s="1"/>
  <c r="E2194" i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H2201" i="1" s="1"/>
  <c r="E2202" i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H2209" i="1" s="1"/>
  <c r="E2210" i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H2217" i="1" s="1"/>
  <c r="E2218" i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H2225" i="1" s="1"/>
  <c r="E2226" i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H2233" i="1" s="1"/>
  <c r="E2234" i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H2241" i="1" s="1"/>
  <c r="E2242" i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H2257" i="1" s="1"/>
  <c r="E2258" i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H2265" i="1" s="1"/>
  <c r="E2266" i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H2273" i="1" s="1"/>
  <c r="E2274" i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H2281" i="1" s="1"/>
  <c r="E2282" i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H2289" i="1" s="1"/>
  <c r="E2290" i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H2297" i="1" s="1"/>
  <c r="E2298" i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H2305" i="1" s="1"/>
  <c r="E2306" i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H2321" i="1" s="1"/>
  <c r="E2322" i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H2329" i="1" s="1"/>
  <c r="E2330" i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H2337" i="1" s="1"/>
  <c r="E2338" i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H2345" i="1" s="1"/>
  <c r="E2346" i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H2353" i="1" s="1"/>
  <c r="E2354" i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H2361" i="1" s="1"/>
  <c r="E2362" i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H2369" i="1" s="1"/>
  <c r="E2370" i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H2385" i="1" s="1"/>
  <c r="E2386" i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H2393" i="1" s="1"/>
  <c r="E2394" i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H2401" i="1" s="1"/>
  <c r="E2402" i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H2409" i="1" s="1"/>
  <c r="E2410" i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H2417" i="1" s="1"/>
  <c r="E2418" i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H2425" i="1" s="1"/>
  <c r="E2426" i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H2433" i="1" s="1"/>
  <c r="E2434" i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H2449" i="1" s="1"/>
  <c r="E2450" i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H2457" i="1" s="1"/>
  <c r="E2458" i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H2465" i="1" s="1"/>
  <c r="E2466" i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H2473" i="1" s="1"/>
  <c r="E2474" i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H2481" i="1" s="1"/>
  <c r="E2482" i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H2489" i="1" s="1"/>
  <c r="E2490" i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H2497" i="1" s="1"/>
  <c r="E2498" i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H2513" i="1" s="1"/>
  <c r="E2514" i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H2521" i="1" s="1"/>
  <c r="E2522" i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H2529" i="1" s="1"/>
  <c r="E2530" i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H2537" i="1" s="1"/>
  <c r="E2538" i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H2545" i="1" s="1"/>
  <c r="E2546" i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H2553" i="1" s="1"/>
  <c r="E2554" i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H2561" i="1" s="1"/>
  <c r="E2562" i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H2577" i="1" s="1"/>
  <c r="E2578" i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H2585" i="1" s="1"/>
  <c r="E2586" i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H2593" i="1" s="1"/>
  <c r="E2594" i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H2601" i="1" s="1"/>
  <c r="E2602" i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H2609" i="1" s="1"/>
  <c r="E2610" i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H2617" i="1" s="1"/>
  <c r="E2618" i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H2625" i="1" s="1"/>
  <c r="E2626" i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H2641" i="1" s="1"/>
  <c r="E2642" i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H2649" i="1" s="1"/>
  <c r="E2650" i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H2657" i="1" s="1"/>
  <c r="E2658" i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H2665" i="1" s="1"/>
  <c r="E2666" i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H2673" i="1" s="1"/>
  <c r="E2674" i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H2681" i="1" s="1"/>
  <c r="E2682" i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H2689" i="1" s="1"/>
  <c r="E2690" i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H2705" i="1" s="1"/>
  <c r="E2706" i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H2713" i="1" s="1"/>
  <c r="E2714" i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H2721" i="1" s="1"/>
  <c r="E2722" i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H2729" i="1" s="1"/>
  <c r="E2730" i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H2737" i="1" s="1"/>
  <c r="E2738" i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H2745" i="1" s="1"/>
  <c r="E2746" i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H2753" i="1" s="1"/>
  <c r="E2754" i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H2769" i="1" s="1"/>
  <c r="E2770" i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H2777" i="1" s="1"/>
  <c r="E2778" i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H2785" i="1" s="1"/>
  <c r="E2786" i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H2793" i="1" s="1"/>
  <c r="E2794" i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H2801" i="1" s="1"/>
  <c r="E2802" i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H2809" i="1" s="1"/>
  <c r="E2810" i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H2817" i="1" s="1"/>
  <c r="E2818" i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H2833" i="1" s="1"/>
  <c r="E2834" i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H2841" i="1" s="1"/>
  <c r="E2842" i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H2849" i="1" s="1"/>
  <c r="E2850" i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H2857" i="1" s="1"/>
  <c r="E2858" i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H2865" i="1" s="1"/>
  <c r="E2866" i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H2873" i="1" s="1"/>
  <c r="E2874" i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H2881" i="1" s="1"/>
  <c r="E2882" i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H2897" i="1" s="1"/>
  <c r="E2898" i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H2905" i="1" s="1"/>
  <c r="E2906" i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H2913" i="1" s="1"/>
  <c r="E2914" i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H2921" i="1" s="1"/>
  <c r="E2922" i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H2929" i="1" s="1"/>
  <c r="E2930" i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H2937" i="1" s="1"/>
  <c r="E2938" i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H2945" i="1" s="1"/>
  <c r="E2946" i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H2961" i="1" s="1"/>
  <c r="E2962" i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H2969" i="1" s="1"/>
  <c r="E2970" i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H2977" i="1" s="1"/>
  <c r="E2978" i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H2985" i="1" s="1"/>
  <c r="E2986" i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H2993" i="1" s="1"/>
  <c r="E2994" i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H3001" i="1" s="1"/>
  <c r="E3002" i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H3009" i="1" s="1"/>
  <c r="E3010" i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H3025" i="1" s="1"/>
  <c r="E3026" i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H3033" i="1" s="1"/>
  <c r="E3034" i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H3041" i="1" s="1"/>
  <c r="E3042" i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H3049" i="1" s="1"/>
  <c r="E3050" i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H3057" i="1" s="1"/>
  <c r="E3058" i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H3065" i="1" s="1"/>
  <c r="E3066" i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H3073" i="1" s="1"/>
  <c r="E3074" i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H3089" i="1" s="1"/>
  <c r="E3090" i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H3097" i="1" s="1"/>
  <c r="E3098" i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H3105" i="1" s="1"/>
  <c r="E3106" i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H3113" i="1" s="1"/>
  <c r="E3114" i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H3121" i="1" s="1"/>
  <c r="E3122" i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H3129" i="1" s="1"/>
  <c r="E3130" i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H3137" i="1" s="1"/>
  <c r="E3138" i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H3153" i="1" s="1"/>
  <c r="E3154" i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H3161" i="1" s="1"/>
  <c r="E3162" i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H3169" i="1" s="1"/>
  <c r="E3170" i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H3177" i="1" s="1"/>
  <c r="E3178" i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H3185" i="1" s="1"/>
  <c r="K3185" i="1" s="1"/>
  <c r="E3186" i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H3193" i="1" s="1"/>
  <c r="E3194" i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H3201" i="1" s="1"/>
  <c r="E3202" i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H3217" i="1" s="1"/>
  <c r="E3218" i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H3225" i="1" s="1"/>
  <c r="E3226" i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H3233" i="1" s="1"/>
  <c r="E3234" i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H3241" i="1" s="1"/>
  <c r="E3242" i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H3249" i="1" s="1"/>
  <c r="E3250" i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H3257" i="1" s="1"/>
  <c r="E3258" i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H3265" i="1" s="1"/>
  <c r="E3266" i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H3281" i="1" s="1"/>
  <c r="E3282" i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H3289" i="1" s="1"/>
  <c r="E3290" i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H3297" i="1" s="1"/>
  <c r="E3298" i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H3305" i="1" s="1"/>
  <c r="E3306" i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H3313" i="1" s="1"/>
  <c r="K3313" i="1" s="1"/>
  <c r="E3314" i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H3321" i="1" s="1"/>
  <c r="E3322" i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H3329" i="1" s="1"/>
  <c r="E3330" i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H3345" i="1" s="1"/>
  <c r="E3346" i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H3353" i="1" s="1"/>
  <c r="E3354" i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H3361" i="1" s="1"/>
  <c r="E3362" i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H3369" i="1" s="1"/>
  <c r="E3370" i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H3377" i="1" s="1"/>
  <c r="K3377" i="1" s="1"/>
  <c r="E3378" i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H3385" i="1" s="1"/>
  <c r="E3386" i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H3393" i="1" s="1"/>
  <c r="E3394" i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H3409" i="1" s="1"/>
  <c r="E3410" i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H3417" i="1" s="1"/>
  <c r="E3418" i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H3425" i="1" s="1"/>
  <c r="E3426" i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H3433" i="1" s="1"/>
  <c r="E3434" i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H3441" i="1" s="1"/>
  <c r="E3442" i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H3449" i="1" s="1"/>
  <c r="E3450" i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H3457" i="1" s="1"/>
  <c r="E3458" i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H3473" i="1" s="1"/>
  <c r="E3474" i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H3481" i="1" s="1"/>
  <c r="E3482" i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H3489" i="1" s="1"/>
  <c r="E3490" i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H3497" i="1" s="1"/>
  <c r="E3498" i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H3505" i="1" s="1"/>
  <c r="K3505" i="1" s="1"/>
  <c r="E3506" i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H3513" i="1" s="1"/>
  <c r="E3514" i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H3521" i="1" s="1"/>
  <c r="E3522" i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H3537" i="1" s="1"/>
  <c r="E3538" i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H3545" i="1" s="1"/>
  <c r="E3546" i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H3553" i="1" s="1"/>
  <c r="E3554" i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H3561" i="1" s="1"/>
  <c r="E3562" i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H3569" i="1" s="1"/>
  <c r="E3570" i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H3577" i="1" s="1"/>
  <c r="E3578" i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H3585" i="1" s="1"/>
  <c r="E3586" i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H3601" i="1" s="1"/>
  <c r="E3602" i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H3609" i="1" s="1"/>
  <c r="E3610" i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H3617" i="1" s="1"/>
  <c r="E3618" i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H3625" i="1" s="1"/>
  <c r="E3626" i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H3633" i="1" s="1"/>
  <c r="E3634" i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H3641" i="1" s="1"/>
  <c r="E3642" i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H3649" i="1" s="1"/>
  <c r="E3650" i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H3665" i="1" s="1"/>
  <c r="E3666" i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H3673" i="1" s="1"/>
  <c r="E3674" i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H3681" i="1" s="1"/>
  <c r="K3681" i="1" s="1"/>
  <c r="E3682" i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H3689" i="1" s="1"/>
  <c r="E3690" i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H3697" i="1" s="1"/>
  <c r="E3698" i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H3705" i="1" s="1"/>
  <c r="E3706" i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H3713" i="1" s="1"/>
  <c r="E3714" i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H3729" i="1" s="1"/>
  <c r="E3730" i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H3737" i="1" s="1"/>
  <c r="E3738" i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H3745" i="1" s="1"/>
  <c r="E3746" i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H3753" i="1" s="1"/>
  <c r="E3754" i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H3761" i="1" s="1"/>
  <c r="E3762" i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H3769" i="1" s="1"/>
  <c r="E3770" i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H3777" i="1" s="1"/>
  <c r="E3778" i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H3793" i="1" s="1"/>
  <c r="E3794" i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H3801" i="1" s="1"/>
  <c r="E3802" i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H3809" i="1" s="1"/>
  <c r="E3810" i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H3817" i="1" s="1"/>
  <c r="E3818" i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H3825" i="1" s="1"/>
  <c r="E3826" i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H3833" i="1" s="1"/>
  <c r="E3834" i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H3841" i="1" s="1"/>
  <c r="E3842" i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H3857" i="1" s="1"/>
  <c r="E3858" i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H3865" i="1" s="1"/>
  <c r="E3866" i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H3873" i="1" s="1"/>
  <c r="E3874" i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H3881" i="1" s="1"/>
  <c r="E3882" i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H3889" i="1" s="1"/>
  <c r="E3890" i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H3897" i="1" s="1"/>
  <c r="E3898" i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H3905" i="1" s="1"/>
  <c r="E3906" i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H3921" i="1" s="1"/>
  <c r="E3922" i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H3929" i="1" s="1"/>
  <c r="E3930" i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H3937" i="1" s="1"/>
  <c r="E3938" i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H3945" i="1" s="1"/>
  <c r="E3946" i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H3953" i="1" s="1"/>
  <c r="E3954" i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H3961" i="1" s="1"/>
  <c r="E3962" i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H3969" i="1" s="1"/>
  <c r="E3970" i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H3985" i="1" s="1"/>
  <c r="E3986" i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H3993" i="1" s="1"/>
  <c r="E3994" i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H4001" i="1" s="1"/>
  <c r="E4002" i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H4009" i="1" s="1"/>
  <c r="E4010" i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H4017" i="1" s="1"/>
  <c r="E4018" i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H4025" i="1" s="1"/>
  <c r="E4026" i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H4033" i="1" s="1"/>
  <c r="E4034" i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H4049" i="1" s="1"/>
  <c r="E4050" i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H4057" i="1" s="1"/>
  <c r="E4058" i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H4065" i="1" s="1"/>
  <c r="E4066" i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H4073" i="1" s="1"/>
  <c r="E4074" i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H4081" i="1" s="1"/>
  <c r="E4082" i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H4089" i="1" s="1"/>
  <c r="E4090" i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H4097" i="1" s="1"/>
  <c r="E4098" i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H4113" i="1" s="1"/>
  <c r="E4114" i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H4121" i="1" s="1"/>
  <c r="E4122" i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H4129" i="1" s="1"/>
  <c r="E4130" i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H4137" i="1" s="1"/>
  <c r="E4138" i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H4145" i="1" s="1"/>
  <c r="E4146" i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H4153" i="1" s="1"/>
  <c r="E4154" i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H4161" i="1" s="1"/>
  <c r="E4162" i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H4177" i="1" s="1"/>
  <c r="E4178" i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H4185" i="1" s="1"/>
  <c r="E4186" i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H4193" i="1" s="1"/>
  <c r="E4194" i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H4201" i="1" s="1"/>
  <c r="E4202" i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H4209" i="1" s="1"/>
  <c r="E4210" i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H4217" i="1" s="1"/>
  <c r="E4218" i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H4225" i="1" s="1"/>
  <c r="E4226" i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H4241" i="1" s="1"/>
  <c r="E4242" i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H4249" i="1" s="1"/>
  <c r="E4250" i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H4257" i="1" s="1"/>
  <c r="E4258" i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H4265" i="1" s="1"/>
  <c r="E4266" i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H4273" i="1" s="1"/>
  <c r="E4274" i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H4281" i="1" s="1"/>
  <c r="E4282" i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H4289" i="1" s="1"/>
  <c r="E4290" i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H4305" i="1" s="1"/>
  <c r="E4306" i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H4313" i="1" s="1"/>
  <c r="E4314" i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H4321" i="1" s="1"/>
  <c r="E4322" i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H4329" i="1" s="1"/>
  <c r="E4330" i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H4337" i="1" s="1"/>
  <c r="E4338" i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H4345" i="1" s="1"/>
  <c r="E4346" i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H4353" i="1" s="1"/>
  <c r="E4354" i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H4369" i="1" s="1"/>
  <c r="E4370" i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H4377" i="1" s="1"/>
  <c r="E4378" i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H4385" i="1" s="1"/>
  <c r="E4386" i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H4393" i="1" s="1"/>
  <c r="E4394" i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H4401" i="1" s="1"/>
  <c r="E4402" i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H4409" i="1" s="1"/>
  <c r="E4410" i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H4417" i="1" s="1"/>
  <c r="E4418" i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H4433" i="1" s="1"/>
  <c r="E4434" i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H4441" i="1" s="1"/>
  <c r="E4442" i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H4449" i="1" s="1"/>
  <c r="E4450" i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H4457" i="1" s="1"/>
  <c r="E4458" i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H4465" i="1" s="1"/>
  <c r="E4466" i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H4473" i="1" s="1"/>
  <c r="E4474" i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H4481" i="1" s="1"/>
  <c r="E4482" i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H4497" i="1" s="1"/>
  <c r="E4498" i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H4505" i="1" s="1"/>
  <c r="E4506" i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H4513" i="1" s="1"/>
  <c r="E4514" i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H4521" i="1" s="1"/>
  <c r="E4522" i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H4529" i="1" s="1"/>
  <c r="E4530" i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H4537" i="1" s="1"/>
  <c r="E4538" i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H4545" i="1" s="1"/>
  <c r="E4546" i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H4561" i="1" s="1"/>
  <c r="E4562" i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H4569" i="1" s="1"/>
  <c r="E4570" i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H4577" i="1" s="1"/>
  <c r="E4578" i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H4585" i="1" s="1"/>
  <c r="E4586" i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H4593" i="1" s="1"/>
  <c r="E4594" i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H4601" i="1" s="1"/>
  <c r="E4602" i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H4609" i="1" s="1"/>
  <c r="E4610" i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H4625" i="1" s="1"/>
  <c r="E4626" i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H4633" i="1" s="1"/>
  <c r="E4634" i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H4641" i="1" s="1"/>
  <c r="E4642" i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H4649" i="1" s="1"/>
  <c r="E4650" i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H4657" i="1" s="1"/>
  <c r="E4658" i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H4665" i="1" s="1"/>
  <c r="E4666" i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H4673" i="1" s="1"/>
  <c r="E4674" i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H4689" i="1" s="1"/>
  <c r="E4690" i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H4697" i="1" s="1"/>
  <c r="E4698" i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H4705" i="1" s="1"/>
  <c r="E4706" i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H4713" i="1" s="1"/>
  <c r="E4714" i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H4721" i="1" s="1"/>
  <c r="E4722" i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H4729" i="1" s="1"/>
  <c r="E4730" i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H4737" i="1" s="1"/>
  <c r="E4738" i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H4753" i="1" s="1"/>
  <c r="E4754" i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H4761" i="1" s="1"/>
  <c r="E4762" i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H4769" i="1" s="1"/>
  <c r="K4769" i="1" s="1"/>
  <c r="E4770" i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H4777" i="1" s="1"/>
  <c r="E4778" i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H4785" i="1" s="1"/>
  <c r="K4785" i="1" s="1"/>
  <c r="E4786" i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H4793" i="1" s="1"/>
  <c r="E4794" i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H4801" i="1" s="1"/>
  <c r="K4801" i="1" s="1"/>
  <c r="E4802" i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H4817" i="1" s="1"/>
  <c r="E4818" i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H4825" i="1" s="1"/>
  <c r="K4825" i="1" s="1"/>
  <c r="E4826" i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H4833" i="1" s="1"/>
  <c r="K4833" i="1" s="1"/>
  <c r="E4834" i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H4841" i="1" s="1"/>
  <c r="E4842" i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H4849" i="1" s="1"/>
  <c r="K4849" i="1" s="1"/>
  <c r="E4850" i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H4857" i="1" s="1"/>
  <c r="E4858" i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H4865" i="1" s="1"/>
  <c r="K4865" i="1" s="1"/>
  <c r="E4866" i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H4881" i="1" s="1"/>
  <c r="E4882" i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H4889" i="1" s="1"/>
  <c r="E4890" i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H4897" i="1" s="1"/>
  <c r="K4897" i="1" s="1"/>
  <c r="E4898" i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H4905" i="1" s="1"/>
  <c r="E4906" i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H4913" i="1" s="1"/>
  <c r="K4913" i="1" s="1"/>
  <c r="E4914" i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H4921" i="1" s="1"/>
  <c r="E4922" i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H4929" i="1" s="1"/>
  <c r="K4929" i="1" s="1"/>
  <c r="E4930" i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H4945" i="1" s="1"/>
  <c r="E4946" i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H4953" i="1" s="1"/>
  <c r="E4954" i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H4961" i="1" s="1"/>
  <c r="K4961" i="1" s="1"/>
  <c r="E4962" i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H4969" i="1" s="1"/>
  <c r="E4970" i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H4977" i="1" s="1"/>
  <c r="K4977" i="1" s="1"/>
  <c r="E4978" i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H4985" i="1" s="1"/>
  <c r="K4985" i="1" s="1"/>
  <c r="E4986" i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H4993" i="1" s="1"/>
  <c r="K4993" i="1" s="1"/>
  <c r="E4994" i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H5009" i="1" s="1"/>
  <c r="E5010" i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H5017" i="1" s="1"/>
  <c r="K5017" i="1" s="1"/>
  <c r="E5018" i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H5025" i="1" s="1"/>
  <c r="E5026" i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H5033" i="1" s="1"/>
  <c r="E5034" i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H5041" i="1" s="1"/>
  <c r="K5041" i="1" s="1"/>
  <c r="E5042" i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H5049" i="1" s="1"/>
  <c r="K5049" i="1" s="1"/>
  <c r="E5050" i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H5057" i="1" s="1"/>
  <c r="K5057" i="1" s="1"/>
  <c r="E5058" i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H5073" i="1" s="1"/>
  <c r="E5074" i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H5081" i="1" s="1"/>
  <c r="E5082" i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H5089" i="1" s="1"/>
  <c r="E5090" i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H5097" i="1" s="1"/>
  <c r="E5098" i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H5105" i="1" s="1"/>
  <c r="K5105" i="1" s="1"/>
  <c r="E5106" i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H5113" i="1" s="1"/>
  <c r="K5113" i="1" s="1"/>
  <c r="E5114" i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H5121" i="1" s="1"/>
  <c r="K5121" i="1" s="1"/>
  <c r="E5122" i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H5137" i="1" s="1"/>
  <c r="E5138" i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H5145" i="1" s="1"/>
  <c r="K5145" i="1" s="1"/>
  <c r="E5146" i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H5153" i="1" s="1"/>
  <c r="E5154" i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H5161" i="1" s="1"/>
  <c r="E5162" i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H5169" i="1" s="1"/>
  <c r="K5169" i="1" s="1"/>
  <c r="E5170" i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H5177" i="1" s="1"/>
  <c r="K5177" i="1" s="1"/>
  <c r="E5178" i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H5185" i="1" s="1"/>
  <c r="K5185" i="1" s="1"/>
  <c r="E5186" i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H5201" i="1" s="1"/>
  <c r="E5202" i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H5209" i="1" s="1"/>
  <c r="K5209" i="1" s="1"/>
  <c r="E5210" i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H5217" i="1" s="1"/>
  <c r="E5218" i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H5225" i="1" s="1"/>
  <c r="E5226" i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H5233" i="1" s="1"/>
  <c r="K5233" i="1" s="1"/>
  <c r="E5234" i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H5241" i="1" s="1"/>
  <c r="K5241" i="1" s="1"/>
  <c r="E5242" i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H5249" i="1" s="1"/>
  <c r="K5249" i="1" s="1"/>
  <c r="E5250" i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H5265" i="1" s="1"/>
  <c r="E5266" i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H5273" i="1" s="1"/>
  <c r="K5273" i="1" s="1"/>
  <c r="E5274" i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H5281" i="1" s="1"/>
  <c r="E5282" i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H5289" i="1" s="1"/>
  <c r="E5290" i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H5297" i="1" s="1"/>
  <c r="K5297" i="1" s="1"/>
  <c r="E5298" i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H5305" i="1" s="1"/>
  <c r="K5305" i="1" s="1"/>
  <c r="E5306" i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H5313" i="1" s="1"/>
  <c r="K5313" i="1" s="1"/>
  <c r="E5314" i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H5329" i="1" s="1"/>
  <c r="E5330" i="1"/>
  <c r="E2" i="1"/>
  <c r="F2" i="1" s="1"/>
  <c r="H3" i="1"/>
  <c r="H4" i="1"/>
  <c r="H5" i="1"/>
  <c r="H6" i="1"/>
  <c r="H7" i="1"/>
  <c r="H9" i="1"/>
  <c r="H11" i="1"/>
  <c r="H12" i="1"/>
  <c r="H13" i="1"/>
  <c r="H14" i="1"/>
  <c r="H15" i="1"/>
  <c r="H19" i="1"/>
  <c r="H20" i="1"/>
  <c r="H21" i="1"/>
  <c r="H22" i="1"/>
  <c r="H23" i="1"/>
  <c r="H27" i="1"/>
  <c r="H28" i="1"/>
  <c r="H29" i="1"/>
  <c r="H30" i="1"/>
  <c r="H31" i="1"/>
  <c r="H35" i="1"/>
  <c r="H36" i="1"/>
  <c r="H37" i="1"/>
  <c r="H38" i="1"/>
  <c r="H39" i="1"/>
  <c r="H41" i="1"/>
  <c r="H43" i="1"/>
  <c r="H44" i="1"/>
  <c r="H45" i="1"/>
  <c r="H46" i="1"/>
  <c r="H47" i="1"/>
  <c r="H51" i="1"/>
  <c r="H52" i="1"/>
  <c r="H53" i="1"/>
  <c r="H54" i="1"/>
  <c r="H55" i="1"/>
  <c r="H59" i="1"/>
  <c r="H60" i="1"/>
  <c r="H61" i="1"/>
  <c r="H62" i="1"/>
  <c r="H63" i="1"/>
  <c r="H67" i="1"/>
  <c r="H68" i="1"/>
  <c r="H69" i="1"/>
  <c r="H70" i="1"/>
  <c r="H71" i="1"/>
  <c r="H73" i="1"/>
  <c r="H75" i="1"/>
  <c r="H76" i="1"/>
  <c r="H77" i="1"/>
  <c r="H78" i="1"/>
  <c r="H79" i="1"/>
  <c r="H83" i="1"/>
  <c r="H84" i="1"/>
  <c r="H85" i="1"/>
  <c r="H86" i="1"/>
  <c r="H87" i="1"/>
  <c r="H91" i="1"/>
  <c r="H92" i="1"/>
  <c r="H93" i="1"/>
  <c r="H94" i="1"/>
  <c r="H95" i="1"/>
  <c r="H99" i="1"/>
  <c r="H100" i="1"/>
  <c r="H101" i="1"/>
  <c r="H102" i="1"/>
  <c r="H103" i="1"/>
  <c r="H105" i="1"/>
  <c r="H107" i="1"/>
  <c r="H108" i="1"/>
  <c r="H109" i="1"/>
  <c r="H110" i="1"/>
  <c r="H111" i="1"/>
  <c r="H115" i="1"/>
  <c r="H116" i="1"/>
  <c r="H117" i="1"/>
  <c r="H118" i="1"/>
  <c r="H119" i="1"/>
  <c r="H123" i="1"/>
  <c r="H124" i="1"/>
  <c r="H125" i="1"/>
  <c r="H126" i="1"/>
  <c r="H127" i="1"/>
  <c r="H131" i="1"/>
  <c r="H132" i="1"/>
  <c r="H133" i="1"/>
  <c r="H134" i="1"/>
  <c r="H135" i="1"/>
  <c r="H137" i="1"/>
  <c r="H139" i="1"/>
  <c r="H140" i="1"/>
  <c r="H141" i="1"/>
  <c r="H142" i="1"/>
  <c r="H143" i="1"/>
  <c r="H147" i="1"/>
  <c r="H148" i="1"/>
  <c r="H149" i="1"/>
  <c r="H150" i="1"/>
  <c r="H151" i="1"/>
  <c r="H155" i="1"/>
  <c r="H156" i="1"/>
  <c r="H157" i="1"/>
  <c r="H158" i="1"/>
  <c r="H159" i="1"/>
  <c r="H163" i="1"/>
  <c r="H164" i="1"/>
  <c r="H165" i="1"/>
  <c r="H166" i="1"/>
  <c r="H167" i="1"/>
  <c r="H169" i="1"/>
  <c r="H171" i="1"/>
  <c r="H172" i="1"/>
  <c r="H173" i="1"/>
  <c r="H174" i="1"/>
  <c r="H175" i="1"/>
  <c r="H179" i="1"/>
  <c r="H180" i="1"/>
  <c r="H181" i="1"/>
  <c r="H182" i="1"/>
  <c r="H183" i="1"/>
  <c r="H187" i="1"/>
  <c r="H188" i="1"/>
  <c r="H189" i="1"/>
  <c r="H190" i="1"/>
  <c r="H191" i="1"/>
  <c r="H195" i="1"/>
  <c r="H196" i="1"/>
  <c r="H197" i="1"/>
  <c r="H198" i="1"/>
  <c r="H199" i="1"/>
  <c r="H201" i="1"/>
  <c r="H203" i="1"/>
  <c r="H204" i="1"/>
  <c r="H205" i="1"/>
  <c r="H206" i="1"/>
  <c r="H207" i="1"/>
  <c r="H211" i="1"/>
  <c r="H212" i="1"/>
  <c r="H213" i="1"/>
  <c r="H214" i="1"/>
  <c r="H215" i="1"/>
  <c r="H219" i="1"/>
  <c r="H220" i="1"/>
  <c r="H221" i="1"/>
  <c r="H222" i="1"/>
  <c r="H223" i="1"/>
  <c r="H227" i="1"/>
  <c r="H228" i="1"/>
  <c r="H229" i="1"/>
  <c r="H230" i="1"/>
  <c r="H231" i="1"/>
  <c r="H233" i="1"/>
  <c r="H235" i="1"/>
  <c r="H236" i="1"/>
  <c r="H237" i="1"/>
  <c r="H238" i="1"/>
  <c r="H239" i="1"/>
  <c r="H243" i="1"/>
  <c r="H244" i="1"/>
  <c r="H245" i="1"/>
  <c r="H246" i="1"/>
  <c r="H247" i="1"/>
  <c r="H251" i="1"/>
  <c r="H252" i="1"/>
  <c r="H253" i="1"/>
  <c r="H254" i="1"/>
  <c r="H255" i="1"/>
  <c r="H259" i="1"/>
  <c r="H260" i="1"/>
  <c r="H261" i="1"/>
  <c r="H262" i="1"/>
  <c r="H263" i="1"/>
  <c r="H265" i="1"/>
  <c r="H267" i="1"/>
  <c r="H268" i="1"/>
  <c r="H269" i="1"/>
  <c r="H270" i="1"/>
  <c r="H271" i="1"/>
  <c r="H275" i="1"/>
  <c r="H276" i="1"/>
  <c r="H277" i="1"/>
  <c r="H278" i="1"/>
  <c r="H279" i="1"/>
  <c r="H283" i="1"/>
  <c r="H284" i="1"/>
  <c r="H285" i="1"/>
  <c r="H286" i="1"/>
  <c r="H287" i="1"/>
  <c r="H291" i="1"/>
  <c r="H292" i="1"/>
  <c r="H293" i="1"/>
  <c r="H294" i="1"/>
  <c r="H295" i="1"/>
  <c r="H297" i="1"/>
  <c r="H299" i="1"/>
  <c r="H300" i="1"/>
  <c r="H301" i="1"/>
  <c r="H302" i="1"/>
  <c r="H303" i="1"/>
  <c r="H307" i="1"/>
  <c r="H308" i="1"/>
  <c r="H309" i="1"/>
  <c r="H310" i="1"/>
  <c r="H311" i="1"/>
  <c r="H315" i="1"/>
  <c r="H316" i="1"/>
  <c r="H317" i="1"/>
  <c r="H318" i="1"/>
  <c r="H319" i="1"/>
  <c r="H323" i="1"/>
  <c r="H324" i="1"/>
  <c r="H325" i="1"/>
  <c r="H326" i="1"/>
  <c r="H327" i="1"/>
  <c r="H329" i="1"/>
  <c r="H331" i="1"/>
  <c r="H332" i="1"/>
  <c r="H333" i="1"/>
  <c r="H334" i="1"/>
  <c r="H335" i="1"/>
  <c r="H339" i="1"/>
  <c r="H340" i="1"/>
  <c r="H341" i="1"/>
  <c r="H342" i="1"/>
  <c r="H343" i="1"/>
  <c r="H347" i="1"/>
  <c r="H348" i="1"/>
  <c r="H349" i="1"/>
  <c r="H350" i="1"/>
  <c r="H351" i="1"/>
  <c r="H355" i="1"/>
  <c r="H356" i="1"/>
  <c r="H357" i="1"/>
  <c r="H358" i="1"/>
  <c r="H359" i="1"/>
  <c r="H361" i="1"/>
  <c r="H363" i="1"/>
  <c r="H364" i="1"/>
  <c r="H365" i="1"/>
  <c r="H366" i="1"/>
  <c r="H367" i="1"/>
  <c r="H371" i="1"/>
  <c r="H372" i="1"/>
  <c r="H373" i="1"/>
  <c r="H374" i="1"/>
  <c r="H375" i="1"/>
  <c r="H379" i="1"/>
  <c r="H380" i="1"/>
  <c r="H381" i="1"/>
  <c r="H382" i="1"/>
  <c r="H383" i="1"/>
  <c r="H387" i="1"/>
  <c r="H388" i="1"/>
  <c r="H389" i="1"/>
  <c r="H390" i="1"/>
  <c r="H391" i="1"/>
  <c r="H393" i="1"/>
  <c r="H395" i="1"/>
  <c r="H396" i="1"/>
  <c r="H397" i="1"/>
  <c r="H398" i="1"/>
  <c r="H399" i="1"/>
  <c r="H403" i="1"/>
  <c r="H404" i="1"/>
  <c r="H405" i="1"/>
  <c r="H406" i="1"/>
  <c r="H407" i="1"/>
  <c r="H411" i="1"/>
  <c r="H412" i="1"/>
  <c r="H413" i="1"/>
  <c r="H414" i="1"/>
  <c r="H415" i="1"/>
  <c r="H419" i="1"/>
  <c r="H420" i="1"/>
  <c r="H421" i="1"/>
  <c r="H422" i="1"/>
  <c r="H423" i="1"/>
  <c r="H425" i="1"/>
  <c r="H427" i="1"/>
  <c r="H428" i="1"/>
  <c r="H429" i="1"/>
  <c r="H430" i="1"/>
  <c r="H431" i="1"/>
  <c r="H435" i="1"/>
  <c r="H436" i="1"/>
  <c r="H437" i="1"/>
  <c r="H438" i="1"/>
  <c r="H439" i="1"/>
  <c r="H443" i="1"/>
  <c r="H444" i="1"/>
  <c r="H445" i="1"/>
  <c r="H446" i="1"/>
  <c r="H447" i="1"/>
  <c r="H451" i="1"/>
  <c r="H452" i="1"/>
  <c r="H453" i="1"/>
  <c r="H454" i="1"/>
  <c r="H455" i="1"/>
  <c r="H457" i="1"/>
  <c r="H459" i="1"/>
  <c r="H460" i="1"/>
  <c r="H461" i="1"/>
  <c r="H462" i="1"/>
  <c r="H463" i="1"/>
  <c r="H467" i="1"/>
  <c r="H468" i="1"/>
  <c r="H469" i="1"/>
  <c r="H470" i="1"/>
  <c r="H471" i="1"/>
  <c r="H475" i="1"/>
  <c r="H476" i="1"/>
  <c r="H477" i="1"/>
  <c r="H478" i="1"/>
  <c r="H479" i="1"/>
  <c r="H483" i="1"/>
  <c r="H484" i="1"/>
  <c r="H485" i="1"/>
  <c r="H486" i="1"/>
  <c r="H487" i="1"/>
  <c r="H489" i="1"/>
  <c r="H491" i="1"/>
  <c r="H492" i="1"/>
  <c r="H493" i="1"/>
  <c r="H494" i="1"/>
  <c r="H495" i="1"/>
  <c r="H499" i="1"/>
  <c r="H500" i="1"/>
  <c r="H501" i="1"/>
  <c r="H502" i="1"/>
  <c r="H503" i="1"/>
  <c r="H507" i="1"/>
  <c r="H508" i="1"/>
  <c r="H509" i="1"/>
  <c r="H510" i="1"/>
  <c r="H511" i="1"/>
  <c r="H515" i="1"/>
  <c r="H516" i="1"/>
  <c r="H517" i="1"/>
  <c r="H518" i="1"/>
  <c r="H519" i="1"/>
  <c r="H521" i="1"/>
  <c r="H523" i="1"/>
  <c r="H524" i="1"/>
  <c r="H525" i="1"/>
  <c r="H526" i="1"/>
  <c r="H527" i="1"/>
  <c r="H531" i="1"/>
  <c r="H532" i="1"/>
  <c r="H533" i="1"/>
  <c r="H534" i="1"/>
  <c r="H535" i="1"/>
  <c r="H539" i="1"/>
  <c r="H540" i="1"/>
  <c r="H541" i="1"/>
  <c r="H542" i="1"/>
  <c r="H543" i="1"/>
  <c r="H547" i="1"/>
  <c r="H548" i="1"/>
  <c r="H549" i="1"/>
  <c r="H550" i="1"/>
  <c r="H551" i="1"/>
  <c r="H553" i="1"/>
  <c r="H555" i="1"/>
  <c r="H556" i="1"/>
  <c r="H557" i="1"/>
  <c r="H558" i="1"/>
  <c r="H559" i="1"/>
  <c r="H563" i="1"/>
  <c r="H564" i="1"/>
  <c r="H565" i="1"/>
  <c r="H566" i="1"/>
  <c r="H567" i="1"/>
  <c r="H571" i="1"/>
  <c r="H572" i="1"/>
  <c r="H573" i="1"/>
  <c r="H574" i="1"/>
  <c r="H575" i="1"/>
  <c r="H579" i="1"/>
  <c r="H580" i="1"/>
  <c r="H581" i="1"/>
  <c r="H582" i="1"/>
  <c r="H583" i="1"/>
  <c r="H585" i="1"/>
  <c r="H587" i="1"/>
  <c r="H588" i="1"/>
  <c r="H589" i="1"/>
  <c r="H590" i="1"/>
  <c r="H591" i="1"/>
  <c r="H594" i="1"/>
  <c r="H595" i="1"/>
  <c r="H596" i="1"/>
  <c r="H597" i="1"/>
  <c r="H598" i="1"/>
  <c r="H599" i="1"/>
  <c r="H603" i="1"/>
  <c r="H604" i="1"/>
  <c r="H605" i="1"/>
  <c r="H606" i="1"/>
  <c r="H607" i="1"/>
  <c r="H611" i="1"/>
  <c r="H612" i="1"/>
  <c r="H613" i="1"/>
  <c r="H614" i="1"/>
  <c r="H615" i="1"/>
  <c r="H619" i="1"/>
  <c r="H620" i="1"/>
  <c r="H621" i="1"/>
  <c r="H622" i="1"/>
  <c r="H623" i="1"/>
  <c r="H627" i="1"/>
  <c r="H628" i="1"/>
  <c r="H629" i="1"/>
  <c r="H630" i="1"/>
  <c r="H631" i="1"/>
  <c r="H635" i="1"/>
  <c r="H636" i="1"/>
  <c r="H637" i="1"/>
  <c r="H638" i="1"/>
  <c r="H639" i="1"/>
  <c r="H643" i="1"/>
  <c r="H644" i="1"/>
  <c r="H645" i="1"/>
  <c r="H646" i="1"/>
  <c r="H647" i="1"/>
  <c r="H651" i="1"/>
  <c r="H652" i="1"/>
  <c r="H653" i="1"/>
  <c r="H654" i="1"/>
  <c r="H655" i="1"/>
  <c r="H659" i="1"/>
  <c r="H660" i="1"/>
  <c r="H661" i="1"/>
  <c r="H662" i="1"/>
  <c r="H663" i="1"/>
  <c r="H667" i="1"/>
  <c r="H668" i="1"/>
  <c r="H669" i="1"/>
  <c r="H670" i="1"/>
  <c r="H671" i="1"/>
  <c r="H675" i="1"/>
  <c r="H676" i="1"/>
  <c r="H677" i="1"/>
  <c r="H678" i="1"/>
  <c r="H679" i="1"/>
  <c r="H683" i="1"/>
  <c r="H684" i="1"/>
  <c r="H685" i="1"/>
  <c r="H686" i="1"/>
  <c r="H687" i="1"/>
  <c r="H691" i="1"/>
  <c r="H692" i="1"/>
  <c r="H693" i="1"/>
  <c r="H694" i="1"/>
  <c r="H695" i="1"/>
  <c r="H699" i="1"/>
  <c r="H700" i="1"/>
  <c r="H701" i="1"/>
  <c r="H702" i="1"/>
  <c r="H703" i="1"/>
  <c r="H707" i="1"/>
  <c r="H708" i="1"/>
  <c r="H709" i="1"/>
  <c r="H710" i="1"/>
  <c r="H711" i="1"/>
  <c r="H715" i="1"/>
  <c r="H716" i="1"/>
  <c r="H717" i="1"/>
  <c r="H718" i="1"/>
  <c r="H719" i="1"/>
  <c r="H723" i="1"/>
  <c r="H724" i="1"/>
  <c r="H725" i="1"/>
  <c r="H726" i="1"/>
  <c r="H727" i="1"/>
  <c r="H731" i="1"/>
  <c r="H732" i="1"/>
  <c r="H733" i="1"/>
  <c r="H734" i="1"/>
  <c r="H735" i="1"/>
  <c r="H739" i="1"/>
  <c r="H740" i="1"/>
  <c r="H741" i="1"/>
  <c r="H742" i="1"/>
  <c r="H743" i="1"/>
  <c r="H747" i="1"/>
  <c r="H748" i="1"/>
  <c r="H749" i="1"/>
  <c r="H750" i="1"/>
  <c r="H751" i="1"/>
  <c r="H755" i="1"/>
  <c r="H756" i="1"/>
  <c r="H757" i="1"/>
  <c r="H758" i="1"/>
  <c r="H759" i="1"/>
  <c r="H763" i="1"/>
  <c r="H764" i="1"/>
  <c r="H765" i="1"/>
  <c r="H766" i="1"/>
  <c r="H767" i="1"/>
  <c r="H771" i="1"/>
  <c r="H772" i="1"/>
  <c r="H773" i="1"/>
  <c r="H774" i="1"/>
  <c r="H775" i="1"/>
  <c r="H779" i="1"/>
  <c r="H780" i="1"/>
  <c r="H781" i="1"/>
  <c r="H782" i="1"/>
  <c r="H783" i="1"/>
  <c r="H787" i="1"/>
  <c r="H788" i="1"/>
  <c r="H789" i="1"/>
  <c r="H790" i="1"/>
  <c r="H791" i="1"/>
  <c r="H795" i="1"/>
  <c r="H796" i="1"/>
  <c r="H797" i="1"/>
  <c r="H798" i="1"/>
  <c r="H799" i="1"/>
  <c r="H803" i="1"/>
  <c r="H804" i="1"/>
  <c r="H805" i="1"/>
  <c r="H806" i="1"/>
  <c r="H807" i="1"/>
  <c r="H811" i="1"/>
  <c r="H812" i="1"/>
  <c r="H813" i="1"/>
  <c r="H814" i="1"/>
  <c r="H815" i="1"/>
  <c r="H819" i="1"/>
  <c r="H820" i="1"/>
  <c r="H821" i="1"/>
  <c r="H822" i="1"/>
  <c r="H823" i="1"/>
  <c r="H827" i="1"/>
  <c r="H828" i="1"/>
  <c r="H829" i="1"/>
  <c r="H830" i="1"/>
  <c r="H831" i="1"/>
  <c r="H835" i="1"/>
  <c r="H836" i="1"/>
  <c r="H837" i="1"/>
  <c r="H838" i="1"/>
  <c r="H839" i="1"/>
  <c r="H843" i="1"/>
  <c r="H844" i="1"/>
  <c r="H845" i="1"/>
  <c r="H846" i="1"/>
  <c r="H847" i="1"/>
  <c r="H851" i="1"/>
  <c r="H852" i="1"/>
  <c r="H853" i="1"/>
  <c r="H854" i="1"/>
  <c r="H855" i="1"/>
  <c r="H859" i="1"/>
  <c r="H860" i="1"/>
  <c r="H861" i="1"/>
  <c r="H862" i="1"/>
  <c r="H863" i="1"/>
  <c r="H867" i="1"/>
  <c r="H868" i="1"/>
  <c r="H869" i="1"/>
  <c r="H870" i="1"/>
  <c r="H871" i="1"/>
  <c r="H875" i="1"/>
  <c r="H876" i="1"/>
  <c r="H877" i="1"/>
  <c r="H878" i="1"/>
  <c r="H879" i="1"/>
  <c r="H883" i="1"/>
  <c r="H884" i="1"/>
  <c r="H885" i="1"/>
  <c r="H886" i="1"/>
  <c r="H887" i="1"/>
  <c r="H891" i="1"/>
  <c r="H892" i="1"/>
  <c r="H893" i="1"/>
  <c r="H894" i="1"/>
  <c r="H895" i="1"/>
  <c r="H899" i="1"/>
  <c r="H900" i="1"/>
  <c r="H901" i="1"/>
  <c r="H902" i="1"/>
  <c r="H903" i="1"/>
  <c r="H907" i="1"/>
  <c r="H908" i="1"/>
  <c r="H909" i="1"/>
  <c r="H910" i="1"/>
  <c r="H911" i="1"/>
  <c r="H915" i="1"/>
  <c r="H916" i="1"/>
  <c r="H917" i="1"/>
  <c r="H918" i="1"/>
  <c r="H919" i="1"/>
  <c r="H923" i="1"/>
  <c r="H924" i="1"/>
  <c r="H925" i="1"/>
  <c r="H926" i="1"/>
  <c r="H927" i="1"/>
  <c r="H931" i="1"/>
  <c r="H932" i="1"/>
  <c r="H933" i="1"/>
  <c r="H934" i="1"/>
  <c r="H935" i="1"/>
  <c r="H939" i="1"/>
  <c r="H940" i="1"/>
  <c r="H941" i="1"/>
  <c r="H942" i="1"/>
  <c r="H943" i="1"/>
  <c r="H947" i="1"/>
  <c r="H948" i="1"/>
  <c r="H949" i="1"/>
  <c r="H950" i="1"/>
  <c r="H951" i="1"/>
  <c r="H955" i="1"/>
  <c r="H956" i="1"/>
  <c r="H957" i="1"/>
  <c r="H958" i="1"/>
  <c r="H959" i="1"/>
  <c r="H963" i="1"/>
  <c r="H964" i="1"/>
  <c r="H965" i="1"/>
  <c r="H966" i="1"/>
  <c r="H967" i="1"/>
  <c r="H971" i="1"/>
  <c r="H972" i="1"/>
  <c r="H973" i="1"/>
  <c r="H974" i="1"/>
  <c r="H975" i="1"/>
  <c r="H979" i="1"/>
  <c r="H980" i="1"/>
  <c r="H981" i="1"/>
  <c r="H982" i="1"/>
  <c r="H983" i="1"/>
  <c r="H987" i="1"/>
  <c r="H988" i="1"/>
  <c r="H989" i="1"/>
  <c r="H990" i="1"/>
  <c r="H991" i="1"/>
  <c r="H995" i="1"/>
  <c r="H996" i="1"/>
  <c r="H997" i="1"/>
  <c r="H998" i="1"/>
  <c r="H999" i="1"/>
  <c r="H1003" i="1"/>
  <c r="H1004" i="1"/>
  <c r="H1005" i="1"/>
  <c r="H1006" i="1"/>
  <c r="H1007" i="1"/>
  <c r="H1011" i="1"/>
  <c r="H1012" i="1"/>
  <c r="H1013" i="1"/>
  <c r="H1014" i="1"/>
  <c r="H1015" i="1"/>
  <c r="H1019" i="1"/>
  <c r="H1020" i="1"/>
  <c r="H1021" i="1"/>
  <c r="H1022" i="1"/>
  <c r="H1023" i="1"/>
  <c r="H1027" i="1"/>
  <c r="H1028" i="1"/>
  <c r="H1029" i="1"/>
  <c r="H1030" i="1"/>
  <c r="H1031" i="1"/>
  <c r="H1035" i="1"/>
  <c r="H1036" i="1"/>
  <c r="H1037" i="1"/>
  <c r="H1038" i="1"/>
  <c r="H1039" i="1"/>
  <c r="H1043" i="1"/>
  <c r="H1044" i="1"/>
  <c r="H1045" i="1"/>
  <c r="H1046" i="1"/>
  <c r="H1047" i="1"/>
  <c r="H1051" i="1"/>
  <c r="H1052" i="1"/>
  <c r="H1053" i="1"/>
  <c r="H1054" i="1"/>
  <c r="H1055" i="1"/>
  <c r="H1059" i="1"/>
  <c r="H1060" i="1"/>
  <c r="H1061" i="1"/>
  <c r="H1062" i="1"/>
  <c r="H1063" i="1"/>
  <c r="H1067" i="1"/>
  <c r="H1068" i="1"/>
  <c r="H1069" i="1"/>
  <c r="H1070" i="1"/>
  <c r="H1071" i="1"/>
  <c r="H1075" i="1"/>
  <c r="H1076" i="1"/>
  <c r="H1077" i="1"/>
  <c r="H1078" i="1"/>
  <c r="H1079" i="1"/>
  <c r="H1083" i="1"/>
  <c r="H1084" i="1"/>
  <c r="H1085" i="1"/>
  <c r="H1086" i="1"/>
  <c r="H1087" i="1"/>
  <c r="H1091" i="1"/>
  <c r="H1092" i="1"/>
  <c r="H1093" i="1"/>
  <c r="H1094" i="1"/>
  <c r="H1095" i="1"/>
  <c r="H1099" i="1"/>
  <c r="H1100" i="1"/>
  <c r="H1101" i="1"/>
  <c r="H1102" i="1"/>
  <c r="H1103" i="1"/>
  <c r="H1107" i="1"/>
  <c r="H1108" i="1"/>
  <c r="H1109" i="1"/>
  <c r="H1110" i="1"/>
  <c r="H1111" i="1"/>
  <c r="H1115" i="1"/>
  <c r="H1116" i="1"/>
  <c r="H1117" i="1"/>
  <c r="H1118" i="1"/>
  <c r="H1119" i="1"/>
  <c r="H1123" i="1"/>
  <c r="H1124" i="1"/>
  <c r="H1125" i="1"/>
  <c r="H1126" i="1"/>
  <c r="H1127" i="1"/>
  <c r="H1131" i="1"/>
  <c r="H1132" i="1"/>
  <c r="H1133" i="1"/>
  <c r="H1134" i="1"/>
  <c r="H1135" i="1"/>
  <c r="H1139" i="1"/>
  <c r="H1140" i="1"/>
  <c r="H1141" i="1"/>
  <c r="H1142" i="1"/>
  <c r="H1143" i="1"/>
  <c r="H1147" i="1"/>
  <c r="H1148" i="1"/>
  <c r="H1149" i="1"/>
  <c r="H1150" i="1"/>
  <c r="H1151" i="1"/>
  <c r="H1155" i="1"/>
  <c r="H1156" i="1"/>
  <c r="H1157" i="1"/>
  <c r="H1158" i="1"/>
  <c r="H1159" i="1"/>
  <c r="H1163" i="1"/>
  <c r="H1164" i="1"/>
  <c r="H1165" i="1"/>
  <c r="H1166" i="1"/>
  <c r="H1167" i="1"/>
  <c r="H1171" i="1"/>
  <c r="H1172" i="1"/>
  <c r="H1173" i="1"/>
  <c r="H1174" i="1"/>
  <c r="H1175" i="1"/>
  <c r="H1179" i="1"/>
  <c r="H1180" i="1"/>
  <c r="H1181" i="1"/>
  <c r="H1182" i="1"/>
  <c r="H1183" i="1"/>
  <c r="H1187" i="1"/>
  <c r="H1188" i="1"/>
  <c r="H1189" i="1"/>
  <c r="H1190" i="1"/>
  <c r="H1191" i="1"/>
  <c r="H1195" i="1"/>
  <c r="H1196" i="1"/>
  <c r="H1197" i="1"/>
  <c r="H1198" i="1"/>
  <c r="H1199" i="1"/>
  <c r="H1203" i="1"/>
  <c r="H1204" i="1"/>
  <c r="H1205" i="1"/>
  <c r="H1206" i="1"/>
  <c r="H1207" i="1"/>
  <c r="H1211" i="1"/>
  <c r="H1212" i="1"/>
  <c r="H1213" i="1"/>
  <c r="H1214" i="1"/>
  <c r="H1215" i="1"/>
  <c r="H1219" i="1"/>
  <c r="H1220" i="1"/>
  <c r="H1221" i="1"/>
  <c r="H1222" i="1"/>
  <c r="H1223" i="1"/>
  <c r="H1227" i="1"/>
  <c r="H1228" i="1"/>
  <c r="H1229" i="1"/>
  <c r="H1230" i="1"/>
  <c r="H1231" i="1"/>
  <c r="H1235" i="1"/>
  <c r="H1236" i="1"/>
  <c r="H1237" i="1"/>
  <c r="H1238" i="1"/>
  <c r="H1239" i="1"/>
  <c r="H1243" i="1"/>
  <c r="H1244" i="1"/>
  <c r="H1245" i="1"/>
  <c r="H1246" i="1"/>
  <c r="H1247" i="1"/>
  <c r="H1251" i="1"/>
  <c r="H1252" i="1"/>
  <c r="H1253" i="1"/>
  <c r="H1254" i="1"/>
  <c r="H1255" i="1"/>
  <c r="H1259" i="1"/>
  <c r="H1260" i="1"/>
  <c r="H1261" i="1"/>
  <c r="H1262" i="1"/>
  <c r="H1263" i="1"/>
  <c r="H1267" i="1"/>
  <c r="H1268" i="1"/>
  <c r="H1269" i="1"/>
  <c r="H1270" i="1"/>
  <c r="H1271" i="1"/>
  <c r="H1275" i="1"/>
  <c r="H1276" i="1"/>
  <c r="H1277" i="1"/>
  <c r="H1278" i="1"/>
  <c r="H1279" i="1"/>
  <c r="H1283" i="1"/>
  <c r="H1284" i="1"/>
  <c r="H1285" i="1"/>
  <c r="H1286" i="1"/>
  <c r="H1287" i="1"/>
  <c r="H1291" i="1"/>
  <c r="H1292" i="1"/>
  <c r="H1293" i="1"/>
  <c r="H1294" i="1"/>
  <c r="H1295" i="1"/>
  <c r="H1299" i="1"/>
  <c r="H1300" i="1"/>
  <c r="H1301" i="1"/>
  <c r="H1302" i="1"/>
  <c r="H1303" i="1"/>
  <c r="H1307" i="1"/>
  <c r="H1308" i="1"/>
  <c r="H1309" i="1"/>
  <c r="H1310" i="1"/>
  <c r="H1311" i="1"/>
  <c r="H1315" i="1"/>
  <c r="H1316" i="1"/>
  <c r="H1317" i="1"/>
  <c r="H1318" i="1"/>
  <c r="H1319" i="1"/>
  <c r="H1323" i="1"/>
  <c r="H1324" i="1"/>
  <c r="H1325" i="1"/>
  <c r="H1326" i="1"/>
  <c r="H1327" i="1"/>
  <c r="H1331" i="1"/>
  <c r="H1332" i="1"/>
  <c r="H1333" i="1"/>
  <c r="H1334" i="1"/>
  <c r="H1335" i="1"/>
  <c r="H1339" i="1"/>
  <c r="H1340" i="1"/>
  <c r="H1341" i="1"/>
  <c r="H1342" i="1"/>
  <c r="H1343" i="1"/>
  <c r="H1347" i="1"/>
  <c r="H1348" i="1"/>
  <c r="H1349" i="1"/>
  <c r="H1350" i="1"/>
  <c r="H1351" i="1"/>
  <c r="H1355" i="1"/>
  <c r="H1356" i="1"/>
  <c r="H1357" i="1"/>
  <c r="H1358" i="1"/>
  <c r="H1359" i="1"/>
  <c r="H1363" i="1"/>
  <c r="H1364" i="1"/>
  <c r="H1365" i="1"/>
  <c r="H1366" i="1"/>
  <c r="H1367" i="1"/>
  <c r="H1368" i="1"/>
  <c r="H1371" i="1"/>
  <c r="H1372" i="1"/>
  <c r="H1373" i="1"/>
  <c r="H1374" i="1"/>
  <c r="H1375" i="1"/>
  <c r="H1376" i="1"/>
  <c r="H1379" i="1"/>
  <c r="H1380" i="1"/>
  <c r="H1381" i="1"/>
  <c r="H1382" i="1"/>
  <c r="H1383" i="1"/>
  <c r="H1384" i="1"/>
  <c r="H1387" i="1"/>
  <c r="H1388" i="1"/>
  <c r="H1389" i="1"/>
  <c r="H1390" i="1"/>
  <c r="H1391" i="1"/>
  <c r="H1392" i="1"/>
  <c r="H1395" i="1"/>
  <c r="H1396" i="1"/>
  <c r="H1397" i="1"/>
  <c r="H1398" i="1"/>
  <c r="H1399" i="1"/>
  <c r="H1400" i="1"/>
  <c r="H1403" i="1"/>
  <c r="H1404" i="1"/>
  <c r="H1405" i="1"/>
  <c r="H1406" i="1"/>
  <c r="H1407" i="1"/>
  <c r="H1408" i="1"/>
  <c r="H1411" i="1"/>
  <c r="H1412" i="1"/>
  <c r="H1413" i="1"/>
  <c r="H1414" i="1"/>
  <c r="H1415" i="1"/>
  <c r="H1416" i="1"/>
  <c r="H1417" i="1"/>
  <c r="H1419" i="1"/>
  <c r="H1420" i="1"/>
  <c r="H1421" i="1"/>
  <c r="H1422" i="1"/>
  <c r="H1423" i="1"/>
  <c r="H1424" i="1"/>
  <c r="H1427" i="1"/>
  <c r="H1428" i="1"/>
  <c r="H1429" i="1"/>
  <c r="H1430" i="1"/>
  <c r="H1431" i="1"/>
  <c r="H1432" i="1"/>
  <c r="H1435" i="1"/>
  <c r="H1436" i="1"/>
  <c r="H1437" i="1"/>
  <c r="H1438" i="1"/>
  <c r="H1439" i="1"/>
  <c r="H1440" i="1"/>
  <c r="H1443" i="1"/>
  <c r="H1444" i="1"/>
  <c r="H1445" i="1"/>
  <c r="H1446" i="1"/>
  <c r="H1447" i="1"/>
  <c r="H1448" i="1"/>
  <c r="H1451" i="1"/>
  <c r="H1452" i="1"/>
  <c r="H1453" i="1"/>
  <c r="H1454" i="1"/>
  <c r="H1455" i="1"/>
  <c r="H1456" i="1"/>
  <c r="H1459" i="1"/>
  <c r="H1460" i="1"/>
  <c r="H1461" i="1"/>
  <c r="H1462" i="1"/>
  <c r="H1463" i="1"/>
  <c r="H1464" i="1"/>
  <c r="H1467" i="1"/>
  <c r="H1468" i="1"/>
  <c r="H1469" i="1"/>
  <c r="H1470" i="1"/>
  <c r="H1471" i="1"/>
  <c r="H1472" i="1"/>
  <c r="H1475" i="1"/>
  <c r="H1476" i="1"/>
  <c r="H1477" i="1"/>
  <c r="H1478" i="1"/>
  <c r="H1479" i="1"/>
  <c r="H1480" i="1"/>
  <c r="H1481" i="1"/>
  <c r="H1483" i="1"/>
  <c r="H1484" i="1"/>
  <c r="H1485" i="1"/>
  <c r="H1486" i="1"/>
  <c r="H1487" i="1"/>
  <c r="H1488" i="1"/>
  <c r="H1491" i="1"/>
  <c r="H1492" i="1"/>
  <c r="H1493" i="1"/>
  <c r="H1494" i="1"/>
  <c r="H1495" i="1"/>
  <c r="H1496" i="1"/>
  <c r="H1499" i="1"/>
  <c r="H1500" i="1"/>
  <c r="H1501" i="1"/>
  <c r="H1502" i="1"/>
  <c r="H1503" i="1"/>
  <c r="H1504" i="1"/>
  <c r="H1507" i="1"/>
  <c r="H1508" i="1"/>
  <c r="H1509" i="1"/>
  <c r="H1510" i="1"/>
  <c r="H1511" i="1"/>
  <c r="H1512" i="1"/>
  <c r="H1515" i="1"/>
  <c r="H1516" i="1"/>
  <c r="H1517" i="1"/>
  <c r="H1518" i="1"/>
  <c r="H1519" i="1"/>
  <c r="H1520" i="1"/>
  <c r="H1523" i="1"/>
  <c r="H1524" i="1"/>
  <c r="H1525" i="1"/>
  <c r="H1526" i="1"/>
  <c r="H1527" i="1"/>
  <c r="H1528" i="1"/>
  <c r="H1531" i="1"/>
  <c r="H1532" i="1"/>
  <c r="H1533" i="1"/>
  <c r="H1534" i="1"/>
  <c r="H1535" i="1"/>
  <c r="H1536" i="1"/>
  <c r="H1539" i="1"/>
  <c r="H1540" i="1"/>
  <c r="H1541" i="1"/>
  <c r="H1542" i="1"/>
  <c r="H1543" i="1"/>
  <c r="H1544" i="1"/>
  <c r="H1545" i="1"/>
  <c r="H1547" i="1"/>
  <c r="H1548" i="1"/>
  <c r="H1549" i="1"/>
  <c r="H1550" i="1"/>
  <c r="H1551" i="1"/>
  <c r="H1552" i="1"/>
  <c r="H1555" i="1"/>
  <c r="H1556" i="1"/>
  <c r="H1557" i="1"/>
  <c r="H1558" i="1"/>
  <c r="H1559" i="1"/>
  <c r="H1560" i="1"/>
  <c r="H1563" i="1"/>
  <c r="H1564" i="1"/>
  <c r="H1565" i="1"/>
  <c r="H1566" i="1"/>
  <c r="H1567" i="1"/>
  <c r="H1568" i="1"/>
  <c r="H1571" i="1"/>
  <c r="H1572" i="1"/>
  <c r="H1573" i="1"/>
  <c r="H1574" i="1"/>
  <c r="H1575" i="1"/>
  <c r="H1576" i="1"/>
  <c r="H1579" i="1"/>
  <c r="H1580" i="1"/>
  <c r="H1581" i="1"/>
  <c r="H1582" i="1"/>
  <c r="H1583" i="1"/>
  <c r="H1584" i="1"/>
  <c r="H1587" i="1"/>
  <c r="H1588" i="1"/>
  <c r="H1589" i="1"/>
  <c r="H1590" i="1"/>
  <c r="H1591" i="1"/>
  <c r="H1592" i="1"/>
  <c r="H1595" i="1"/>
  <c r="H1596" i="1"/>
  <c r="H1597" i="1"/>
  <c r="H1598" i="1"/>
  <c r="H1599" i="1"/>
  <c r="H1600" i="1"/>
  <c r="H1603" i="1"/>
  <c r="H1604" i="1"/>
  <c r="H1605" i="1"/>
  <c r="H1606" i="1"/>
  <c r="H1607" i="1"/>
  <c r="H1608" i="1"/>
  <c r="H1609" i="1"/>
  <c r="H1611" i="1"/>
  <c r="H1612" i="1"/>
  <c r="H1613" i="1"/>
  <c r="H1614" i="1"/>
  <c r="H1615" i="1"/>
  <c r="H1616" i="1"/>
  <c r="H1619" i="1"/>
  <c r="H1620" i="1"/>
  <c r="H1621" i="1"/>
  <c r="H1622" i="1"/>
  <c r="H1623" i="1"/>
  <c r="H1624" i="1"/>
  <c r="H1627" i="1"/>
  <c r="H1628" i="1"/>
  <c r="H1629" i="1"/>
  <c r="H1630" i="1"/>
  <c r="H1631" i="1"/>
  <c r="H1632" i="1"/>
  <c r="H1635" i="1"/>
  <c r="H1636" i="1"/>
  <c r="H1637" i="1"/>
  <c r="H1638" i="1"/>
  <c r="H1639" i="1"/>
  <c r="H1640" i="1"/>
  <c r="H1643" i="1"/>
  <c r="H1644" i="1"/>
  <c r="H1645" i="1"/>
  <c r="H1646" i="1"/>
  <c r="H1647" i="1"/>
  <c r="H1648" i="1"/>
  <c r="H1651" i="1"/>
  <c r="H1652" i="1"/>
  <c r="H1653" i="1"/>
  <c r="H1654" i="1"/>
  <c r="H1655" i="1"/>
  <c r="H1656" i="1"/>
  <c r="H1659" i="1"/>
  <c r="H1660" i="1"/>
  <c r="H1661" i="1"/>
  <c r="H1662" i="1"/>
  <c r="H1663" i="1"/>
  <c r="H1664" i="1"/>
  <c r="H1667" i="1"/>
  <c r="H1668" i="1"/>
  <c r="H1669" i="1"/>
  <c r="H1670" i="1"/>
  <c r="H1671" i="1"/>
  <c r="H1672" i="1"/>
  <c r="H1673" i="1"/>
  <c r="H1675" i="1"/>
  <c r="H1676" i="1"/>
  <c r="H1677" i="1"/>
  <c r="H1678" i="1"/>
  <c r="H1679" i="1"/>
  <c r="H1680" i="1"/>
  <c r="H1683" i="1"/>
  <c r="H1684" i="1"/>
  <c r="H1685" i="1"/>
  <c r="H1686" i="1"/>
  <c r="H1687" i="1"/>
  <c r="H1688" i="1"/>
  <c r="H1691" i="1"/>
  <c r="H1692" i="1"/>
  <c r="H1693" i="1"/>
  <c r="H1694" i="1"/>
  <c r="H1695" i="1"/>
  <c r="H1696" i="1"/>
  <c r="H1699" i="1"/>
  <c r="H1700" i="1"/>
  <c r="H1701" i="1"/>
  <c r="H1702" i="1"/>
  <c r="H1703" i="1"/>
  <c r="H1704" i="1"/>
  <c r="H1707" i="1"/>
  <c r="H1708" i="1"/>
  <c r="H1709" i="1"/>
  <c r="H1710" i="1"/>
  <c r="K1710" i="1" s="1"/>
  <c r="H1711" i="1"/>
  <c r="H1712" i="1"/>
  <c r="H1715" i="1"/>
  <c r="H1716" i="1"/>
  <c r="H1717" i="1"/>
  <c r="H1718" i="1"/>
  <c r="H1719" i="1"/>
  <c r="H1720" i="1"/>
  <c r="H1723" i="1"/>
  <c r="H1724" i="1"/>
  <c r="H1725" i="1"/>
  <c r="H1726" i="1"/>
  <c r="H1727" i="1"/>
  <c r="H1728" i="1"/>
  <c r="H1731" i="1"/>
  <c r="H1732" i="1"/>
  <c r="H1733" i="1"/>
  <c r="H1734" i="1"/>
  <c r="H1735" i="1"/>
  <c r="H1736" i="1"/>
  <c r="H1737" i="1"/>
  <c r="H1739" i="1"/>
  <c r="H1740" i="1"/>
  <c r="H1741" i="1"/>
  <c r="H1742" i="1"/>
  <c r="H1743" i="1"/>
  <c r="H1744" i="1"/>
  <c r="H1747" i="1"/>
  <c r="H1748" i="1"/>
  <c r="H1749" i="1"/>
  <c r="H1750" i="1"/>
  <c r="H1751" i="1"/>
  <c r="H1752" i="1"/>
  <c r="H1755" i="1"/>
  <c r="H1756" i="1"/>
  <c r="H1757" i="1"/>
  <c r="H1758" i="1"/>
  <c r="H1759" i="1"/>
  <c r="H1760" i="1"/>
  <c r="H1763" i="1"/>
  <c r="H1764" i="1"/>
  <c r="H1765" i="1"/>
  <c r="H1766" i="1"/>
  <c r="H1767" i="1"/>
  <c r="H1768" i="1"/>
  <c r="H1771" i="1"/>
  <c r="H1772" i="1"/>
  <c r="H1773" i="1"/>
  <c r="H1774" i="1"/>
  <c r="H1775" i="1"/>
  <c r="H1776" i="1"/>
  <c r="H1779" i="1"/>
  <c r="H1780" i="1"/>
  <c r="H1781" i="1"/>
  <c r="H1782" i="1"/>
  <c r="H1783" i="1"/>
  <c r="H1784" i="1"/>
  <c r="H1787" i="1"/>
  <c r="H1788" i="1"/>
  <c r="H1789" i="1"/>
  <c r="H1790" i="1"/>
  <c r="H1791" i="1"/>
  <c r="H1792" i="1"/>
  <c r="H1795" i="1"/>
  <c r="H1796" i="1"/>
  <c r="H1797" i="1"/>
  <c r="H1798" i="1"/>
  <c r="H1799" i="1"/>
  <c r="H1800" i="1"/>
  <c r="H1801" i="1"/>
  <c r="H1803" i="1"/>
  <c r="H1804" i="1"/>
  <c r="H1805" i="1"/>
  <c r="H1806" i="1"/>
  <c r="H1807" i="1"/>
  <c r="H1808" i="1"/>
  <c r="H1811" i="1"/>
  <c r="H1812" i="1"/>
  <c r="H1813" i="1"/>
  <c r="H1814" i="1"/>
  <c r="H1815" i="1"/>
  <c r="H1816" i="1"/>
  <c r="H1819" i="1"/>
  <c r="H1820" i="1"/>
  <c r="H1821" i="1"/>
  <c r="H1822" i="1"/>
  <c r="H1823" i="1"/>
  <c r="H1824" i="1"/>
  <c r="H1827" i="1"/>
  <c r="H1828" i="1"/>
  <c r="H1829" i="1"/>
  <c r="H1830" i="1"/>
  <c r="H1831" i="1"/>
  <c r="H1832" i="1"/>
  <c r="H1835" i="1"/>
  <c r="H1836" i="1"/>
  <c r="H1837" i="1"/>
  <c r="H1838" i="1"/>
  <c r="H1839" i="1"/>
  <c r="H1840" i="1"/>
  <c r="H1843" i="1"/>
  <c r="H1844" i="1"/>
  <c r="H1845" i="1"/>
  <c r="H1846" i="1"/>
  <c r="H1847" i="1"/>
  <c r="H1848" i="1"/>
  <c r="H1851" i="1"/>
  <c r="H1852" i="1"/>
  <c r="H1853" i="1"/>
  <c r="H1854" i="1"/>
  <c r="H1855" i="1"/>
  <c r="H1856" i="1"/>
  <c r="H1859" i="1"/>
  <c r="H1860" i="1"/>
  <c r="H1861" i="1"/>
  <c r="H1862" i="1"/>
  <c r="H1863" i="1"/>
  <c r="H1864" i="1"/>
  <c r="H1865" i="1"/>
  <c r="H1867" i="1"/>
  <c r="H1868" i="1"/>
  <c r="H1869" i="1"/>
  <c r="H1870" i="1"/>
  <c r="H1871" i="1"/>
  <c r="H1872" i="1"/>
  <c r="H1875" i="1"/>
  <c r="H1876" i="1"/>
  <c r="H1877" i="1"/>
  <c r="H1878" i="1"/>
  <c r="H1879" i="1"/>
  <c r="H1880" i="1"/>
  <c r="H1883" i="1"/>
  <c r="H1884" i="1"/>
  <c r="H1885" i="1"/>
  <c r="H1886" i="1"/>
  <c r="H1887" i="1"/>
  <c r="H1888" i="1"/>
  <c r="H1891" i="1"/>
  <c r="H1892" i="1"/>
  <c r="H1893" i="1"/>
  <c r="H1894" i="1"/>
  <c r="H1895" i="1"/>
  <c r="H1896" i="1"/>
  <c r="H1899" i="1"/>
  <c r="H1900" i="1"/>
  <c r="H1901" i="1"/>
  <c r="H1902" i="1"/>
  <c r="H1903" i="1"/>
  <c r="H1904" i="1"/>
  <c r="H1907" i="1"/>
  <c r="H1908" i="1"/>
  <c r="H1909" i="1"/>
  <c r="H1910" i="1"/>
  <c r="H1911" i="1"/>
  <c r="H1912" i="1"/>
  <c r="H1915" i="1"/>
  <c r="H1916" i="1"/>
  <c r="H1917" i="1"/>
  <c r="H1918" i="1"/>
  <c r="H1919" i="1"/>
  <c r="H1920" i="1"/>
  <c r="H1923" i="1"/>
  <c r="H1924" i="1"/>
  <c r="H1925" i="1"/>
  <c r="H1926" i="1"/>
  <c r="H1927" i="1"/>
  <c r="H1928" i="1"/>
  <c r="H1929" i="1"/>
  <c r="H1931" i="1"/>
  <c r="H1932" i="1"/>
  <c r="H1933" i="1"/>
  <c r="H1934" i="1"/>
  <c r="H1935" i="1"/>
  <c r="H1936" i="1"/>
  <c r="H1939" i="1"/>
  <c r="H1940" i="1"/>
  <c r="H1941" i="1"/>
  <c r="H1942" i="1"/>
  <c r="H1943" i="1"/>
  <c r="H1944" i="1"/>
  <c r="H1947" i="1"/>
  <c r="H1948" i="1"/>
  <c r="H1949" i="1"/>
  <c r="H1950" i="1"/>
  <c r="H1951" i="1"/>
  <c r="H1952" i="1"/>
  <c r="H1955" i="1"/>
  <c r="H1956" i="1"/>
  <c r="H1957" i="1"/>
  <c r="H1958" i="1"/>
  <c r="H1959" i="1"/>
  <c r="H1960" i="1"/>
  <c r="H1963" i="1"/>
  <c r="H1964" i="1"/>
  <c r="H1965" i="1"/>
  <c r="H1966" i="1"/>
  <c r="H1967" i="1"/>
  <c r="H1968" i="1"/>
  <c r="H1971" i="1"/>
  <c r="H1972" i="1"/>
  <c r="H1973" i="1"/>
  <c r="H1974" i="1"/>
  <c r="H1975" i="1"/>
  <c r="H1976" i="1"/>
  <c r="H1979" i="1"/>
  <c r="H1980" i="1"/>
  <c r="H1981" i="1"/>
  <c r="H1982" i="1"/>
  <c r="H1983" i="1"/>
  <c r="H1984" i="1"/>
  <c r="H1987" i="1"/>
  <c r="H1988" i="1"/>
  <c r="H1989" i="1"/>
  <c r="H1990" i="1"/>
  <c r="H1991" i="1"/>
  <c r="H1992" i="1"/>
  <c r="H1993" i="1"/>
  <c r="H1995" i="1"/>
  <c r="H1996" i="1"/>
  <c r="H1997" i="1"/>
  <c r="H1998" i="1"/>
  <c r="H1999" i="1"/>
  <c r="H2000" i="1"/>
  <c r="H2003" i="1"/>
  <c r="H2004" i="1"/>
  <c r="H2005" i="1"/>
  <c r="H2006" i="1"/>
  <c r="H2007" i="1"/>
  <c r="H2008" i="1"/>
  <c r="H2011" i="1"/>
  <c r="H2012" i="1"/>
  <c r="H2013" i="1"/>
  <c r="H2014" i="1"/>
  <c r="H2015" i="1"/>
  <c r="H2016" i="1"/>
  <c r="H2019" i="1"/>
  <c r="H2020" i="1"/>
  <c r="H2021" i="1"/>
  <c r="H2022" i="1"/>
  <c r="H2023" i="1"/>
  <c r="H2024" i="1"/>
  <c r="H2027" i="1"/>
  <c r="H2028" i="1"/>
  <c r="H2029" i="1"/>
  <c r="H2030" i="1"/>
  <c r="H2031" i="1"/>
  <c r="H2032" i="1"/>
  <c r="H2035" i="1"/>
  <c r="H2036" i="1"/>
  <c r="H2037" i="1"/>
  <c r="H2038" i="1"/>
  <c r="H2039" i="1"/>
  <c r="H2040" i="1"/>
  <c r="H2043" i="1"/>
  <c r="H2044" i="1"/>
  <c r="H2045" i="1"/>
  <c r="H2046" i="1"/>
  <c r="H2047" i="1"/>
  <c r="H2048" i="1"/>
  <c r="H2051" i="1"/>
  <c r="H2052" i="1"/>
  <c r="H2053" i="1"/>
  <c r="H2054" i="1"/>
  <c r="H2055" i="1"/>
  <c r="H2056" i="1"/>
  <c r="H2057" i="1"/>
  <c r="H2059" i="1"/>
  <c r="H2060" i="1"/>
  <c r="H2061" i="1"/>
  <c r="H2062" i="1"/>
  <c r="H2063" i="1"/>
  <c r="H2064" i="1"/>
  <c r="H2067" i="1"/>
  <c r="H2068" i="1"/>
  <c r="H2069" i="1"/>
  <c r="H2070" i="1"/>
  <c r="H2071" i="1"/>
  <c r="H2072" i="1"/>
  <c r="H2075" i="1"/>
  <c r="H2076" i="1"/>
  <c r="H2077" i="1"/>
  <c r="H2078" i="1"/>
  <c r="H2079" i="1"/>
  <c r="H2080" i="1"/>
  <c r="H2083" i="1"/>
  <c r="H2084" i="1"/>
  <c r="H2085" i="1"/>
  <c r="H2086" i="1"/>
  <c r="H2087" i="1"/>
  <c r="H2088" i="1"/>
  <c r="H2091" i="1"/>
  <c r="H2092" i="1"/>
  <c r="H2093" i="1"/>
  <c r="H2094" i="1"/>
  <c r="H2095" i="1"/>
  <c r="H2096" i="1"/>
  <c r="H2099" i="1"/>
  <c r="H2100" i="1"/>
  <c r="H2101" i="1"/>
  <c r="H2102" i="1"/>
  <c r="H2103" i="1"/>
  <c r="H2104" i="1"/>
  <c r="H2107" i="1"/>
  <c r="H2108" i="1"/>
  <c r="H2109" i="1"/>
  <c r="H2110" i="1"/>
  <c r="H2111" i="1"/>
  <c r="H2112" i="1"/>
  <c r="H2115" i="1"/>
  <c r="H2116" i="1"/>
  <c r="H2117" i="1"/>
  <c r="H2118" i="1"/>
  <c r="H2119" i="1"/>
  <c r="H2120" i="1"/>
  <c r="H2121" i="1"/>
  <c r="H2123" i="1"/>
  <c r="H2124" i="1"/>
  <c r="H2125" i="1"/>
  <c r="H2126" i="1"/>
  <c r="H2127" i="1"/>
  <c r="H2128" i="1"/>
  <c r="H2131" i="1"/>
  <c r="H2132" i="1"/>
  <c r="H2133" i="1"/>
  <c r="H2134" i="1"/>
  <c r="H2135" i="1"/>
  <c r="H2136" i="1"/>
  <c r="H2139" i="1"/>
  <c r="H2140" i="1"/>
  <c r="H2141" i="1"/>
  <c r="H2142" i="1"/>
  <c r="H2143" i="1"/>
  <c r="H2144" i="1"/>
  <c r="H2147" i="1"/>
  <c r="H2148" i="1"/>
  <c r="H2149" i="1"/>
  <c r="H2150" i="1"/>
  <c r="H2151" i="1"/>
  <c r="H2152" i="1"/>
  <c r="H2155" i="1"/>
  <c r="H2156" i="1"/>
  <c r="H2157" i="1"/>
  <c r="H2158" i="1"/>
  <c r="H2159" i="1"/>
  <c r="H2160" i="1"/>
  <c r="H2163" i="1"/>
  <c r="H2164" i="1"/>
  <c r="H2165" i="1"/>
  <c r="H2166" i="1"/>
  <c r="H2167" i="1"/>
  <c r="H2168" i="1"/>
  <c r="H2171" i="1"/>
  <c r="H2172" i="1"/>
  <c r="H2173" i="1"/>
  <c r="H2174" i="1"/>
  <c r="H2175" i="1"/>
  <c r="H2176" i="1"/>
  <c r="H2179" i="1"/>
  <c r="H2180" i="1"/>
  <c r="H2181" i="1"/>
  <c r="H2182" i="1"/>
  <c r="H2183" i="1"/>
  <c r="H2184" i="1"/>
  <c r="H2185" i="1"/>
  <c r="H2187" i="1"/>
  <c r="H2188" i="1"/>
  <c r="H2189" i="1"/>
  <c r="H2190" i="1"/>
  <c r="H2191" i="1"/>
  <c r="H2192" i="1"/>
  <c r="H2195" i="1"/>
  <c r="H2196" i="1"/>
  <c r="H2197" i="1"/>
  <c r="H2198" i="1"/>
  <c r="H2199" i="1"/>
  <c r="H2200" i="1"/>
  <c r="H2203" i="1"/>
  <c r="H2204" i="1"/>
  <c r="H2205" i="1"/>
  <c r="H2206" i="1"/>
  <c r="H2207" i="1"/>
  <c r="H2208" i="1"/>
  <c r="H2211" i="1"/>
  <c r="H2212" i="1"/>
  <c r="H2213" i="1"/>
  <c r="H2214" i="1"/>
  <c r="H2215" i="1"/>
  <c r="H2216" i="1"/>
  <c r="H2219" i="1"/>
  <c r="H2220" i="1"/>
  <c r="H2221" i="1"/>
  <c r="H2222" i="1"/>
  <c r="H2223" i="1"/>
  <c r="H2224" i="1"/>
  <c r="H2227" i="1"/>
  <c r="H2228" i="1"/>
  <c r="H2229" i="1"/>
  <c r="H2230" i="1"/>
  <c r="H2231" i="1"/>
  <c r="H2232" i="1"/>
  <c r="H2235" i="1"/>
  <c r="H2236" i="1"/>
  <c r="H2237" i="1"/>
  <c r="H2238" i="1"/>
  <c r="H2239" i="1"/>
  <c r="H2240" i="1"/>
  <c r="H2243" i="1"/>
  <c r="H2244" i="1"/>
  <c r="H2245" i="1"/>
  <c r="H2246" i="1"/>
  <c r="H2247" i="1"/>
  <c r="H2248" i="1"/>
  <c r="H2249" i="1"/>
  <c r="H2251" i="1"/>
  <c r="H2252" i="1"/>
  <c r="H2253" i="1"/>
  <c r="H2254" i="1"/>
  <c r="H2255" i="1"/>
  <c r="H2256" i="1"/>
  <c r="H2259" i="1"/>
  <c r="H2260" i="1"/>
  <c r="H2261" i="1"/>
  <c r="H2262" i="1"/>
  <c r="H2263" i="1"/>
  <c r="H2264" i="1"/>
  <c r="H2267" i="1"/>
  <c r="H2268" i="1"/>
  <c r="H2269" i="1"/>
  <c r="H2270" i="1"/>
  <c r="H2271" i="1"/>
  <c r="H2272" i="1"/>
  <c r="H2275" i="1"/>
  <c r="H2276" i="1"/>
  <c r="H2277" i="1"/>
  <c r="H2278" i="1"/>
  <c r="H2279" i="1"/>
  <c r="H2280" i="1"/>
  <c r="H2283" i="1"/>
  <c r="H2284" i="1"/>
  <c r="H2285" i="1"/>
  <c r="H2286" i="1"/>
  <c r="H2287" i="1"/>
  <c r="H2288" i="1"/>
  <c r="H2291" i="1"/>
  <c r="H2292" i="1"/>
  <c r="H2293" i="1"/>
  <c r="H2294" i="1"/>
  <c r="H2295" i="1"/>
  <c r="H2296" i="1"/>
  <c r="H2299" i="1"/>
  <c r="H2300" i="1"/>
  <c r="H2301" i="1"/>
  <c r="H2302" i="1"/>
  <c r="H2303" i="1"/>
  <c r="H2304" i="1"/>
  <c r="H2307" i="1"/>
  <c r="H2308" i="1"/>
  <c r="H2309" i="1"/>
  <c r="H2310" i="1"/>
  <c r="H2311" i="1"/>
  <c r="H2312" i="1"/>
  <c r="H2313" i="1"/>
  <c r="H2315" i="1"/>
  <c r="H2316" i="1"/>
  <c r="H2317" i="1"/>
  <c r="H2318" i="1"/>
  <c r="H2319" i="1"/>
  <c r="H2320" i="1"/>
  <c r="H2323" i="1"/>
  <c r="H2324" i="1"/>
  <c r="H2325" i="1"/>
  <c r="H2326" i="1"/>
  <c r="H2327" i="1"/>
  <c r="H2328" i="1"/>
  <c r="H2331" i="1"/>
  <c r="H2332" i="1"/>
  <c r="H2333" i="1"/>
  <c r="H2334" i="1"/>
  <c r="H2335" i="1"/>
  <c r="H2336" i="1"/>
  <c r="H2339" i="1"/>
  <c r="H2340" i="1"/>
  <c r="H2341" i="1"/>
  <c r="H2342" i="1"/>
  <c r="H2343" i="1"/>
  <c r="H2344" i="1"/>
  <c r="H2347" i="1"/>
  <c r="H2348" i="1"/>
  <c r="H2349" i="1"/>
  <c r="H2350" i="1"/>
  <c r="H2351" i="1"/>
  <c r="H2352" i="1"/>
  <c r="H2355" i="1"/>
  <c r="H2356" i="1"/>
  <c r="H2357" i="1"/>
  <c r="H2358" i="1"/>
  <c r="H2359" i="1"/>
  <c r="H2360" i="1"/>
  <c r="H2363" i="1"/>
  <c r="H2364" i="1"/>
  <c r="H2365" i="1"/>
  <c r="H2366" i="1"/>
  <c r="H2367" i="1"/>
  <c r="H2368" i="1"/>
  <c r="H2371" i="1"/>
  <c r="H2372" i="1"/>
  <c r="H2373" i="1"/>
  <c r="H2374" i="1"/>
  <c r="H2375" i="1"/>
  <c r="H2376" i="1"/>
  <c r="H2377" i="1"/>
  <c r="H2379" i="1"/>
  <c r="H2380" i="1"/>
  <c r="H2381" i="1"/>
  <c r="H2382" i="1"/>
  <c r="H2383" i="1"/>
  <c r="H2384" i="1"/>
  <c r="H2387" i="1"/>
  <c r="H2388" i="1"/>
  <c r="H2389" i="1"/>
  <c r="H2390" i="1"/>
  <c r="H2391" i="1"/>
  <c r="H2392" i="1"/>
  <c r="H2395" i="1"/>
  <c r="H2396" i="1"/>
  <c r="H2397" i="1"/>
  <c r="H2398" i="1"/>
  <c r="H2399" i="1"/>
  <c r="H2400" i="1"/>
  <c r="H2403" i="1"/>
  <c r="H2404" i="1"/>
  <c r="H2405" i="1"/>
  <c r="H2406" i="1"/>
  <c r="H2407" i="1"/>
  <c r="H2408" i="1"/>
  <c r="H2411" i="1"/>
  <c r="H2412" i="1"/>
  <c r="H2413" i="1"/>
  <c r="H2414" i="1"/>
  <c r="H2415" i="1"/>
  <c r="H2416" i="1"/>
  <c r="H2419" i="1"/>
  <c r="H2420" i="1"/>
  <c r="H2421" i="1"/>
  <c r="H2422" i="1"/>
  <c r="H2423" i="1"/>
  <c r="H2424" i="1"/>
  <c r="H2427" i="1"/>
  <c r="H2428" i="1"/>
  <c r="H2429" i="1"/>
  <c r="H2430" i="1"/>
  <c r="H2431" i="1"/>
  <c r="H2432" i="1"/>
  <c r="H2435" i="1"/>
  <c r="H2436" i="1"/>
  <c r="H2437" i="1"/>
  <c r="H2438" i="1"/>
  <c r="H2439" i="1"/>
  <c r="H2440" i="1"/>
  <c r="H2441" i="1"/>
  <c r="H2443" i="1"/>
  <c r="H2444" i="1"/>
  <c r="H2445" i="1"/>
  <c r="H2446" i="1"/>
  <c r="H2447" i="1"/>
  <c r="H2448" i="1"/>
  <c r="H2451" i="1"/>
  <c r="H2452" i="1"/>
  <c r="H2453" i="1"/>
  <c r="H2454" i="1"/>
  <c r="H2455" i="1"/>
  <c r="H2456" i="1"/>
  <c r="H2459" i="1"/>
  <c r="H2460" i="1"/>
  <c r="H2461" i="1"/>
  <c r="H2462" i="1"/>
  <c r="H2463" i="1"/>
  <c r="H2464" i="1"/>
  <c r="H2467" i="1"/>
  <c r="H2468" i="1"/>
  <c r="H2469" i="1"/>
  <c r="H2470" i="1"/>
  <c r="H2471" i="1"/>
  <c r="H2472" i="1"/>
  <c r="H2475" i="1"/>
  <c r="H2476" i="1"/>
  <c r="H2477" i="1"/>
  <c r="H2478" i="1"/>
  <c r="H2479" i="1"/>
  <c r="H2480" i="1"/>
  <c r="H2483" i="1"/>
  <c r="H2484" i="1"/>
  <c r="H2485" i="1"/>
  <c r="H2486" i="1"/>
  <c r="H2487" i="1"/>
  <c r="H2488" i="1"/>
  <c r="H2491" i="1"/>
  <c r="H2492" i="1"/>
  <c r="H2493" i="1"/>
  <c r="H2494" i="1"/>
  <c r="H2495" i="1"/>
  <c r="H2496" i="1"/>
  <c r="H2499" i="1"/>
  <c r="H2500" i="1"/>
  <c r="H2501" i="1"/>
  <c r="H2502" i="1"/>
  <c r="H2503" i="1"/>
  <c r="H2504" i="1"/>
  <c r="H2505" i="1"/>
  <c r="H2507" i="1"/>
  <c r="H2508" i="1"/>
  <c r="H2509" i="1"/>
  <c r="H2510" i="1"/>
  <c r="H2511" i="1"/>
  <c r="H2512" i="1"/>
  <c r="H2515" i="1"/>
  <c r="H2516" i="1"/>
  <c r="H2517" i="1"/>
  <c r="H2518" i="1"/>
  <c r="H2519" i="1"/>
  <c r="H2520" i="1"/>
  <c r="H2523" i="1"/>
  <c r="H2524" i="1"/>
  <c r="H2525" i="1"/>
  <c r="H2526" i="1"/>
  <c r="H2527" i="1"/>
  <c r="H2528" i="1"/>
  <c r="H2531" i="1"/>
  <c r="H2532" i="1"/>
  <c r="H2533" i="1"/>
  <c r="H2534" i="1"/>
  <c r="H2535" i="1"/>
  <c r="H2536" i="1"/>
  <c r="H2539" i="1"/>
  <c r="H2540" i="1"/>
  <c r="H2541" i="1"/>
  <c r="H2542" i="1"/>
  <c r="H2543" i="1"/>
  <c r="H2544" i="1"/>
  <c r="H2547" i="1"/>
  <c r="H2548" i="1"/>
  <c r="H2549" i="1"/>
  <c r="H2550" i="1"/>
  <c r="H2551" i="1"/>
  <c r="H2552" i="1"/>
  <c r="H2555" i="1"/>
  <c r="H2556" i="1"/>
  <c r="H2557" i="1"/>
  <c r="H2558" i="1"/>
  <c r="H2559" i="1"/>
  <c r="H2560" i="1"/>
  <c r="H2563" i="1"/>
  <c r="H2564" i="1"/>
  <c r="H2565" i="1"/>
  <c r="H2566" i="1"/>
  <c r="H2567" i="1"/>
  <c r="H2568" i="1"/>
  <c r="H2569" i="1"/>
  <c r="H2571" i="1"/>
  <c r="H2572" i="1"/>
  <c r="H2573" i="1"/>
  <c r="H2574" i="1"/>
  <c r="H2575" i="1"/>
  <c r="H2576" i="1"/>
  <c r="H2579" i="1"/>
  <c r="H2580" i="1"/>
  <c r="H2581" i="1"/>
  <c r="H2582" i="1"/>
  <c r="H2583" i="1"/>
  <c r="H2584" i="1"/>
  <c r="H2587" i="1"/>
  <c r="H2588" i="1"/>
  <c r="H2589" i="1"/>
  <c r="H2590" i="1"/>
  <c r="H2591" i="1"/>
  <c r="H2592" i="1"/>
  <c r="H2595" i="1"/>
  <c r="H2596" i="1"/>
  <c r="H2597" i="1"/>
  <c r="H2598" i="1"/>
  <c r="H2599" i="1"/>
  <c r="H2600" i="1"/>
  <c r="H2603" i="1"/>
  <c r="H2604" i="1"/>
  <c r="H2605" i="1"/>
  <c r="H2606" i="1"/>
  <c r="H2607" i="1"/>
  <c r="H2608" i="1"/>
  <c r="H2611" i="1"/>
  <c r="H2612" i="1"/>
  <c r="H2613" i="1"/>
  <c r="H2614" i="1"/>
  <c r="H2615" i="1"/>
  <c r="H2616" i="1"/>
  <c r="H2619" i="1"/>
  <c r="H2620" i="1"/>
  <c r="H2621" i="1"/>
  <c r="H2622" i="1"/>
  <c r="H2623" i="1"/>
  <c r="H2624" i="1"/>
  <c r="H2627" i="1"/>
  <c r="H2628" i="1"/>
  <c r="H2629" i="1"/>
  <c r="H2630" i="1"/>
  <c r="H2631" i="1"/>
  <c r="H2632" i="1"/>
  <c r="H2633" i="1"/>
  <c r="H2635" i="1"/>
  <c r="H2636" i="1"/>
  <c r="H2637" i="1"/>
  <c r="H2638" i="1"/>
  <c r="H2639" i="1"/>
  <c r="H2640" i="1"/>
  <c r="H2643" i="1"/>
  <c r="H2644" i="1"/>
  <c r="H2645" i="1"/>
  <c r="H2646" i="1"/>
  <c r="H2647" i="1"/>
  <c r="H2648" i="1"/>
  <c r="H2651" i="1"/>
  <c r="H2652" i="1"/>
  <c r="H2653" i="1"/>
  <c r="H2654" i="1"/>
  <c r="H2655" i="1"/>
  <c r="H2656" i="1"/>
  <c r="H2659" i="1"/>
  <c r="H2660" i="1"/>
  <c r="H2661" i="1"/>
  <c r="H2662" i="1"/>
  <c r="H2663" i="1"/>
  <c r="H2664" i="1"/>
  <c r="H2667" i="1"/>
  <c r="H2668" i="1"/>
  <c r="H2669" i="1"/>
  <c r="H2670" i="1"/>
  <c r="H2671" i="1"/>
  <c r="H2672" i="1"/>
  <c r="H2675" i="1"/>
  <c r="K2675" i="1" s="1"/>
  <c r="H2676" i="1"/>
  <c r="H2677" i="1"/>
  <c r="H2678" i="1"/>
  <c r="H2679" i="1"/>
  <c r="H2680" i="1"/>
  <c r="H2683" i="1"/>
  <c r="H2684" i="1"/>
  <c r="H2685" i="1"/>
  <c r="H2686" i="1"/>
  <c r="H2687" i="1"/>
  <c r="H2688" i="1"/>
  <c r="H2691" i="1"/>
  <c r="H2692" i="1"/>
  <c r="H2693" i="1"/>
  <c r="H2694" i="1"/>
  <c r="H2695" i="1"/>
  <c r="H2696" i="1"/>
  <c r="H2697" i="1"/>
  <c r="H2699" i="1"/>
  <c r="H2700" i="1"/>
  <c r="H2701" i="1"/>
  <c r="H2702" i="1"/>
  <c r="H2703" i="1"/>
  <c r="H2704" i="1"/>
  <c r="H2707" i="1"/>
  <c r="H2708" i="1"/>
  <c r="H2709" i="1"/>
  <c r="H2710" i="1"/>
  <c r="H2711" i="1"/>
  <c r="H2712" i="1"/>
  <c r="H2715" i="1"/>
  <c r="H2716" i="1"/>
  <c r="H2717" i="1"/>
  <c r="H2718" i="1"/>
  <c r="H2719" i="1"/>
  <c r="K2719" i="1" s="1"/>
  <c r="H2720" i="1"/>
  <c r="H2723" i="1"/>
  <c r="H2724" i="1"/>
  <c r="H2725" i="1"/>
  <c r="H2726" i="1"/>
  <c r="H2727" i="1"/>
  <c r="H2728" i="1"/>
  <c r="H2731" i="1"/>
  <c r="H2732" i="1"/>
  <c r="H2733" i="1"/>
  <c r="H2734" i="1"/>
  <c r="H2735" i="1"/>
  <c r="H2736" i="1"/>
  <c r="H2739" i="1"/>
  <c r="H2740" i="1"/>
  <c r="H2741" i="1"/>
  <c r="H2742" i="1"/>
  <c r="H2743" i="1"/>
  <c r="H2744" i="1"/>
  <c r="H2747" i="1"/>
  <c r="H2748" i="1"/>
  <c r="H2749" i="1"/>
  <c r="H2750" i="1"/>
  <c r="H2751" i="1"/>
  <c r="H2752" i="1"/>
  <c r="H2755" i="1"/>
  <c r="H2756" i="1"/>
  <c r="H2757" i="1"/>
  <c r="H2758" i="1"/>
  <c r="H2759" i="1"/>
  <c r="H2760" i="1"/>
  <c r="H2761" i="1"/>
  <c r="K2761" i="1" s="1"/>
  <c r="H2763" i="1"/>
  <c r="H2764" i="1"/>
  <c r="H2765" i="1"/>
  <c r="H2766" i="1"/>
  <c r="H2767" i="1"/>
  <c r="H2768" i="1"/>
  <c r="H2771" i="1"/>
  <c r="H2772" i="1"/>
  <c r="H2773" i="1"/>
  <c r="H2774" i="1"/>
  <c r="H2775" i="1"/>
  <c r="H2776" i="1"/>
  <c r="H2779" i="1"/>
  <c r="H2780" i="1"/>
  <c r="H2781" i="1"/>
  <c r="H2782" i="1"/>
  <c r="H2783" i="1"/>
  <c r="H2784" i="1"/>
  <c r="H2787" i="1"/>
  <c r="H2788" i="1"/>
  <c r="H2789" i="1"/>
  <c r="H2790" i="1"/>
  <c r="H2791" i="1"/>
  <c r="H2792" i="1"/>
  <c r="H2795" i="1"/>
  <c r="H2796" i="1"/>
  <c r="H2797" i="1"/>
  <c r="H2798" i="1"/>
  <c r="H2799" i="1"/>
  <c r="H2800" i="1"/>
  <c r="H2803" i="1"/>
  <c r="H2804" i="1"/>
  <c r="H2805" i="1"/>
  <c r="H2806" i="1"/>
  <c r="H2807" i="1"/>
  <c r="H2808" i="1"/>
  <c r="H2811" i="1"/>
  <c r="H2812" i="1"/>
  <c r="H2813" i="1"/>
  <c r="H2814" i="1"/>
  <c r="H2815" i="1"/>
  <c r="H2816" i="1"/>
  <c r="H2819" i="1"/>
  <c r="H2820" i="1"/>
  <c r="H2821" i="1"/>
  <c r="H2822" i="1"/>
  <c r="H2823" i="1"/>
  <c r="H2824" i="1"/>
  <c r="H2825" i="1"/>
  <c r="H2827" i="1"/>
  <c r="H2828" i="1"/>
  <c r="H2829" i="1"/>
  <c r="H2830" i="1"/>
  <c r="H2831" i="1"/>
  <c r="H2832" i="1"/>
  <c r="H2835" i="1"/>
  <c r="H2836" i="1"/>
  <c r="H2837" i="1"/>
  <c r="H2838" i="1"/>
  <c r="H2839" i="1"/>
  <c r="H2840" i="1"/>
  <c r="H2843" i="1"/>
  <c r="H2844" i="1"/>
  <c r="H2845" i="1"/>
  <c r="H2846" i="1"/>
  <c r="H2847" i="1"/>
  <c r="H2848" i="1"/>
  <c r="H2851" i="1"/>
  <c r="H2852" i="1"/>
  <c r="H2853" i="1"/>
  <c r="H2854" i="1"/>
  <c r="H2855" i="1"/>
  <c r="H2856" i="1"/>
  <c r="H2859" i="1"/>
  <c r="H2860" i="1"/>
  <c r="H2861" i="1"/>
  <c r="H2862" i="1"/>
  <c r="H2863" i="1"/>
  <c r="H2864" i="1"/>
  <c r="H2867" i="1"/>
  <c r="H2868" i="1"/>
  <c r="H2869" i="1"/>
  <c r="H2870" i="1"/>
  <c r="H2871" i="1"/>
  <c r="H2872" i="1"/>
  <c r="H2875" i="1"/>
  <c r="H2876" i="1"/>
  <c r="H2877" i="1"/>
  <c r="H2878" i="1"/>
  <c r="H2879" i="1"/>
  <c r="H2880" i="1"/>
  <c r="H2883" i="1"/>
  <c r="H2884" i="1"/>
  <c r="H2885" i="1"/>
  <c r="H2886" i="1"/>
  <c r="H2887" i="1"/>
  <c r="H2888" i="1"/>
  <c r="H2889" i="1"/>
  <c r="K2889" i="1" s="1"/>
  <c r="H2891" i="1"/>
  <c r="H2892" i="1"/>
  <c r="H2893" i="1"/>
  <c r="H2894" i="1"/>
  <c r="H2895" i="1"/>
  <c r="H2896" i="1"/>
  <c r="H2899" i="1"/>
  <c r="H2900" i="1"/>
  <c r="H2901" i="1"/>
  <c r="H2902" i="1"/>
  <c r="H2903" i="1"/>
  <c r="H2904" i="1"/>
  <c r="H2907" i="1"/>
  <c r="H2908" i="1"/>
  <c r="H2909" i="1"/>
  <c r="H2910" i="1"/>
  <c r="H2911" i="1"/>
  <c r="H2912" i="1"/>
  <c r="H2915" i="1"/>
  <c r="H2916" i="1"/>
  <c r="H2917" i="1"/>
  <c r="H2918" i="1"/>
  <c r="H2919" i="1"/>
  <c r="H2920" i="1"/>
  <c r="H2923" i="1"/>
  <c r="H2924" i="1"/>
  <c r="H2925" i="1"/>
  <c r="H2926" i="1"/>
  <c r="K2926" i="1" s="1"/>
  <c r="H2927" i="1"/>
  <c r="H2928" i="1"/>
  <c r="H2931" i="1"/>
  <c r="H2932" i="1"/>
  <c r="H2933" i="1"/>
  <c r="H2934" i="1"/>
  <c r="H2935" i="1"/>
  <c r="H2936" i="1"/>
  <c r="H2939" i="1"/>
  <c r="H2940" i="1"/>
  <c r="H2941" i="1"/>
  <c r="H2942" i="1"/>
  <c r="H2943" i="1"/>
  <c r="H2944" i="1"/>
  <c r="H2947" i="1"/>
  <c r="H2948" i="1"/>
  <c r="H2949" i="1"/>
  <c r="H2950" i="1"/>
  <c r="H2951" i="1"/>
  <c r="H2952" i="1"/>
  <c r="H2953" i="1"/>
  <c r="H2955" i="1"/>
  <c r="H2956" i="1"/>
  <c r="H2957" i="1"/>
  <c r="H2958" i="1"/>
  <c r="H2959" i="1"/>
  <c r="H2960" i="1"/>
  <c r="H2963" i="1"/>
  <c r="H2964" i="1"/>
  <c r="H2965" i="1"/>
  <c r="H2966" i="1"/>
  <c r="H2967" i="1"/>
  <c r="H2968" i="1"/>
  <c r="H2971" i="1"/>
  <c r="H2972" i="1"/>
  <c r="H2973" i="1"/>
  <c r="H2974" i="1"/>
  <c r="H2975" i="1"/>
  <c r="H2976" i="1"/>
  <c r="H2979" i="1"/>
  <c r="H2980" i="1"/>
  <c r="H2981" i="1"/>
  <c r="H2982" i="1"/>
  <c r="H2983" i="1"/>
  <c r="H2984" i="1"/>
  <c r="H2987" i="1"/>
  <c r="H2988" i="1"/>
  <c r="H2989" i="1"/>
  <c r="H2990" i="1"/>
  <c r="K2990" i="1" s="1"/>
  <c r="H2991" i="1"/>
  <c r="H2992" i="1"/>
  <c r="H2995" i="1"/>
  <c r="H2996" i="1"/>
  <c r="H2997" i="1"/>
  <c r="H2998" i="1"/>
  <c r="H2999" i="1"/>
  <c r="H3000" i="1"/>
  <c r="H3003" i="1"/>
  <c r="H3004" i="1"/>
  <c r="H3005" i="1"/>
  <c r="H3006" i="1"/>
  <c r="H3007" i="1"/>
  <c r="H3008" i="1"/>
  <c r="H3011" i="1"/>
  <c r="H3012" i="1"/>
  <c r="H3013" i="1"/>
  <c r="H3014" i="1"/>
  <c r="H3015" i="1"/>
  <c r="H3016" i="1"/>
  <c r="H3017" i="1"/>
  <c r="H3019" i="1"/>
  <c r="H3020" i="1"/>
  <c r="H3021" i="1"/>
  <c r="H3022" i="1"/>
  <c r="H3023" i="1"/>
  <c r="H3024" i="1"/>
  <c r="H3027" i="1"/>
  <c r="H3028" i="1"/>
  <c r="H3029" i="1"/>
  <c r="H3030" i="1"/>
  <c r="H3031" i="1"/>
  <c r="H3032" i="1"/>
  <c r="H3035" i="1"/>
  <c r="H3036" i="1"/>
  <c r="H3037" i="1"/>
  <c r="H3038" i="1"/>
  <c r="K3038" i="1" s="1"/>
  <c r="H3039" i="1"/>
  <c r="H3040" i="1"/>
  <c r="H3043" i="1"/>
  <c r="H3044" i="1"/>
  <c r="H3045" i="1"/>
  <c r="H3046" i="1"/>
  <c r="H3047" i="1"/>
  <c r="H3048" i="1"/>
  <c r="H3051" i="1"/>
  <c r="H3052" i="1"/>
  <c r="H3053" i="1"/>
  <c r="H3054" i="1"/>
  <c r="H3055" i="1"/>
  <c r="H3056" i="1"/>
  <c r="H3059" i="1"/>
  <c r="H3060" i="1"/>
  <c r="H3061" i="1"/>
  <c r="H3062" i="1"/>
  <c r="H3063" i="1"/>
  <c r="H3064" i="1"/>
  <c r="H3067" i="1"/>
  <c r="H3068" i="1"/>
  <c r="H3069" i="1"/>
  <c r="H3070" i="1"/>
  <c r="H3071" i="1"/>
  <c r="H3072" i="1"/>
  <c r="H3075" i="1"/>
  <c r="H3076" i="1"/>
  <c r="H3077" i="1"/>
  <c r="H3078" i="1"/>
  <c r="H3079" i="1"/>
  <c r="H3080" i="1"/>
  <c r="H3081" i="1"/>
  <c r="H3083" i="1"/>
  <c r="H3084" i="1"/>
  <c r="H3085" i="1"/>
  <c r="H3086" i="1"/>
  <c r="H3087" i="1"/>
  <c r="H3088" i="1"/>
  <c r="H3091" i="1"/>
  <c r="H3092" i="1"/>
  <c r="H3093" i="1"/>
  <c r="H3094" i="1"/>
  <c r="H3095" i="1"/>
  <c r="H3096" i="1"/>
  <c r="H3099" i="1"/>
  <c r="H3100" i="1"/>
  <c r="H3101" i="1"/>
  <c r="H3102" i="1"/>
  <c r="H3103" i="1"/>
  <c r="H3104" i="1"/>
  <c r="H3107" i="1"/>
  <c r="H3108" i="1"/>
  <c r="H3109" i="1"/>
  <c r="H3110" i="1"/>
  <c r="H3111" i="1"/>
  <c r="H3112" i="1"/>
  <c r="H3115" i="1"/>
  <c r="H3116" i="1"/>
  <c r="H3117" i="1"/>
  <c r="H3118" i="1"/>
  <c r="H3119" i="1"/>
  <c r="H3120" i="1"/>
  <c r="H3123" i="1"/>
  <c r="H3124" i="1"/>
  <c r="H3125" i="1"/>
  <c r="H3126" i="1"/>
  <c r="H3127" i="1"/>
  <c r="H3128" i="1"/>
  <c r="H3131" i="1"/>
  <c r="H3132" i="1"/>
  <c r="H3133" i="1"/>
  <c r="H3134" i="1"/>
  <c r="H3135" i="1"/>
  <c r="H3136" i="1"/>
  <c r="H3139" i="1"/>
  <c r="H3140" i="1"/>
  <c r="H3141" i="1"/>
  <c r="H3142" i="1"/>
  <c r="H3143" i="1"/>
  <c r="H3144" i="1"/>
  <c r="H3145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3" i="1"/>
  <c r="H3164" i="1"/>
  <c r="H3165" i="1"/>
  <c r="H3166" i="1"/>
  <c r="K3166" i="1" s="1"/>
  <c r="H3167" i="1"/>
  <c r="H3168" i="1"/>
  <c r="H3171" i="1"/>
  <c r="H3172" i="1"/>
  <c r="H3173" i="1"/>
  <c r="H3174" i="1"/>
  <c r="H3175" i="1"/>
  <c r="H3176" i="1"/>
  <c r="H3179" i="1"/>
  <c r="H3180" i="1"/>
  <c r="H3181" i="1"/>
  <c r="H3182" i="1"/>
  <c r="H3183" i="1"/>
  <c r="H3184" i="1"/>
  <c r="H3187" i="1"/>
  <c r="H3188" i="1"/>
  <c r="H3189" i="1"/>
  <c r="H3190" i="1"/>
  <c r="H3191" i="1"/>
  <c r="H3192" i="1"/>
  <c r="H3195" i="1"/>
  <c r="H3196" i="1"/>
  <c r="H3197" i="1"/>
  <c r="H3198" i="1"/>
  <c r="H3199" i="1"/>
  <c r="H3200" i="1"/>
  <c r="H3203" i="1"/>
  <c r="H3204" i="1"/>
  <c r="H3205" i="1"/>
  <c r="H3206" i="1"/>
  <c r="H3207" i="1"/>
  <c r="K3207" i="1" s="1"/>
  <c r="H3208" i="1"/>
  <c r="H3209" i="1"/>
  <c r="H3211" i="1"/>
  <c r="H3212" i="1"/>
  <c r="H3213" i="1"/>
  <c r="H3214" i="1"/>
  <c r="H3215" i="1"/>
  <c r="H3216" i="1"/>
  <c r="H3219" i="1"/>
  <c r="H3220" i="1"/>
  <c r="H3221" i="1"/>
  <c r="H3222" i="1"/>
  <c r="H3223" i="1"/>
  <c r="H3224" i="1"/>
  <c r="H3227" i="1"/>
  <c r="H3228" i="1"/>
  <c r="H3229" i="1"/>
  <c r="H3230" i="1"/>
  <c r="H3231" i="1"/>
  <c r="H3232" i="1"/>
  <c r="H3235" i="1"/>
  <c r="H3236" i="1"/>
  <c r="H3237" i="1"/>
  <c r="H3238" i="1"/>
  <c r="H3239" i="1"/>
  <c r="H3240" i="1"/>
  <c r="H3243" i="1"/>
  <c r="H3244" i="1"/>
  <c r="H3245" i="1"/>
  <c r="H3246" i="1"/>
  <c r="H3247" i="1"/>
  <c r="H3248" i="1"/>
  <c r="H3251" i="1"/>
  <c r="H3252" i="1"/>
  <c r="H3253" i="1"/>
  <c r="H3254" i="1"/>
  <c r="H3255" i="1"/>
  <c r="H3256" i="1"/>
  <c r="H3259" i="1"/>
  <c r="H3260" i="1"/>
  <c r="H3261" i="1"/>
  <c r="H3262" i="1"/>
  <c r="H3263" i="1"/>
  <c r="H3264" i="1"/>
  <c r="H3267" i="1"/>
  <c r="H3268" i="1"/>
  <c r="H3269" i="1"/>
  <c r="H3270" i="1"/>
  <c r="H3271" i="1"/>
  <c r="H3272" i="1"/>
  <c r="H3273" i="1"/>
  <c r="H3275" i="1"/>
  <c r="H3276" i="1"/>
  <c r="H3277" i="1"/>
  <c r="H3278" i="1"/>
  <c r="H3279" i="1"/>
  <c r="H3280" i="1"/>
  <c r="H3283" i="1"/>
  <c r="H3284" i="1"/>
  <c r="H3285" i="1"/>
  <c r="H3286" i="1"/>
  <c r="H3287" i="1"/>
  <c r="H3288" i="1"/>
  <c r="H3291" i="1"/>
  <c r="H3292" i="1"/>
  <c r="H3293" i="1"/>
  <c r="H3294" i="1"/>
  <c r="K3294" i="1" s="1"/>
  <c r="H3295" i="1"/>
  <c r="H3296" i="1"/>
  <c r="H3299" i="1"/>
  <c r="H3300" i="1"/>
  <c r="H3301" i="1"/>
  <c r="H3302" i="1"/>
  <c r="H3303" i="1"/>
  <c r="H3304" i="1"/>
  <c r="H3307" i="1"/>
  <c r="H3308" i="1"/>
  <c r="H3309" i="1"/>
  <c r="H3310" i="1"/>
  <c r="H3311" i="1"/>
  <c r="H3312" i="1"/>
  <c r="H3315" i="1"/>
  <c r="H3316" i="1"/>
  <c r="H3317" i="1"/>
  <c r="H3318" i="1"/>
  <c r="H3319" i="1"/>
  <c r="H3320" i="1"/>
  <c r="H3323" i="1"/>
  <c r="H3324" i="1"/>
  <c r="H3325" i="1"/>
  <c r="H3326" i="1"/>
  <c r="H3327" i="1"/>
  <c r="H3328" i="1"/>
  <c r="H3331" i="1"/>
  <c r="H3332" i="1"/>
  <c r="H3333" i="1"/>
  <c r="H3334" i="1"/>
  <c r="H3335" i="1"/>
  <c r="H3336" i="1"/>
  <c r="H3337" i="1"/>
  <c r="H3339" i="1"/>
  <c r="H3340" i="1"/>
  <c r="H3341" i="1"/>
  <c r="H3342" i="1"/>
  <c r="H3343" i="1"/>
  <c r="H3344" i="1"/>
  <c r="H3347" i="1"/>
  <c r="H3348" i="1"/>
  <c r="H3349" i="1"/>
  <c r="H3350" i="1"/>
  <c r="H3351" i="1"/>
  <c r="H3352" i="1"/>
  <c r="H3355" i="1"/>
  <c r="H3356" i="1"/>
  <c r="H3357" i="1"/>
  <c r="H3358" i="1"/>
  <c r="K3358" i="1" s="1"/>
  <c r="H3359" i="1"/>
  <c r="H3360" i="1"/>
  <c r="H3363" i="1"/>
  <c r="H3364" i="1"/>
  <c r="H3365" i="1"/>
  <c r="H3366" i="1"/>
  <c r="H3367" i="1"/>
  <c r="H3368" i="1"/>
  <c r="H3371" i="1"/>
  <c r="H3372" i="1"/>
  <c r="H3373" i="1"/>
  <c r="H3374" i="1"/>
  <c r="H3375" i="1"/>
  <c r="H3376" i="1"/>
  <c r="H3379" i="1"/>
  <c r="H3380" i="1"/>
  <c r="H3381" i="1"/>
  <c r="H3382" i="1"/>
  <c r="H3383" i="1"/>
  <c r="H3384" i="1"/>
  <c r="H3387" i="1"/>
  <c r="H3388" i="1"/>
  <c r="H3389" i="1"/>
  <c r="H3390" i="1"/>
  <c r="H3391" i="1"/>
  <c r="H3392" i="1"/>
  <c r="H3395" i="1"/>
  <c r="H3396" i="1"/>
  <c r="H3397" i="1"/>
  <c r="H3398" i="1"/>
  <c r="H3399" i="1"/>
  <c r="H3400" i="1"/>
  <c r="H3401" i="1"/>
  <c r="H3403" i="1"/>
  <c r="H3404" i="1"/>
  <c r="H3405" i="1"/>
  <c r="H3406" i="1"/>
  <c r="H3407" i="1"/>
  <c r="H3408" i="1"/>
  <c r="H3411" i="1"/>
  <c r="H3412" i="1"/>
  <c r="H3413" i="1"/>
  <c r="H3414" i="1"/>
  <c r="H3415" i="1"/>
  <c r="H3416" i="1"/>
  <c r="H3419" i="1"/>
  <c r="H3420" i="1"/>
  <c r="H3421" i="1"/>
  <c r="H3422" i="1"/>
  <c r="H3423" i="1"/>
  <c r="H3424" i="1"/>
  <c r="H3427" i="1"/>
  <c r="H3428" i="1"/>
  <c r="H3429" i="1"/>
  <c r="H3430" i="1"/>
  <c r="H3431" i="1"/>
  <c r="H3432" i="1"/>
  <c r="H3435" i="1"/>
  <c r="H3436" i="1"/>
  <c r="H3437" i="1"/>
  <c r="H3438" i="1"/>
  <c r="H3439" i="1"/>
  <c r="H3440" i="1"/>
  <c r="H3443" i="1"/>
  <c r="H3444" i="1"/>
  <c r="H3445" i="1"/>
  <c r="H3446" i="1"/>
  <c r="H3447" i="1"/>
  <c r="H3448" i="1"/>
  <c r="H3451" i="1"/>
  <c r="H3452" i="1"/>
  <c r="H3453" i="1"/>
  <c r="H3454" i="1"/>
  <c r="H3455" i="1"/>
  <c r="H3456" i="1"/>
  <c r="H3459" i="1"/>
  <c r="H3460" i="1"/>
  <c r="H3461" i="1"/>
  <c r="H3462" i="1"/>
  <c r="H3463" i="1"/>
  <c r="H3464" i="1"/>
  <c r="H3465" i="1"/>
  <c r="H3467" i="1"/>
  <c r="H3468" i="1"/>
  <c r="H3469" i="1"/>
  <c r="H3470" i="1"/>
  <c r="H3471" i="1"/>
  <c r="H3472" i="1"/>
  <c r="H3475" i="1"/>
  <c r="H3476" i="1"/>
  <c r="H3477" i="1"/>
  <c r="H3478" i="1"/>
  <c r="H3479" i="1"/>
  <c r="H3480" i="1"/>
  <c r="H3483" i="1"/>
  <c r="H3484" i="1"/>
  <c r="H3485" i="1"/>
  <c r="H3486" i="1"/>
  <c r="K3486" i="1" s="1"/>
  <c r="H3487" i="1"/>
  <c r="H3488" i="1"/>
  <c r="H3491" i="1"/>
  <c r="H3492" i="1"/>
  <c r="H3493" i="1"/>
  <c r="H3494" i="1"/>
  <c r="H3495" i="1"/>
  <c r="H3496" i="1"/>
  <c r="H3499" i="1"/>
  <c r="H3500" i="1"/>
  <c r="H3501" i="1"/>
  <c r="H3502" i="1"/>
  <c r="H3503" i="1"/>
  <c r="H3504" i="1"/>
  <c r="H3507" i="1"/>
  <c r="H3508" i="1"/>
  <c r="H3509" i="1"/>
  <c r="H3510" i="1"/>
  <c r="H3511" i="1"/>
  <c r="H3512" i="1"/>
  <c r="H3515" i="1"/>
  <c r="H3516" i="1"/>
  <c r="H3517" i="1"/>
  <c r="H3518" i="1"/>
  <c r="H3519" i="1"/>
  <c r="H3520" i="1"/>
  <c r="H3523" i="1"/>
  <c r="H3524" i="1"/>
  <c r="H3525" i="1"/>
  <c r="H3526" i="1"/>
  <c r="H3527" i="1"/>
  <c r="H3528" i="1"/>
  <c r="H3529" i="1"/>
  <c r="H3531" i="1"/>
  <c r="H3532" i="1"/>
  <c r="H3533" i="1"/>
  <c r="H3534" i="1"/>
  <c r="H3535" i="1"/>
  <c r="H3536" i="1"/>
  <c r="H3539" i="1"/>
  <c r="H3540" i="1"/>
  <c r="H3541" i="1"/>
  <c r="H3542" i="1"/>
  <c r="H3543" i="1"/>
  <c r="H3544" i="1"/>
  <c r="H3547" i="1"/>
  <c r="H3548" i="1"/>
  <c r="H3549" i="1"/>
  <c r="H3550" i="1"/>
  <c r="K3550" i="1" s="1"/>
  <c r="H3551" i="1"/>
  <c r="H3552" i="1"/>
  <c r="H3555" i="1"/>
  <c r="H3556" i="1"/>
  <c r="H3557" i="1"/>
  <c r="H3558" i="1"/>
  <c r="H3559" i="1"/>
  <c r="H3560" i="1"/>
  <c r="H3563" i="1"/>
  <c r="H3564" i="1"/>
  <c r="H3565" i="1"/>
  <c r="H3566" i="1"/>
  <c r="H3567" i="1"/>
  <c r="H3568" i="1"/>
  <c r="H3571" i="1"/>
  <c r="H3572" i="1"/>
  <c r="H3573" i="1"/>
  <c r="H3574" i="1"/>
  <c r="H3575" i="1"/>
  <c r="H3576" i="1"/>
  <c r="H3579" i="1"/>
  <c r="H3580" i="1"/>
  <c r="H3581" i="1"/>
  <c r="H3582" i="1"/>
  <c r="H3583" i="1"/>
  <c r="H3584" i="1"/>
  <c r="H3587" i="1"/>
  <c r="H3588" i="1"/>
  <c r="H3589" i="1"/>
  <c r="H3590" i="1"/>
  <c r="H3591" i="1"/>
  <c r="H3592" i="1"/>
  <c r="H3593" i="1"/>
  <c r="H3595" i="1"/>
  <c r="H3596" i="1"/>
  <c r="H3597" i="1"/>
  <c r="H3598" i="1"/>
  <c r="H3599" i="1"/>
  <c r="H3600" i="1"/>
  <c r="H3603" i="1"/>
  <c r="H3604" i="1"/>
  <c r="H3605" i="1"/>
  <c r="H3606" i="1"/>
  <c r="H3607" i="1"/>
  <c r="H3608" i="1"/>
  <c r="H3611" i="1"/>
  <c r="H3612" i="1"/>
  <c r="H3613" i="1"/>
  <c r="H3614" i="1"/>
  <c r="H3615" i="1"/>
  <c r="H3616" i="1"/>
  <c r="H3619" i="1"/>
  <c r="H3620" i="1"/>
  <c r="H3621" i="1"/>
  <c r="H3622" i="1"/>
  <c r="H3623" i="1"/>
  <c r="H3624" i="1"/>
  <c r="H3627" i="1"/>
  <c r="H3628" i="1"/>
  <c r="H3629" i="1"/>
  <c r="H3630" i="1"/>
  <c r="H3631" i="1"/>
  <c r="H3632" i="1"/>
  <c r="H3635" i="1"/>
  <c r="H3636" i="1"/>
  <c r="H3637" i="1"/>
  <c r="H3638" i="1"/>
  <c r="H3639" i="1"/>
  <c r="H3640" i="1"/>
  <c r="H3643" i="1"/>
  <c r="H3644" i="1"/>
  <c r="H3645" i="1"/>
  <c r="H3646" i="1"/>
  <c r="H3647" i="1"/>
  <c r="H3648" i="1"/>
  <c r="H3651" i="1"/>
  <c r="H3652" i="1"/>
  <c r="H3653" i="1"/>
  <c r="H3654" i="1"/>
  <c r="H3655" i="1"/>
  <c r="H3656" i="1"/>
  <c r="H3657" i="1"/>
  <c r="H3659" i="1"/>
  <c r="H3660" i="1"/>
  <c r="H3661" i="1"/>
  <c r="H3662" i="1"/>
  <c r="H3663" i="1"/>
  <c r="H3664" i="1"/>
  <c r="H3667" i="1"/>
  <c r="K3667" i="1" s="1"/>
  <c r="H3668" i="1"/>
  <c r="H3669" i="1"/>
  <c r="H3670" i="1"/>
  <c r="H3671" i="1"/>
  <c r="H3672" i="1"/>
  <c r="H3675" i="1"/>
  <c r="H3676" i="1"/>
  <c r="H3677" i="1"/>
  <c r="H3678" i="1"/>
  <c r="H3679" i="1"/>
  <c r="H3680" i="1"/>
  <c r="H3683" i="1"/>
  <c r="H3684" i="1"/>
  <c r="H3685" i="1"/>
  <c r="H3686" i="1"/>
  <c r="H3687" i="1"/>
  <c r="H3688" i="1"/>
  <c r="H3691" i="1"/>
  <c r="H3692" i="1"/>
  <c r="H3693" i="1"/>
  <c r="H3694" i="1"/>
  <c r="H3695" i="1"/>
  <c r="H3696" i="1"/>
  <c r="H3699" i="1"/>
  <c r="H3700" i="1"/>
  <c r="H3701" i="1"/>
  <c r="H3702" i="1"/>
  <c r="H3703" i="1"/>
  <c r="H3704" i="1"/>
  <c r="H3707" i="1"/>
  <c r="H3708" i="1"/>
  <c r="H3709" i="1"/>
  <c r="H3710" i="1"/>
  <c r="H3711" i="1"/>
  <c r="H3712" i="1"/>
  <c r="H3715" i="1"/>
  <c r="H3716" i="1"/>
  <c r="H3717" i="1"/>
  <c r="H3718" i="1"/>
  <c r="H3719" i="1"/>
  <c r="H3720" i="1"/>
  <c r="H3721" i="1"/>
  <c r="H3723" i="1"/>
  <c r="H3724" i="1"/>
  <c r="H3725" i="1"/>
  <c r="H3726" i="1"/>
  <c r="H3727" i="1"/>
  <c r="H3728" i="1"/>
  <c r="H3731" i="1"/>
  <c r="K3731" i="1" s="1"/>
  <c r="H3732" i="1"/>
  <c r="H3733" i="1"/>
  <c r="H3734" i="1"/>
  <c r="H3735" i="1"/>
  <c r="H3736" i="1"/>
  <c r="H3739" i="1"/>
  <c r="H3740" i="1"/>
  <c r="H3741" i="1"/>
  <c r="H3742" i="1"/>
  <c r="H3743" i="1"/>
  <c r="H3744" i="1"/>
  <c r="H3747" i="1"/>
  <c r="H3748" i="1"/>
  <c r="H3749" i="1"/>
  <c r="H3750" i="1"/>
  <c r="H3751" i="1"/>
  <c r="H3752" i="1"/>
  <c r="H3755" i="1"/>
  <c r="H3756" i="1"/>
  <c r="H3757" i="1"/>
  <c r="H3758" i="1"/>
  <c r="K3758" i="1" s="1"/>
  <c r="H3759" i="1"/>
  <c r="H3760" i="1"/>
  <c r="H3763" i="1"/>
  <c r="H3764" i="1"/>
  <c r="H3765" i="1"/>
  <c r="H3766" i="1"/>
  <c r="H3767" i="1"/>
  <c r="H3768" i="1"/>
  <c r="H3771" i="1"/>
  <c r="H3772" i="1"/>
  <c r="H3773" i="1"/>
  <c r="H3774" i="1"/>
  <c r="H3775" i="1"/>
  <c r="H3776" i="1"/>
  <c r="H3779" i="1"/>
  <c r="H3780" i="1"/>
  <c r="H3781" i="1"/>
  <c r="H3782" i="1"/>
  <c r="H3783" i="1"/>
  <c r="K3783" i="1" s="1"/>
  <c r="H3784" i="1"/>
  <c r="H3785" i="1"/>
  <c r="H3787" i="1"/>
  <c r="H3788" i="1"/>
  <c r="H3789" i="1"/>
  <c r="H3790" i="1"/>
  <c r="H3791" i="1"/>
  <c r="H3792" i="1"/>
  <c r="H3795" i="1"/>
  <c r="H3796" i="1"/>
  <c r="H3797" i="1"/>
  <c r="H3798" i="1"/>
  <c r="H3799" i="1"/>
  <c r="H3800" i="1"/>
  <c r="H3803" i="1"/>
  <c r="H3804" i="1"/>
  <c r="H3805" i="1"/>
  <c r="H3806" i="1"/>
  <c r="H3807" i="1"/>
  <c r="H3808" i="1"/>
  <c r="H3811" i="1"/>
  <c r="H3812" i="1"/>
  <c r="H3813" i="1"/>
  <c r="H3814" i="1"/>
  <c r="H3815" i="1"/>
  <c r="H3816" i="1"/>
  <c r="H3819" i="1"/>
  <c r="H3820" i="1"/>
  <c r="H3821" i="1"/>
  <c r="H3822" i="1"/>
  <c r="K3822" i="1" s="1"/>
  <c r="H3823" i="1"/>
  <c r="H3824" i="1"/>
  <c r="H3827" i="1"/>
  <c r="H3828" i="1"/>
  <c r="H3829" i="1"/>
  <c r="H3830" i="1"/>
  <c r="H3831" i="1"/>
  <c r="H3832" i="1"/>
  <c r="H3835" i="1"/>
  <c r="H3836" i="1"/>
  <c r="H3837" i="1"/>
  <c r="H3838" i="1"/>
  <c r="H3839" i="1"/>
  <c r="H3840" i="1"/>
  <c r="H3843" i="1"/>
  <c r="H3844" i="1"/>
  <c r="H3845" i="1"/>
  <c r="H3846" i="1"/>
  <c r="H3847" i="1"/>
  <c r="H3848" i="1"/>
  <c r="H3849" i="1"/>
  <c r="H3851" i="1"/>
  <c r="H3852" i="1"/>
  <c r="H3853" i="1"/>
  <c r="H3854" i="1"/>
  <c r="H3855" i="1"/>
  <c r="H3856" i="1"/>
  <c r="H3859" i="1"/>
  <c r="H3860" i="1"/>
  <c r="H3861" i="1"/>
  <c r="H3862" i="1"/>
  <c r="H3863" i="1"/>
  <c r="H3864" i="1"/>
  <c r="H3867" i="1"/>
  <c r="H3868" i="1"/>
  <c r="K3868" i="1" s="1"/>
  <c r="H3869" i="1"/>
  <c r="H3870" i="1"/>
  <c r="H3871" i="1"/>
  <c r="H3872" i="1"/>
  <c r="H3875" i="1"/>
  <c r="H3876" i="1"/>
  <c r="H3877" i="1"/>
  <c r="H3878" i="1"/>
  <c r="H3879" i="1"/>
  <c r="K3879" i="1" s="1"/>
  <c r="H3880" i="1"/>
  <c r="H3883" i="1"/>
  <c r="H3884" i="1"/>
  <c r="H3885" i="1"/>
  <c r="H3886" i="1"/>
  <c r="H3887" i="1"/>
  <c r="H3888" i="1"/>
  <c r="H3891" i="1"/>
  <c r="H3892" i="1"/>
  <c r="H3893" i="1"/>
  <c r="H3894" i="1"/>
  <c r="H3895" i="1"/>
  <c r="H3896" i="1"/>
  <c r="H3899" i="1"/>
  <c r="H3900" i="1"/>
  <c r="H3901" i="1"/>
  <c r="H3902" i="1"/>
  <c r="H3903" i="1"/>
  <c r="H3904" i="1"/>
  <c r="H3907" i="1"/>
  <c r="H3908" i="1"/>
  <c r="H3909" i="1"/>
  <c r="H3910" i="1"/>
  <c r="H3911" i="1"/>
  <c r="H3912" i="1"/>
  <c r="H3913" i="1"/>
  <c r="H3915" i="1"/>
  <c r="H3916" i="1"/>
  <c r="H3917" i="1"/>
  <c r="H3918" i="1"/>
  <c r="H3919" i="1"/>
  <c r="H3920" i="1"/>
  <c r="H3923" i="1"/>
  <c r="H3924" i="1"/>
  <c r="H3925" i="1"/>
  <c r="H3926" i="1"/>
  <c r="H3927" i="1"/>
  <c r="H3928" i="1"/>
  <c r="H3931" i="1"/>
  <c r="H3932" i="1"/>
  <c r="K3932" i="1" s="1"/>
  <c r="H3933" i="1"/>
  <c r="H3934" i="1"/>
  <c r="H3935" i="1"/>
  <c r="H3936" i="1"/>
  <c r="H3939" i="1"/>
  <c r="H3940" i="1"/>
  <c r="H3941" i="1"/>
  <c r="H3942" i="1"/>
  <c r="H3943" i="1"/>
  <c r="K3943" i="1" s="1"/>
  <c r="H3944" i="1"/>
  <c r="H3947" i="1"/>
  <c r="H3948" i="1"/>
  <c r="H3949" i="1"/>
  <c r="H3950" i="1"/>
  <c r="H3951" i="1"/>
  <c r="K3951" i="1" s="1"/>
  <c r="H3952" i="1"/>
  <c r="H3955" i="1"/>
  <c r="H3956" i="1"/>
  <c r="H3957" i="1"/>
  <c r="H3958" i="1"/>
  <c r="H3959" i="1"/>
  <c r="K3959" i="1" s="1"/>
  <c r="H3960" i="1"/>
  <c r="H3963" i="1"/>
  <c r="H3964" i="1"/>
  <c r="H3965" i="1"/>
  <c r="H3966" i="1"/>
  <c r="H3967" i="1"/>
  <c r="H3968" i="1"/>
  <c r="H3971" i="1"/>
  <c r="H3972" i="1"/>
  <c r="H3973" i="1"/>
  <c r="H3974" i="1"/>
  <c r="H3975" i="1"/>
  <c r="H3976" i="1"/>
  <c r="H3977" i="1"/>
  <c r="H3979" i="1"/>
  <c r="H3980" i="1"/>
  <c r="H3981" i="1"/>
  <c r="H3982" i="1"/>
  <c r="H3983" i="1"/>
  <c r="H3984" i="1"/>
  <c r="H3987" i="1"/>
  <c r="H3988" i="1"/>
  <c r="H3989" i="1"/>
  <c r="H3990" i="1"/>
  <c r="H3991" i="1"/>
  <c r="H3992" i="1"/>
  <c r="H3995" i="1"/>
  <c r="H3996" i="1"/>
  <c r="H3997" i="1"/>
  <c r="H3998" i="1"/>
  <c r="H3999" i="1"/>
  <c r="K3999" i="1" s="1"/>
  <c r="H4000" i="1"/>
  <c r="H4003" i="1"/>
  <c r="H4004" i="1"/>
  <c r="H4005" i="1"/>
  <c r="H4006" i="1"/>
  <c r="H4007" i="1"/>
  <c r="K4007" i="1" s="1"/>
  <c r="H4008" i="1"/>
  <c r="H4011" i="1"/>
  <c r="H4012" i="1"/>
  <c r="H4013" i="1"/>
  <c r="H4014" i="1"/>
  <c r="H4015" i="1"/>
  <c r="K4015" i="1" s="1"/>
  <c r="H4016" i="1"/>
  <c r="H4019" i="1"/>
  <c r="H4020" i="1"/>
  <c r="H4021" i="1"/>
  <c r="H4022" i="1"/>
  <c r="H4023" i="1"/>
  <c r="K4023" i="1" s="1"/>
  <c r="H4024" i="1"/>
  <c r="H4027" i="1"/>
  <c r="H4028" i="1"/>
  <c r="H4029" i="1"/>
  <c r="H4030" i="1"/>
  <c r="H4031" i="1"/>
  <c r="H4032" i="1"/>
  <c r="H4035" i="1"/>
  <c r="H4036" i="1"/>
  <c r="H4037" i="1"/>
  <c r="H4038" i="1"/>
  <c r="H4039" i="1"/>
  <c r="H4040" i="1"/>
  <c r="H4041" i="1"/>
  <c r="H4043" i="1"/>
  <c r="H4044" i="1"/>
  <c r="H4045" i="1"/>
  <c r="H4046" i="1"/>
  <c r="H4047" i="1"/>
  <c r="H4048" i="1"/>
  <c r="H4051" i="1"/>
  <c r="H4052" i="1"/>
  <c r="H4053" i="1"/>
  <c r="H4054" i="1"/>
  <c r="H4055" i="1"/>
  <c r="H4056" i="1"/>
  <c r="H4059" i="1"/>
  <c r="H4060" i="1"/>
  <c r="H4061" i="1"/>
  <c r="H4062" i="1"/>
  <c r="H4063" i="1"/>
  <c r="K4063" i="1" s="1"/>
  <c r="H4064" i="1"/>
  <c r="H4067" i="1"/>
  <c r="H4068" i="1"/>
  <c r="H4069" i="1"/>
  <c r="H4070" i="1"/>
  <c r="H4071" i="1"/>
  <c r="K4071" i="1" s="1"/>
  <c r="H4072" i="1"/>
  <c r="H4075" i="1"/>
  <c r="H4076" i="1"/>
  <c r="H4077" i="1"/>
  <c r="H4078" i="1"/>
  <c r="H4079" i="1"/>
  <c r="K4079" i="1" s="1"/>
  <c r="H4080" i="1"/>
  <c r="H4083" i="1"/>
  <c r="H4084" i="1"/>
  <c r="H4085" i="1"/>
  <c r="H4086" i="1"/>
  <c r="H4087" i="1"/>
  <c r="K4087" i="1" s="1"/>
  <c r="H4088" i="1"/>
  <c r="H4091" i="1"/>
  <c r="H4092" i="1"/>
  <c r="H4093" i="1"/>
  <c r="H4094" i="1"/>
  <c r="H4095" i="1"/>
  <c r="H4096" i="1"/>
  <c r="H4099" i="1"/>
  <c r="H4100" i="1"/>
  <c r="H4101" i="1"/>
  <c r="H4102" i="1"/>
  <c r="H4103" i="1"/>
  <c r="H4104" i="1"/>
  <c r="H4105" i="1"/>
  <c r="H4107" i="1"/>
  <c r="H4108" i="1"/>
  <c r="H4109" i="1"/>
  <c r="H4110" i="1"/>
  <c r="H4111" i="1"/>
  <c r="H4112" i="1"/>
  <c r="H4115" i="1"/>
  <c r="H4116" i="1"/>
  <c r="H4117" i="1"/>
  <c r="H4118" i="1"/>
  <c r="H4119" i="1"/>
  <c r="H4120" i="1"/>
  <c r="H4123" i="1"/>
  <c r="H4124" i="1"/>
  <c r="H4125" i="1"/>
  <c r="H4126" i="1"/>
  <c r="H4127" i="1"/>
  <c r="K4127" i="1" s="1"/>
  <c r="H4128" i="1"/>
  <c r="H4131" i="1"/>
  <c r="H4132" i="1"/>
  <c r="H4133" i="1"/>
  <c r="H4134" i="1"/>
  <c r="H4135" i="1"/>
  <c r="K4135" i="1" s="1"/>
  <c r="H4136" i="1"/>
  <c r="H4139" i="1"/>
  <c r="H4140" i="1"/>
  <c r="H4141" i="1"/>
  <c r="H4142" i="1"/>
  <c r="H4143" i="1"/>
  <c r="K4143" i="1" s="1"/>
  <c r="H4144" i="1"/>
  <c r="H4147" i="1"/>
  <c r="H4148" i="1"/>
  <c r="H4149" i="1"/>
  <c r="H4150" i="1"/>
  <c r="H4151" i="1"/>
  <c r="K4151" i="1" s="1"/>
  <c r="H4152" i="1"/>
  <c r="H4155" i="1"/>
  <c r="H4156" i="1"/>
  <c r="H4157" i="1"/>
  <c r="H4158" i="1"/>
  <c r="H4159" i="1"/>
  <c r="H4160" i="1"/>
  <c r="H4163" i="1"/>
  <c r="H4164" i="1"/>
  <c r="H4165" i="1"/>
  <c r="H4166" i="1"/>
  <c r="H4167" i="1"/>
  <c r="H4168" i="1"/>
  <c r="H4169" i="1"/>
  <c r="H4171" i="1"/>
  <c r="H4172" i="1"/>
  <c r="H4173" i="1"/>
  <c r="H4174" i="1"/>
  <c r="H4175" i="1"/>
  <c r="H4176" i="1"/>
  <c r="H4179" i="1"/>
  <c r="H4180" i="1"/>
  <c r="H4181" i="1"/>
  <c r="H4182" i="1"/>
  <c r="H4183" i="1"/>
  <c r="H4184" i="1"/>
  <c r="H4187" i="1"/>
  <c r="H4188" i="1"/>
  <c r="H4189" i="1"/>
  <c r="H4190" i="1"/>
  <c r="H4191" i="1"/>
  <c r="K4191" i="1" s="1"/>
  <c r="H4192" i="1"/>
  <c r="H4195" i="1"/>
  <c r="H4196" i="1"/>
  <c r="H4197" i="1"/>
  <c r="H4198" i="1"/>
  <c r="H4199" i="1"/>
  <c r="K4199" i="1" s="1"/>
  <c r="H4200" i="1"/>
  <c r="H4203" i="1"/>
  <c r="H4204" i="1"/>
  <c r="H4205" i="1"/>
  <c r="H4206" i="1"/>
  <c r="H4207" i="1"/>
  <c r="K4207" i="1" s="1"/>
  <c r="H4208" i="1"/>
  <c r="H4211" i="1"/>
  <c r="H4212" i="1"/>
  <c r="H4213" i="1"/>
  <c r="H4214" i="1"/>
  <c r="H4215" i="1"/>
  <c r="K4215" i="1" s="1"/>
  <c r="H4216" i="1"/>
  <c r="H4219" i="1"/>
  <c r="H4220" i="1"/>
  <c r="H4221" i="1"/>
  <c r="H4222" i="1"/>
  <c r="H4223" i="1"/>
  <c r="H4224" i="1"/>
  <c r="H4227" i="1"/>
  <c r="H4228" i="1"/>
  <c r="H4229" i="1"/>
  <c r="H4230" i="1"/>
  <c r="H4231" i="1"/>
  <c r="H4232" i="1"/>
  <c r="H4233" i="1"/>
  <c r="H4235" i="1"/>
  <c r="H4236" i="1"/>
  <c r="H4237" i="1"/>
  <c r="H4238" i="1"/>
  <c r="H4239" i="1"/>
  <c r="H4240" i="1"/>
  <c r="H4243" i="1"/>
  <c r="H4244" i="1"/>
  <c r="H4245" i="1"/>
  <c r="H4246" i="1"/>
  <c r="H4247" i="1"/>
  <c r="H4248" i="1"/>
  <c r="H4251" i="1"/>
  <c r="H4252" i="1"/>
  <c r="H4253" i="1"/>
  <c r="H4254" i="1"/>
  <c r="H4255" i="1"/>
  <c r="K4255" i="1" s="1"/>
  <c r="H4256" i="1"/>
  <c r="H4259" i="1"/>
  <c r="H4260" i="1"/>
  <c r="H4261" i="1"/>
  <c r="H4262" i="1"/>
  <c r="H4263" i="1"/>
  <c r="K4263" i="1" s="1"/>
  <c r="H4264" i="1"/>
  <c r="H4267" i="1"/>
  <c r="H4268" i="1"/>
  <c r="H4269" i="1"/>
  <c r="H4270" i="1"/>
  <c r="H4271" i="1"/>
  <c r="K4271" i="1" s="1"/>
  <c r="H4272" i="1"/>
  <c r="H4275" i="1"/>
  <c r="H4276" i="1"/>
  <c r="H4277" i="1"/>
  <c r="H4278" i="1"/>
  <c r="H4279" i="1"/>
  <c r="K4279" i="1" s="1"/>
  <c r="H4280" i="1"/>
  <c r="H4283" i="1"/>
  <c r="H4284" i="1"/>
  <c r="H4285" i="1"/>
  <c r="H4286" i="1"/>
  <c r="H4287" i="1"/>
  <c r="H4288" i="1"/>
  <c r="H4291" i="1"/>
  <c r="H4292" i="1"/>
  <c r="H4293" i="1"/>
  <c r="H4294" i="1"/>
  <c r="H4295" i="1"/>
  <c r="H4296" i="1"/>
  <c r="H4297" i="1"/>
  <c r="H4299" i="1"/>
  <c r="H4300" i="1"/>
  <c r="H4301" i="1"/>
  <c r="H4302" i="1"/>
  <c r="H4303" i="1"/>
  <c r="H4304" i="1"/>
  <c r="H4307" i="1"/>
  <c r="H4308" i="1"/>
  <c r="H4309" i="1"/>
  <c r="H4310" i="1"/>
  <c r="H4311" i="1"/>
  <c r="H4312" i="1"/>
  <c r="H4315" i="1"/>
  <c r="H4316" i="1"/>
  <c r="H4317" i="1"/>
  <c r="H4318" i="1"/>
  <c r="H4319" i="1"/>
  <c r="K4319" i="1" s="1"/>
  <c r="H4320" i="1"/>
  <c r="H4323" i="1"/>
  <c r="H4324" i="1"/>
  <c r="H4325" i="1"/>
  <c r="H4326" i="1"/>
  <c r="H4327" i="1"/>
  <c r="K4327" i="1" s="1"/>
  <c r="H4328" i="1"/>
  <c r="H4331" i="1"/>
  <c r="H4332" i="1"/>
  <c r="H4333" i="1"/>
  <c r="H4334" i="1"/>
  <c r="H4335" i="1"/>
  <c r="K4335" i="1" s="1"/>
  <c r="H4336" i="1"/>
  <c r="H4339" i="1"/>
  <c r="H4340" i="1"/>
  <c r="H4341" i="1"/>
  <c r="H4342" i="1"/>
  <c r="H4343" i="1"/>
  <c r="K4343" i="1" s="1"/>
  <c r="H4344" i="1"/>
  <c r="H4347" i="1"/>
  <c r="H4348" i="1"/>
  <c r="H4349" i="1"/>
  <c r="H4350" i="1"/>
  <c r="H4351" i="1"/>
  <c r="H4352" i="1"/>
  <c r="H4355" i="1"/>
  <c r="H4356" i="1"/>
  <c r="H4357" i="1"/>
  <c r="H4358" i="1"/>
  <c r="H4359" i="1"/>
  <c r="H4360" i="1"/>
  <c r="H4361" i="1"/>
  <c r="H4363" i="1"/>
  <c r="H4364" i="1"/>
  <c r="H4365" i="1"/>
  <c r="K4365" i="1" s="1"/>
  <c r="H4366" i="1"/>
  <c r="H4367" i="1"/>
  <c r="H4368" i="1"/>
  <c r="H4371" i="1"/>
  <c r="H4372" i="1"/>
  <c r="H4373" i="1"/>
  <c r="K4373" i="1" s="1"/>
  <c r="H4374" i="1"/>
  <c r="H4375" i="1"/>
  <c r="K4375" i="1" s="1"/>
  <c r="H4376" i="1"/>
  <c r="H4379" i="1"/>
  <c r="H4380" i="1"/>
  <c r="H4381" i="1"/>
  <c r="H4382" i="1"/>
  <c r="H4383" i="1"/>
  <c r="H4384" i="1"/>
  <c r="H4387" i="1"/>
  <c r="H4388" i="1"/>
  <c r="H4389" i="1"/>
  <c r="K4389" i="1" s="1"/>
  <c r="H4390" i="1"/>
  <c r="H4391" i="1"/>
  <c r="K4391" i="1" s="1"/>
  <c r="H4392" i="1"/>
  <c r="H4395" i="1"/>
  <c r="H4396" i="1"/>
  <c r="H4397" i="1"/>
  <c r="H4398" i="1"/>
  <c r="H4399" i="1"/>
  <c r="K4399" i="1" s="1"/>
  <c r="H4400" i="1"/>
  <c r="H4403" i="1"/>
  <c r="H4404" i="1"/>
  <c r="H4405" i="1"/>
  <c r="K4405" i="1" s="1"/>
  <c r="H4406" i="1"/>
  <c r="H4407" i="1"/>
  <c r="K4407" i="1" s="1"/>
  <c r="H4408" i="1"/>
  <c r="H4411" i="1"/>
  <c r="H4412" i="1"/>
  <c r="H4413" i="1"/>
  <c r="H4414" i="1"/>
  <c r="H4415" i="1"/>
  <c r="H4416" i="1"/>
  <c r="H4419" i="1"/>
  <c r="H4420" i="1"/>
  <c r="H4421" i="1"/>
  <c r="H4422" i="1"/>
  <c r="H4423" i="1"/>
  <c r="H4424" i="1"/>
  <c r="H4425" i="1"/>
  <c r="H4427" i="1"/>
  <c r="H4428" i="1"/>
  <c r="H4429" i="1"/>
  <c r="K4429" i="1" s="1"/>
  <c r="H4430" i="1"/>
  <c r="H4431" i="1"/>
  <c r="H4432" i="1"/>
  <c r="H4435" i="1"/>
  <c r="H4436" i="1"/>
  <c r="H4437" i="1"/>
  <c r="K4437" i="1" s="1"/>
  <c r="H4438" i="1"/>
  <c r="H4439" i="1"/>
  <c r="K4439" i="1" s="1"/>
  <c r="H4440" i="1"/>
  <c r="H4443" i="1"/>
  <c r="H4444" i="1"/>
  <c r="H4445" i="1"/>
  <c r="H4446" i="1"/>
  <c r="H4447" i="1"/>
  <c r="H4448" i="1"/>
  <c r="H4451" i="1"/>
  <c r="H4452" i="1"/>
  <c r="H4453" i="1"/>
  <c r="K4453" i="1" s="1"/>
  <c r="H4454" i="1"/>
  <c r="H4455" i="1"/>
  <c r="K4455" i="1" s="1"/>
  <c r="H4456" i="1"/>
  <c r="H4459" i="1"/>
  <c r="H4460" i="1"/>
  <c r="H4461" i="1"/>
  <c r="H4462" i="1"/>
  <c r="H4463" i="1"/>
  <c r="K4463" i="1" s="1"/>
  <c r="H4464" i="1"/>
  <c r="H4467" i="1"/>
  <c r="H4468" i="1"/>
  <c r="H4469" i="1"/>
  <c r="K4469" i="1" s="1"/>
  <c r="H4470" i="1"/>
  <c r="H4471" i="1"/>
  <c r="K4471" i="1" s="1"/>
  <c r="H4472" i="1"/>
  <c r="H4475" i="1"/>
  <c r="H4476" i="1"/>
  <c r="H4477" i="1"/>
  <c r="H4478" i="1"/>
  <c r="H4479" i="1"/>
  <c r="H4480" i="1"/>
  <c r="H4483" i="1"/>
  <c r="H4484" i="1"/>
  <c r="H4485" i="1"/>
  <c r="H4486" i="1"/>
  <c r="H4487" i="1"/>
  <c r="K4487" i="1" s="1"/>
  <c r="H4488" i="1"/>
  <c r="H4489" i="1"/>
  <c r="H4491" i="1"/>
  <c r="H4492" i="1"/>
  <c r="H4493" i="1"/>
  <c r="K4493" i="1" s="1"/>
  <c r="H4494" i="1"/>
  <c r="H4495" i="1"/>
  <c r="K4495" i="1" s="1"/>
  <c r="H4496" i="1"/>
  <c r="H4499" i="1"/>
  <c r="H4500" i="1"/>
  <c r="H4501" i="1"/>
  <c r="K4501" i="1" s="1"/>
  <c r="H4502" i="1"/>
  <c r="H4503" i="1"/>
  <c r="K4503" i="1" s="1"/>
  <c r="H4504" i="1"/>
  <c r="H4507" i="1"/>
  <c r="H4508" i="1"/>
  <c r="H4509" i="1"/>
  <c r="H4510" i="1"/>
  <c r="H4511" i="1"/>
  <c r="H4512" i="1"/>
  <c r="H4515" i="1"/>
  <c r="H4516" i="1"/>
  <c r="H4517" i="1"/>
  <c r="K4517" i="1" s="1"/>
  <c r="H4518" i="1"/>
  <c r="H4519" i="1"/>
  <c r="K4519" i="1" s="1"/>
  <c r="H4520" i="1"/>
  <c r="H4523" i="1"/>
  <c r="H4524" i="1"/>
  <c r="H4525" i="1"/>
  <c r="H4526" i="1"/>
  <c r="H4527" i="1"/>
  <c r="K4527" i="1" s="1"/>
  <c r="H4528" i="1"/>
  <c r="H4531" i="1"/>
  <c r="H4532" i="1"/>
  <c r="H4533" i="1"/>
  <c r="K4533" i="1" s="1"/>
  <c r="H4534" i="1"/>
  <c r="H4535" i="1"/>
  <c r="K4535" i="1" s="1"/>
  <c r="H4536" i="1"/>
  <c r="H4539" i="1"/>
  <c r="H4540" i="1"/>
  <c r="H4541" i="1"/>
  <c r="H4542" i="1"/>
  <c r="H4543" i="1"/>
  <c r="H4544" i="1"/>
  <c r="H4547" i="1"/>
  <c r="H4548" i="1"/>
  <c r="H4549" i="1"/>
  <c r="H4550" i="1"/>
  <c r="H4551" i="1"/>
  <c r="H4552" i="1"/>
  <c r="H4553" i="1"/>
  <c r="H4555" i="1"/>
  <c r="H4556" i="1"/>
  <c r="H4557" i="1"/>
  <c r="K4557" i="1" s="1"/>
  <c r="H4558" i="1"/>
  <c r="H4559" i="1"/>
  <c r="K4559" i="1" s="1"/>
  <c r="H4560" i="1"/>
  <c r="H4563" i="1"/>
  <c r="H4564" i="1"/>
  <c r="H4565" i="1"/>
  <c r="K4565" i="1" s="1"/>
  <c r="H4566" i="1"/>
  <c r="H4567" i="1"/>
  <c r="K4567" i="1" s="1"/>
  <c r="H4568" i="1"/>
  <c r="H4571" i="1"/>
  <c r="H4572" i="1"/>
  <c r="H4573" i="1"/>
  <c r="H4574" i="1"/>
  <c r="H4575" i="1"/>
  <c r="H4576" i="1"/>
  <c r="H4579" i="1"/>
  <c r="H4580" i="1"/>
  <c r="H4581" i="1"/>
  <c r="K4581" i="1" s="1"/>
  <c r="H4582" i="1"/>
  <c r="H4583" i="1"/>
  <c r="K4583" i="1" s="1"/>
  <c r="H4584" i="1"/>
  <c r="H4587" i="1"/>
  <c r="H4588" i="1"/>
  <c r="H4589" i="1"/>
  <c r="H4590" i="1"/>
  <c r="H4591" i="1"/>
  <c r="K4591" i="1" s="1"/>
  <c r="H4592" i="1"/>
  <c r="H4595" i="1"/>
  <c r="H4596" i="1"/>
  <c r="H4597" i="1"/>
  <c r="K4597" i="1" s="1"/>
  <c r="H4598" i="1"/>
  <c r="H4599" i="1"/>
  <c r="K4599" i="1" s="1"/>
  <c r="H4600" i="1"/>
  <c r="H4603" i="1"/>
  <c r="H4604" i="1"/>
  <c r="H4605" i="1"/>
  <c r="H4606" i="1"/>
  <c r="H4607" i="1"/>
  <c r="H4608" i="1"/>
  <c r="H4611" i="1"/>
  <c r="H4612" i="1"/>
  <c r="H4613" i="1"/>
  <c r="H4614" i="1"/>
  <c r="H4615" i="1"/>
  <c r="K4615" i="1" s="1"/>
  <c r="H4616" i="1"/>
  <c r="H4617" i="1"/>
  <c r="H4619" i="1"/>
  <c r="H4620" i="1"/>
  <c r="H4621" i="1"/>
  <c r="K4621" i="1" s="1"/>
  <c r="H4622" i="1"/>
  <c r="H4623" i="1"/>
  <c r="K4623" i="1" s="1"/>
  <c r="H4624" i="1"/>
  <c r="H4627" i="1"/>
  <c r="H4628" i="1"/>
  <c r="H4629" i="1"/>
  <c r="K4629" i="1" s="1"/>
  <c r="H4630" i="1"/>
  <c r="H4631" i="1"/>
  <c r="K4631" i="1" s="1"/>
  <c r="H4632" i="1"/>
  <c r="H4635" i="1"/>
  <c r="H4636" i="1"/>
  <c r="H4637" i="1"/>
  <c r="H4638" i="1"/>
  <c r="H4639" i="1"/>
  <c r="H4640" i="1"/>
  <c r="H4643" i="1"/>
  <c r="H4644" i="1"/>
  <c r="H4645" i="1"/>
  <c r="K4645" i="1" s="1"/>
  <c r="H4646" i="1"/>
  <c r="H4647" i="1"/>
  <c r="K4647" i="1" s="1"/>
  <c r="H4648" i="1"/>
  <c r="H4651" i="1"/>
  <c r="H4652" i="1"/>
  <c r="H4653" i="1"/>
  <c r="H4654" i="1"/>
  <c r="H4655" i="1"/>
  <c r="K4655" i="1" s="1"/>
  <c r="H4656" i="1"/>
  <c r="H4659" i="1"/>
  <c r="H4660" i="1"/>
  <c r="H4661" i="1"/>
  <c r="K4661" i="1" s="1"/>
  <c r="H4662" i="1"/>
  <c r="H4663" i="1"/>
  <c r="K4663" i="1" s="1"/>
  <c r="H4664" i="1"/>
  <c r="H4667" i="1"/>
  <c r="H4668" i="1"/>
  <c r="H4669" i="1"/>
  <c r="H4670" i="1"/>
  <c r="H4671" i="1"/>
  <c r="H4672" i="1"/>
  <c r="H4675" i="1"/>
  <c r="H4676" i="1"/>
  <c r="H4677" i="1"/>
  <c r="H4678" i="1"/>
  <c r="H4679" i="1"/>
  <c r="H4680" i="1"/>
  <c r="H4681" i="1"/>
  <c r="H4683" i="1"/>
  <c r="H4684" i="1"/>
  <c r="H4685" i="1"/>
  <c r="K4685" i="1" s="1"/>
  <c r="H4686" i="1"/>
  <c r="H4687" i="1"/>
  <c r="H4688" i="1"/>
  <c r="H4691" i="1"/>
  <c r="H4692" i="1"/>
  <c r="H4693" i="1"/>
  <c r="K4693" i="1" s="1"/>
  <c r="H4694" i="1"/>
  <c r="H4695" i="1"/>
  <c r="K4695" i="1" s="1"/>
  <c r="H4696" i="1"/>
  <c r="H4699" i="1"/>
  <c r="H4700" i="1"/>
  <c r="H4701" i="1"/>
  <c r="H4702" i="1"/>
  <c r="H4703" i="1"/>
  <c r="H4704" i="1"/>
  <c r="H4707" i="1"/>
  <c r="H4708" i="1"/>
  <c r="H4709" i="1"/>
  <c r="K4709" i="1" s="1"/>
  <c r="H4710" i="1"/>
  <c r="H4711" i="1"/>
  <c r="K4711" i="1" s="1"/>
  <c r="H4712" i="1"/>
  <c r="H4715" i="1"/>
  <c r="H4716" i="1"/>
  <c r="H4717" i="1"/>
  <c r="H4718" i="1"/>
  <c r="H4719" i="1"/>
  <c r="K4719" i="1" s="1"/>
  <c r="H4720" i="1"/>
  <c r="H4723" i="1"/>
  <c r="H4724" i="1"/>
  <c r="H4725" i="1"/>
  <c r="K4725" i="1" s="1"/>
  <c r="H4726" i="1"/>
  <c r="H4727" i="1"/>
  <c r="K4727" i="1" s="1"/>
  <c r="H4728" i="1"/>
  <c r="H4731" i="1"/>
  <c r="H4732" i="1"/>
  <c r="H4733" i="1"/>
  <c r="H4734" i="1"/>
  <c r="H4735" i="1"/>
  <c r="H4736" i="1"/>
  <c r="H4739" i="1"/>
  <c r="H4740" i="1"/>
  <c r="H4741" i="1"/>
  <c r="H4742" i="1"/>
  <c r="H4743" i="1"/>
  <c r="K4743" i="1" s="1"/>
  <c r="H4744" i="1"/>
  <c r="H4745" i="1"/>
  <c r="H4747" i="1"/>
  <c r="H4748" i="1"/>
  <c r="H4749" i="1"/>
  <c r="K4749" i="1" s="1"/>
  <c r="H4750" i="1"/>
  <c r="H4751" i="1"/>
  <c r="K4751" i="1" s="1"/>
  <c r="H4752" i="1"/>
  <c r="H4755" i="1"/>
  <c r="K4755" i="1" s="1"/>
  <c r="H4756" i="1"/>
  <c r="H4757" i="1"/>
  <c r="K4757" i="1" s="1"/>
  <c r="H4758" i="1"/>
  <c r="H4759" i="1"/>
  <c r="H4760" i="1"/>
  <c r="H4763" i="1"/>
  <c r="H4764" i="1"/>
  <c r="H4765" i="1"/>
  <c r="K4765" i="1" s="1"/>
  <c r="H4766" i="1"/>
  <c r="H4767" i="1"/>
  <c r="K4767" i="1" s="1"/>
  <c r="H4768" i="1"/>
  <c r="H4771" i="1"/>
  <c r="K4771" i="1" s="1"/>
  <c r="H4772" i="1"/>
  <c r="H4773" i="1"/>
  <c r="K4773" i="1" s="1"/>
  <c r="H4774" i="1"/>
  <c r="H4775" i="1"/>
  <c r="H4776" i="1"/>
  <c r="H4779" i="1"/>
  <c r="H4780" i="1"/>
  <c r="H4781" i="1"/>
  <c r="H4782" i="1"/>
  <c r="H4783" i="1"/>
  <c r="K4783" i="1" s="1"/>
  <c r="H4784" i="1"/>
  <c r="H4787" i="1"/>
  <c r="K4787" i="1" s="1"/>
  <c r="H4788" i="1"/>
  <c r="H4789" i="1"/>
  <c r="K4789" i="1" s="1"/>
  <c r="H4790" i="1"/>
  <c r="H4791" i="1"/>
  <c r="H4792" i="1"/>
  <c r="H4795" i="1"/>
  <c r="H4796" i="1"/>
  <c r="H4797" i="1"/>
  <c r="H4798" i="1"/>
  <c r="H4799" i="1"/>
  <c r="H4800" i="1"/>
  <c r="H4803" i="1"/>
  <c r="K4803" i="1" s="1"/>
  <c r="H4804" i="1"/>
  <c r="H4805" i="1"/>
  <c r="K4805" i="1" s="1"/>
  <c r="H4806" i="1"/>
  <c r="H4807" i="1"/>
  <c r="H4808" i="1"/>
  <c r="H4809" i="1"/>
  <c r="K4809" i="1" s="1"/>
  <c r="H4811" i="1"/>
  <c r="K4811" i="1" s="1"/>
  <c r="H4812" i="1"/>
  <c r="H4813" i="1"/>
  <c r="H4814" i="1"/>
  <c r="H4815" i="1"/>
  <c r="K4815" i="1" s="1"/>
  <c r="H4816" i="1"/>
  <c r="H4819" i="1"/>
  <c r="K4819" i="1" s="1"/>
  <c r="H4820" i="1"/>
  <c r="H4821" i="1"/>
  <c r="K4821" i="1" s="1"/>
  <c r="H4822" i="1"/>
  <c r="H4823" i="1"/>
  <c r="H4824" i="1"/>
  <c r="H4827" i="1"/>
  <c r="H4828" i="1"/>
  <c r="H4829" i="1"/>
  <c r="K4829" i="1" s="1"/>
  <c r="H4830" i="1"/>
  <c r="H4831" i="1"/>
  <c r="K4831" i="1" s="1"/>
  <c r="H4832" i="1"/>
  <c r="H4835" i="1"/>
  <c r="H4836" i="1"/>
  <c r="H4837" i="1"/>
  <c r="K4837" i="1" s="1"/>
  <c r="H4838" i="1"/>
  <c r="H4839" i="1"/>
  <c r="H4840" i="1"/>
  <c r="H4843" i="1"/>
  <c r="H4844" i="1"/>
  <c r="H4845" i="1"/>
  <c r="H4846" i="1"/>
  <c r="H4847" i="1"/>
  <c r="K4847" i="1" s="1"/>
  <c r="H4848" i="1"/>
  <c r="H4851" i="1"/>
  <c r="K4851" i="1" s="1"/>
  <c r="H4852" i="1"/>
  <c r="H4853" i="1"/>
  <c r="K4853" i="1" s="1"/>
  <c r="H4854" i="1"/>
  <c r="H4855" i="1"/>
  <c r="H4856" i="1"/>
  <c r="H4859" i="1"/>
  <c r="H4860" i="1"/>
  <c r="H4861" i="1"/>
  <c r="H4862" i="1"/>
  <c r="H4863" i="1"/>
  <c r="H4864" i="1"/>
  <c r="H4867" i="1"/>
  <c r="K4867" i="1" s="1"/>
  <c r="H4868" i="1"/>
  <c r="H4869" i="1"/>
  <c r="K4869" i="1" s="1"/>
  <c r="H4870" i="1"/>
  <c r="H4871" i="1"/>
  <c r="H4872" i="1"/>
  <c r="H4873" i="1"/>
  <c r="K4873" i="1" s="1"/>
  <c r="H4875" i="1"/>
  <c r="K4875" i="1" s="1"/>
  <c r="H4876" i="1"/>
  <c r="H4877" i="1"/>
  <c r="H4878" i="1"/>
  <c r="H4879" i="1"/>
  <c r="H4880" i="1"/>
  <c r="H4883" i="1"/>
  <c r="K4883" i="1" s="1"/>
  <c r="H4884" i="1"/>
  <c r="H4885" i="1"/>
  <c r="K4885" i="1" s="1"/>
  <c r="H4886" i="1"/>
  <c r="H4887" i="1"/>
  <c r="H4888" i="1"/>
  <c r="H4891" i="1"/>
  <c r="H4892" i="1"/>
  <c r="H4893" i="1"/>
  <c r="K4893" i="1" s="1"/>
  <c r="H4894" i="1"/>
  <c r="H4895" i="1"/>
  <c r="K4895" i="1" s="1"/>
  <c r="H4896" i="1"/>
  <c r="H4899" i="1"/>
  <c r="K4899" i="1" s="1"/>
  <c r="H4900" i="1"/>
  <c r="H4901" i="1"/>
  <c r="K4901" i="1" s="1"/>
  <c r="H4902" i="1"/>
  <c r="H4903" i="1"/>
  <c r="H4904" i="1"/>
  <c r="H4907" i="1"/>
  <c r="H4908" i="1"/>
  <c r="H4909" i="1"/>
  <c r="H4910" i="1"/>
  <c r="H4911" i="1"/>
  <c r="K4911" i="1" s="1"/>
  <c r="H4912" i="1"/>
  <c r="H4915" i="1"/>
  <c r="K4915" i="1" s="1"/>
  <c r="H4916" i="1"/>
  <c r="H4917" i="1"/>
  <c r="K4917" i="1" s="1"/>
  <c r="H4918" i="1"/>
  <c r="H4919" i="1"/>
  <c r="H4920" i="1"/>
  <c r="H4923" i="1"/>
  <c r="H4924" i="1"/>
  <c r="H4925" i="1"/>
  <c r="H4926" i="1"/>
  <c r="H4927" i="1"/>
  <c r="H4928" i="1"/>
  <c r="H4931" i="1"/>
  <c r="K4931" i="1" s="1"/>
  <c r="H4932" i="1"/>
  <c r="H4933" i="1"/>
  <c r="K4933" i="1" s="1"/>
  <c r="H4934" i="1"/>
  <c r="H4935" i="1"/>
  <c r="H4936" i="1"/>
  <c r="H4937" i="1"/>
  <c r="K4937" i="1" s="1"/>
  <c r="H4939" i="1"/>
  <c r="K4939" i="1" s="1"/>
  <c r="H4940" i="1"/>
  <c r="H4941" i="1"/>
  <c r="H4942" i="1"/>
  <c r="H4943" i="1"/>
  <c r="K4943" i="1" s="1"/>
  <c r="H4944" i="1"/>
  <c r="H4947" i="1"/>
  <c r="K4947" i="1" s="1"/>
  <c r="H4948" i="1"/>
  <c r="H4949" i="1"/>
  <c r="K4949" i="1" s="1"/>
  <c r="H4950" i="1"/>
  <c r="H4951" i="1"/>
  <c r="H4952" i="1"/>
  <c r="H4955" i="1"/>
  <c r="H4956" i="1"/>
  <c r="H4957" i="1"/>
  <c r="K4957" i="1" s="1"/>
  <c r="H4958" i="1"/>
  <c r="H4959" i="1"/>
  <c r="K4959" i="1" s="1"/>
  <c r="H4960" i="1"/>
  <c r="H4963" i="1"/>
  <c r="K4963" i="1" s="1"/>
  <c r="H4964" i="1"/>
  <c r="H4965" i="1"/>
  <c r="K4965" i="1" s="1"/>
  <c r="H4966" i="1"/>
  <c r="H4967" i="1"/>
  <c r="H4968" i="1"/>
  <c r="H4971" i="1"/>
  <c r="H4972" i="1"/>
  <c r="H4973" i="1"/>
  <c r="H4974" i="1"/>
  <c r="H4975" i="1"/>
  <c r="K4975" i="1" s="1"/>
  <c r="H4976" i="1"/>
  <c r="K4976" i="1" s="1"/>
  <c r="H4979" i="1"/>
  <c r="K4979" i="1" s="1"/>
  <c r="H4980" i="1"/>
  <c r="H4981" i="1"/>
  <c r="H4982" i="1"/>
  <c r="H4983" i="1"/>
  <c r="K4983" i="1" s="1"/>
  <c r="H4984" i="1"/>
  <c r="K4984" i="1" s="1"/>
  <c r="H4987" i="1"/>
  <c r="K4987" i="1" s="1"/>
  <c r="H4988" i="1"/>
  <c r="K4988" i="1" s="1"/>
  <c r="H4989" i="1"/>
  <c r="K4989" i="1" s="1"/>
  <c r="H4990" i="1"/>
  <c r="H4991" i="1"/>
  <c r="H4992" i="1"/>
  <c r="K4992" i="1" s="1"/>
  <c r="H4995" i="1"/>
  <c r="K4995" i="1" s="1"/>
  <c r="H4996" i="1"/>
  <c r="K4996" i="1" s="1"/>
  <c r="H4997" i="1"/>
  <c r="K4997" i="1" s="1"/>
  <c r="H4998" i="1"/>
  <c r="H4999" i="1"/>
  <c r="K4999" i="1" s="1"/>
  <c r="H5000" i="1"/>
  <c r="H5001" i="1"/>
  <c r="H5003" i="1"/>
  <c r="H5004" i="1"/>
  <c r="H5005" i="1"/>
  <c r="H5006" i="1"/>
  <c r="H5007" i="1"/>
  <c r="K5007" i="1" s="1"/>
  <c r="H5008" i="1"/>
  <c r="K5008" i="1" s="1"/>
  <c r="H5011" i="1"/>
  <c r="K5011" i="1" s="1"/>
  <c r="H5012" i="1"/>
  <c r="H5013" i="1"/>
  <c r="H5014" i="1"/>
  <c r="H5015" i="1"/>
  <c r="H5016" i="1"/>
  <c r="H5019" i="1"/>
  <c r="H5020" i="1"/>
  <c r="K5020" i="1" s="1"/>
  <c r="H5021" i="1"/>
  <c r="K5021" i="1" s="1"/>
  <c r="H5022" i="1"/>
  <c r="H5023" i="1"/>
  <c r="H5024" i="1"/>
  <c r="H5027" i="1"/>
  <c r="H5028" i="1"/>
  <c r="H5029" i="1"/>
  <c r="K5029" i="1" s="1"/>
  <c r="H5030" i="1"/>
  <c r="H5031" i="1"/>
  <c r="K5031" i="1" s="1"/>
  <c r="H5032" i="1"/>
  <c r="K5032" i="1" s="1"/>
  <c r="H5035" i="1"/>
  <c r="H5036" i="1"/>
  <c r="H5037" i="1"/>
  <c r="H5038" i="1"/>
  <c r="H5039" i="1"/>
  <c r="K5039" i="1" s="1"/>
  <c r="H5040" i="1"/>
  <c r="K5040" i="1" s="1"/>
  <c r="H5043" i="1"/>
  <c r="K5043" i="1" s="1"/>
  <c r="H5044" i="1"/>
  <c r="H5045" i="1"/>
  <c r="H5046" i="1"/>
  <c r="H5047" i="1"/>
  <c r="K5047" i="1" s="1"/>
  <c r="H5048" i="1"/>
  <c r="K5048" i="1" s="1"/>
  <c r="H5051" i="1"/>
  <c r="K5051" i="1" s="1"/>
  <c r="H5052" i="1"/>
  <c r="K5052" i="1" s="1"/>
  <c r="H5053" i="1"/>
  <c r="K5053" i="1" s="1"/>
  <c r="H5054" i="1"/>
  <c r="H5055" i="1"/>
  <c r="H5056" i="1"/>
  <c r="K5056" i="1" s="1"/>
  <c r="H5059" i="1"/>
  <c r="K5059" i="1" s="1"/>
  <c r="H5060" i="1"/>
  <c r="K5060" i="1" s="1"/>
  <c r="H5061" i="1"/>
  <c r="K5061" i="1" s="1"/>
  <c r="H5062" i="1"/>
  <c r="H5063" i="1"/>
  <c r="K5063" i="1" s="1"/>
  <c r="H5064" i="1"/>
  <c r="H5065" i="1"/>
  <c r="H5067" i="1"/>
  <c r="K5067" i="1" s="1"/>
  <c r="H5068" i="1"/>
  <c r="H5069" i="1"/>
  <c r="K5069" i="1" s="1"/>
  <c r="H5070" i="1"/>
  <c r="H5071" i="1"/>
  <c r="K5071" i="1" s="1"/>
  <c r="H5072" i="1"/>
  <c r="K5072" i="1" s="1"/>
  <c r="H5075" i="1"/>
  <c r="K5075" i="1" s="1"/>
  <c r="H5076" i="1"/>
  <c r="H5077" i="1"/>
  <c r="H5078" i="1"/>
  <c r="H5079" i="1"/>
  <c r="H5080" i="1"/>
  <c r="H5083" i="1"/>
  <c r="H5084" i="1"/>
  <c r="K5084" i="1" s="1"/>
  <c r="H5085" i="1"/>
  <c r="K5085" i="1" s="1"/>
  <c r="H5086" i="1"/>
  <c r="H5087" i="1"/>
  <c r="H5088" i="1"/>
  <c r="H5091" i="1"/>
  <c r="K5091" i="1" s="1"/>
  <c r="H5092" i="1"/>
  <c r="H5093" i="1"/>
  <c r="K5093" i="1" s="1"/>
  <c r="H5094" i="1"/>
  <c r="H5095" i="1"/>
  <c r="K5095" i="1" s="1"/>
  <c r="H5096" i="1"/>
  <c r="K5096" i="1" s="1"/>
  <c r="H5099" i="1"/>
  <c r="H5100" i="1"/>
  <c r="H5101" i="1"/>
  <c r="H5102" i="1"/>
  <c r="H5103" i="1"/>
  <c r="K5103" i="1" s="1"/>
  <c r="H5104" i="1"/>
  <c r="K5104" i="1" s="1"/>
  <c r="H5107" i="1"/>
  <c r="K5107" i="1" s="1"/>
  <c r="H5108" i="1"/>
  <c r="H5109" i="1"/>
  <c r="H5110" i="1"/>
  <c r="H5111" i="1"/>
  <c r="K5111" i="1" s="1"/>
  <c r="H5112" i="1"/>
  <c r="K5112" i="1" s="1"/>
  <c r="H5115" i="1"/>
  <c r="K5115" i="1" s="1"/>
  <c r="H5116" i="1"/>
  <c r="K5116" i="1" s="1"/>
  <c r="H5117" i="1"/>
  <c r="K5117" i="1" s="1"/>
  <c r="H5118" i="1"/>
  <c r="H5119" i="1"/>
  <c r="H5120" i="1"/>
  <c r="K5120" i="1" s="1"/>
  <c r="H5123" i="1"/>
  <c r="K5123" i="1" s="1"/>
  <c r="H5124" i="1"/>
  <c r="K5124" i="1" s="1"/>
  <c r="H5125" i="1"/>
  <c r="K5125" i="1" s="1"/>
  <c r="H5126" i="1"/>
  <c r="H5127" i="1"/>
  <c r="K5127" i="1" s="1"/>
  <c r="H5128" i="1"/>
  <c r="H5129" i="1"/>
  <c r="H5131" i="1"/>
  <c r="K5131" i="1" s="1"/>
  <c r="H5132" i="1"/>
  <c r="H5133" i="1"/>
  <c r="K5133" i="1" s="1"/>
  <c r="H5134" i="1"/>
  <c r="H5135" i="1"/>
  <c r="H5136" i="1"/>
  <c r="K5136" i="1" s="1"/>
  <c r="H5139" i="1"/>
  <c r="K5139" i="1" s="1"/>
  <c r="H5140" i="1"/>
  <c r="H5141" i="1"/>
  <c r="H5142" i="1"/>
  <c r="H5143" i="1"/>
  <c r="H5144" i="1"/>
  <c r="H5147" i="1"/>
  <c r="H5148" i="1"/>
  <c r="K5148" i="1" s="1"/>
  <c r="H5149" i="1"/>
  <c r="K5149" i="1" s="1"/>
  <c r="H5150" i="1"/>
  <c r="H5151" i="1"/>
  <c r="H5152" i="1"/>
  <c r="H5155" i="1"/>
  <c r="H5156" i="1"/>
  <c r="H5157" i="1"/>
  <c r="K5157" i="1" s="1"/>
  <c r="H5158" i="1"/>
  <c r="H5159" i="1"/>
  <c r="K5159" i="1" s="1"/>
  <c r="H5160" i="1"/>
  <c r="K5160" i="1" s="1"/>
  <c r="H5163" i="1"/>
  <c r="H5164" i="1"/>
  <c r="K5164" i="1" s="1"/>
  <c r="H5165" i="1"/>
  <c r="H5166" i="1"/>
  <c r="H5167" i="1"/>
  <c r="K5167" i="1" s="1"/>
  <c r="H5168" i="1"/>
  <c r="K5168" i="1" s="1"/>
  <c r="H5171" i="1"/>
  <c r="K5171" i="1" s="1"/>
  <c r="H5172" i="1"/>
  <c r="H5173" i="1"/>
  <c r="H5174" i="1"/>
  <c r="H5175" i="1"/>
  <c r="K5175" i="1" s="1"/>
  <c r="H5176" i="1"/>
  <c r="K5176" i="1" s="1"/>
  <c r="H5179" i="1"/>
  <c r="K5179" i="1" s="1"/>
  <c r="H5180" i="1"/>
  <c r="K5180" i="1" s="1"/>
  <c r="H5181" i="1"/>
  <c r="K5181" i="1" s="1"/>
  <c r="H5182" i="1"/>
  <c r="H5183" i="1"/>
  <c r="H5184" i="1"/>
  <c r="K5184" i="1" s="1"/>
  <c r="H5187" i="1"/>
  <c r="K5187" i="1" s="1"/>
  <c r="H5188" i="1"/>
  <c r="K5188" i="1" s="1"/>
  <c r="H5189" i="1"/>
  <c r="K5189" i="1" s="1"/>
  <c r="H5190" i="1"/>
  <c r="H5191" i="1"/>
  <c r="H5192" i="1"/>
  <c r="H5193" i="1"/>
  <c r="H5195" i="1"/>
  <c r="H5196" i="1"/>
  <c r="H5197" i="1"/>
  <c r="H5198" i="1"/>
  <c r="H5199" i="1"/>
  <c r="K5199" i="1" s="1"/>
  <c r="H5200" i="1"/>
  <c r="K5200" i="1" s="1"/>
  <c r="H5203" i="1"/>
  <c r="K5203" i="1" s="1"/>
  <c r="H5204" i="1"/>
  <c r="H5205" i="1"/>
  <c r="H5206" i="1"/>
  <c r="H5207" i="1"/>
  <c r="H5208" i="1"/>
  <c r="K5208" i="1" s="1"/>
  <c r="H5211" i="1"/>
  <c r="H5212" i="1"/>
  <c r="K5212" i="1" s="1"/>
  <c r="H5213" i="1"/>
  <c r="K5213" i="1" s="1"/>
  <c r="H5214" i="1"/>
  <c r="H5215" i="1"/>
  <c r="H5216" i="1"/>
  <c r="H5219" i="1"/>
  <c r="K5219" i="1" s="1"/>
  <c r="H5220" i="1"/>
  <c r="H5221" i="1"/>
  <c r="K5221" i="1" s="1"/>
  <c r="H5222" i="1"/>
  <c r="H5223" i="1"/>
  <c r="K5223" i="1" s="1"/>
  <c r="H5224" i="1"/>
  <c r="K5224" i="1" s="1"/>
  <c r="H5227" i="1"/>
  <c r="H5228" i="1"/>
  <c r="H5229" i="1"/>
  <c r="H5230" i="1"/>
  <c r="H5231" i="1"/>
  <c r="K5231" i="1" s="1"/>
  <c r="H5232" i="1"/>
  <c r="K5232" i="1" s="1"/>
  <c r="H5235" i="1"/>
  <c r="K5235" i="1" s="1"/>
  <c r="H5236" i="1"/>
  <c r="H5237" i="1"/>
  <c r="H5238" i="1"/>
  <c r="H5239" i="1"/>
  <c r="K5239" i="1" s="1"/>
  <c r="H5240" i="1"/>
  <c r="K5240" i="1" s="1"/>
  <c r="H5243" i="1"/>
  <c r="K5243" i="1" s="1"/>
  <c r="H5244" i="1"/>
  <c r="K5244" i="1" s="1"/>
  <c r="H5245" i="1"/>
  <c r="K5245" i="1" s="1"/>
  <c r="H5246" i="1"/>
  <c r="H5247" i="1"/>
  <c r="H5248" i="1"/>
  <c r="K5248" i="1" s="1"/>
  <c r="H5251" i="1"/>
  <c r="K5251" i="1" s="1"/>
  <c r="H5252" i="1"/>
  <c r="K5252" i="1" s="1"/>
  <c r="H5253" i="1"/>
  <c r="K5253" i="1" s="1"/>
  <c r="H5254" i="1"/>
  <c r="H5255" i="1"/>
  <c r="K5255" i="1" s="1"/>
  <c r="H5256" i="1"/>
  <c r="H5257" i="1"/>
  <c r="H5259" i="1"/>
  <c r="K5259" i="1" s="1"/>
  <c r="H5260" i="1"/>
  <c r="H5261" i="1"/>
  <c r="H5262" i="1"/>
  <c r="H5263" i="1"/>
  <c r="H5264" i="1"/>
  <c r="K5264" i="1" s="1"/>
  <c r="H5267" i="1"/>
  <c r="K5267" i="1" s="1"/>
  <c r="H5268" i="1"/>
  <c r="H5269" i="1"/>
  <c r="H5270" i="1"/>
  <c r="H5271" i="1"/>
  <c r="H5272" i="1"/>
  <c r="H5275" i="1"/>
  <c r="H5276" i="1"/>
  <c r="K5276" i="1" s="1"/>
  <c r="H5277" i="1"/>
  <c r="K5277" i="1" s="1"/>
  <c r="H5278" i="1"/>
  <c r="H5279" i="1"/>
  <c r="H5280" i="1"/>
  <c r="H5283" i="1"/>
  <c r="H5284" i="1"/>
  <c r="H5285" i="1"/>
  <c r="K5285" i="1" s="1"/>
  <c r="H5286" i="1"/>
  <c r="H5287" i="1"/>
  <c r="K5287" i="1" s="1"/>
  <c r="H5288" i="1"/>
  <c r="K5288" i="1" s="1"/>
  <c r="H5291" i="1"/>
  <c r="H5292" i="1"/>
  <c r="H5293" i="1"/>
  <c r="H5294" i="1"/>
  <c r="H5295" i="1"/>
  <c r="K5295" i="1" s="1"/>
  <c r="H5296" i="1"/>
  <c r="K5296" i="1" s="1"/>
  <c r="H5299" i="1"/>
  <c r="K5299" i="1" s="1"/>
  <c r="H5300" i="1"/>
  <c r="H5301" i="1"/>
  <c r="K5301" i="1" s="1"/>
  <c r="H5302" i="1"/>
  <c r="H5303" i="1"/>
  <c r="K5303" i="1" s="1"/>
  <c r="H5304" i="1"/>
  <c r="K5304" i="1" s="1"/>
  <c r="H5307" i="1"/>
  <c r="K5307" i="1" s="1"/>
  <c r="H5308" i="1"/>
  <c r="K5308" i="1" s="1"/>
  <c r="H5309" i="1"/>
  <c r="K5309" i="1" s="1"/>
  <c r="H5310" i="1"/>
  <c r="H5311" i="1"/>
  <c r="H5312" i="1"/>
  <c r="K5312" i="1" s="1"/>
  <c r="H5315" i="1"/>
  <c r="K5315" i="1" s="1"/>
  <c r="H5316" i="1"/>
  <c r="K5316" i="1" s="1"/>
  <c r="H5317" i="1"/>
  <c r="K5317" i="1" s="1"/>
  <c r="H5318" i="1"/>
  <c r="H5319" i="1"/>
  <c r="K5319" i="1" s="1"/>
  <c r="H5320" i="1"/>
  <c r="H5321" i="1"/>
  <c r="H5323" i="1"/>
  <c r="H5324" i="1"/>
  <c r="H5325" i="1"/>
  <c r="H5326" i="1"/>
  <c r="H5327" i="1"/>
  <c r="K5327" i="1" s="1"/>
  <c r="H5328" i="1"/>
  <c r="K5328" i="1" s="1"/>
  <c r="F1360" i="1" l="1"/>
  <c r="H1360" i="1" s="1"/>
  <c r="F1352" i="1"/>
  <c r="H1352" i="1" s="1"/>
  <c r="F1344" i="1"/>
  <c r="H1344" i="1" s="1"/>
  <c r="F1336" i="1"/>
  <c r="H1336" i="1" s="1"/>
  <c r="F1328" i="1"/>
  <c r="H1328" i="1" s="1"/>
  <c r="F1320" i="1"/>
  <c r="H1320" i="1" s="1"/>
  <c r="H1312" i="1"/>
  <c r="F1312" i="1"/>
  <c r="F1304" i="1"/>
  <c r="H1304" i="1" s="1"/>
  <c r="F1296" i="1"/>
  <c r="H1296" i="1" s="1"/>
  <c r="F1288" i="1"/>
  <c r="H1288" i="1" s="1"/>
  <c r="H1280" i="1"/>
  <c r="F1280" i="1"/>
  <c r="F1272" i="1"/>
  <c r="H1272" i="1" s="1"/>
  <c r="F1264" i="1"/>
  <c r="H1264" i="1" s="1"/>
  <c r="F1256" i="1"/>
  <c r="H1256" i="1" s="1"/>
  <c r="H1248" i="1"/>
  <c r="F1248" i="1"/>
  <c r="F1240" i="1"/>
  <c r="H1240" i="1" s="1"/>
  <c r="F1232" i="1"/>
  <c r="H1232" i="1" s="1"/>
  <c r="F1224" i="1"/>
  <c r="H1224" i="1" s="1"/>
  <c r="H1216" i="1"/>
  <c r="F1216" i="1"/>
  <c r="F1208" i="1"/>
  <c r="H1208" i="1" s="1"/>
  <c r="F1200" i="1"/>
  <c r="H1200" i="1" s="1"/>
  <c r="F1192" i="1"/>
  <c r="H1192" i="1" s="1"/>
  <c r="F1184" i="1"/>
  <c r="H1184" i="1" s="1"/>
  <c r="F1176" i="1"/>
  <c r="H1176" i="1" s="1"/>
  <c r="F1168" i="1"/>
  <c r="H1168" i="1" s="1"/>
  <c r="F1160" i="1"/>
  <c r="H1160" i="1" s="1"/>
  <c r="H1152" i="1"/>
  <c r="F1152" i="1"/>
  <c r="F1144" i="1"/>
  <c r="H1144" i="1" s="1"/>
  <c r="F1136" i="1"/>
  <c r="H1136" i="1" s="1"/>
  <c r="F1128" i="1"/>
  <c r="H1128" i="1" s="1"/>
  <c r="F1120" i="1"/>
  <c r="H1120" i="1" s="1"/>
  <c r="F1112" i="1"/>
  <c r="H1112" i="1" s="1"/>
  <c r="F1104" i="1"/>
  <c r="H1104" i="1" s="1"/>
  <c r="F1096" i="1"/>
  <c r="H1096" i="1" s="1"/>
  <c r="F1088" i="1"/>
  <c r="H1088" i="1" s="1"/>
  <c r="F1080" i="1"/>
  <c r="H1080" i="1" s="1"/>
  <c r="F1072" i="1"/>
  <c r="H1072" i="1" s="1"/>
  <c r="F1064" i="1"/>
  <c r="H1064" i="1" s="1"/>
  <c r="F1056" i="1"/>
  <c r="H1056" i="1" s="1"/>
  <c r="F1048" i="1"/>
  <c r="H1048" i="1" s="1"/>
  <c r="H1040" i="1"/>
  <c r="F1040" i="1"/>
  <c r="F1032" i="1"/>
  <c r="H1032" i="1" s="1"/>
  <c r="F1024" i="1"/>
  <c r="H1024" i="1" s="1"/>
  <c r="F1016" i="1"/>
  <c r="H1016" i="1" s="1"/>
  <c r="H1008" i="1"/>
  <c r="F1008" i="1"/>
  <c r="F1000" i="1"/>
  <c r="H1000" i="1" s="1"/>
  <c r="F992" i="1"/>
  <c r="H992" i="1" s="1"/>
  <c r="F984" i="1"/>
  <c r="H984" i="1" s="1"/>
  <c r="H976" i="1"/>
  <c r="F976" i="1"/>
  <c r="F968" i="1"/>
  <c r="H968" i="1" s="1"/>
  <c r="F960" i="1"/>
  <c r="H960" i="1" s="1"/>
  <c r="F952" i="1"/>
  <c r="H952" i="1" s="1"/>
  <c r="H944" i="1"/>
  <c r="F944" i="1"/>
  <c r="F936" i="1"/>
  <c r="H936" i="1" s="1"/>
  <c r="F928" i="1"/>
  <c r="H928" i="1" s="1"/>
  <c r="F920" i="1"/>
  <c r="H920" i="1" s="1"/>
  <c r="H912" i="1"/>
  <c r="F912" i="1"/>
  <c r="F904" i="1"/>
  <c r="H904" i="1" s="1"/>
  <c r="H896" i="1"/>
  <c r="F896" i="1"/>
  <c r="F888" i="1"/>
  <c r="H888" i="1" s="1"/>
  <c r="F880" i="1"/>
  <c r="H880" i="1" s="1"/>
  <c r="F872" i="1"/>
  <c r="H872" i="1" s="1"/>
  <c r="F864" i="1"/>
  <c r="H864" i="1" s="1"/>
  <c r="F856" i="1"/>
  <c r="H856" i="1" s="1"/>
  <c r="F848" i="1"/>
  <c r="H848" i="1" s="1"/>
  <c r="F840" i="1"/>
  <c r="H840" i="1" s="1"/>
  <c r="F832" i="1"/>
  <c r="H832" i="1" s="1"/>
  <c r="F824" i="1"/>
  <c r="H824" i="1" s="1"/>
  <c r="H816" i="1"/>
  <c r="F816" i="1"/>
  <c r="F808" i="1"/>
  <c r="H808" i="1" s="1"/>
  <c r="F800" i="1"/>
  <c r="H800" i="1" s="1"/>
  <c r="F792" i="1"/>
  <c r="H792" i="1" s="1"/>
  <c r="F784" i="1"/>
  <c r="H784" i="1" s="1"/>
  <c r="F776" i="1"/>
  <c r="H776" i="1" s="1"/>
  <c r="H768" i="1"/>
  <c r="F768" i="1"/>
  <c r="F760" i="1"/>
  <c r="H760" i="1" s="1"/>
  <c r="F752" i="1"/>
  <c r="H752" i="1" s="1"/>
  <c r="F744" i="1"/>
  <c r="H744" i="1" s="1"/>
  <c r="H736" i="1"/>
  <c r="F736" i="1"/>
  <c r="F728" i="1"/>
  <c r="H728" i="1" s="1"/>
  <c r="H720" i="1"/>
  <c r="F720" i="1"/>
  <c r="F712" i="1"/>
  <c r="H712" i="1" s="1"/>
  <c r="H704" i="1"/>
  <c r="F704" i="1"/>
  <c r="F696" i="1"/>
  <c r="H696" i="1" s="1"/>
  <c r="F688" i="1"/>
  <c r="H688" i="1" s="1"/>
  <c r="F680" i="1"/>
  <c r="H680" i="1" s="1"/>
  <c r="F672" i="1"/>
  <c r="H672" i="1" s="1"/>
  <c r="F664" i="1"/>
  <c r="H664" i="1" s="1"/>
  <c r="H656" i="1"/>
  <c r="F656" i="1"/>
  <c r="F648" i="1"/>
  <c r="H648" i="1" s="1"/>
  <c r="F640" i="1"/>
  <c r="H640" i="1" s="1"/>
  <c r="F632" i="1"/>
  <c r="H632" i="1" s="1"/>
  <c r="H624" i="1"/>
  <c r="F624" i="1"/>
  <c r="F616" i="1"/>
  <c r="H616" i="1" s="1"/>
  <c r="H608" i="1"/>
  <c r="F608" i="1"/>
  <c r="F600" i="1"/>
  <c r="H600" i="1" s="1"/>
  <c r="F592" i="1"/>
  <c r="H592" i="1" s="1"/>
  <c r="F584" i="1"/>
  <c r="H584" i="1" s="1"/>
  <c r="H576" i="1"/>
  <c r="F576" i="1"/>
  <c r="F568" i="1"/>
  <c r="H568" i="1" s="1"/>
  <c r="H560" i="1"/>
  <c r="F560" i="1"/>
  <c r="F552" i="1"/>
  <c r="H552" i="1" s="1"/>
  <c r="H544" i="1"/>
  <c r="F544" i="1"/>
  <c r="F536" i="1"/>
  <c r="H536" i="1" s="1"/>
  <c r="H528" i="1"/>
  <c r="F528" i="1"/>
  <c r="F520" i="1"/>
  <c r="H520" i="1" s="1"/>
  <c r="H512" i="1"/>
  <c r="F512" i="1"/>
  <c r="F504" i="1"/>
  <c r="H504" i="1" s="1"/>
  <c r="H496" i="1"/>
  <c r="F496" i="1"/>
  <c r="F488" i="1"/>
  <c r="H488" i="1" s="1"/>
  <c r="H480" i="1"/>
  <c r="F480" i="1"/>
  <c r="F472" i="1"/>
  <c r="H472" i="1" s="1"/>
  <c r="H464" i="1"/>
  <c r="F464" i="1"/>
  <c r="F456" i="1"/>
  <c r="H456" i="1" s="1"/>
  <c r="H448" i="1"/>
  <c r="F448" i="1"/>
  <c r="F440" i="1"/>
  <c r="H440" i="1" s="1"/>
  <c r="H432" i="1"/>
  <c r="F432" i="1"/>
  <c r="F424" i="1"/>
  <c r="H424" i="1" s="1"/>
  <c r="H416" i="1"/>
  <c r="F416" i="1"/>
  <c r="F408" i="1"/>
  <c r="H408" i="1" s="1"/>
  <c r="H400" i="1"/>
  <c r="F400" i="1"/>
  <c r="F392" i="1"/>
  <c r="H392" i="1" s="1"/>
  <c r="H384" i="1"/>
  <c r="F384" i="1"/>
  <c r="F376" i="1"/>
  <c r="H376" i="1" s="1"/>
  <c r="H368" i="1"/>
  <c r="F368" i="1"/>
  <c r="F360" i="1"/>
  <c r="H360" i="1" s="1"/>
  <c r="H352" i="1"/>
  <c r="F352" i="1"/>
  <c r="F344" i="1"/>
  <c r="H344" i="1" s="1"/>
  <c r="H336" i="1"/>
  <c r="F336" i="1"/>
  <c r="F328" i="1"/>
  <c r="H328" i="1" s="1"/>
  <c r="H320" i="1"/>
  <c r="F320" i="1"/>
  <c r="F312" i="1"/>
  <c r="H312" i="1" s="1"/>
  <c r="H304" i="1"/>
  <c r="F304" i="1"/>
  <c r="F296" i="1"/>
  <c r="H296" i="1" s="1"/>
  <c r="H288" i="1"/>
  <c r="F288" i="1"/>
  <c r="F280" i="1"/>
  <c r="H280" i="1" s="1"/>
  <c r="H272" i="1"/>
  <c r="F272" i="1"/>
  <c r="F264" i="1"/>
  <c r="H264" i="1" s="1"/>
  <c r="H256" i="1"/>
  <c r="F256" i="1"/>
  <c r="F248" i="1"/>
  <c r="H248" i="1" s="1"/>
  <c r="F240" i="1"/>
  <c r="H240" i="1" s="1"/>
  <c r="F232" i="1"/>
  <c r="H232" i="1" s="1"/>
  <c r="H224" i="1"/>
  <c r="F224" i="1"/>
  <c r="F216" i="1"/>
  <c r="H216" i="1" s="1"/>
  <c r="H208" i="1"/>
  <c r="F208" i="1"/>
  <c r="F200" i="1"/>
  <c r="H200" i="1" s="1"/>
  <c r="H192" i="1"/>
  <c r="F192" i="1"/>
  <c r="F184" i="1"/>
  <c r="H184" i="1" s="1"/>
  <c r="H176" i="1"/>
  <c r="F176" i="1"/>
  <c r="F168" i="1"/>
  <c r="H168" i="1" s="1"/>
  <c r="H160" i="1"/>
  <c r="F160" i="1"/>
  <c r="F152" i="1"/>
  <c r="H152" i="1" s="1"/>
  <c r="H144" i="1"/>
  <c r="F144" i="1"/>
  <c r="F136" i="1"/>
  <c r="H136" i="1" s="1"/>
  <c r="H128" i="1"/>
  <c r="F128" i="1"/>
  <c r="F120" i="1"/>
  <c r="H120" i="1" s="1"/>
  <c r="H112" i="1"/>
  <c r="F112" i="1"/>
  <c r="F104" i="1"/>
  <c r="H104" i="1" s="1"/>
  <c r="H96" i="1"/>
  <c r="F96" i="1"/>
  <c r="F88" i="1"/>
  <c r="H88" i="1" s="1"/>
  <c r="H80" i="1"/>
  <c r="F80" i="1"/>
  <c r="F72" i="1"/>
  <c r="H72" i="1" s="1"/>
  <c r="H64" i="1"/>
  <c r="F64" i="1"/>
  <c r="F56" i="1"/>
  <c r="H56" i="1" s="1"/>
  <c r="H48" i="1"/>
  <c r="F48" i="1"/>
  <c r="F40" i="1"/>
  <c r="H40" i="1" s="1"/>
  <c r="H32" i="1"/>
  <c r="F32" i="1"/>
  <c r="F24" i="1"/>
  <c r="H24" i="1" s="1"/>
  <c r="H16" i="1"/>
  <c r="F16" i="1"/>
  <c r="F8" i="1"/>
  <c r="H8" i="1" s="1"/>
  <c r="H5330" i="1"/>
  <c r="F5330" i="1"/>
  <c r="F5322" i="1"/>
  <c r="H5322" i="1" s="1"/>
  <c r="H5314" i="1"/>
  <c r="F5314" i="1"/>
  <c r="F5306" i="1"/>
  <c r="H5306" i="1" s="1"/>
  <c r="H5298" i="1"/>
  <c r="F5298" i="1"/>
  <c r="F5290" i="1"/>
  <c r="H5290" i="1" s="1"/>
  <c r="H5282" i="1"/>
  <c r="F5282" i="1"/>
  <c r="F5274" i="1"/>
  <c r="H5274" i="1" s="1"/>
  <c r="H5266" i="1"/>
  <c r="F5266" i="1"/>
  <c r="F5258" i="1"/>
  <c r="H5258" i="1" s="1"/>
  <c r="H5250" i="1"/>
  <c r="F5250" i="1"/>
  <c r="F5242" i="1"/>
  <c r="H5242" i="1" s="1"/>
  <c r="H5234" i="1"/>
  <c r="F5234" i="1"/>
  <c r="F5226" i="1"/>
  <c r="H5226" i="1" s="1"/>
  <c r="H5218" i="1"/>
  <c r="F5218" i="1"/>
  <c r="F5210" i="1"/>
  <c r="H5210" i="1" s="1"/>
  <c r="H5202" i="1"/>
  <c r="F5202" i="1"/>
  <c r="F5194" i="1"/>
  <c r="H5194" i="1" s="1"/>
  <c r="H5186" i="1"/>
  <c r="F5186" i="1"/>
  <c r="F5178" i="1"/>
  <c r="H5178" i="1" s="1"/>
  <c r="H5170" i="1"/>
  <c r="F5170" i="1"/>
  <c r="F5162" i="1"/>
  <c r="H5162" i="1" s="1"/>
  <c r="H5154" i="1"/>
  <c r="F5154" i="1"/>
  <c r="F5146" i="1"/>
  <c r="H5146" i="1" s="1"/>
  <c r="H5138" i="1"/>
  <c r="F5138" i="1"/>
  <c r="F5130" i="1"/>
  <c r="H5130" i="1" s="1"/>
  <c r="H5122" i="1"/>
  <c r="F5122" i="1"/>
  <c r="F5114" i="1"/>
  <c r="H5114" i="1" s="1"/>
  <c r="H5106" i="1"/>
  <c r="F5106" i="1"/>
  <c r="F5098" i="1"/>
  <c r="H5098" i="1" s="1"/>
  <c r="H5090" i="1"/>
  <c r="F5090" i="1"/>
  <c r="F5082" i="1"/>
  <c r="H5082" i="1" s="1"/>
  <c r="H5074" i="1"/>
  <c r="F5074" i="1"/>
  <c r="F5066" i="1"/>
  <c r="H5066" i="1" s="1"/>
  <c r="H5058" i="1"/>
  <c r="F5058" i="1"/>
  <c r="F5050" i="1"/>
  <c r="H5050" i="1" s="1"/>
  <c r="H5042" i="1"/>
  <c r="F5042" i="1"/>
  <c r="F5034" i="1"/>
  <c r="H5034" i="1" s="1"/>
  <c r="H5026" i="1"/>
  <c r="F5026" i="1"/>
  <c r="F5018" i="1"/>
  <c r="H5018" i="1" s="1"/>
  <c r="H5010" i="1"/>
  <c r="F5010" i="1"/>
  <c r="F5002" i="1"/>
  <c r="H5002" i="1" s="1"/>
  <c r="H4994" i="1"/>
  <c r="F4994" i="1"/>
  <c r="F4986" i="1"/>
  <c r="H4986" i="1" s="1"/>
  <c r="H4978" i="1"/>
  <c r="F4978" i="1"/>
  <c r="F4970" i="1"/>
  <c r="H4970" i="1" s="1"/>
  <c r="H4962" i="1"/>
  <c r="F4962" i="1"/>
  <c r="F4954" i="1"/>
  <c r="H4954" i="1" s="1"/>
  <c r="H4946" i="1"/>
  <c r="F4946" i="1"/>
  <c r="F4938" i="1"/>
  <c r="H4938" i="1" s="1"/>
  <c r="H4930" i="1"/>
  <c r="F4930" i="1"/>
  <c r="F4922" i="1"/>
  <c r="H4922" i="1" s="1"/>
  <c r="H4914" i="1"/>
  <c r="F4914" i="1"/>
  <c r="F4906" i="1"/>
  <c r="H4906" i="1" s="1"/>
  <c r="H4898" i="1"/>
  <c r="F4898" i="1"/>
  <c r="F4890" i="1"/>
  <c r="H4890" i="1" s="1"/>
  <c r="H4882" i="1"/>
  <c r="F4882" i="1"/>
  <c r="F4874" i="1"/>
  <c r="H4874" i="1" s="1"/>
  <c r="H4866" i="1"/>
  <c r="F4866" i="1"/>
  <c r="F4858" i="1"/>
  <c r="H4858" i="1" s="1"/>
  <c r="H4850" i="1"/>
  <c r="F4850" i="1"/>
  <c r="F4842" i="1"/>
  <c r="H4842" i="1" s="1"/>
  <c r="H4834" i="1"/>
  <c r="F4834" i="1"/>
  <c r="F4826" i="1"/>
  <c r="H4826" i="1" s="1"/>
  <c r="H4818" i="1"/>
  <c r="F4818" i="1"/>
  <c r="F4810" i="1"/>
  <c r="H4810" i="1" s="1"/>
  <c r="H4802" i="1"/>
  <c r="F4802" i="1"/>
  <c r="F4794" i="1"/>
  <c r="H4794" i="1" s="1"/>
  <c r="H4786" i="1"/>
  <c r="F4786" i="1"/>
  <c r="F4778" i="1"/>
  <c r="H4778" i="1" s="1"/>
  <c r="H4770" i="1"/>
  <c r="F4770" i="1"/>
  <c r="F4762" i="1"/>
  <c r="H4762" i="1" s="1"/>
  <c r="H4754" i="1"/>
  <c r="F4754" i="1"/>
  <c r="F4746" i="1"/>
  <c r="H4746" i="1" s="1"/>
  <c r="H4738" i="1"/>
  <c r="F4738" i="1"/>
  <c r="F4730" i="1"/>
  <c r="H4730" i="1" s="1"/>
  <c r="H4722" i="1"/>
  <c r="F4722" i="1"/>
  <c r="F4714" i="1"/>
  <c r="H4714" i="1" s="1"/>
  <c r="H4706" i="1"/>
  <c r="F4706" i="1"/>
  <c r="F4698" i="1"/>
  <c r="H4698" i="1" s="1"/>
  <c r="H4690" i="1"/>
  <c r="F4690" i="1"/>
  <c r="F4682" i="1"/>
  <c r="H4682" i="1" s="1"/>
  <c r="H4674" i="1"/>
  <c r="F4674" i="1"/>
  <c r="F4666" i="1"/>
  <c r="H4666" i="1" s="1"/>
  <c r="H4658" i="1"/>
  <c r="F4658" i="1"/>
  <c r="F4650" i="1"/>
  <c r="H4650" i="1" s="1"/>
  <c r="H4642" i="1"/>
  <c r="F4642" i="1"/>
  <c r="F4634" i="1"/>
  <c r="H4634" i="1" s="1"/>
  <c r="H4626" i="1"/>
  <c r="F4626" i="1"/>
  <c r="F4618" i="1"/>
  <c r="H4618" i="1" s="1"/>
  <c r="H4610" i="1"/>
  <c r="F4610" i="1"/>
  <c r="F4602" i="1"/>
  <c r="H4602" i="1" s="1"/>
  <c r="H4594" i="1"/>
  <c r="F4594" i="1"/>
  <c r="F4586" i="1"/>
  <c r="H4586" i="1" s="1"/>
  <c r="H4578" i="1"/>
  <c r="F4578" i="1"/>
  <c r="F4570" i="1"/>
  <c r="H4570" i="1" s="1"/>
  <c r="H4562" i="1"/>
  <c r="F4562" i="1"/>
  <c r="F4554" i="1"/>
  <c r="H4554" i="1" s="1"/>
  <c r="H4546" i="1"/>
  <c r="F4546" i="1"/>
  <c r="F4538" i="1"/>
  <c r="H4538" i="1" s="1"/>
  <c r="H4530" i="1"/>
  <c r="F4530" i="1"/>
  <c r="F4522" i="1"/>
  <c r="H4522" i="1" s="1"/>
  <c r="H4514" i="1"/>
  <c r="F4514" i="1"/>
  <c r="F4506" i="1"/>
  <c r="H4506" i="1" s="1"/>
  <c r="H4498" i="1"/>
  <c r="F4498" i="1"/>
  <c r="F4490" i="1"/>
  <c r="H4490" i="1" s="1"/>
  <c r="H4482" i="1"/>
  <c r="F4482" i="1"/>
  <c r="F4474" i="1"/>
  <c r="H4474" i="1" s="1"/>
  <c r="H4466" i="1"/>
  <c r="F4466" i="1"/>
  <c r="F4458" i="1"/>
  <c r="H4458" i="1" s="1"/>
  <c r="H4450" i="1"/>
  <c r="F4450" i="1"/>
  <c r="F4442" i="1"/>
  <c r="H4442" i="1" s="1"/>
  <c r="H4434" i="1"/>
  <c r="F4434" i="1"/>
  <c r="F4426" i="1"/>
  <c r="H4426" i="1" s="1"/>
  <c r="H4418" i="1"/>
  <c r="F4418" i="1"/>
  <c r="F4410" i="1"/>
  <c r="H4410" i="1" s="1"/>
  <c r="H4402" i="1"/>
  <c r="F4402" i="1"/>
  <c r="F4394" i="1"/>
  <c r="H4394" i="1" s="1"/>
  <c r="H4386" i="1"/>
  <c r="F4386" i="1"/>
  <c r="F4378" i="1"/>
  <c r="H4378" i="1" s="1"/>
  <c r="H4370" i="1"/>
  <c r="F4370" i="1"/>
  <c r="F4362" i="1"/>
  <c r="H4362" i="1" s="1"/>
  <c r="H4354" i="1"/>
  <c r="F4354" i="1"/>
  <c r="F4346" i="1"/>
  <c r="H4346" i="1" s="1"/>
  <c r="H4338" i="1"/>
  <c r="F4338" i="1"/>
  <c r="F4330" i="1"/>
  <c r="H4330" i="1" s="1"/>
  <c r="H4322" i="1"/>
  <c r="F4322" i="1"/>
  <c r="F4314" i="1"/>
  <c r="H4314" i="1" s="1"/>
  <c r="H4306" i="1"/>
  <c r="F4306" i="1"/>
  <c r="F4298" i="1"/>
  <c r="H4298" i="1" s="1"/>
  <c r="H4290" i="1"/>
  <c r="F4290" i="1"/>
  <c r="F4282" i="1"/>
  <c r="H4282" i="1" s="1"/>
  <c r="H4274" i="1"/>
  <c r="F4274" i="1"/>
  <c r="F4266" i="1"/>
  <c r="H4266" i="1" s="1"/>
  <c r="H4258" i="1"/>
  <c r="F4258" i="1"/>
  <c r="F4250" i="1"/>
  <c r="H4250" i="1" s="1"/>
  <c r="H4242" i="1"/>
  <c r="F4242" i="1"/>
  <c r="F4234" i="1"/>
  <c r="H4234" i="1" s="1"/>
  <c r="H4226" i="1"/>
  <c r="F4226" i="1"/>
  <c r="F4218" i="1"/>
  <c r="H4218" i="1" s="1"/>
  <c r="H4210" i="1"/>
  <c r="F4210" i="1"/>
  <c r="F4202" i="1"/>
  <c r="H4202" i="1" s="1"/>
  <c r="H4194" i="1"/>
  <c r="F4194" i="1"/>
  <c r="F4186" i="1"/>
  <c r="H4186" i="1" s="1"/>
  <c r="H4178" i="1"/>
  <c r="F4178" i="1"/>
  <c r="F4170" i="1"/>
  <c r="H4170" i="1" s="1"/>
  <c r="H4162" i="1"/>
  <c r="F4162" i="1"/>
  <c r="F4154" i="1"/>
  <c r="H4154" i="1" s="1"/>
  <c r="H4146" i="1"/>
  <c r="F4146" i="1"/>
  <c r="F4138" i="1"/>
  <c r="H4138" i="1" s="1"/>
  <c r="H4130" i="1"/>
  <c r="F4130" i="1"/>
  <c r="F4122" i="1"/>
  <c r="H4122" i="1" s="1"/>
  <c r="H4114" i="1"/>
  <c r="F4114" i="1"/>
  <c r="F4106" i="1"/>
  <c r="H4106" i="1" s="1"/>
  <c r="H4098" i="1"/>
  <c r="F4098" i="1"/>
  <c r="F4090" i="1"/>
  <c r="H4090" i="1" s="1"/>
  <c r="H4082" i="1"/>
  <c r="F4082" i="1"/>
  <c r="F4074" i="1"/>
  <c r="H4074" i="1" s="1"/>
  <c r="H4066" i="1"/>
  <c r="F4066" i="1"/>
  <c r="F4058" i="1"/>
  <c r="H4058" i="1" s="1"/>
  <c r="H4050" i="1"/>
  <c r="F4050" i="1"/>
  <c r="F4042" i="1"/>
  <c r="H4042" i="1" s="1"/>
  <c r="H4034" i="1"/>
  <c r="F4034" i="1"/>
  <c r="F4026" i="1"/>
  <c r="H4026" i="1" s="1"/>
  <c r="H4018" i="1"/>
  <c r="F4018" i="1"/>
  <c r="F4010" i="1"/>
  <c r="H4010" i="1" s="1"/>
  <c r="H4002" i="1"/>
  <c r="F4002" i="1"/>
  <c r="F3994" i="1"/>
  <c r="H3994" i="1" s="1"/>
  <c r="H3986" i="1"/>
  <c r="F3986" i="1"/>
  <c r="F3978" i="1"/>
  <c r="H3978" i="1" s="1"/>
  <c r="H3970" i="1"/>
  <c r="F3970" i="1"/>
  <c r="F3962" i="1"/>
  <c r="H3962" i="1" s="1"/>
  <c r="H3954" i="1"/>
  <c r="F3954" i="1"/>
  <c r="F3946" i="1"/>
  <c r="H3946" i="1" s="1"/>
  <c r="H3938" i="1"/>
  <c r="F3938" i="1"/>
  <c r="F3930" i="1"/>
  <c r="H3930" i="1" s="1"/>
  <c r="H3922" i="1"/>
  <c r="F3922" i="1"/>
  <c r="F3914" i="1"/>
  <c r="H3914" i="1" s="1"/>
  <c r="H3906" i="1"/>
  <c r="F3906" i="1"/>
  <c r="F3898" i="1"/>
  <c r="H3898" i="1" s="1"/>
  <c r="H3890" i="1"/>
  <c r="F3890" i="1"/>
  <c r="F3882" i="1"/>
  <c r="H3882" i="1" s="1"/>
  <c r="H3874" i="1"/>
  <c r="F3874" i="1"/>
  <c r="F3866" i="1"/>
  <c r="H3866" i="1" s="1"/>
  <c r="H3858" i="1"/>
  <c r="K3858" i="1" s="1"/>
  <c r="F3858" i="1"/>
  <c r="F3850" i="1"/>
  <c r="H3850" i="1" s="1"/>
  <c r="H3842" i="1"/>
  <c r="F3842" i="1"/>
  <c r="F3834" i="1"/>
  <c r="H3834" i="1" s="1"/>
  <c r="K3834" i="1" s="1"/>
  <c r="H3826" i="1"/>
  <c r="F3826" i="1"/>
  <c r="F3818" i="1"/>
  <c r="H3818" i="1" s="1"/>
  <c r="H3810" i="1"/>
  <c r="F3810" i="1"/>
  <c r="F3802" i="1"/>
  <c r="H3802" i="1" s="1"/>
  <c r="H3794" i="1"/>
  <c r="F3794" i="1"/>
  <c r="F3786" i="1"/>
  <c r="H3786" i="1" s="1"/>
  <c r="H3778" i="1"/>
  <c r="F3778" i="1"/>
  <c r="F3770" i="1"/>
  <c r="H3770" i="1" s="1"/>
  <c r="K3770" i="1" s="1"/>
  <c r="H3762" i="1"/>
  <c r="F3762" i="1"/>
  <c r="F3754" i="1"/>
  <c r="H3754" i="1" s="1"/>
  <c r="H3746" i="1"/>
  <c r="F3746" i="1"/>
  <c r="F3738" i="1"/>
  <c r="H3738" i="1" s="1"/>
  <c r="H3730" i="1"/>
  <c r="F3730" i="1"/>
  <c r="F3722" i="1"/>
  <c r="H3722" i="1" s="1"/>
  <c r="H3714" i="1"/>
  <c r="F3714" i="1"/>
  <c r="F3706" i="1"/>
  <c r="H3706" i="1" s="1"/>
  <c r="H3698" i="1"/>
  <c r="F3698" i="1"/>
  <c r="F3690" i="1"/>
  <c r="H3690" i="1" s="1"/>
  <c r="H3682" i="1"/>
  <c r="F3682" i="1"/>
  <c r="F3674" i="1"/>
  <c r="H3674" i="1" s="1"/>
  <c r="H3666" i="1"/>
  <c r="F3666" i="1"/>
  <c r="F3658" i="1"/>
  <c r="H3658" i="1" s="1"/>
  <c r="H3650" i="1"/>
  <c r="F3650" i="1"/>
  <c r="F3642" i="1"/>
  <c r="H3642" i="1" s="1"/>
  <c r="K3642" i="1" s="1"/>
  <c r="H3634" i="1"/>
  <c r="F3634" i="1"/>
  <c r="F3626" i="1"/>
  <c r="H3626" i="1" s="1"/>
  <c r="K3626" i="1" s="1"/>
  <c r="H3618" i="1"/>
  <c r="F3618" i="1"/>
  <c r="F3610" i="1"/>
  <c r="H3610" i="1" s="1"/>
  <c r="H3602" i="1"/>
  <c r="F3602" i="1"/>
  <c r="F3594" i="1"/>
  <c r="H3594" i="1" s="1"/>
  <c r="H3586" i="1"/>
  <c r="F3586" i="1"/>
  <c r="F3578" i="1"/>
  <c r="H3578" i="1" s="1"/>
  <c r="H3570" i="1"/>
  <c r="F3570" i="1"/>
  <c r="F3562" i="1"/>
  <c r="H3562" i="1" s="1"/>
  <c r="H3554" i="1"/>
  <c r="F3554" i="1"/>
  <c r="F3546" i="1"/>
  <c r="H3546" i="1" s="1"/>
  <c r="H3538" i="1"/>
  <c r="F3538" i="1"/>
  <c r="F3530" i="1"/>
  <c r="H3530" i="1" s="1"/>
  <c r="H3522" i="1"/>
  <c r="F3522" i="1"/>
  <c r="F3514" i="1"/>
  <c r="H3514" i="1" s="1"/>
  <c r="H3506" i="1"/>
  <c r="F3506" i="1"/>
  <c r="F3498" i="1"/>
  <c r="H3498" i="1" s="1"/>
  <c r="H3490" i="1"/>
  <c r="F3490" i="1"/>
  <c r="F3482" i="1"/>
  <c r="H3482" i="1" s="1"/>
  <c r="H3474" i="1"/>
  <c r="F3474" i="1"/>
  <c r="F3466" i="1"/>
  <c r="H3466" i="1" s="1"/>
  <c r="H3458" i="1"/>
  <c r="F3458" i="1"/>
  <c r="F3450" i="1"/>
  <c r="H3450" i="1" s="1"/>
  <c r="H3442" i="1"/>
  <c r="F3442" i="1"/>
  <c r="F3434" i="1"/>
  <c r="H3434" i="1" s="1"/>
  <c r="H3426" i="1"/>
  <c r="F3426" i="1"/>
  <c r="F3418" i="1"/>
  <c r="H3418" i="1" s="1"/>
  <c r="H3410" i="1"/>
  <c r="F3410" i="1"/>
  <c r="F3402" i="1"/>
  <c r="H3402" i="1" s="1"/>
  <c r="H3394" i="1"/>
  <c r="F3394" i="1"/>
  <c r="F3386" i="1"/>
  <c r="H3386" i="1" s="1"/>
  <c r="H3378" i="1"/>
  <c r="F3378" i="1"/>
  <c r="F3370" i="1"/>
  <c r="H3370" i="1" s="1"/>
  <c r="H3362" i="1"/>
  <c r="F3362" i="1"/>
  <c r="F3354" i="1"/>
  <c r="H3354" i="1" s="1"/>
  <c r="H3346" i="1"/>
  <c r="F3346" i="1"/>
  <c r="F3338" i="1"/>
  <c r="H3338" i="1" s="1"/>
  <c r="H3330" i="1"/>
  <c r="F3330" i="1"/>
  <c r="F3322" i="1"/>
  <c r="H3322" i="1" s="1"/>
  <c r="H3314" i="1"/>
  <c r="F3314" i="1"/>
  <c r="F3306" i="1"/>
  <c r="H3306" i="1" s="1"/>
  <c r="H3298" i="1"/>
  <c r="F3298" i="1"/>
  <c r="F3290" i="1"/>
  <c r="H3290" i="1" s="1"/>
  <c r="H3282" i="1"/>
  <c r="F3282" i="1"/>
  <c r="F3274" i="1"/>
  <c r="H3274" i="1" s="1"/>
  <c r="H3266" i="1"/>
  <c r="F3266" i="1"/>
  <c r="F3258" i="1"/>
  <c r="H3258" i="1" s="1"/>
  <c r="H3250" i="1"/>
  <c r="F3250" i="1"/>
  <c r="F3242" i="1"/>
  <c r="H3242" i="1" s="1"/>
  <c r="H3234" i="1"/>
  <c r="F3234" i="1"/>
  <c r="F3226" i="1"/>
  <c r="H3226" i="1" s="1"/>
  <c r="H3218" i="1"/>
  <c r="F3218" i="1"/>
  <c r="F3210" i="1"/>
  <c r="H3210" i="1" s="1"/>
  <c r="H3202" i="1"/>
  <c r="F3202" i="1"/>
  <c r="F3194" i="1"/>
  <c r="H3194" i="1" s="1"/>
  <c r="H3186" i="1"/>
  <c r="F3186" i="1"/>
  <c r="F3178" i="1"/>
  <c r="H3178" i="1" s="1"/>
  <c r="H3170" i="1"/>
  <c r="F3170" i="1"/>
  <c r="F3162" i="1"/>
  <c r="H3162" i="1" s="1"/>
  <c r="H3154" i="1"/>
  <c r="F3154" i="1"/>
  <c r="F3146" i="1"/>
  <c r="H3146" i="1" s="1"/>
  <c r="H3138" i="1"/>
  <c r="F3138" i="1"/>
  <c r="F3130" i="1"/>
  <c r="H3130" i="1" s="1"/>
  <c r="H3122" i="1"/>
  <c r="F3122" i="1"/>
  <c r="F3114" i="1"/>
  <c r="H3114" i="1" s="1"/>
  <c r="H3106" i="1"/>
  <c r="F3106" i="1"/>
  <c r="F3098" i="1"/>
  <c r="H3098" i="1" s="1"/>
  <c r="H3090" i="1"/>
  <c r="F3090" i="1"/>
  <c r="F3082" i="1"/>
  <c r="H3082" i="1" s="1"/>
  <c r="H3074" i="1"/>
  <c r="F3074" i="1"/>
  <c r="F3066" i="1"/>
  <c r="H3066" i="1" s="1"/>
  <c r="H3058" i="1"/>
  <c r="F3058" i="1"/>
  <c r="F3050" i="1"/>
  <c r="H3050" i="1" s="1"/>
  <c r="H3042" i="1"/>
  <c r="F3042" i="1"/>
  <c r="F3034" i="1"/>
  <c r="H3034" i="1" s="1"/>
  <c r="H3026" i="1"/>
  <c r="F3026" i="1"/>
  <c r="F3018" i="1"/>
  <c r="H3018" i="1" s="1"/>
  <c r="H3010" i="1"/>
  <c r="F3010" i="1"/>
  <c r="F3002" i="1"/>
  <c r="H3002" i="1" s="1"/>
  <c r="H2994" i="1"/>
  <c r="F2994" i="1"/>
  <c r="F2986" i="1"/>
  <c r="H2986" i="1" s="1"/>
  <c r="H2978" i="1"/>
  <c r="F2978" i="1"/>
  <c r="F2970" i="1"/>
  <c r="H2970" i="1" s="1"/>
  <c r="H2962" i="1"/>
  <c r="F2962" i="1"/>
  <c r="F2954" i="1"/>
  <c r="H2954" i="1" s="1"/>
  <c r="H2946" i="1"/>
  <c r="F2946" i="1"/>
  <c r="F2938" i="1"/>
  <c r="H2938" i="1" s="1"/>
  <c r="H2930" i="1"/>
  <c r="F2930" i="1"/>
  <c r="F2922" i="1"/>
  <c r="H2922" i="1" s="1"/>
  <c r="H2914" i="1"/>
  <c r="F2914" i="1"/>
  <c r="F2906" i="1"/>
  <c r="H2906" i="1" s="1"/>
  <c r="H2898" i="1"/>
  <c r="F2898" i="1"/>
  <c r="F2890" i="1"/>
  <c r="H2890" i="1" s="1"/>
  <c r="H2882" i="1"/>
  <c r="F2882" i="1"/>
  <c r="F2874" i="1"/>
  <c r="H2874" i="1" s="1"/>
  <c r="H2866" i="1"/>
  <c r="F2866" i="1"/>
  <c r="F2858" i="1"/>
  <c r="H2858" i="1" s="1"/>
  <c r="H2850" i="1"/>
  <c r="F2850" i="1"/>
  <c r="F2842" i="1"/>
  <c r="H2842" i="1" s="1"/>
  <c r="H2834" i="1"/>
  <c r="F2834" i="1"/>
  <c r="F2826" i="1"/>
  <c r="H2826" i="1" s="1"/>
  <c r="H2818" i="1"/>
  <c r="F2818" i="1"/>
  <c r="F2810" i="1"/>
  <c r="H2810" i="1" s="1"/>
  <c r="H2802" i="1"/>
  <c r="F2802" i="1"/>
  <c r="F2794" i="1"/>
  <c r="H2794" i="1" s="1"/>
  <c r="H2786" i="1"/>
  <c r="F2786" i="1"/>
  <c r="F2778" i="1"/>
  <c r="H2778" i="1" s="1"/>
  <c r="H2770" i="1"/>
  <c r="F2770" i="1"/>
  <c r="F2762" i="1"/>
  <c r="H2762" i="1" s="1"/>
  <c r="H2754" i="1"/>
  <c r="F2754" i="1"/>
  <c r="F2746" i="1"/>
  <c r="H2746" i="1" s="1"/>
  <c r="H2738" i="1"/>
  <c r="F2738" i="1"/>
  <c r="F2730" i="1"/>
  <c r="H2730" i="1" s="1"/>
  <c r="H2722" i="1"/>
  <c r="F2722" i="1"/>
  <c r="F2714" i="1"/>
  <c r="H2714" i="1" s="1"/>
  <c r="H2706" i="1"/>
  <c r="F2706" i="1"/>
  <c r="F2698" i="1"/>
  <c r="H2698" i="1" s="1"/>
  <c r="H2690" i="1"/>
  <c r="F2690" i="1"/>
  <c r="F2682" i="1"/>
  <c r="H2682" i="1" s="1"/>
  <c r="H2674" i="1"/>
  <c r="F2674" i="1"/>
  <c r="F2666" i="1"/>
  <c r="H2666" i="1" s="1"/>
  <c r="H2658" i="1"/>
  <c r="F2658" i="1"/>
  <c r="F2650" i="1"/>
  <c r="H2650" i="1" s="1"/>
  <c r="H2642" i="1"/>
  <c r="F2642" i="1"/>
  <c r="F2634" i="1"/>
  <c r="H2634" i="1" s="1"/>
  <c r="H2626" i="1"/>
  <c r="F2626" i="1"/>
  <c r="F2618" i="1"/>
  <c r="H2618" i="1" s="1"/>
  <c r="H2610" i="1"/>
  <c r="F2610" i="1"/>
  <c r="F2602" i="1"/>
  <c r="H2602" i="1" s="1"/>
  <c r="H2594" i="1"/>
  <c r="F2594" i="1"/>
  <c r="F2586" i="1"/>
  <c r="H2586" i="1" s="1"/>
  <c r="H2578" i="1"/>
  <c r="F2578" i="1"/>
  <c r="F2570" i="1"/>
  <c r="H2570" i="1" s="1"/>
  <c r="H2562" i="1"/>
  <c r="F2562" i="1"/>
  <c r="F2554" i="1"/>
  <c r="H2554" i="1" s="1"/>
  <c r="H2546" i="1"/>
  <c r="F2546" i="1"/>
  <c r="F2538" i="1"/>
  <c r="H2538" i="1" s="1"/>
  <c r="H2530" i="1"/>
  <c r="F2530" i="1"/>
  <c r="F2522" i="1"/>
  <c r="H2522" i="1" s="1"/>
  <c r="H2514" i="1"/>
  <c r="F2514" i="1"/>
  <c r="F2506" i="1"/>
  <c r="H2506" i="1" s="1"/>
  <c r="H2498" i="1"/>
  <c r="F2498" i="1"/>
  <c r="F2490" i="1"/>
  <c r="H2490" i="1" s="1"/>
  <c r="H2482" i="1"/>
  <c r="F2482" i="1"/>
  <c r="F2474" i="1"/>
  <c r="H2474" i="1" s="1"/>
  <c r="H2466" i="1"/>
  <c r="F2466" i="1"/>
  <c r="F2458" i="1"/>
  <c r="H2458" i="1" s="1"/>
  <c r="H2450" i="1"/>
  <c r="F2450" i="1"/>
  <c r="F2442" i="1"/>
  <c r="H2442" i="1" s="1"/>
  <c r="H2434" i="1"/>
  <c r="F2434" i="1"/>
  <c r="F2426" i="1"/>
  <c r="H2426" i="1" s="1"/>
  <c r="H2418" i="1"/>
  <c r="F2418" i="1"/>
  <c r="F2410" i="1"/>
  <c r="H2410" i="1" s="1"/>
  <c r="H2402" i="1"/>
  <c r="F2402" i="1"/>
  <c r="F2394" i="1"/>
  <c r="H2394" i="1" s="1"/>
  <c r="H2386" i="1"/>
  <c r="F2386" i="1"/>
  <c r="F2378" i="1"/>
  <c r="H2378" i="1" s="1"/>
  <c r="H2370" i="1"/>
  <c r="F2370" i="1"/>
  <c r="F2362" i="1"/>
  <c r="H2362" i="1" s="1"/>
  <c r="H2354" i="1"/>
  <c r="F2354" i="1"/>
  <c r="F2346" i="1"/>
  <c r="H2346" i="1" s="1"/>
  <c r="H2338" i="1"/>
  <c r="F2338" i="1"/>
  <c r="F2330" i="1"/>
  <c r="H2330" i="1" s="1"/>
  <c r="H2322" i="1"/>
  <c r="F2322" i="1"/>
  <c r="F2314" i="1"/>
  <c r="H2314" i="1" s="1"/>
  <c r="H2306" i="1"/>
  <c r="F2306" i="1"/>
  <c r="F2298" i="1"/>
  <c r="H2298" i="1" s="1"/>
  <c r="H2290" i="1"/>
  <c r="F2290" i="1"/>
  <c r="F2282" i="1"/>
  <c r="H2282" i="1" s="1"/>
  <c r="H2274" i="1"/>
  <c r="F2274" i="1"/>
  <c r="F2266" i="1"/>
  <c r="H2266" i="1" s="1"/>
  <c r="H2258" i="1"/>
  <c r="F2258" i="1"/>
  <c r="F2250" i="1"/>
  <c r="H2250" i="1" s="1"/>
  <c r="H2242" i="1"/>
  <c r="F2242" i="1"/>
  <c r="F2234" i="1"/>
  <c r="H2234" i="1" s="1"/>
  <c r="H2226" i="1"/>
  <c r="F2226" i="1"/>
  <c r="F2218" i="1"/>
  <c r="H2218" i="1" s="1"/>
  <c r="H2210" i="1"/>
  <c r="F2210" i="1"/>
  <c r="F2202" i="1"/>
  <c r="H2202" i="1" s="1"/>
  <c r="H2194" i="1"/>
  <c r="F2194" i="1"/>
  <c r="F2186" i="1"/>
  <c r="H2186" i="1" s="1"/>
  <c r="H2178" i="1"/>
  <c r="F2178" i="1"/>
  <c r="F2170" i="1"/>
  <c r="H2170" i="1" s="1"/>
  <c r="H2162" i="1"/>
  <c r="F2162" i="1"/>
  <c r="F2154" i="1"/>
  <c r="H2154" i="1" s="1"/>
  <c r="H2146" i="1"/>
  <c r="F2146" i="1"/>
  <c r="F2138" i="1"/>
  <c r="H2138" i="1" s="1"/>
  <c r="H2130" i="1"/>
  <c r="F2130" i="1"/>
  <c r="F2122" i="1"/>
  <c r="H2122" i="1" s="1"/>
  <c r="H2114" i="1"/>
  <c r="F2114" i="1"/>
  <c r="F2106" i="1"/>
  <c r="H2106" i="1" s="1"/>
  <c r="H2098" i="1"/>
  <c r="F2098" i="1"/>
  <c r="F2090" i="1"/>
  <c r="H2090" i="1" s="1"/>
  <c r="H2082" i="1"/>
  <c r="F2082" i="1"/>
  <c r="F2074" i="1"/>
  <c r="H2074" i="1" s="1"/>
  <c r="H2066" i="1"/>
  <c r="F2066" i="1"/>
  <c r="F2058" i="1"/>
  <c r="H2058" i="1" s="1"/>
  <c r="H2050" i="1"/>
  <c r="F2050" i="1"/>
  <c r="F2042" i="1"/>
  <c r="H2042" i="1" s="1"/>
  <c r="H2034" i="1"/>
  <c r="F2034" i="1"/>
  <c r="F2026" i="1"/>
  <c r="H2026" i="1" s="1"/>
  <c r="H2018" i="1"/>
  <c r="F2018" i="1"/>
  <c r="F2010" i="1"/>
  <c r="H2010" i="1" s="1"/>
  <c r="H2002" i="1"/>
  <c r="F2002" i="1"/>
  <c r="F1994" i="1"/>
  <c r="H1994" i="1" s="1"/>
  <c r="H1986" i="1"/>
  <c r="F1986" i="1"/>
  <c r="F1978" i="1"/>
  <c r="H1978" i="1" s="1"/>
  <c r="H1970" i="1"/>
  <c r="F1970" i="1"/>
  <c r="F1962" i="1"/>
  <c r="H1962" i="1" s="1"/>
  <c r="H1954" i="1"/>
  <c r="F1954" i="1"/>
  <c r="F1946" i="1"/>
  <c r="H1946" i="1" s="1"/>
  <c r="H1938" i="1"/>
  <c r="F1938" i="1"/>
  <c r="F1930" i="1"/>
  <c r="H1930" i="1" s="1"/>
  <c r="H1922" i="1"/>
  <c r="F1922" i="1"/>
  <c r="F1914" i="1"/>
  <c r="H1914" i="1" s="1"/>
  <c r="H1906" i="1"/>
  <c r="F1906" i="1"/>
  <c r="F1898" i="1"/>
  <c r="H1898" i="1" s="1"/>
  <c r="H1890" i="1"/>
  <c r="F1890" i="1"/>
  <c r="F1882" i="1"/>
  <c r="H1882" i="1" s="1"/>
  <c r="H1874" i="1"/>
  <c r="F1874" i="1"/>
  <c r="F1866" i="1"/>
  <c r="H1866" i="1" s="1"/>
  <c r="H1858" i="1"/>
  <c r="F1858" i="1"/>
  <c r="F1850" i="1"/>
  <c r="H1850" i="1" s="1"/>
  <c r="H1842" i="1"/>
  <c r="F1842" i="1"/>
  <c r="F1834" i="1"/>
  <c r="H1834" i="1" s="1"/>
  <c r="H1826" i="1"/>
  <c r="F1826" i="1"/>
  <c r="F1818" i="1"/>
  <c r="H1818" i="1" s="1"/>
  <c r="H1810" i="1"/>
  <c r="F1810" i="1"/>
  <c r="F1802" i="1"/>
  <c r="H1802" i="1" s="1"/>
  <c r="H1794" i="1"/>
  <c r="F1794" i="1"/>
  <c r="F1786" i="1"/>
  <c r="H1786" i="1" s="1"/>
  <c r="H1778" i="1"/>
  <c r="F1778" i="1"/>
  <c r="F1770" i="1"/>
  <c r="H1770" i="1" s="1"/>
  <c r="H1762" i="1"/>
  <c r="F1762" i="1"/>
  <c r="F1754" i="1"/>
  <c r="H1754" i="1" s="1"/>
  <c r="H1746" i="1"/>
  <c r="F1746" i="1"/>
  <c r="F1738" i="1"/>
  <c r="H1738" i="1" s="1"/>
  <c r="H1730" i="1"/>
  <c r="F1730" i="1"/>
  <c r="F1722" i="1"/>
  <c r="H1722" i="1" s="1"/>
  <c r="H1714" i="1"/>
  <c r="F1714" i="1"/>
  <c r="F1706" i="1"/>
  <c r="H1706" i="1" s="1"/>
  <c r="H1698" i="1"/>
  <c r="F1698" i="1"/>
  <c r="F1690" i="1"/>
  <c r="H1690" i="1" s="1"/>
  <c r="H1682" i="1"/>
  <c r="F1682" i="1"/>
  <c r="F1674" i="1"/>
  <c r="H1674" i="1" s="1"/>
  <c r="H1666" i="1"/>
  <c r="F1666" i="1"/>
  <c r="F1658" i="1"/>
  <c r="H1658" i="1" s="1"/>
  <c r="H1650" i="1"/>
  <c r="F1650" i="1"/>
  <c r="F1642" i="1"/>
  <c r="H1642" i="1" s="1"/>
  <c r="H1634" i="1"/>
  <c r="F1634" i="1"/>
  <c r="F1626" i="1"/>
  <c r="H1626" i="1" s="1"/>
  <c r="H1618" i="1"/>
  <c r="F1618" i="1"/>
  <c r="F1610" i="1"/>
  <c r="H1610" i="1" s="1"/>
  <c r="H1602" i="1"/>
  <c r="F1602" i="1"/>
  <c r="F1594" i="1"/>
  <c r="H1594" i="1" s="1"/>
  <c r="H1586" i="1"/>
  <c r="F1586" i="1"/>
  <c r="F1578" i="1"/>
  <c r="H1578" i="1" s="1"/>
  <c r="H1570" i="1"/>
  <c r="F1570" i="1"/>
  <c r="F1562" i="1"/>
  <c r="H1562" i="1" s="1"/>
  <c r="H1554" i="1"/>
  <c r="F1554" i="1"/>
  <c r="F1546" i="1"/>
  <c r="H1546" i="1" s="1"/>
  <c r="H1538" i="1"/>
  <c r="F1538" i="1"/>
  <c r="F1530" i="1"/>
  <c r="H1530" i="1" s="1"/>
  <c r="H1522" i="1"/>
  <c r="F1522" i="1"/>
  <c r="F1514" i="1"/>
  <c r="H1514" i="1" s="1"/>
  <c r="H1506" i="1"/>
  <c r="F1506" i="1"/>
  <c r="F1498" i="1"/>
  <c r="H1498" i="1" s="1"/>
  <c r="H1490" i="1"/>
  <c r="F1490" i="1"/>
  <c r="F1482" i="1"/>
  <c r="H1482" i="1" s="1"/>
  <c r="H1474" i="1"/>
  <c r="F1474" i="1"/>
  <c r="F1466" i="1"/>
  <c r="H1466" i="1" s="1"/>
  <c r="H1458" i="1"/>
  <c r="F1458" i="1"/>
  <c r="F1450" i="1"/>
  <c r="H1450" i="1" s="1"/>
  <c r="H1442" i="1"/>
  <c r="F1442" i="1"/>
  <c r="F1434" i="1"/>
  <c r="H1434" i="1" s="1"/>
  <c r="H1426" i="1"/>
  <c r="F1426" i="1"/>
  <c r="F1418" i="1"/>
  <c r="H1418" i="1" s="1"/>
  <c r="F1410" i="1"/>
  <c r="H1410" i="1" s="1"/>
  <c r="F1402" i="1"/>
  <c r="H1402" i="1" s="1"/>
  <c r="H1394" i="1"/>
  <c r="F1394" i="1"/>
  <c r="F1386" i="1"/>
  <c r="H1386" i="1" s="1"/>
  <c r="H1378" i="1"/>
  <c r="F1378" i="1"/>
  <c r="F1370" i="1"/>
  <c r="H1370" i="1" s="1"/>
  <c r="H1362" i="1"/>
  <c r="F1362" i="1"/>
  <c r="F1354" i="1"/>
  <c r="H1354" i="1" s="1"/>
  <c r="F1346" i="1"/>
  <c r="H1346" i="1" s="1"/>
  <c r="F1338" i="1"/>
  <c r="H1338" i="1" s="1"/>
  <c r="H1330" i="1"/>
  <c r="F1330" i="1"/>
  <c r="F1322" i="1"/>
  <c r="H1322" i="1" s="1"/>
  <c r="F1314" i="1"/>
  <c r="H1314" i="1" s="1"/>
  <c r="F1306" i="1"/>
  <c r="H1306" i="1" s="1"/>
  <c r="H1298" i="1"/>
  <c r="F1298" i="1"/>
  <c r="F1290" i="1"/>
  <c r="H1290" i="1" s="1"/>
  <c r="F1282" i="1"/>
  <c r="H1282" i="1" s="1"/>
  <c r="F1274" i="1"/>
  <c r="H1274" i="1" s="1"/>
  <c r="H1266" i="1"/>
  <c r="F1266" i="1"/>
  <c r="H1258" i="1"/>
  <c r="F1258" i="1"/>
  <c r="H1250" i="1"/>
  <c r="F1250" i="1"/>
  <c r="F1242" i="1"/>
  <c r="H1242" i="1" s="1"/>
  <c r="H1234" i="1"/>
  <c r="F1234" i="1"/>
  <c r="H1226" i="1"/>
  <c r="F1226" i="1"/>
  <c r="F1218" i="1"/>
  <c r="H1218" i="1" s="1"/>
  <c r="F1210" i="1"/>
  <c r="H1210" i="1" s="1"/>
  <c r="F1202" i="1"/>
  <c r="H1202" i="1" s="1"/>
  <c r="H1194" i="1"/>
  <c r="F1194" i="1"/>
  <c r="F1186" i="1"/>
  <c r="H1186" i="1" s="1"/>
  <c r="F1178" i="1"/>
  <c r="H1178" i="1" s="1"/>
  <c r="F1170" i="1"/>
  <c r="H1170" i="1" s="1"/>
  <c r="H1162" i="1"/>
  <c r="F1162" i="1"/>
  <c r="F1154" i="1"/>
  <c r="H1154" i="1" s="1"/>
  <c r="F1146" i="1"/>
  <c r="H1146" i="1" s="1"/>
  <c r="F1138" i="1"/>
  <c r="H1138" i="1" s="1"/>
  <c r="H1130" i="1"/>
  <c r="F1130" i="1"/>
  <c r="F1122" i="1"/>
  <c r="H1122" i="1" s="1"/>
  <c r="F1114" i="1"/>
  <c r="H1114" i="1" s="1"/>
  <c r="F1106" i="1"/>
  <c r="H1106" i="1" s="1"/>
  <c r="H1098" i="1"/>
  <c r="F1098" i="1"/>
  <c r="F1090" i="1"/>
  <c r="H1090" i="1" s="1"/>
  <c r="F1082" i="1"/>
  <c r="H1082" i="1" s="1"/>
  <c r="F1074" i="1"/>
  <c r="H1074" i="1" s="1"/>
  <c r="H1066" i="1"/>
  <c r="F1066" i="1"/>
  <c r="F1058" i="1"/>
  <c r="H1058" i="1" s="1"/>
  <c r="F1050" i="1"/>
  <c r="H1050" i="1" s="1"/>
  <c r="F1042" i="1"/>
  <c r="H1042" i="1" s="1"/>
  <c r="H1034" i="1"/>
  <c r="F1034" i="1"/>
  <c r="F1026" i="1"/>
  <c r="H1026" i="1" s="1"/>
  <c r="F1018" i="1"/>
  <c r="H1018" i="1" s="1"/>
  <c r="F1010" i="1"/>
  <c r="H1010" i="1" s="1"/>
  <c r="H1002" i="1"/>
  <c r="F1002" i="1"/>
  <c r="F994" i="1"/>
  <c r="H994" i="1" s="1"/>
  <c r="F986" i="1"/>
  <c r="H986" i="1" s="1"/>
  <c r="F978" i="1"/>
  <c r="H978" i="1" s="1"/>
  <c r="H970" i="1"/>
  <c r="F970" i="1"/>
  <c r="F962" i="1"/>
  <c r="H962" i="1" s="1"/>
  <c r="F954" i="1"/>
  <c r="H954" i="1" s="1"/>
  <c r="F946" i="1"/>
  <c r="H946" i="1" s="1"/>
  <c r="H938" i="1"/>
  <c r="F938" i="1"/>
  <c r="F930" i="1"/>
  <c r="H930" i="1" s="1"/>
  <c r="F922" i="1"/>
  <c r="H922" i="1" s="1"/>
  <c r="F914" i="1"/>
  <c r="H914" i="1" s="1"/>
  <c r="H906" i="1"/>
  <c r="F906" i="1"/>
  <c r="F898" i="1"/>
  <c r="H898" i="1" s="1"/>
  <c r="F890" i="1"/>
  <c r="H890" i="1" s="1"/>
  <c r="F882" i="1"/>
  <c r="H882" i="1" s="1"/>
  <c r="H874" i="1"/>
  <c r="F874" i="1"/>
  <c r="F866" i="1"/>
  <c r="H866" i="1" s="1"/>
  <c r="F858" i="1"/>
  <c r="H858" i="1" s="1"/>
  <c r="F850" i="1"/>
  <c r="H850" i="1" s="1"/>
  <c r="H842" i="1"/>
  <c r="F842" i="1"/>
  <c r="F834" i="1"/>
  <c r="H834" i="1" s="1"/>
  <c r="F826" i="1"/>
  <c r="H826" i="1" s="1"/>
  <c r="F818" i="1"/>
  <c r="H818" i="1" s="1"/>
  <c r="H810" i="1"/>
  <c r="F810" i="1"/>
  <c r="F802" i="1"/>
  <c r="H802" i="1" s="1"/>
  <c r="F794" i="1"/>
  <c r="H794" i="1" s="1"/>
  <c r="F786" i="1"/>
  <c r="H786" i="1" s="1"/>
  <c r="H778" i="1"/>
  <c r="F778" i="1"/>
  <c r="F770" i="1"/>
  <c r="H770" i="1" s="1"/>
  <c r="F762" i="1"/>
  <c r="H762" i="1" s="1"/>
  <c r="F754" i="1"/>
  <c r="H754" i="1" s="1"/>
  <c r="H746" i="1"/>
  <c r="F746" i="1"/>
  <c r="F738" i="1"/>
  <c r="H738" i="1" s="1"/>
  <c r="F730" i="1"/>
  <c r="H730" i="1" s="1"/>
  <c r="F722" i="1"/>
  <c r="H722" i="1" s="1"/>
  <c r="H714" i="1"/>
  <c r="F714" i="1"/>
  <c r="F706" i="1"/>
  <c r="H706" i="1" s="1"/>
  <c r="F698" i="1"/>
  <c r="H698" i="1" s="1"/>
  <c r="F690" i="1"/>
  <c r="H690" i="1" s="1"/>
  <c r="H682" i="1"/>
  <c r="F682" i="1"/>
  <c r="F674" i="1"/>
  <c r="H674" i="1" s="1"/>
  <c r="F666" i="1"/>
  <c r="H666" i="1" s="1"/>
  <c r="F658" i="1"/>
  <c r="H658" i="1" s="1"/>
  <c r="H650" i="1"/>
  <c r="F650" i="1"/>
  <c r="F642" i="1"/>
  <c r="H642" i="1" s="1"/>
  <c r="F634" i="1"/>
  <c r="H634" i="1" s="1"/>
  <c r="F626" i="1"/>
  <c r="H626" i="1" s="1"/>
  <c r="H618" i="1"/>
  <c r="F618" i="1"/>
  <c r="F610" i="1"/>
  <c r="H610" i="1" s="1"/>
  <c r="H602" i="1"/>
  <c r="F602" i="1"/>
  <c r="F586" i="1"/>
  <c r="H586" i="1" s="1"/>
  <c r="H578" i="1"/>
  <c r="F578" i="1"/>
  <c r="F570" i="1"/>
  <c r="H570" i="1" s="1"/>
  <c r="H562" i="1"/>
  <c r="F562" i="1"/>
  <c r="F554" i="1"/>
  <c r="H554" i="1" s="1"/>
  <c r="H546" i="1"/>
  <c r="F546" i="1"/>
  <c r="F538" i="1"/>
  <c r="H538" i="1" s="1"/>
  <c r="H530" i="1"/>
  <c r="F530" i="1"/>
  <c r="F522" i="1"/>
  <c r="H522" i="1" s="1"/>
  <c r="H514" i="1"/>
  <c r="F514" i="1"/>
  <c r="F506" i="1"/>
  <c r="H506" i="1" s="1"/>
  <c r="H498" i="1"/>
  <c r="F498" i="1"/>
  <c r="F490" i="1"/>
  <c r="H490" i="1" s="1"/>
  <c r="H482" i="1"/>
  <c r="F482" i="1"/>
  <c r="F474" i="1"/>
  <c r="H474" i="1" s="1"/>
  <c r="H466" i="1"/>
  <c r="F466" i="1"/>
  <c r="F458" i="1"/>
  <c r="H458" i="1" s="1"/>
  <c r="H450" i="1"/>
  <c r="F450" i="1"/>
  <c r="F442" i="1"/>
  <c r="H442" i="1" s="1"/>
  <c r="H434" i="1"/>
  <c r="F434" i="1"/>
  <c r="F426" i="1"/>
  <c r="H426" i="1" s="1"/>
  <c r="H418" i="1"/>
  <c r="F418" i="1"/>
  <c r="F410" i="1"/>
  <c r="H410" i="1" s="1"/>
  <c r="H402" i="1"/>
  <c r="F402" i="1"/>
  <c r="F394" i="1"/>
  <c r="H394" i="1" s="1"/>
  <c r="H386" i="1"/>
  <c r="F386" i="1"/>
  <c r="F378" i="1"/>
  <c r="H378" i="1" s="1"/>
  <c r="H370" i="1"/>
  <c r="F370" i="1"/>
  <c r="F362" i="1"/>
  <c r="H362" i="1" s="1"/>
  <c r="H354" i="1"/>
  <c r="F354" i="1"/>
  <c r="F346" i="1"/>
  <c r="H346" i="1" s="1"/>
  <c r="H338" i="1"/>
  <c r="F338" i="1"/>
  <c r="F330" i="1"/>
  <c r="H330" i="1" s="1"/>
  <c r="H322" i="1"/>
  <c r="F322" i="1"/>
  <c r="F314" i="1"/>
  <c r="H314" i="1" s="1"/>
  <c r="H306" i="1"/>
  <c r="F306" i="1"/>
  <c r="F298" i="1"/>
  <c r="H298" i="1" s="1"/>
  <c r="H290" i="1"/>
  <c r="F290" i="1"/>
  <c r="F282" i="1"/>
  <c r="H282" i="1" s="1"/>
  <c r="H274" i="1"/>
  <c r="F274" i="1"/>
  <c r="F266" i="1"/>
  <c r="H266" i="1" s="1"/>
  <c r="H258" i="1"/>
  <c r="F258" i="1"/>
  <c r="F250" i="1"/>
  <c r="H250" i="1" s="1"/>
  <c r="H242" i="1"/>
  <c r="F242" i="1"/>
  <c r="F234" i="1"/>
  <c r="H234" i="1" s="1"/>
  <c r="H226" i="1"/>
  <c r="F226" i="1"/>
  <c r="F218" i="1"/>
  <c r="H218" i="1" s="1"/>
  <c r="H210" i="1"/>
  <c r="F210" i="1"/>
  <c r="F202" i="1"/>
  <c r="H202" i="1" s="1"/>
  <c r="H194" i="1"/>
  <c r="F194" i="1"/>
  <c r="F186" i="1"/>
  <c r="H186" i="1" s="1"/>
  <c r="H178" i="1"/>
  <c r="F178" i="1"/>
  <c r="F170" i="1"/>
  <c r="H170" i="1" s="1"/>
  <c r="H162" i="1"/>
  <c r="F162" i="1"/>
  <c r="F154" i="1"/>
  <c r="H154" i="1" s="1"/>
  <c r="H146" i="1"/>
  <c r="F146" i="1"/>
  <c r="F138" i="1"/>
  <c r="H138" i="1" s="1"/>
  <c r="H130" i="1"/>
  <c r="F130" i="1"/>
  <c r="F122" i="1"/>
  <c r="H122" i="1" s="1"/>
  <c r="H114" i="1"/>
  <c r="F114" i="1"/>
  <c r="F106" i="1"/>
  <c r="H106" i="1" s="1"/>
  <c r="H98" i="1"/>
  <c r="F98" i="1"/>
  <c r="F90" i="1"/>
  <c r="H90" i="1" s="1"/>
  <c r="H82" i="1"/>
  <c r="F82" i="1"/>
  <c r="F74" i="1"/>
  <c r="H74" i="1" s="1"/>
  <c r="H66" i="1"/>
  <c r="F66" i="1"/>
  <c r="F58" i="1"/>
  <c r="H58" i="1" s="1"/>
  <c r="H50" i="1"/>
  <c r="F50" i="1"/>
  <c r="F42" i="1"/>
  <c r="H42" i="1" s="1"/>
  <c r="H34" i="1"/>
  <c r="F34" i="1"/>
  <c r="F26" i="1"/>
  <c r="H26" i="1" s="1"/>
  <c r="F18" i="1"/>
  <c r="H18" i="1" s="1"/>
  <c r="F10" i="1"/>
  <c r="H10" i="1" s="1"/>
  <c r="J5265" i="1"/>
  <c r="L5265" i="1"/>
  <c r="K5265" i="1"/>
  <c r="J5174" i="1"/>
  <c r="L5174" i="1"/>
  <c r="K5174" i="1"/>
  <c r="J5092" i="1"/>
  <c r="L5092" i="1"/>
  <c r="K5092" i="1"/>
  <c r="J5009" i="1"/>
  <c r="L5009" i="1"/>
  <c r="K5009" i="1"/>
  <c r="J4927" i="1"/>
  <c r="L4927" i="1"/>
  <c r="K4927" i="1"/>
  <c r="J4854" i="1"/>
  <c r="L4854" i="1"/>
  <c r="K4854" i="1"/>
  <c r="J4781" i="1"/>
  <c r="L4781" i="1"/>
  <c r="K4781" i="1"/>
  <c r="J4699" i="1"/>
  <c r="L4699" i="1"/>
  <c r="K4699" i="1"/>
  <c r="J4616" i="1"/>
  <c r="L4616" i="1"/>
  <c r="K4616" i="1"/>
  <c r="J4543" i="1"/>
  <c r="L4543" i="1"/>
  <c r="K4543" i="1"/>
  <c r="J4479" i="1"/>
  <c r="L4479" i="1"/>
  <c r="K4479" i="1"/>
  <c r="J4424" i="1"/>
  <c r="L4424" i="1"/>
  <c r="K4424" i="1"/>
  <c r="J4360" i="1"/>
  <c r="L4360" i="1"/>
  <c r="K4360" i="1"/>
  <c r="J4296" i="1"/>
  <c r="L4296" i="1"/>
  <c r="K4296" i="1"/>
  <c r="J4241" i="1"/>
  <c r="L4241" i="1"/>
  <c r="K4241" i="1"/>
  <c r="J4177" i="1"/>
  <c r="L4177" i="1"/>
  <c r="K4177" i="1"/>
  <c r="J4123" i="1"/>
  <c r="L4123" i="1"/>
  <c r="K4123" i="1"/>
  <c r="J4049" i="1"/>
  <c r="L4049" i="1"/>
  <c r="K4049" i="1"/>
  <c r="J3976" i="1"/>
  <c r="L3976" i="1"/>
  <c r="K3976" i="1"/>
  <c r="J3921" i="1"/>
  <c r="L3921" i="1"/>
  <c r="K3921" i="1"/>
  <c r="J3848" i="1"/>
  <c r="L3848" i="1"/>
  <c r="K3848" i="1"/>
  <c r="J3729" i="1"/>
  <c r="L3729" i="1"/>
  <c r="K3729" i="1"/>
  <c r="J3419" i="1"/>
  <c r="L3419" i="1"/>
  <c r="K3419" i="1"/>
  <c r="J5320" i="1"/>
  <c r="L5320" i="1"/>
  <c r="K5320" i="1"/>
  <c r="J5247" i="1"/>
  <c r="L5247" i="1"/>
  <c r="K5247" i="1"/>
  <c r="J5192" i="1"/>
  <c r="L5192" i="1"/>
  <c r="K5192" i="1"/>
  <c r="J5119" i="1"/>
  <c r="L5119" i="1"/>
  <c r="K5119" i="1"/>
  <c r="J5037" i="1"/>
  <c r="L5037" i="1"/>
  <c r="K5037" i="1"/>
  <c r="J4964" i="1"/>
  <c r="L4964" i="1"/>
  <c r="K4964" i="1"/>
  <c r="J4900" i="1"/>
  <c r="L4900" i="1"/>
  <c r="K4900" i="1"/>
  <c r="J4827" i="1"/>
  <c r="L4827" i="1"/>
  <c r="K4827" i="1"/>
  <c r="J4753" i="1"/>
  <c r="L4753" i="1"/>
  <c r="K4753" i="1"/>
  <c r="J4689" i="1"/>
  <c r="L4689" i="1"/>
  <c r="K4689" i="1"/>
  <c r="J4625" i="1"/>
  <c r="L4625" i="1"/>
  <c r="K4625" i="1"/>
  <c r="J4561" i="1"/>
  <c r="L4561" i="1"/>
  <c r="K4561" i="1"/>
  <c r="J4507" i="1"/>
  <c r="L4507" i="1"/>
  <c r="K4507" i="1"/>
  <c r="J4452" i="1"/>
  <c r="L4452" i="1"/>
  <c r="K4452" i="1"/>
  <c r="J4397" i="1"/>
  <c r="L4397" i="1"/>
  <c r="K4397" i="1"/>
  <c r="J4342" i="1"/>
  <c r="L4342" i="1"/>
  <c r="K4342" i="1"/>
  <c r="J4278" i="1"/>
  <c r="L4278" i="1"/>
  <c r="K4278" i="1"/>
  <c r="J4223" i="1"/>
  <c r="L4223" i="1"/>
  <c r="K4223" i="1"/>
  <c r="J4168" i="1"/>
  <c r="L4168" i="1"/>
  <c r="K4168" i="1"/>
  <c r="J4104" i="1"/>
  <c r="L4104" i="1"/>
  <c r="K4104" i="1"/>
  <c r="J4040" i="1"/>
  <c r="L4040" i="1"/>
  <c r="K4040" i="1"/>
  <c r="J3985" i="1"/>
  <c r="L3985" i="1"/>
  <c r="K3985" i="1"/>
  <c r="J3949" i="1"/>
  <c r="L3949" i="1"/>
  <c r="K3949" i="1"/>
  <c r="J3876" i="1"/>
  <c r="L3876" i="1"/>
  <c r="K3876" i="1"/>
  <c r="J3830" i="1"/>
  <c r="L3830" i="1"/>
  <c r="K3830" i="1"/>
  <c r="J3766" i="1"/>
  <c r="L3766" i="1"/>
  <c r="K3766" i="1"/>
  <c r="J3711" i="1"/>
  <c r="L3711" i="1"/>
  <c r="K3711" i="1"/>
  <c r="J3656" i="1"/>
  <c r="L3656" i="1"/>
  <c r="K3656" i="1"/>
  <c r="J3355" i="1"/>
  <c r="L3355" i="1"/>
  <c r="K3355" i="1"/>
  <c r="J5329" i="1"/>
  <c r="L5329" i="1"/>
  <c r="K5329" i="1"/>
  <c r="J5238" i="1"/>
  <c r="L5238" i="1"/>
  <c r="K5238" i="1"/>
  <c r="J5165" i="1"/>
  <c r="L5165" i="1"/>
  <c r="K5165" i="1"/>
  <c r="J5073" i="1"/>
  <c r="L5073" i="1"/>
  <c r="K5073" i="1"/>
  <c r="J4982" i="1"/>
  <c r="L4982" i="1"/>
  <c r="K4982" i="1"/>
  <c r="J4909" i="1"/>
  <c r="L4909" i="1"/>
  <c r="K4909" i="1"/>
  <c r="J4845" i="1"/>
  <c r="L4845" i="1"/>
  <c r="K4845" i="1"/>
  <c r="J4772" i="1"/>
  <c r="L4772" i="1"/>
  <c r="K4772" i="1"/>
  <c r="J4708" i="1"/>
  <c r="L4708" i="1"/>
  <c r="K4708" i="1"/>
  <c r="J4653" i="1"/>
  <c r="L4653" i="1"/>
  <c r="K4653" i="1"/>
  <c r="J4589" i="1"/>
  <c r="L4589" i="1"/>
  <c r="K4589" i="1"/>
  <c r="J4534" i="1"/>
  <c r="L4534" i="1"/>
  <c r="K4534" i="1"/>
  <c r="J4470" i="1"/>
  <c r="L4470" i="1"/>
  <c r="K4470" i="1"/>
  <c r="J4388" i="1"/>
  <c r="L4388" i="1"/>
  <c r="K4388" i="1"/>
  <c r="J4333" i="1"/>
  <c r="L4333" i="1"/>
  <c r="K4333" i="1"/>
  <c r="J4269" i="1"/>
  <c r="L4269" i="1"/>
  <c r="K4269" i="1"/>
  <c r="J4205" i="1"/>
  <c r="L4205" i="1"/>
  <c r="K4205" i="1"/>
  <c r="J4132" i="1"/>
  <c r="L4132" i="1"/>
  <c r="K4132" i="1"/>
  <c r="J4077" i="1"/>
  <c r="L4077" i="1"/>
  <c r="K4077" i="1"/>
  <c r="J4004" i="1"/>
  <c r="L4004" i="1"/>
  <c r="K4004" i="1"/>
  <c r="J3940" i="1"/>
  <c r="L3940" i="1"/>
  <c r="K3940" i="1"/>
  <c r="J3857" i="1"/>
  <c r="L3857" i="1"/>
  <c r="K3857" i="1"/>
  <c r="J3812" i="1"/>
  <c r="L3812" i="1"/>
  <c r="K3812" i="1"/>
  <c r="J3757" i="1"/>
  <c r="L3757" i="1"/>
  <c r="K3757" i="1"/>
  <c r="J3693" i="1"/>
  <c r="L3693" i="1"/>
  <c r="K3693" i="1"/>
  <c r="J3629" i="1"/>
  <c r="L3629" i="1"/>
  <c r="K3629" i="1"/>
  <c r="J3400" i="1"/>
  <c r="L3400" i="1"/>
  <c r="K3400" i="1"/>
  <c r="J466" i="1"/>
  <c r="L466" i="1"/>
  <c r="K466" i="1"/>
  <c r="J82" i="1"/>
  <c r="L82" i="1"/>
  <c r="K82" i="1"/>
  <c r="J5302" i="1"/>
  <c r="L5302" i="1"/>
  <c r="K5302" i="1"/>
  <c r="J5256" i="1"/>
  <c r="L5256" i="1"/>
  <c r="K5256" i="1"/>
  <c r="J5211" i="1"/>
  <c r="L5211" i="1"/>
  <c r="K5211" i="1"/>
  <c r="J5137" i="1"/>
  <c r="L5137" i="1"/>
  <c r="K5137" i="1"/>
  <c r="J5083" i="1"/>
  <c r="L5083" i="1"/>
  <c r="K5083" i="1"/>
  <c r="J5028" i="1"/>
  <c r="L5028" i="1"/>
  <c r="K5028" i="1"/>
  <c r="J4955" i="1"/>
  <c r="L4955" i="1"/>
  <c r="K4955" i="1"/>
  <c r="J4836" i="1"/>
  <c r="L4836" i="1"/>
  <c r="K4836" i="1"/>
  <c r="J4635" i="1"/>
  <c r="L4635" i="1"/>
  <c r="K4635" i="1"/>
  <c r="J4059" i="1"/>
  <c r="L4059" i="1"/>
  <c r="K4059" i="1"/>
  <c r="J457" i="1"/>
  <c r="L457" i="1"/>
  <c r="K457" i="1"/>
  <c r="J446" i="1"/>
  <c r="L446" i="1"/>
  <c r="K446" i="1"/>
  <c r="J436" i="1"/>
  <c r="L436" i="1"/>
  <c r="K436" i="1"/>
  <c r="J425" i="1"/>
  <c r="L425" i="1"/>
  <c r="K425" i="1"/>
  <c r="J414" i="1"/>
  <c r="L414" i="1"/>
  <c r="K414" i="1"/>
  <c r="J404" i="1"/>
  <c r="L404" i="1"/>
  <c r="K404" i="1"/>
  <c r="J393" i="1"/>
  <c r="L393" i="1"/>
  <c r="K393" i="1"/>
  <c r="J382" i="1"/>
  <c r="L382" i="1"/>
  <c r="K382" i="1"/>
  <c r="J372" i="1"/>
  <c r="L372" i="1"/>
  <c r="K372" i="1"/>
  <c r="J361" i="1"/>
  <c r="L361" i="1"/>
  <c r="K361" i="1"/>
  <c r="J5293" i="1"/>
  <c r="L5293" i="1"/>
  <c r="K5293" i="1"/>
  <c r="J5183" i="1"/>
  <c r="L5183" i="1"/>
  <c r="K5183" i="1"/>
  <c r="J5101" i="1"/>
  <c r="L5101" i="1"/>
  <c r="K5101" i="1"/>
  <c r="J5019" i="1"/>
  <c r="L5019" i="1"/>
  <c r="K5019" i="1"/>
  <c r="J4918" i="1"/>
  <c r="L4918" i="1"/>
  <c r="K4918" i="1"/>
  <c r="J4863" i="1"/>
  <c r="L4863" i="1"/>
  <c r="K4863" i="1"/>
  <c r="J4799" i="1"/>
  <c r="L4799" i="1"/>
  <c r="K4799" i="1"/>
  <c r="J4735" i="1"/>
  <c r="L4735" i="1"/>
  <c r="K4735" i="1"/>
  <c r="J4662" i="1"/>
  <c r="L4662" i="1"/>
  <c r="K4662" i="1"/>
  <c r="J4580" i="1"/>
  <c r="L4580" i="1"/>
  <c r="K4580" i="1"/>
  <c r="J4488" i="1"/>
  <c r="L4488" i="1"/>
  <c r="K4488" i="1"/>
  <c r="J4433" i="1"/>
  <c r="L4433" i="1"/>
  <c r="K4433" i="1"/>
  <c r="J4369" i="1"/>
  <c r="L4369" i="1"/>
  <c r="K4369" i="1"/>
  <c r="J4305" i="1"/>
  <c r="L4305" i="1"/>
  <c r="K4305" i="1"/>
  <c r="J4251" i="1"/>
  <c r="L4251" i="1"/>
  <c r="K4251" i="1"/>
  <c r="J4187" i="1"/>
  <c r="L4187" i="1"/>
  <c r="K4187" i="1"/>
  <c r="J4150" i="1"/>
  <c r="L4150" i="1"/>
  <c r="K4150" i="1"/>
  <c r="J4086" i="1"/>
  <c r="L4086" i="1"/>
  <c r="K4086" i="1"/>
  <c r="J4022" i="1"/>
  <c r="L4022" i="1"/>
  <c r="K4022" i="1"/>
  <c r="J3958" i="1"/>
  <c r="L3958" i="1"/>
  <c r="K3958" i="1"/>
  <c r="J3894" i="1"/>
  <c r="L3894" i="1"/>
  <c r="K3894" i="1"/>
  <c r="J3839" i="1"/>
  <c r="L3839" i="1"/>
  <c r="K3839" i="1"/>
  <c r="J3784" i="1"/>
  <c r="L3784" i="1"/>
  <c r="K3784" i="1"/>
  <c r="J3739" i="1"/>
  <c r="L3739" i="1"/>
  <c r="K3739" i="1"/>
  <c r="J3702" i="1"/>
  <c r="L3702" i="1"/>
  <c r="K3702" i="1"/>
  <c r="J3675" i="1"/>
  <c r="L3675" i="1"/>
  <c r="K3675" i="1"/>
  <c r="J3665" i="1"/>
  <c r="L3665" i="1"/>
  <c r="K3665" i="1"/>
  <c r="J3620" i="1"/>
  <c r="L3620" i="1"/>
  <c r="K3620" i="1"/>
  <c r="J3611" i="1"/>
  <c r="L3611" i="1"/>
  <c r="K3611" i="1"/>
  <c r="J3601" i="1"/>
  <c r="L3601" i="1"/>
  <c r="K3601" i="1"/>
  <c r="J3592" i="1"/>
  <c r="L3592" i="1"/>
  <c r="K3592" i="1"/>
  <c r="J3583" i="1"/>
  <c r="L3583" i="1"/>
  <c r="K3583" i="1"/>
  <c r="J3574" i="1"/>
  <c r="L3574" i="1"/>
  <c r="K3574" i="1"/>
  <c r="J3565" i="1"/>
  <c r="L3565" i="1"/>
  <c r="K3565" i="1"/>
  <c r="J3556" i="1"/>
  <c r="L3556" i="1"/>
  <c r="K3556" i="1"/>
  <c r="J3547" i="1"/>
  <c r="L3547" i="1"/>
  <c r="K3547" i="1"/>
  <c r="J3537" i="1"/>
  <c r="L3537" i="1"/>
  <c r="K3537" i="1"/>
  <c r="J3528" i="1"/>
  <c r="L3528" i="1"/>
  <c r="K3528" i="1"/>
  <c r="J3519" i="1"/>
  <c r="L3519" i="1"/>
  <c r="K3519" i="1"/>
  <c r="J3510" i="1"/>
  <c r="L3510" i="1"/>
  <c r="K3510" i="1"/>
  <c r="J3501" i="1"/>
  <c r="L3501" i="1"/>
  <c r="K3501" i="1"/>
  <c r="J3492" i="1"/>
  <c r="L3492" i="1"/>
  <c r="K3492" i="1"/>
  <c r="J3483" i="1"/>
  <c r="L3483" i="1"/>
  <c r="K3483" i="1"/>
  <c r="J3473" i="1"/>
  <c r="L3473" i="1"/>
  <c r="K3473" i="1"/>
  <c r="J3455" i="1"/>
  <c r="L3455" i="1"/>
  <c r="K3455" i="1"/>
  <c r="J3446" i="1"/>
  <c r="L3446" i="1"/>
  <c r="K3446" i="1"/>
  <c r="J3437" i="1"/>
  <c r="L3437" i="1"/>
  <c r="K3437" i="1"/>
  <c r="J3428" i="1"/>
  <c r="L3428" i="1"/>
  <c r="K3428" i="1"/>
  <c r="J3391" i="1"/>
  <c r="L3391" i="1"/>
  <c r="K3391" i="1"/>
  <c r="J3382" i="1"/>
  <c r="L3382" i="1"/>
  <c r="K3382" i="1"/>
  <c r="J3373" i="1"/>
  <c r="L3373" i="1"/>
  <c r="K3373" i="1"/>
  <c r="J3345" i="1"/>
  <c r="L3345" i="1"/>
  <c r="K3345" i="1"/>
  <c r="J3336" i="1"/>
  <c r="L3336" i="1"/>
  <c r="K3336" i="1"/>
  <c r="J3327" i="1"/>
  <c r="L3327" i="1"/>
  <c r="K3327" i="1"/>
  <c r="J3318" i="1"/>
  <c r="L3318" i="1"/>
  <c r="K3318" i="1"/>
  <c r="J3309" i="1"/>
  <c r="L3309" i="1"/>
  <c r="K3309" i="1"/>
  <c r="J3300" i="1"/>
  <c r="L3300" i="1"/>
  <c r="K3300" i="1"/>
  <c r="J3291" i="1"/>
  <c r="L3291" i="1"/>
  <c r="K3291" i="1"/>
  <c r="J3281" i="1"/>
  <c r="L3281" i="1"/>
  <c r="K3281" i="1"/>
  <c r="J3272" i="1"/>
  <c r="L3272" i="1"/>
  <c r="K3272" i="1"/>
  <c r="J3263" i="1"/>
  <c r="L3263" i="1"/>
  <c r="K3263" i="1"/>
  <c r="J3254" i="1"/>
  <c r="L3254" i="1"/>
  <c r="K3254" i="1"/>
  <c r="J3245" i="1"/>
  <c r="L3245" i="1"/>
  <c r="K3245" i="1"/>
  <c r="J3236" i="1"/>
  <c r="L3236" i="1"/>
  <c r="K3236" i="1"/>
  <c r="J3227" i="1"/>
  <c r="L3227" i="1"/>
  <c r="K3227" i="1"/>
  <c r="J3217" i="1"/>
  <c r="L3217" i="1"/>
  <c r="K3217" i="1"/>
  <c r="J3208" i="1"/>
  <c r="L3208" i="1"/>
  <c r="K3208" i="1"/>
  <c r="J3199" i="1"/>
  <c r="L3199" i="1"/>
  <c r="K3199" i="1"/>
  <c r="J3190" i="1"/>
  <c r="L3190" i="1"/>
  <c r="K3190" i="1"/>
  <c r="J3181" i="1"/>
  <c r="L3181" i="1"/>
  <c r="K3181" i="1"/>
  <c r="J3172" i="1"/>
  <c r="L3172" i="1"/>
  <c r="K3172" i="1"/>
  <c r="J3163" i="1"/>
  <c r="L3163" i="1"/>
  <c r="K3163" i="1"/>
  <c r="J3153" i="1"/>
  <c r="L3153" i="1"/>
  <c r="K3153" i="1"/>
  <c r="J3144" i="1"/>
  <c r="L3144" i="1"/>
  <c r="K3144" i="1"/>
  <c r="J3135" i="1"/>
  <c r="L3135" i="1"/>
  <c r="K3135" i="1"/>
  <c r="J3126" i="1"/>
  <c r="L3126" i="1"/>
  <c r="K3126" i="1"/>
  <c r="J3117" i="1"/>
  <c r="L3117" i="1"/>
  <c r="K3117" i="1"/>
  <c r="J3108" i="1"/>
  <c r="L3108" i="1"/>
  <c r="K3108" i="1"/>
  <c r="J3099" i="1"/>
  <c r="L3099" i="1"/>
  <c r="K3099" i="1"/>
  <c r="J3089" i="1"/>
  <c r="L3089" i="1"/>
  <c r="K3089" i="1"/>
  <c r="J3080" i="1"/>
  <c r="L3080" i="1"/>
  <c r="K3080" i="1"/>
  <c r="J3071" i="1"/>
  <c r="L3071" i="1"/>
  <c r="K3071" i="1"/>
  <c r="J3062" i="1"/>
  <c r="L3062" i="1"/>
  <c r="K3062" i="1"/>
  <c r="J3053" i="1"/>
  <c r="L3053" i="1"/>
  <c r="K3053" i="1"/>
  <c r="J3044" i="1"/>
  <c r="L3044" i="1"/>
  <c r="K3044" i="1"/>
  <c r="J3035" i="1"/>
  <c r="L3035" i="1"/>
  <c r="K3035" i="1"/>
  <c r="J3025" i="1"/>
  <c r="L3025" i="1"/>
  <c r="K3025" i="1"/>
  <c r="J3016" i="1"/>
  <c r="L3016" i="1"/>
  <c r="K3016" i="1"/>
  <c r="J3007" i="1"/>
  <c r="L3007" i="1"/>
  <c r="K3007" i="1"/>
  <c r="J2998" i="1"/>
  <c r="L2998" i="1"/>
  <c r="K2998" i="1"/>
  <c r="J2989" i="1"/>
  <c r="L2989" i="1"/>
  <c r="K2989" i="1"/>
  <c r="J2980" i="1"/>
  <c r="L2980" i="1"/>
  <c r="K2980" i="1"/>
  <c r="J2971" i="1"/>
  <c r="L2971" i="1"/>
  <c r="K2971" i="1"/>
  <c r="J2961" i="1"/>
  <c r="L2961" i="1"/>
  <c r="K2961" i="1"/>
  <c r="J2952" i="1"/>
  <c r="L2952" i="1"/>
  <c r="K2952" i="1"/>
  <c r="J2943" i="1"/>
  <c r="L2943" i="1"/>
  <c r="K2943" i="1"/>
  <c r="J2934" i="1"/>
  <c r="L2934" i="1"/>
  <c r="K2934" i="1"/>
  <c r="J2925" i="1"/>
  <c r="L2925" i="1"/>
  <c r="K2925" i="1"/>
  <c r="J2916" i="1"/>
  <c r="L2916" i="1"/>
  <c r="K2916" i="1"/>
  <c r="J2907" i="1"/>
  <c r="L2907" i="1"/>
  <c r="K2907" i="1"/>
  <c r="J2897" i="1"/>
  <c r="L2897" i="1"/>
  <c r="K2897" i="1"/>
  <c r="J2888" i="1"/>
  <c r="L2888" i="1"/>
  <c r="K2888" i="1"/>
  <c r="J2879" i="1"/>
  <c r="L2879" i="1"/>
  <c r="K2879" i="1"/>
  <c r="J2870" i="1"/>
  <c r="L2870" i="1"/>
  <c r="K2870" i="1"/>
  <c r="J2861" i="1"/>
  <c r="L2861" i="1"/>
  <c r="K2861" i="1"/>
  <c r="J2852" i="1"/>
  <c r="L2852" i="1"/>
  <c r="K2852" i="1"/>
  <c r="J2843" i="1"/>
  <c r="L2843" i="1"/>
  <c r="K2843" i="1"/>
  <c r="J2833" i="1"/>
  <c r="L2833" i="1"/>
  <c r="K2833" i="1"/>
  <c r="J2824" i="1"/>
  <c r="L2824" i="1"/>
  <c r="K2824" i="1"/>
  <c r="J2815" i="1"/>
  <c r="L2815" i="1"/>
  <c r="K2815" i="1"/>
  <c r="J2806" i="1"/>
  <c r="L2806" i="1"/>
  <c r="K2806" i="1"/>
  <c r="J2797" i="1"/>
  <c r="L2797" i="1"/>
  <c r="K2797" i="1"/>
  <c r="J2788" i="1"/>
  <c r="L2788" i="1"/>
  <c r="K2788" i="1"/>
  <c r="J2779" i="1"/>
  <c r="L2779" i="1"/>
  <c r="K2779" i="1"/>
  <c r="J2769" i="1"/>
  <c r="L2769" i="1"/>
  <c r="K2769" i="1"/>
  <c r="J2760" i="1"/>
  <c r="L2760" i="1"/>
  <c r="K2760" i="1"/>
  <c r="J2751" i="1"/>
  <c r="L2751" i="1"/>
  <c r="K2751" i="1"/>
  <c r="J2742" i="1"/>
  <c r="L2742" i="1"/>
  <c r="K2742" i="1"/>
  <c r="J2733" i="1"/>
  <c r="L2733" i="1"/>
  <c r="K2733" i="1"/>
  <c r="J2724" i="1"/>
  <c r="L2724" i="1"/>
  <c r="K2724" i="1"/>
  <c r="J2715" i="1"/>
  <c r="L2715" i="1"/>
  <c r="K2715" i="1"/>
  <c r="J2705" i="1"/>
  <c r="L2705" i="1"/>
  <c r="K2705" i="1"/>
  <c r="J2696" i="1"/>
  <c r="L2696" i="1"/>
  <c r="K2696" i="1"/>
  <c r="J2687" i="1"/>
  <c r="L2687" i="1"/>
  <c r="K2687" i="1"/>
  <c r="J2678" i="1"/>
  <c r="L2678" i="1"/>
  <c r="K2678" i="1"/>
  <c r="J2669" i="1"/>
  <c r="L2669" i="1"/>
  <c r="K2669" i="1"/>
  <c r="J2660" i="1"/>
  <c r="L2660" i="1"/>
  <c r="K2660" i="1"/>
  <c r="J2651" i="1"/>
  <c r="L2651" i="1"/>
  <c r="K2651" i="1"/>
  <c r="J2641" i="1"/>
  <c r="L2641" i="1"/>
  <c r="K2641" i="1"/>
  <c r="J2632" i="1"/>
  <c r="L2632" i="1"/>
  <c r="K2632" i="1"/>
  <c r="J2623" i="1"/>
  <c r="L2623" i="1"/>
  <c r="K2623" i="1"/>
  <c r="J2614" i="1"/>
  <c r="L2614" i="1"/>
  <c r="K2614" i="1"/>
  <c r="J2605" i="1"/>
  <c r="L2605" i="1"/>
  <c r="K2605" i="1"/>
  <c r="J2596" i="1"/>
  <c r="L2596" i="1"/>
  <c r="K2596" i="1"/>
  <c r="J2587" i="1"/>
  <c r="L2587" i="1"/>
  <c r="K2587" i="1"/>
  <c r="J2577" i="1"/>
  <c r="L2577" i="1"/>
  <c r="K2577" i="1"/>
  <c r="J2568" i="1"/>
  <c r="L2568" i="1"/>
  <c r="K2568" i="1"/>
  <c r="J2559" i="1"/>
  <c r="L2559" i="1"/>
  <c r="K2559" i="1"/>
  <c r="J2550" i="1"/>
  <c r="L2550" i="1"/>
  <c r="K2550" i="1"/>
  <c r="J2541" i="1"/>
  <c r="L2541" i="1"/>
  <c r="K2541" i="1"/>
  <c r="J2532" i="1"/>
  <c r="L2532" i="1"/>
  <c r="K2532" i="1"/>
  <c r="J2523" i="1"/>
  <c r="L2523" i="1"/>
  <c r="K2523" i="1"/>
  <c r="J2513" i="1"/>
  <c r="L2513" i="1"/>
  <c r="K2513" i="1"/>
  <c r="J2504" i="1"/>
  <c r="L2504" i="1"/>
  <c r="K2504" i="1"/>
  <c r="J2495" i="1"/>
  <c r="L2495" i="1"/>
  <c r="K2495" i="1"/>
  <c r="J2486" i="1"/>
  <c r="L2486" i="1"/>
  <c r="K2486" i="1"/>
  <c r="J2477" i="1"/>
  <c r="L2477" i="1"/>
  <c r="K2477" i="1"/>
  <c r="J2468" i="1"/>
  <c r="L2468" i="1"/>
  <c r="K2468" i="1"/>
  <c r="J2459" i="1"/>
  <c r="L2459" i="1"/>
  <c r="K2459" i="1"/>
  <c r="J2449" i="1"/>
  <c r="L2449" i="1"/>
  <c r="K2449" i="1"/>
  <c r="J2440" i="1"/>
  <c r="L2440" i="1"/>
  <c r="K2440" i="1"/>
  <c r="J2431" i="1"/>
  <c r="L2431" i="1"/>
  <c r="K2431" i="1"/>
  <c r="J2422" i="1"/>
  <c r="L2422" i="1"/>
  <c r="K2422" i="1"/>
  <c r="J2413" i="1"/>
  <c r="L2413" i="1"/>
  <c r="K2413" i="1"/>
  <c r="J2404" i="1"/>
  <c r="L2404" i="1"/>
  <c r="K2404" i="1"/>
  <c r="J2395" i="1"/>
  <c r="L2395" i="1"/>
  <c r="K2395" i="1"/>
  <c r="J2385" i="1"/>
  <c r="L2385" i="1"/>
  <c r="K2385" i="1"/>
  <c r="J2376" i="1"/>
  <c r="L2376" i="1"/>
  <c r="K2376" i="1"/>
  <c r="J2367" i="1"/>
  <c r="L2367" i="1"/>
  <c r="K2367" i="1"/>
  <c r="J2358" i="1"/>
  <c r="L2358" i="1"/>
  <c r="K2358" i="1"/>
  <c r="J2349" i="1"/>
  <c r="L2349" i="1"/>
  <c r="K2349" i="1"/>
  <c r="J2340" i="1"/>
  <c r="L2340" i="1"/>
  <c r="K2340" i="1"/>
  <c r="J2331" i="1"/>
  <c r="L2331" i="1"/>
  <c r="K2331" i="1"/>
  <c r="J2321" i="1"/>
  <c r="L2321" i="1"/>
  <c r="K2321" i="1"/>
  <c r="J2312" i="1"/>
  <c r="L2312" i="1"/>
  <c r="K2312" i="1"/>
  <c r="J2303" i="1"/>
  <c r="L2303" i="1"/>
  <c r="K2303" i="1"/>
  <c r="J2294" i="1"/>
  <c r="L2294" i="1"/>
  <c r="K2294" i="1"/>
  <c r="J2285" i="1"/>
  <c r="L2285" i="1"/>
  <c r="K2285" i="1"/>
  <c r="J2276" i="1"/>
  <c r="L2276" i="1"/>
  <c r="K2276" i="1"/>
  <c r="J2267" i="1"/>
  <c r="L2267" i="1"/>
  <c r="K2267" i="1"/>
  <c r="J2257" i="1"/>
  <c r="L2257" i="1"/>
  <c r="K2257" i="1"/>
  <c r="J2248" i="1"/>
  <c r="L2248" i="1"/>
  <c r="K2248" i="1"/>
  <c r="J2239" i="1"/>
  <c r="L2239" i="1"/>
  <c r="K2239" i="1"/>
  <c r="J2230" i="1"/>
  <c r="L2230" i="1"/>
  <c r="K2230" i="1"/>
  <c r="J2221" i="1"/>
  <c r="L2221" i="1"/>
  <c r="K2221" i="1"/>
  <c r="J2212" i="1"/>
  <c r="L2212" i="1"/>
  <c r="K2212" i="1"/>
  <c r="J2203" i="1"/>
  <c r="L2203" i="1"/>
  <c r="K2203" i="1"/>
  <c r="J2193" i="1"/>
  <c r="L2193" i="1"/>
  <c r="K2193" i="1"/>
  <c r="J2184" i="1"/>
  <c r="L2184" i="1"/>
  <c r="K2184" i="1"/>
  <c r="J2175" i="1"/>
  <c r="L2175" i="1"/>
  <c r="K2175" i="1"/>
  <c r="J2166" i="1"/>
  <c r="L2166" i="1"/>
  <c r="K2166" i="1"/>
  <c r="J2157" i="1"/>
  <c r="L2157" i="1"/>
  <c r="K2157" i="1"/>
  <c r="J2148" i="1"/>
  <c r="L2148" i="1"/>
  <c r="K2148" i="1"/>
  <c r="J2139" i="1"/>
  <c r="L2139" i="1"/>
  <c r="K2139" i="1"/>
  <c r="J2129" i="1"/>
  <c r="L2129" i="1"/>
  <c r="K2129" i="1"/>
  <c r="J2120" i="1"/>
  <c r="L2120" i="1"/>
  <c r="K2120" i="1"/>
  <c r="J2111" i="1"/>
  <c r="L2111" i="1"/>
  <c r="K2111" i="1"/>
  <c r="J2102" i="1"/>
  <c r="L2102" i="1"/>
  <c r="K2102" i="1"/>
  <c r="J2093" i="1"/>
  <c r="L2093" i="1"/>
  <c r="K2093" i="1"/>
  <c r="J2084" i="1"/>
  <c r="L2084" i="1"/>
  <c r="K2084" i="1"/>
  <c r="J2075" i="1"/>
  <c r="L2075" i="1"/>
  <c r="K2075" i="1"/>
  <c r="J2065" i="1"/>
  <c r="L2065" i="1"/>
  <c r="K2065" i="1"/>
  <c r="J2056" i="1"/>
  <c r="L2056" i="1"/>
  <c r="K2056" i="1"/>
  <c r="J2047" i="1"/>
  <c r="L2047" i="1"/>
  <c r="K2047" i="1"/>
  <c r="J2038" i="1"/>
  <c r="L2038" i="1"/>
  <c r="K2038" i="1"/>
  <c r="J2029" i="1"/>
  <c r="L2029" i="1"/>
  <c r="K2029" i="1"/>
  <c r="J2020" i="1"/>
  <c r="L2020" i="1"/>
  <c r="K2020" i="1"/>
  <c r="J2011" i="1"/>
  <c r="L2011" i="1"/>
  <c r="K2011" i="1"/>
  <c r="J2001" i="1"/>
  <c r="L2001" i="1"/>
  <c r="K2001" i="1"/>
  <c r="J1992" i="1"/>
  <c r="L1992" i="1"/>
  <c r="K1992" i="1"/>
  <c r="J1983" i="1"/>
  <c r="L1983" i="1"/>
  <c r="K1983" i="1"/>
  <c r="J1974" i="1"/>
  <c r="L1974" i="1"/>
  <c r="K1974" i="1"/>
  <c r="J1965" i="1"/>
  <c r="L1965" i="1"/>
  <c r="K1965" i="1"/>
  <c r="J1956" i="1"/>
  <c r="L1956" i="1"/>
  <c r="K1956" i="1"/>
  <c r="J1947" i="1"/>
  <c r="L1947" i="1"/>
  <c r="K1947" i="1"/>
  <c r="J1937" i="1"/>
  <c r="L1937" i="1"/>
  <c r="K1937" i="1"/>
  <c r="J1928" i="1"/>
  <c r="L1928" i="1"/>
  <c r="K1928" i="1"/>
  <c r="J1919" i="1"/>
  <c r="L1919" i="1"/>
  <c r="K1919" i="1"/>
  <c r="J1910" i="1"/>
  <c r="L1910" i="1"/>
  <c r="K1910" i="1"/>
  <c r="J1901" i="1"/>
  <c r="L1901" i="1"/>
  <c r="K1901" i="1"/>
  <c r="J1892" i="1"/>
  <c r="L1892" i="1"/>
  <c r="K1892" i="1"/>
  <c r="J1883" i="1"/>
  <c r="L1883" i="1"/>
  <c r="K1883" i="1"/>
  <c r="J1873" i="1"/>
  <c r="L1873" i="1"/>
  <c r="K1873" i="1"/>
  <c r="J1864" i="1"/>
  <c r="L1864" i="1"/>
  <c r="K1864" i="1"/>
  <c r="J1855" i="1"/>
  <c r="L1855" i="1"/>
  <c r="K1855" i="1"/>
  <c r="J1846" i="1"/>
  <c r="L1846" i="1"/>
  <c r="K1846" i="1"/>
  <c r="J1837" i="1"/>
  <c r="L1837" i="1"/>
  <c r="K1837" i="1"/>
  <c r="J1828" i="1"/>
  <c r="L1828" i="1"/>
  <c r="K1828" i="1"/>
  <c r="J1819" i="1"/>
  <c r="L1819" i="1"/>
  <c r="K1819" i="1"/>
  <c r="J1809" i="1"/>
  <c r="L1809" i="1"/>
  <c r="K1809" i="1"/>
  <c r="J1800" i="1"/>
  <c r="L1800" i="1"/>
  <c r="K1800" i="1"/>
  <c r="J1791" i="1"/>
  <c r="L1791" i="1"/>
  <c r="K1791" i="1"/>
  <c r="J1782" i="1"/>
  <c r="L1782" i="1"/>
  <c r="K1782" i="1"/>
  <c r="J1773" i="1"/>
  <c r="L1773" i="1"/>
  <c r="K1773" i="1"/>
  <c r="J1764" i="1"/>
  <c r="L1764" i="1"/>
  <c r="K1764" i="1"/>
  <c r="J1755" i="1"/>
  <c r="L1755" i="1"/>
  <c r="K1755" i="1"/>
  <c r="J1745" i="1"/>
  <c r="L1745" i="1"/>
  <c r="K1745" i="1"/>
  <c r="J1736" i="1"/>
  <c r="L1736" i="1"/>
  <c r="K1736" i="1"/>
  <c r="J1727" i="1"/>
  <c r="L1727" i="1"/>
  <c r="K1727" i="1"/>
  <c r="J1718" i="1"/>
  <c r="L1718" i="1"/>
  <c r="K1718" i="1"/>
  <c r="J1709" i="1"/>
  <c r="L1709" i="1"/>
  <c r="K1709" i="1"/>
  <c r="J1700" i="1"/>
  <c r="L1700" i="1"/>
  <c r="K1700" i="1"/>
  <c r="L1691" i="1"/>
  <c r="K1691" i="1"/>
  <c r="J1681" i="1"/>
  <c r="L1681" i="1"/>
  <c r="K1681" i="1"/>
  <c r="J1672" i="1"/>
  <c r="L1672" i="1"/>
  <c r="K1672" i="1"/>
  <c r="J1663" i="1"/>
  <c r="L1663" i="1"/>
  <c r="K1663" i="1"/>
  <c r="J1654" i="1"/>
  <c r="L1654" i="1"/>
  <c r="K1654" i="1"/>
  <c r="J1645" i="1"/>
  <c r="L1645" i="1"/>
  <c r="K1645" i="1"/>
  <c r="J1636" i="1"/>
  <c r="L1636" i="1"/>
  <c r="K1636" i="1"/>
  <c r="L1627" i="1"/>
  <c r="K1627" i="1"/>
  <c r="J1617" i="1"/>
  <c r="L1617" i="1"/>
  <c r="K1617" i="1"/>
  <c r="J1608" i="1"/>
  <c r="L1608" i="1"/>
  <c r="K1608" i="1"/>
  <c r="J1599" i="1"/>
  <c r="L1599" i="1"/>
  <c r="K1599" i="1"/>
  <c r="J1590" i="1"/>
  <c r="L1590" i="1"/>
  <c r="K1590" i="1"/>
  <c r="J1581" i="1"/>
  <c r="L1581" i="1"/>
  <c r="K1581" i="1"/>
  <c r="J1572" i="1"/>
  <c r="L1572" i="1"/>
  <c r="K1572" i="1"/>
  <c r="L1563" i="1"/>
  <c r="K1563" i="1"/>
  <c r="J1553" i="1"/>
  <c r="L1553" i="1"/>
  <c r="K1553" i="1"/>
  <c r="J1544" i="1"/>
  <c r="L1544" i="1"/>
  <c r="K1544" i="1"/>
  <c r="J1535" i="1"/>
  <c r="L1535" i="1"/>
  <c r="K1535" i="1"/>
  <c r="J1526" i="1"/>
  <c r="L1526" i="1"/>
  <c r="K1526" i="1"/>
  <c r="J1517" i="1"/>
  <c r="L1517" i="1"/>
  <c r="K1517" i="1"/>
  <c r="J1508" i="1"/>
  <c r="L1508" i="1"/>
  <c r="K1508" i="1"/>
  <c r="J1499" i="1"/>
  <c r="L1499" i="1"/>
  <c r="K1499" i="1"/>
  <c r="J1489" i="1"/>
  <c r="L1489" i="1"/>
  <c r="K1489" i="1"/>
  <c r="J1480" i="1"/>
  <c r="L1480" i="1"/>
  <c r="K1480" i="1"/>
  <c r="J1471" i="1"/>
  <c r="L1471" i="1"/>
  <c r="K1471" i="1"/>
  <c r="J1462" i="1"/>
  <c r="L1462" i="1"/>
  <c r="K1462" i="1"/>
  <c r="J1453" i="1"/>
  <c r="L1453" i="1"/>
  <c r="K1453" i="1"/>
  <c r="J1444" i="1"/>
  <c r="L1444" i="1"/>
  <c r="K1444" i="1"/>
  <c r="J1435" i="1"/>
  <c r="L1435" i="1"/>
  <c r="K1435" i="1"/>
  <c r="J1425" i="1"/>
  <c r="L1425" i="1"/>
  <c r="K1425" i="1"/>
  <c r="J1416" i="1"/>
  <c r="L1416" i="1"/>
  <c r="K1416" i="1"/>
  <c r="J1407" i="1"/>
  <c r="L1407" i="1"/>
  <c r="K1407" i="1"/>
  <c r="J1398" i="1"/>
  <c r="L1398" i="1"/>
  <c r="K1398" i="1"/>
  <c r="J1389" i="1"/>
  <c r="L1389" i="1"/>
  <c r="K1389" i="1"/>
  <c r="J1380" i="1"/>
  <c r="L1380" i="1"/>
  <c r="K1380" i="1"/>
  <c r="J1371" i="1"/>
  <c r="L1371" i="1"/>
  <c r="K1371" i="1"/>
  <c r="J1361" i="1"/>
  <c r="L1361" i="1"/>
  <c r="K1361" i="1"/>
  <c r="J1350" i="1"/>
  <c r="L1350" i="1"/>
  <c r="K1350" i="1"/>
  <c r="J1340" i="1"/>
  <c r="L1340" i="1"/>
  <c r="K1340" i="1"/>
  <c r="J1329" i="1"/>
  <c r="L1329" i="1"/>
  <c r="K1329" i="1"/>
  <c r="J1318" i="1"/>
  <c r="L1318" i="1"/>
  <c r="K1318" i="1"/>
  <c r="J1308" i="1"/>
  <c r="L1308" i="1"/>
  <c r="K1308" i="1"/>
  <c r="J1297" i="1"/>
  <c r="L1297" i="1"/>
  <c r="K1297" i="1"/>
  <c r="J1286" i="1"/>
  <c r="L1286" i="1"/>
  <c r="K1286" i="1"/>
  <c r="J1276" i="1"/>
  <c r="L1276" i="1"/>
  <c r="K1276" i="1"/>
  <c r="J1265" i="1"/>
  <c r="L1265" i="1"/>
  <c r="K1265" i="1"/>
  <c r="J1254" i="1"/>
  <c r="L1254" i="1"/>
  <c r="K1254" i="1"/>
  <c r="J1244" i="1"/>
  <c r="L1244" i="1"/>
  <c r="K1244" i="1"/>
  <c r="J1233" i="1"/>
  <c r="L1233" i="1"/>
  <c r="K1233" i="1"/>
  <c r="J1222" i="1"/>
  <c r="L1222" i="1"/>
  <c r="K1222" i="1"/>
  <c r="J1212" i="1"/>
  <c r="L1212" i="1"/>
  <c r="K1212" i="1"/>
  <c r="J1201" i="1"/>
  <c r="L1201" i="1"/>
  <c r="K1201" i="1"/>
  <c r="J1190" i="1"/>
  <c r="L1190" i="1"/>
  <c r="K1190" i="1"/>
  <c r="J1180" i="1"/>
  <c r="L1180" i="1"/>
  <c r="K1180" i="1"/>
  <c r="J1169" i="1"/>
  <c r="L1169" i="1"/>
  <c r="K1169" i="1"/>
  <c r="J1158" i="1"/>
  <c r="L1158" i="1"/>
  <c r="K1158" i="1"/>
  <c r="J1148" i="1"/>
  <c r="L1148" i="1"/>
  <c r="K1148" i="1"/>
  <c r="J1137" i="1"/>
  <c r="L1137" i="1"/>
  <c r="K1137" i="1"/>
  <c r="J1126" i="1"/>
  <c r="L1126" i="1"/>
  <c r="K1126" i="1"/>
  <c r="J1116" i="1"/>
  <c r="L1116" i="1"/>
  <c r="K1116" i="1"/>
  <c r="J1105" i="1"/>
  <c r="L1105" i="1"/>
  <c r="K1105" i="1"/>
  <c r="J1094" i="1"/>
  <c r="L1094" i="1"/>
  <c r="K1094" i="1"/>
  <c r="J1084" i="1"/>
  <c r="L1084" i="1"/>
  <c r="K1084" i="1"/>
  <c r="J1073" i="1"/>
  <c r="L1073" i="1"/>
  <c r="K1073" i="1"/>
  <c r="J1062" i="1"/>
  <c r="L1062" i="1"/>
  <c r="K1062" i="1"/>
  <c r="J1052" i="1"/>
  <c r="L1052" i="1"/>
  <c r="K1052" i="1"/>
  <c r="J1041" i="1"/>
  <c r="L1041" i="1"/>
  <c r="K1041" i="1"/>
  <c r="J1030" i="1"/>
  <c r="L1030" i="1"/>
  <c r="K1030" i="1"/>
  <c r="J1020" i="1"/>
  <c r="L1020" i="1"/>
  <c r="K1020" i="1"/>
  <c r="J1009" i="1"/>
  <c r="L1009" i="1"/>
  <c r="K1009" i="1"/>
  <c r="J998" i="1"/>
  <c r="L998" i="1"/>
  <c r="K998" i="1"/>
  <c r="J988" i="1"/>
  <c r="L988" i="1"/>
  <c r="K988" i="1"/>
  <c r="J977" i="1"/>
  <c r="L977" i="1"/>
  <c r="K977" i="1"/>
  <c r="J966" i="1"/>
  <c r="L966" i="1"/>
  <c r="K966" i="1"/>
  <c r="J956" i="1"/>
  <c r="L956" i="1"/>
  <c r="K956" i="1"/>
  <c r="J945" i="1"/>
  <c r="L945" i="1"/>
  <c r="K945" i="1"/>
  <c r="J934" i="1"/>
  <c r="L934" i="1"/>
  <c r="K934" i="1"/>
  <c r="J924" i="1"/>
  <c r="L924" i="1"/>
  <c r="K924" i="1"/>
  <c r="J913" i="1"/>
  <c r="L913" i="1"/>
  <c r="K913" i="1"/>
  <c r="J902" i="1"/>
  <c r="L902" i="1"/>
  <c r="K902" i="1"/>
  <c r="J892" i="1"/>
  <c r="L892" i="1"/>
  <c r="K892" i="1"/>
  <c r="J881" i="1"/>
  <c r="L881" i="1"/>
  <c r="K881" i="1"/>
  <c r="J870" i="1"/>
  <c r="L870" i="1"/>
  <c r="K870" i="1"/>
  <c r="J860" i="1"/>
  <c r="L860" i="1"/>
  <c r="K860" i="1"/>
  <c r="J849" i="1"/>
  <c r="L849" i="1"/>
  <c r="K849" i="1"/>
  <c r="J838" i="1"/>
  <c r="L838" i="1"/>
  <c r="K838" i="1"/>
  <c r="J828" i="1"/>
  <c r="L828" i="1"/>
  <c r="K828" i="1"/>
  <c r="J817" i="1"/>
  <c r="L817" i="1"/>
  <c r="K817" i="1"/>
  <c r="J806" i="1"/>
  <c r="L806" i="1"/>
  <c r="K806" i="1"/>
  <c r="J796" i="1"/>
  <c r="L796" i="1"/>
  <c r="K796" i="1"/>
  <c r="J785" i="1"/>
  <c r="L785" i="1"/>
  <c r="K785" i="1"/>
  <c r="J774" i="1"/>
  <c r="L774" i="1"/>
  <c r="K774" i="1"/>
  <c r="J764" i="1"/>
  <c r="L764" i="1"/>
  <c r="K764" i="1"/>
  <c r="J753" i="1"/>
  <c r="L753" i="1"/>
  <c r="K753" i="1"/>
  <c r="J742" i="1"/>
  <c r="L742" i="1"/>
  <c r="K742" i="1"/>
  <c r="J732" i="1"/>
  <c r="L732" i="1"/>
  <c r="K732" i="1"/>
  <c r="J721" i="1"/>
  <c r="L721" i="1"/>
  <c r="K721" i="1"/>
  <c r="J710" i="1"/>
  <c r="L710" i="1"/>
  <c r="K710" i="1"/>
  <c r="J700" i="1"/>
  <c r="L700" i="1"/>
  <c r="K700" i="1"/>
  <c r="J689" i="1"/>
  <c r="L689" i="1"/>
  <c r="K689" i="1"/>
  <c r="J678" i="1"/>
  <c r="L678" i="1"/>
  <c r="K678" i="1"/>
  <c r="J668" i="1"/>
  <c r="L668" i="1"/>
  <c r="K668" i="1"/>
  <c r="J657" i="1"/>
  <c r="L657" i="1"/>
  <c r="K657" i="1"/>
  <c r="J646" i="1"/>
  <c r="L646" i="1"/>
  <c r="K646" i="1"/>
  <c r="J636" i="1"/>
  <c r="L636" i="1"/>
  <c r="K636" i="1"/>
  <c r="J625" i="1"/>
  <c r="L625" i="1"/>
  <c r="K625" i="1"/>
  <c r="J614" i="1"/>
  <c r="L614" i="1"/>
  <c r="K614" i="1"/>
  <c r="J604" i="1"/>
  <c r="L604" i="1"/>
  <c r="K604" i="1"/>
  <c r="J594" i="1"/>
  <c r="L594" i="1"/>
  <c r="K594" i="1"/>
  <c r="J583" i="1"/>
  <c r="L583" i="1"/>
  <c r="K583" i="1"/>
  <c r="J573" i="1"/>
  <c r="L573" i="1"/>
  <c r="K573" i="1"/>
  <c r="J563" i="1"/>
  <c r="L563" i="1"/>
  <c r="K563" i="1"/>
  <c r="J551" i="1"/>
  <c r="L551" i="1"/>
  <c r="K551" i="1"/>
  <c r="J541" i="1"/>
  <c r="L541" i="1"/>
  <c r="K541" i="1"/>
  <c r="J531" i="1"/>
  <c r="L531" i="1"/>
  <c r="K531" i="1"/>
  <c r="J519" i="1"/>
  <c r="L519" i="1"/>
  <c r="K519" i="1"/>
  <c r="J509" i="1"/>
  <c r="L509" i="1"/>
  <c r="K509" i="1"/>
  <c r="J499" i="1"/>
  <c r="L499" i="1"/>
  <c r="K499" i="1"/>
  <c r="J487" i="1"/>
  <c r="L487" i="1"/>
  <c r="K487" i="1"/>
  <c r="J477" i="1"/>
  <c r="L477" i="1"/>
  <c r="K477" i="1"/>
  <c r="J467" i="1"/>
  <c r="L467" i="1"/>
  <c r="K467" i="1"/>
  <c r="J5275" i="1"/>
  <c r="L5275" i="1"/>
  <c r="K5275" i="1"/>
  <c r="J5201" i="1"/>
  <c r="L5201" i="1"/>
  <c r="K5201" i="1"/>
  <c r="J5128" i="1"/>
  <c r="L5128" i="1"/>
  <c r="K5128" i="1"/>
  <c r="J5064" i="1"/>
  <c r="L5064" i="1"/>
  <c r="K5064" i="1"/>
  <c r="J5000" i="1"/>
  <c r="L5000" i="1"/>
  <c r="K5000" i="1"/>
  <c r="J4936" i="1"/>
  <c r="L4936" i="1"/>
  <c r="K4936" i="1"/>
  <c r="J4872" i="1"/>
  <c r="L4872" i="1"/>
  <c r="K4872" i="1"/>
  <c r="J4790" i="1"/>
  <c r="L4790" i="1"/>
  <c r="K4790" i="1"/>
  <c r="J4717" i="1"/>
  <c r="L4717" i="1"/>
  <c r="K4717" i="1"/>
  <c r="J4644" i="1"/>
  <c r="L4644" i="1"/>
  <c r="K4644" i="1"/>
  <c r="J4571" i="1"/>
  <c r="L4571" i="1"/>
  <c r="K4571" i="1"/>
  <c r="J4516" i="1"/>
  <c r="L4516" i="1"/>
  <c r="K4516" i="1"/>
  <c r="J4461" i="1"/>
  <c r="L4461" i="1"/>
  <c r="K4461" i="1"/>
  <c r="J4406" i="1"/>
  <c r="L4406" i="1"/>
  <c r="K4406" i="1"/>
  <c r="J4351" i="1"/>
  <c r="L4351" i="1"/>
  <c r="K4351" i="1"/>
  <c r="J4287" i="1"/>
  <c r="L4287" i="1"/>
  <c r="K4287" i="1"/>
  <c r="J4232" i="1"/>
  <c r="L4232" i="1"/>
  <c r="K4232" i="1"/>
  <c r="J4159" i="1"/>
  <c r="L4159" i="1"/>
  <c r="K4159" i="1"/>
  <c r="J4095" i="1"/>
  <c r="L4095" i="1"/>
  <c r="K4095" i="1"/>
  <c r="J4031" i="1"/>
  <c r="L4031" i="1"/>
  <c r="K4031" i="1"/>
  <c r="J3967" i="1"/>
  <c r="L3967" i="1"/>
  <c r="K3967" i="1"/>
  <c r="J3931" i="1"/>
  <c r="L3931" i="1"/>
  <c r="K3931" i="1"/>
  <c r="J3885" i="1"/>
  <c r="L3885" i="1"/>
  <c r="K3885" i="1"/>
  <c r="J3821" i="1"/>
  <c r="L3821" i="1"/>
  <c r="K3821" i="1"/>
  <c r="J3775" i="1"/>
  <c r="L3775" i="1"/>
  <c r="K3775" i="1"/>
  <c r="J3720" i="1"/>
  <c r="L3720" i="1"/>
  <c r="K3720" i="1"/>
  <c r="J3647" i="1"/>
  <c r="L3647" i="1"/>
  <c r="K3647" i="1"/>
  <c r="J3364" i="1"/>
  <c r="L3364" i="1"/>
  <c r="K3364" i="1"/>
  <c r="J5311" i="1"/>
  <c r="L5311" i="1"/>
  <c r="K5311" i="1"/>
  <c r="J5229" i="1"/>
  <c r="L5229" i="1"/>
  <c r="K5229" i="1"/>
  <c r="J5147" i="1"/>
  <c r="L5147" i="1"/>
  <c r="K5147" i="1"/>
  <c r="J5055" i="1"/>
  <c r="L5055" i="1"/>
  <c r="K5055" i="1"/>
  <c r="J4973" i="1"/>
  <c r="L4973" i="1"/>
  <c r="K4973" i="1"/>
  <c r="J4891" i="1"/>
  <c r="L4891" i="1"/>
  <c r="K4891" i="1"/>
  <c r="J4817" i="1"/>
  <c r="L4817" i="1"/>
  <c r="K4817" i="1"/>
  <c r="J4744" i="1"/>
  <c r="L4744" i="1"/>
  <c r="K4744" i="1"/>
  <c r="J4680" i="1"/>
  <c r="L4680" i="1"/>
  <c r="K4680" i="1"/>
  <c r="J4607" i="1"/>
  <c r="L4607" i="1"/>
  <c r="K4607" i="1"/>
  <c r="J4552" i="1"/>
  <c r="L4552" i="1"/>
  <c r="K4552" i="1"/>
  <c r="J4497" i="1"/>
  <c r="L4497" i="1"/>
  <c r="K4497" i="1"/>
  <c r="J4443" i="1"/>
  <c r="L4443" i="1"/>
  <c r="K4443" i="1"/>
  <c r="J4379" i="1"/>
  <c r="L4379" i="1"/>
  <c r="K4379" i="1"/>
  <c r="J4324" i="1"/>
  <c r="L4324" i="1"/>
  <c r="K4324" i="1"/>
  <c r="J4260" i="1"/>
  <c r="L4260" i="1"/>
  <c r="K4260" i="1"/>
  <c r="J4196" i="1"/>
  <c r="L4196" i="1"/>
  <c r="K4196" i="1"/>
  <c r="J4141" i="1"/>
  <c r="L4141" i="1"/>
  <c r="K4141" i="1"/>
  <c r="J4068" i="1"/>
  <c r="L4068" i="1"/>
  <c r="K4068" i="1"/>
  <c r="J3995" i="1"/>
  <c r="L3995" i="1"/>
  <c r="K3995" i="1"/>
  <c r="J3912" i="1"/>
  <c r="L3912" i="1"/>
  <c r="K3912" i="1"/>
  <c r="J3867" i="1"/>
  <c r="L3867" i="1"/>
  <c r="K3867" i="1"/>
  <c r="J3803" i="1"/>
  <c r="L3803" i="1"/>
  <c r="K3803" i="1"/>
  <c r="J3748" i="1"/>
  <c r="L3748" i="1"/>
  <c r="K3748" i="1"/>
  <c r="J3684" i="1"/>
  <c r="L3684" i="1"/>
  <c r="K3684" i="1"/>
  <c r="J3638" i="1"/>
  <c r="L3638" i="1"/>
  <c r="K3638" i="1"/>
  <c r="J3409" i="1"/>
  <c r="L3409" i="1"/>
  <c r="K3409" i="1"/>
  <c r="J5284" i="1"/>
  <c r="L5284" i="1"/>
  <c r="K5284" i="1"/>
  <c r="J5220" i="1"/>
  <c r="L5220" i="1"/>
  <c r="K5220" i="1"/>
  <c r="J5156" i="1"/>
  <c r="L5156" i="1"/>
  <c r="K5156" i="1"/>
  <c r="J5110" i="1"/>
  <c r="L5110" i="1"/>
  <c r="K5110" i="1"/>
  <c r="J5046" i="1"/>
  <c r="L5046" i="1"/>
  <c r="K5046" i="1"/>
  <c r="J4991" i="1"/>
  <c r="L4991" i="1"/>
  <c r="K4991" i="1"/>
  <c r="J4945" i="1"/>
  <c r="L4945" i="1"/>
  <c r="K4945" i="1"/>
  <c r="J4881" i="1"/>
  <c r="L4881" i="1"/>
  <c r="K4881" i="1"/>
  <c r="J4808" i="1"/>
  <c r="L4808" i="1"/>
  <c r="K4808" i="1"/>
  <c r="J4763" i="1"/>
  <c r="L4763" i="1"/>
  <c r="K4763" i="1"/>
  <c r="J4726" i="1"/>
  <c r="L4726" i="1"/>
  <c r="K4726" i="1"/>
  <c r="J4671" i="1"/>
  <c r="L4671" i="1"/>
  <c r="K4671" i="1"/>
  <c r="J4598" i="1"/>
  <c r="L4598" i="1"/>
  <c r="K4598" i="1"/>
  <c r="J4525" i="1"/>
  <c r="L4525" i="1"/>
  <c r="K4525" i="1"/>
  <c r="J4415" i="1"/>
  <c r="L4415" i="1"/>
  <c r="K4415" i="1"/>
  <c r="J4315" i="1"/>
  <c r="L4315" i="1"/>
  <c r="K4315" i="1"/>
  <c r="J4214" i="1"/>
  <c r="L4214" i="1"/>
  <c r="K4214" i="1"/>
  <c r="J4113" i="1"/>
  <c r="L4113" i="1"/>
  <c r="K4113" i="1"/>
  <c r="J4013" i="1"/>
  <c r="L4013" i="1"/>
  <c r="K4013" i="1"/>
  <c r="J3903" i="1"/>
  <c r="L3903" i="1"/>
  <c r="K3903" i="1"/>
  <c r="J3793" i="1"/>
  <c r="L3793" i="1"/>
  <c r="K3793" i="1"/>
  <c r="J3464" i="1"/>
  <c r="L3464" i="1"/>
  <c r="K3464" i="1"/>
  <c r="J329" i="1"/>
  <c r="L329" i="1"/>
  <c r="K329" i="1"/>
  <c r="J254" i="1"/>
  <c r="L254" i="1"/>
  <c r="K254" i="1"/>
  <c r="J169" i="1"/>
  <c r="L169" i="1"/>
  <c r="K169" i="1"/>
  <c r="J75" i="1"/>
  <c r="L75" i="1"/>
  <c r="K75" i="1"/>
  <c r="J5330" i="1"/>
  <c r="L5330" i="1"/>
  <c r="K5330" i="1"/>
  <c r="J5266" i="1"/>
  <c r="L5266" i="1"/>
  <c r="K5266" i="1"/>
  <c r="J5218" i="1"/>
  <c r="L5218" i="1"/>
  <c r="K5218" i="1"/>
  <c r="J5162" i="1"/>
  <c r="L5162" i="1"/>
  <c r="K5162" i="1"/>
  <c r="J5098" i="1"/>
  <c r="L5098" i="1"/>
  <c r="K5098" i="1"/>
  <c r="J5026" i="1"/>
  <c r="L5026" i="1"/>
  <c r="K5026" i="1"/>
  <c r="J4970" i="1"/>
  <c r="L4970" i="1"/>
  <c r="K4970" i="1"/>
  <c r="J4922" i="1"/>
  <c r="L4922" i="1"/>
  <c r="K4922" i="1"/>
  <c r="J4874" i="1"/>
  <c r="L4874" i="1"/>
  <c r="K4874" i="1"/>
  <c r="J4826" i="1"/>
  <c r="L4826" i="1"/>
  <c r="K4826" i="1"/>
  <c r="J4778" i="1"/>
  <c r="L4778" i="1"/>
  <c r="K4778" i="1"/>
  <c r="J4730" i="1"/>
  <c r="L4730" i="1"/>
  <c r="K4730" i="1"/>
  <c r="J4666" i="1"/>
  <c r="L4666" i="1"/>
  <c r="K4666" i="1"/>
  <c r="J4610" i="1"/>
  <c r="L4610" i="1"/>
  <c r="K4610" i="1"/>
  <c r="J4554" i="1"/>
  <c r="L4554" i="1"/>
  <c r="K4554" i="1"/>
  <c r="J4506" i="1"/>
  <c r="L4506" i="1"/>
  <c r="K4506" i="1"/>
  <c r="J4442" i="1"/>
  <c r="L4442" i="1"/>
  <c r="K4442" i="1"/>
  <c r="J4370" i="1"/>
  <c r="L4370" i="1"/>
  <c r="K4370" i="1"/>
  <c r="J4322" i="1"/>
  <c r="L4322" i="1"/>
  <c r="K4322" i="1"/>
  <c r="J4274" i="1"/>
  <c r="L4274" i="1"/>
  <c r="K4274" i="1"/>
  <c r="J4218" i="1"/>
  <c r="L4218" i="1"/>
  <c r="K4218" i="1"/>
  <c r="J4162" i="1"/>
  <c r="L4162" i="1"/>
  <c r="K4162" i="1"/>
  <c r="J4106" i="1"/>
  <c r="L4106" i="1"/>
  <c r="K4106" i="1"/>
  <c r="J4058" i="1"/>
  <c r="L4058" i="1"/>
  <c r="K4058" i="1"/>
  <c r="J4002" i="1"/>
  <c r="L4002" i="1"/>
  <c r="K4002" i="1"/>
  <c r="J3938" i="1"/>
  <c r="L3938" i="1"/>
  <c r="K3938" i="1"/>
  <c r="J3882" i="1"/>
  <c r="L3882" i="1"/>
  <c r="K3882" i="1"/>
  <c r="J3818" i="1"/>
  <c r="L3818" i="1"/>
  <c r="K3818" i="1"/>
  <c r="J3754" i="1"/>
  <c r="L3754" i="1"/>
  <c r="K3754" i="1"/>
  <c r="J3698" i="1"/>
  <c r="L3698" i="1"/>
  <c r="K3698" i="1"/>
  <c r="J3650" i="1"/>
  <c r="L3650" i="1"/>
  <c r="K3650" i="1"/>
  <c r="J3594" i="1"/>
  <c r="L3594" i="1"/>
  <c r="K3594" i="1"/>
  <c r="J3530" i="1"/>
  <c r="L3530" i="1"/>
  <c r="K3530" i="1"/>
  <c r="J3474" i="1"/>
  <c r="L3474" i="1"/>
  <c r="K3474" i="1"/>
  <c r="J3410" i="1"/>
  <c r="L3410" i="1"/>
  <c r="K3410" i="1"/>
  <c r="J3354" i="1"/>
  <c r="L3354" i="1"/>
  <c r="K3354" i="1"/>
  <c r="J3274" i="1"/>
  <c r="L3274" i="1"/>
  <c r="K3274" i="1"/>
  <c r="J3210" i="1"/>
  <c r="L3210" i="1"/>
  <c r="K3210" i="1"/>
  <c r="J3154" i="1"/>
  <c r="L3154" i="1"/>
  <c r="K3154" i="1"/>
  <c r="J3106" i="1"/>
  <c r="L3106" i="1"/>
  <c r="K3106" i="1"/>
  <c r="J3042" i="1"/>
  <c r="L3042" i="1"/>
  <c r="K3042" i="1"/>
  <c r="J2986" i="1"/>
  <c r="L2986" i="1"/>
  <c r="K2986" i="1"/>
  <c r="J2930" i="1"/>
  <c r="L2930" i="1"/>
  <c r="K2930" i="1"/>
  <c r="J2874" i="1"/>
  <c r="L2874" i="1"/>
  <c r="K2874" i="1"/>
  <c r="J2818" i="1"/>
  <c r="L2818" i="1"/>
  <c r="K2818" i="1"/>
  <c r="J2770" i="1"/>
  <c r="L2770" i="1"/>
  <c r="K2770" i="1"/>
  <c r="J2730" i="1"/>
  <c r="L2730" i="1"/>
  <c r="K2730" i="1"/>
  <c r="J2674" i="1"/>
  <c r="L2674" i="1"/>
  <c r="K2674" i="1"/>
  <c r="J2618" i="1"/>
  <c r="L2618" i="1"/>
  <c r="K2618" i="1"/>
  <c r="J2562" i="1"/>
  <c r="L2562" i="1"/>
  <c r="K2562" i="1"/>
  <c r="J2514" i="1"/>
  <c r="L2514" i="1"/>
  <c r="K2514" i="1"/>
  <c r="J2458" i="1"/>
  <c r="L2458" i="1"/>
  <c r="K2458" i="1"/>
  <c r="J2402" i="1"/>
  <c r="L2402" i="1"/>
  <c r="K2402" i="1"/>
  <c r="J2354" i="1"/>
  <c r="L2354" i="1"/>
  <c r="K2354" i="1"/>
  <c r="J2298" i="1"/>
  <c r="L2298" i="1"/>
  <c r="K2298" i="1"/>
  <c r="J2242" i="1"/>
  <c r="L2242" i="1"/>
  <c r="K2242" i="1"/>
  <c r="J2194" i="1"/>
  <c r="L2194" i="1"/>
  <c r="K2194" i="1"/>
  <c r="J2138" i="1"/>
  <c r="L2138" i="1"/>
  <c r="K2138" i="1"/>
  <c r="J2066" i="1"/>
  <c r="L2066" i="1"/>
  <c r="K2066" i="1"/>
  <c r="J2010" i="1"/>
  <c r="L2010" i="1"/>
  <c r="K2010" i="1"/>
  <c r="J1954" i="1"/>
  <c r="L1954" i="1"/>
  <c r="K1954" i="1"/>
  <c r="J1898" i="1"/>
  <c r="L1898" i="1"/>
  <c r="K1898" i="1"/>
  <c r="J1850" i="1"/>
  <c r="L1850" i="1"/>
  <c r="K1850" i="1"/>
  <c r="J1794" i="1"/>
  <c r="L1794" i="1"/>
  <c r="K1794" i="1"/>
  <c r="J1738" i="1"/>
  <c r="L1738" i="1"/>
  <c r="K1738" i="1"/>
  <c r="J1682" i="1"/>
  <c r="L1682" i="1"/>
  <c r="K1682" i="1"/>
  <c r="J1626" i="1"/>
  <c r="L1626" i="1"/>
  <c r="K1626" i="1"/>
  <c r="J1570" i="1"/>
  <c r="L1570" i="1"/>
  <c r="K1570" i="1"/>
  <c r="J1530" i="1"/>
  <c r="L1530" i="1"/>
  <c r="K1530" i="1"/>
  <c r="J1474" i="1"/>
  <c r="L1474" i="1"/>
  <c r="K1474" i="1"/>
  <c r="J1418" i="1"/>
  <c r="L1418" i="1"/>
  <c r="K1418" i="1"/>
  <c r="J1370" i="1"/>
  <c r="L1370" i="1"/>
  <c r="K1370" i="1"/>
  <c r="J1322" i="1"/>
  <c r="L1322" i="1"/>
  <c r="K1322" i="1"/>
  <c r="J1266" i="1"/>
  <c r="L1266" i="1"/>
  <c r="K1266" i="1"/>
  <c r="J1162" i="1"/>
  <c r="L1162" i="1"/>
  <c r="K1162" i="1"/>
  <c r="J1002" i="1"/>
  <c r="L1002" i="1"/>
  <c r="K1002" i="1"/>
  <c r="J938" i="1"/>
  <c r="L938" i="1"/>
  <c r="K938" i="1"/>
  <c r="J714" i="1"/>
  <c r="L714" i="1"/>
  <c r="K714" i="1"/>
  <c r="J618" i="1"/>
  <c r="L618" i="1"/>
  <c r="K618" i="1"/>
  <c r="J514" i="1"/>
  <c r="L514" i="1"/>
  <c r="K514" i="1"/>
  <c r="J402" i="1"/>
  <c r="L402" i="1"/>
  <c r="K402" i="1"/>
  <c r="J258" i="1"/>
  <c r="L258" i="1"/>
  <c r="K258" i="1"/>
  <c r="J114" i="1"/>
  <c r="L114" i="1"/>
  <c r="K114" i="1"/>
  <c r="J66" i="1"/>
  <c r="L66" i="1"/>
  <c r="K66" i="1"/>
  <c r="J34" i="1"/>
  <c r="L34" i="1"/>
  <c r="K34" i="1"/>
  <c r="J350" i="1"/>
  <c r="L350" i="1"/>
  <c r="K350" i="1"/>
  <c r="J276" i="1"/>
  <c r="L276" i="1"/>
  <c r="K276" i="1"/>
  <c r="J190" i="1"/>
  <c r="L190" i="1"/>
  <c r="K190" i="1"/>
  <c r="J105" i="1"/>
  <c r="L105" i="1"/>
  <c r="K105" i="1"/>
  <c r="J43" i="1"/>
  <c r="L43" i="1"/>
  <c r="K43" i="1"/>
  <c r="J5306" i="1"/>
  <c r="L5306" i="1"/>
  <c r="K5306" i="1"/>
  <c r="J5250" i="1"/>
  <c r="L5250" i="1"/>
  <c r="K5250" i="1"/>
  <c r="J5194" i="1"/>
  <c r="L5194" i="1"/>
  <c r="K5194" i="1"/>
  <c r="J5146" i="1"/>
  <c r="L5146" i="1"/>
  <c r="K5146" i="1"/>
  <c r="J5090" i="1"/>
  <c r="L5090" i="1"/>
  <c r="K5090" i="1"/>
  <c r="J5042" i="1"/>
  <c r="L5042" i="1"/>
  <c r="K5042" i="1"/>
  <c r="J4994" i="1"/>
  <c r="L4994" i="1"/>
  <c r="K4994" i="1"/>
  <c r="J4954" i="1"/>
  <c r="L4954" i="1"/>
  <c r="K4954" i="1"/>
  <c r="J4898" i="1"/>
  <c r="L4898" i="1"/>
  <c r="K4898" i="1"/>
  <c r="J4850" i="1"/>
  <c r="L4850" i="1"/>
  <c r="K4850" i="1"/>
  <c r="J4802" i="1"/>
  <c r="L4802" i="1"/>
  <c r="K4802" i="1"/>
  <c r="J4754" i="1"/>
  <c r="L4754" i="1"/>
  <c r="K4754" i="1"/>
  <c r="J4706" i="1"/>
  <c r="L4706" i="1"/>
  <c r="K4706" i="1"/>
  <c r="J4658" i="1"/>
  <c r="L4658" i="1"/>
  <c r="K4658" i="1"/>
  <c r="J4594" i="1"/>
  <c r="L4594" i="1"/>
  <c r="K4594" i="1"/>
  <c r="J4538" i="1"/>
  <c r="L4538" i="1"/>
  <c r="K4538" i="1"/>
  <c r="J4482" i="1"/>
  <c r="L4482" i="1"/>
  <c r="K4482" i="1"/>
  <c r="J4434" i="1"/>
  <c r="L4434" i="1"/>
  <c r="K4434" i="1"/>
  <c r="J4386" i="1"/>
  <c r="L4386" i="1"/>
  <c r="K4386" i="1"/>
  <c r="J4330" i="1"/>
  <c r="L4330" i="1"/>
  <c r="K4330" i="1"/>
  <c r="J4282" i="1"/>
  <c r="L4282" i="1"/>
  <c r="K4282" i="1"/>
  <c r="J4226" i="1"/>
  <c r="L4226" i="1"/>
  <c r="K4226" i="1"/>
  <c r="J4170" i="1"/>
  <c r="L4170" i="1"/>
  <c r="K4170" i="1"/>
  <c r="J4122" i="1"/>
  <c r="L4122" i="1"/>
  <c r="K4122" i="1"/>
  <c r="J4066" i="1"/>
  <c r="L4066" i="1"/>
  <c r="K4066" i="1"/>
  <c r="J4010" i="1"/>
  <c r="L4010" i="1"/>
  <c r="K4010" i="1"/>
  <c r="J3954" i="1"/>
  <c r="L3954" i="1"/>
  <c r="K3954" i="1"/>
  <c r="J3898" i="1"/>
  <c r="L3898" i="1"/>
  <c r="K3898" i="1"/>
  <c r="J3842" i="1"/>
  <c r="L3842" i="1"/>
  <c r="K3842" i="1"/>
  <c r="J3786" i="1"/>
  <c r="L3786" i="1"/>
  <c r="K3786" i="1"/>
  <c r="J3730" i="1"/>
  <c r="L3730" i="1"/>
  <c r="K3730" i="1"/>
  <c r="J3674" i="1"/>
  <c r="L3674" i="1"/>
  <c r="K3674" i="1"/>
  <c r="J3610" i="1"/>
  <c r="L3610" i="1"/>
  <c r="J3554" i="1"/>
  <c r="L3554" i="1"/>
  <c r="K3554" i="1"/>
  <c r="J3498" i="1"/>
  <c r="L3498" i="1"/>
  <c r="K3498" i="1"/>
  <c r="J3442" i="1"/>
  <c r="L3442" i="1"/>
  <c r="K3442" i="1"/>
  <c r="J3394" i="1"/>
  <c r="L3394" i="1"/>
  <c r="K3394" i="1"/>
  <c r="J3330" i="1"/>
  <c r="L3330" i="1"/>
  <c r="K3330" i="1"/>
  <c r="J3290" i="1"/>
  <c r="L3290" i="1"/>
  <c r="K3290" i="1"/>
  <c r="J3234" i="1"/>
  <c r="L3234" i="1"/>
  <c r="K3234" i="1"/>
  <c r="J3194" i="1"/>
  <c r="L3194" i="1"/>
  <c r="K3194" i="1"/>
  <c r="J3138" i="1"/>
  <c r="L3138" i="1"/>
  <c r="K3138" i="1"/>
  <c r="J3098" i="1"/>
  <c r="L3098" i="1"/>
  <c r="K3098" i="1"/>
  <c r="J3058" i="1"/>
  <c r="L3058" i="1"/>
  <c r="K3058" i="1"/>
  <c r="J3010" i="1"/>
  <c r="L3010" i="1"/>
  <c r="K3010" i="1"/>
  <c r="J2954" i="1"/>
  <c r="L2954" i="1"/>
  <c r="K2954" i="1"/>
  <c r="J2906" i="1"/>
  <c r="L2906" i="1"/>
  <c r="K2906" i="1"/>
  <c r="J2858" i="1"/>
  <c r="L2858" i="1"/>
  <c r="K2858" i="1"/>
  <c r="J2802" i="1"/>
  <c r="L2802" i="1"/>
  <c r="K2802" i="1"/>
  <c r="J2746" i="1"/>
  <c r="L2746" i="1"/>
  <c r="K2746" i="1"/>
  <c r="J2698" i="1"/>
  <c r="L2698" i="1"/>
  <c r="K2698" i="1"/>
  <c r="J2650" i="1"/>
  <c r="L2650" i="1"/>
  <c r="K2650" i="1"/>
  <c r="J2602" i="1"/>
  <c r="L2602" i="1"/>
  <c r="K2602" i="1"/>
  <c r="J2546" i="1"/>
  <c r="L2546" i="1"/>
  <c r="K2546" i="1"/>
  <c r="J2490" i="1"/>
  <c r="L2490" i="1"/>
  <c r="K2490" i="1"/>
  <c r="J2450" i="1"/>
  <c r="L2450" i="1"/>
  <c r="K2450" i="1"/>
  <c r="J2394" i="1"/>
  <c r="L2394" i="1"/>
  <c r="K2394" i="1"/>
  <c r="J2338" i="1"/>
  <c r="L2338" i="1"/>
  <c r="K2338" i="1"/>
  <c r="J2282" i="1"/>
  <c r="L2282" i="1"/>
  <c r="K2282" i="1"/>
  <c r="J2218" i="1"/>
  <c r="L2218" i="1"/>
  <c r="K2218" i="1"/>
  <c r="J2162" i="1"/>
  <c r="L2162" i="1"/>
  <c r="K2162" i="1"/>
  <c r="J2106" i="1"/>
  <c r="L2106" i="1"/>
  <c r="K2106" i="1"/>
  <c r="J2050" i="1"/>
  <c r="L2050" i="1"/>
  <c r="K2050" i="1"/>
  <c r="J1994" i="1"/>
  <c r="L1994" i="1"/>
  <c r="K1994" i="1"/>
  <c r="J1930" i="1"/>
  <c r="L1930" i="1"/>
  <c r="K1930" i="1"/>
  <c r="J1874" i="1"/>
  <c r="L1874" i="1"/>
  <c r="K1874" i="1"/>
  <c r="J1818" i="1"/>
  <c r="L1818" i="1"/>
  <c r="K1818" i="1"/>
  <c r="J1754" i="1"/>
  <c r="L1754" i="1"/>
  <c r="K1754" i="1"/>
  <c r="J1690" i="1"/>
  <c r="L1690" i="1"/>
  <c r="K1690" i="1"/>
  <c r="J1642" i="1"/>
  <c r="L1642" i="1"/>
  <c r="K1642" i="1"/>
  <c r="J1594" i="1"/>
  <c r="L1594" i="1"/>
  <c r="K1594" i="1"/>
  <c r="J1538" i="1"/>
  <c r="L1538" i="1"/>
  <c r="K1538" i="1"/>
  <c r="J1482" i="1"/>
  <c r="L1482" i="1"/>
  <c r="K1482" i="1"/>
  <c r="J1426" i="1"/>
  <c r="L1426" i="1"/>
  <c r="K1426" i="1"/>
  <c r="J1378" i="1"/>
  <c r="L1378" i="1"/>
  <c r="K1378" i="1"/>
  <c r="J1314" i="1"/>
  <c r="L1314" i="1"/>
  <c r="K1314" i="1"/>
  <c r="J1258" i="1"/>
  <c r="L1258" i="1"/>
  <c r="K1258" i="1"/>
  <c r="J1194" i="1"/>
  <c r="L1194" i="1"/>
  <c r="K1194" i="1"/>
  <c r="J1098" i="1"/>
  <c r="L1098" i="1"/>
  <c r="K1098" i="1"/>
  <c r="J906" i="1"/>
  <c r="L906" i="1"/>
  <c r="K906" i="1"/>
  <c r="J746" i="1"/>
  <c r="L746" i="1"/>
  <c r="K746" i="1"/>
  <c r="J546" i="1"/>
  <c r="L546" i="1"/>
  <c r="K546" i="1"/>
  <c r="J322" i="1"/>
  <c r="L322" i="1"/>
  <c r="K322" i="1"/>
  <c r="J274" i="1"/>
  <c r="L274" i="1"/>
  <c r="K274" i="1"/>
  <c r="J226" i="1"/>
  <c r="L226" i="1"/>
  <c r="K226" i="1"/>
  <c r="J5283" i="1"/>
  <c r="L5283" i="1"/>
  <c r="J5191" i="1"/>
  <c r="L5191" i="1"/>
  <c r="J5100" i="1"/>
  <c r="L5100" i="1"/>
  <c r="J5036" i="1"/>
  <c r="L5036" i="1"/>
  <c r="J4972" i="1"/>
  <c r="L4972" i="1"/>
  <c r="K4972" i="1"/>
  <c r="J4935" i="1"/>
  <c r="L4935" i="1"/>
  <c r="J4889" i="1"/>
  <c r="L4889" i="1"/>
  <c r="J4835" i="1"/>
  <c r="L4835" i="1"/>
  <c r="J4789" i="1"/>
  <c r="L4789" i="1"/>
  <c r="J4761" i="1"/>
  <c r="L4761" i="1"/>
  <c r="J4716" i="1"/>
  <c r="L4716" i="1"/>
  <c r="K4716" i="1"/>
  <c r="J4670" i="1"/>
  <c r="L4670" i="1"/>
  <c r="K4670" i="1"/>
  <c r="J4652" i="1"/>
  <c r="L4652" i="1"/>
  <c r="K4652" i="1"/>
  <c r="J4606" i="1"/>
  <c r="L4606" i="1"/>
  <c r="K4606" i="1"/>
  <c r="J4560" i="1"/>
  <c r="L4560" i="1"/>
  <c r="K4560" i="1"/>
  <c r="J4505" i="1"/>
  <c r="L4505" i="1"/>
  <c r="K4505" i="1"/>
  <c r="J4460" i="1"/>
  <c r="L4460" i="1"/>
  <c r="K4460" i="1"/>
  <c r="J4423" i="1"/>
  <c r="L4423" i="1"/>
  <c r="J4377" i="1"/>
  <c r="L4377" i="1"/>
  <c r="K4377" i="1"/>
  <c r="J4350" i="1"/>
  <c r="L4350" i="1"/>
  <c r="K4350" i="1"/>
  <c r="J4304" i="1"/>
  <c r="L4304" i="1"/>
  <c r="K4304" i="1"/>
  <c r="J4268" i="1"/>
  <c r="L4268" i="1"/>
  <c r="K4268" i="1"/>
  <c r="J4231" i="1"/>
  <c r="L4231" i="1"/>
  <c r="J4195" i="1"/>
  <c r="L4195" i="1"/>
  <c r="K4195" i="1"/>
  <c r="J4158" i="1"/>
  <c r="L4158" i="1"/>
  <c r="K4158" i="1"/>
  <c r="J4140" i="1"/>
  <c r="L4140" i="1"/>
  <c r="K4140" i="1"/>
  <c r="J4103" i="1"/>
  <c r="L4103" i="1"/>
  <c r="J4094" i="1"/>
  <c r="L4094" i="1"/>
  <c r="K4094" i="1"/>
  <c r="J4085" i="1"/>
  <c r="L4085" i="1"/>
  <c r="K4085" i="1"/>
  <c r="J4076" i="1"/>
  <c r="L4076" i="1"/>
  <c r="K4076" i="1"/>
  <c r="J4067" i="1"/>
  <c r="L4067" i="1"/>
  <c r="K4067" i="1"/>
  <c r="J4057" i="1"/>
  <c r="L4057" i="1"/>
  <c r="K4057" i="1"/>
  <c r="J4048" i="1"/>
  <c r="L4048" i="1"/>
  <c r="K4048" i="1"/>
  <c r="J4039" i="1"/>
  <c r="L4039" i="1"/>
  <c r="J4030" i="1"/>
  <c r="L4030" i="1"/>
  <c r="K4030" i="1"/>
  <c r="J4021" i="1"/>
  <c r="L4021" i="1"/>
  <c r="K4021" i="1"/>
  <c r="J4012" i="1"/>
  <c r="L4012" i="1"/>
  <c r="K4012" i="1"/>
  <c r="J4003" i="1"/>
  <c r="L4003" i="1"/>
  <c r="K4003" i="1"/>
  <c r="J3993" i="1"/>
  <c r="L3993" i="1"/>
  <c r="K3993" i="1"/>
  <c r="J3984" i="1"/>
  <c r="L3984" i="1"/>
  <c r="K3984" i="1"/>
  <c r="J3975" i="1"/>
  <c r="L3975" i="1"/>
  <c r="J3966" i="1"/>
  <c r="L3966" i="1"/>
  <c r="K3966" i="1"/>
  <c r="J3957" i="1"/>
  <c r="L3957" i="1"/>
  <c r="K3957" i="1"/>
  <c r="J3911" i="1"/>
  <c r="L3911" i="1"/>
  <c r="J3902" i="1"/>
  <c r="L3902" i="1"/>
  <c r="K3902" i="1"/>
  <c r="J3893" i="1"/>
  <c r="L3893" i="1"/>
  <c r="K3893" i="1"/>
  <c r="J3884" i="1"/>
  <c r="L3884" i="1"/>
  <c r="K3884" i="1"/>
  <c r="J3875" i="1"/>
  <c r="L3875" i="1"/>
  <c r="K3875" i="1"/>
  <c r="J3865" i="1"/>
  <c r="L3865" i="1"/>
  <c r="K3865" i="1"/>
  <c r="J3856" i="1"/>
  <c r="L3856" i="1"/>
  <c r="K3856" i="1"/>
  <c r="J3847" i="1"/>
  <c r="L3847" i="1"/>
  <c r="J3838" i="1"/>
  <c r="L3838" i="1"/>
  <c r="K3838" i="1"/>
  <c r="J3829" i="1"/>
  <c r="L3829" i="1"/>
  <c r="K3829" i="1"/>
  <c r="J3820" i="1"/>
  <c r="L3820" i="1"/>
  <c r="K3820" i="1"/>
  <c r="J3811" i="1"/>
  <c r="L3811" i="1"/>
  <c r="K3811" i="1"/>
  <c r="J3801" i="1"/>
  <c r="L3801" i="1"/>
  <c r="K3801" i="1"/>
  <c r="J3792" i="1"/>
  <c r="L3792" i="1"/>
  <c r="K3792" i="1"/>
  <c r="J3783" i="1"/>
  <c r="L3783" i="1"/>
  <c r="J3774" i="1"/>
  <c r="L3774" i="1"/>
  <c r="K3774" i="1"/>
  <c r="J3765" i="1"/>
  <c r="L3765" i="1"/>
  <c r="K3765" i="1"/>
  <c r="J3756" i="1"/>
  <c r="L3756" i="1"/>
  <c r="K3756" i="1"/>
  <c r="J3747" i="1"/>
  <c r="L3747" i="1"/>
  <c r="K3747" i="1"/>
  <c r="J3737" i="1"/>
  <c r="L3737" i="1"/>
  <c r="K3737" i="1"/>
  <c r="J3728" i="1"/>
  <c r="L3728" i="1"/>
  <c r="K3728" i="1"/>
  <c r="J3719" i="1"/>
  <c r="L3719" i="1"/>
  <c r="J3710" i="1"/>
  <c r="L3710" i="1"/>
  <c r="K3710" i="1"/>
  <c r="J3701" i="1"/>
  <c r="L3701" i="1"/>
  <c r="K3701" i="1"/>
  <c r="J3692" i="1"/>
  <c r="L3692" i="1"/>
  <c r="K3692" i="1"/>
  <c r="J3683" i="1"/>
  <c r="L3683" i="1"/>
  <c r="K3683" i="1"/>
  <c r="J3673" i="1"/>
  <c r="L3673" i="1"/>
  <c r="K3673" i="1"/>
  <c r="J3664" i="1"/>
  <c r="L3664" i="1"/>
  <c r="K3664" i="1"/>
  <c r="J3655" i="1"/>
  <c r="L3655" i="1"/>
  <c r="J3646" i="1"/>
  <c r="L3646" i="1"/>
  <c r="K3646" i="1"/>
  <c r="J3637" i="1"/>
  <c r="L3637" i="1"/>
  <c r="K3637" i="1"/>
  <c r="J3628" i="1"/>
  <c r="L3628" i="1"/>
  <c r="K3628" i="1"/>
  <c r="J3619" i="1"/>
  <c r="L3619" i="1"/>
  <c r="K3619" i="1"/>
  <c r="J3609" i="1"/>
  <c r="L3609" i="1"/>
  <c r="K3609" i="1"/>
  <c r="J3600" i="1"/>
  <c r="L3600" i="1"/>
  <c r="K3600" i="1"/>
  <c r="J3591" i="1"/>
  <c r="L3591" i="1"/>
  <c r="J3582" i="1"/>
  <c r="L3582" i="1"/>
  <c r="K3582" i="1"/>
  <c r="J3573" i="1"/>
  <c r="L3573" i="1"/>
  <c r="K3573" i="1"/>
  <c r="J3564" i="1"/>
  <c r="L3564" i="1"/>
  <c r="K3564" i="1"/>
  <c r="J3555" i="1"/>
  <c r="L3555" i="1"/>
  <c r="K3555" i="1"/>
  <c r="J3545" i="1"/>
  <c r="L3545" i="1"/>
  <c r="K3545" i="1"/>
  <c r="J3536" i="1"/>
  <c r="L3536" i="1"/>
  <c r="K3536" i="1"/>
  <c r="J3527" i="1"/>
  <c r="L3527" i="1"/>
  <c r="J3518" i="1"/>
  <c r="L3518" i="1"/>
  <c r="K3518" i="1"/>
  <c r="J3509" i="1"/>
  <c r="L3509" i="1"/>
  <c r="K3509" i="1"/>
  <c r="J3500" i="1"/>
  <c r="L3500" i="1"/>
  <c r="K3500" i="1"/>
  <c r="J3491" i="1"/>
  <c r="L3491" i="1"/>
  <c r="K3491" i="1"/>
  <c r="J3481" i="1"/>
  <c r="L3481" i="1"/>
  <c r="K3481" i="1"/>
  <c r="J3472" i="1"/>
  <c r="L3472" i="1"/>
  <c r="K3472" i="1"/>
  <c r="J3463" i="1"/>
  <c r="L3463" i="1"/>
  <c r="J3454" i="1"/>
  <c r="L3454" i="1"/>
  <c r="K3454" i="1"/>
  <c r="J3445" i="1"/>
  <c r="L3445" i="1"/>
  <c r="K3445" i="1"/>
  <c r="J3436" i="1"/>
  <c r="L3436" i="1"/>
  <c r="K3436" i="1"/>
  <c r="J3427" i="1"/>
  <c r="L3427" i="1"/>
  <c r="K3427" i="1"/>
  <c r="J3417" i="1"/>
  <c r="L3417" i="1"/>
  <c r="K3417" i="1"/>
  <c r="J3408" i="1"/>
  <c r="L3408" i="1"/>
  <c r="K3408" i="1"/>
  <c r="J3399" i="1"/>
  <c r="L3399" i="1"/>
  <c r="J3390" i="1"/>
  <c r="L3390" i="1"/>
  <c r="K3390" i="1"/>
  <c r="J3381" i="1"/>
  <c r="L3381" i="1"/>
  <c r="K3381" i="1"/>
  <c r="J3372" i="1"/>
  <c r="L3372" i="1"/>
  <c r="K3372" i="1"/>
  <c r="J3363" i="1"/>
  <c r="L3363" i="1"/>
  <c r="K3363" i="1"/>
  <c r="J3353" i="1"/>
  <c r="L3353" i="1"/>
  <c r="K3353" i="1"/>
  <c r="J3344" i="1"/>
  <c r="L3344" i="1"/>
  <c r="K3344" i="1"/>
  <c r="J3335" i="1"/>
  <c r="L3335" i="1"/>
  <c r="J3326" i="1"/>
  <c r="L3326" i="1"/>
  <c r="K3326" i="1"/>
  <c r="J3317" i="1"/>
  <c r="L3317" i="1"/>
  <c r="K3317" i="1"/>
  <c r="J3308" i="1"/>
  <c r="L3308" i="1"/>
  <c r="K3308" i="1"/>
  <c r="J3299" i="1"/>
  <c r="L3299" i="1"/>
  <c r="K3299" i="1"/>
  <c r="J3289" i="1"/>
  <c r="L3289" i="1"/>
  <c r="K3289" i="1"/>
  <c r="J3280" i="1"/>
  <c r="L3280" i="1"/>
  <c r="K3280" i="1"/>
  <c r="J3271" i="1"/>
  <c r="L3271" i="1"/>
  <c r="J3262" i="1"/>
  <c r="L3262" i="1"/>
  <c r="K3262" i="1"/>
  <c r="J3253" i="1"/>
  <c r="L3253" i="1"/>
  <c r="K3253" i="1"/>
  <c r="J3244" i="1"/>
  <c r="L3244" i="1"/>
  <c r="K3244" i="1"/>
  <c r="J3235" i="1"/>
  <c r="L3235" i="1"/>
  <c r="K3235" i="1"/>
  <c r="J3225" i="1"/>
  <c r="L3225" i="1"/>
  <c r="K3225" i="1"/>
  <c r="J3216" i="1"/>
  <c r="L3216" i="1"/>
  <c r="K3216" i="1"/>
  <c r="J3207" i="1"/>
  <c r="L3207" i="1"/>
  <c r="J3198" i="1"/>
  <c r="L3198" i="1"/>
  <c r="K3198" i="1"/>
  <c r="J3189" i="1"/>
  <c r="L3189" i="1"/>
  <c r="K3189" i="1"/>
  <c r="J3180" i="1"/>
  <c r="L3180" i="1"/>
  <c r="K3180" i="1"/>
  <c r="J3171" i="1"/>
  <c r="L3171" i="1"/>
  <c r="K3171" i="1"/>
  <c r="J3161" i="1"/>
  <c r="L3161" i="1"/>
  <c r="K3161" i="1"/>
  <c r="J3152" i="1"/>
  <c r="L3152" i="1"/>
  <c r="K3152" i="1"/>
  <c r="J3143" i="1"/>
  <c r="L3143" i="1"/>
  <c r="J3134" i="1"/>
  <c r="L3134" i="1"/>
  <c r="K3134" i="1"/>
  <c r="J3125" i="1"/>
  <c r="L3125" i="1"/>
  <c r="K3125" i="1"/>
  <c r="J3116" i="1"/>
  <c r="L3116" i="1"/>
  <c r="K3116" i="1"/>
  <c r="J3107" i="1"/>
  <c r="L3107" i="1"/>
  <c r="K3107" i="1"/>
  <c r="J3097" i="1"/>
  <c r="L3097" i="1"/>
  <c r="K3097" i="1"/>
  <c r="J3088" i="1"/>
  <c r="L3088" i="1"/>
  <c r="K3088" i="1"/>
  <c r="J3079" i="1"/>
  <c r="L3079" i="1"/>
  <c r="J3070" i="1"/>
  <c r="L3070" i="1"/>
  <c r="K3070" i="1"/>
  <c r="J3061" i="1"/>
  <c r="L3061" i="1"/>
  <c r="K3061" i="1"/>
  <c r="J3052" i="1"/>
  <c r="L3052" i="1"/>
  <c r="K3052" i="1"/>
  <c r="J3043" i="1"/>
  <c r="L3043" i="1"/>
  <c r="K3043" i="1"/>
  <c r="J3033" i="1"/>
  <c r="L3033" i="1"/>
  <c r="K3033" i="1"/>
  <c r="J3024" i="1"/>
  <c r="L3024" i="1"/>
  <c r="K3024" i="1"/>
  <c r="J3015" i="1"/>
  <c r="L3015" i="1"/>
  <c r="J3006" i="1"/>
  <c r="L3006" i="1"/>
  <c r="K3006" i="1"/>
  <c r="J2997" i="1"/>
  <c r="L2997" i="1"/>
  <c r="K2997" i="1"/>
  <c r="J2988" i="1"/>
  <c r="L2988" i="1"/>
  <c r="K2988" i="1"/>
  <c r="J2979" i="1"/>
  <c r="L2979" i="1"/>
  <c r="K2979" i="1"/>
  <c r="J2969" i="1"/>
  <c r="L2969" i="1"/>
  <c r="K2969" i="1"/>
  <c r="J2960" i="1"/>
  <c r="L2960" i="1"/>
  <c r="K2960" i="1"/>
  <c r="J2951" i="1"/>
  <c r="L2951" i="1"/>
  <c r="K2951" i="1"/>
  <c r="J2942" i="1"/>
  <c r="L2942" i="1"/>
  <c r="K2942" i="1"/>
  <c r="J2933" i="1"/>
  <c r="L2933" i="1"/>
  <c r="K2933" i="1"/>
  <c r="J2924" i="1"/>
  <c r="L2924" i="1"/>
  <c r="K2924" i="1"/>
  <c r="J2915" i="1"/>
  <c r="L2915" i="1"/>
  <c r="K2915" i="1"/>
  <c r="J2905" i="1"/>
  <c r="L2905" i="1"/>
  <c r="K2905" i="1"/>
  <c r="J2896" i="1"/>
  <c r="L2896" i="1"/>
  <c r="K2896" i="1"/>
  <c r="J2887" i="1"/>
  <c r="L2887" i="1"/>
  <c r="K2887" i="1"/>
  <c r="J2878" i="1"/>
  <c r="L2878" i="1"/>
  <c r="K2878" i="1"/>
  <c r="J2869" i="1"/>
  <c r="L2869" i="1"/>
  <c r="K2869" i="1"/>
  <c r="J2860" i="1"/>
  <c r="L2860" i="1"/>
  <c r="K2860" i="1"/>
  <c r="J2851" i="1"/>
  <c r="L2851" i="1"/>
  <c r="K2851" i="1"/>
  <c r="J2841" i="1"/>
  <c r="L2841" i="1"/>
  <c r="K2841" i="1"/>
  <c r="J2832" i="1"/>
  <c r="L2832" i="1"/>
  <c r="K2832" i="1"/>
  <c r="J2823" i="1"/>
  <c r="L2823" i="1"/>
  <c r="K2823" i="1"/>
  <c r="J2814" i="1"/>
  <c r="L2814" i="1"/>
  <c r="K2814" i="1"/>
  <c r="J2805" i="1"/>
  <c r="L2805" i="1"/>
  <c r="K2805" i="1"/>
  <c r="J2796" i="1"/>
  <c r="L2796" i="1"/>
  <c r="K2796" i="1"/>
  <c r="J2787" i="1"/>
  <c r="L2787" i="1"/>
  <c r="K2787" i="1"/>
  <c r="J2777" i="1"/>
  <c r="L2777" i="1"/>
  <c r="K2777" i="1"/>
  <c r="J2768" i="1"/>
  <c r="L2768" i="1"/>
  <c r="K2768" i="1"/>
  <c r="J2759" i="1"/>
  <c r="L2759" i="1"/>
  <c r="K2759" i="1"/>
  <c r="J2750" i="1"/>
  <c r="L2750" i="1"/>
  <c r="K2750" i="1"/>
  <c r="J2741" i="1"/>
  <c r="L2741" i="1"/>
  <c r="K2741" i="1"/>
  <c r="J2732" i="1"/>
  <c r="L2732" i="1"/>
  <c r="K2732" i="1"/>
  <c r="J2723" i="1"/>
  <c r="L2723" i="1"/>
  <c r="K2723" i="1"/>
  <c r="J2713" i="1"/>
  <c r="L2713" i="1"/>
  <c r="K2713" i="1"/>
  <c r="J2704" i="1"/>
  <c r="L2704" i="1"/>
  <c r="K2704" i="1"/>
  <c r="J2695" i="1"/>
  <c r="L2695" i="1"/>
  <c r="K2695" i="1"/>
  <c r="J2686" i="1"/>
  <c r="L2686" i="1"/>
  <c r="K2686" i="1"/>
  <c r="J2677" i="1"/>
  <c r="L2677" i="1"/>
  <c r="K2677" i="1"/>
  <c r="J2668" i="1"/>
  <c r="L2668" i="1"/>
  <c r="K2668" i="1"/>
  <c r="J2659" i="1"/>
  <c r="L2659" i="1"/>
  <c r="K2659" i="1"/>
  <c r="J2649" i="1"/>
  <c r="L2649" i="1"/>
  <c r="K2649" i="1"/>
  <c r="J2640" i="1"/>
  <c r="L2640" i="1"/>
  <c r="K2640" i="1"/>
  <c r="J2631" i="1"/>
  <c r="L2631" i="1"/>
  <c r="K2631" i="1"/>
  <c r="J2622" i="1"/>
  <c r="L2622" i="1"/>
  <c r="K2622" i="1"/>
  <c r="J2613" i="1"/>
  <c r="L2613" i="1"/>
  <c r="K2613" i="1"/>
  <c r="J2604" i="1"/>
  <c r="L2604" i="1"/>
  <c r="K2604" i="1"/>
  <c r="J2595" i="1"/>
  <c r="L2595" i="1"/>
  <c r="K2595" i="1"/>
  <c r="J2585" i="1"/>
  <c r="L2585" i="1"/>
  <c r="K2585" i="1"/>
  <c r="J2576" i="1"/>
  <c r="L2576" i="1"/>
  <c r="K2576" i="1"/>
  <c r="J2567" i="1"/>
  <c r="L2567" i="1"/>
  <c r="K2567" i="1"/>
  <c r="J2558" i="1"/>
  <c r="L2558" i="1"/>
  <c r="K2558" i="1"/>
  <c r="J2549" i="1"/>
  <c r="L2549" i="1"/>
  <c r="K2549" i="1"/>
  <c r="J2540" i="1"/>
  <c r="L2540" i="1"/>
  <c r="K2540" i="1"/>
  <c r="J2531" i="1"/>
  <c r="L2531" i="1"/>
  <c r="K2531" i="1"/>
  <c r="J2521" i="1"/>
  <c r="L2521" i="1"/>
  <c r="K2521" i="1"/>
  <c r="J2512" i="1"/>
  <c r="L2512" i="1"/>
  <c r="K2512" i="1"/>
  <c r="J2503" i="1"/>
  <c r="L2503" i="1"/>
  <c r="K2503" i="1"/>
  <c r="J2494" i="1"/>
  <c r="L2494" i="1"/>
  <c r="K2494" i="1"/>
  <c r="J2485" i="1"/>
  <c r="L2485" i="1"/>
  <c r="K2485" i="1"/>
  <c r="J2476" i="1"/>
  <c r="L2476" i="1"/>
  <c r="K2476" i="1"/>
  <c r="J2467" i="1"/>
  <c r="L2467" i="1"/>
  <c r="K2467" i="1"/>
  <c r="J2457" i="1"/>
  <c r="L2457" i="1"/>
  <c r="K2457" i="1"/>
  <c r="J2448" i="1"/>
  <c r="L2448" i="1"/>
  <c r="K2448" i="1"/>
  <c r="J2439" i="1"/>
  <c r="L2439" i="1"/>
  <c r="K2439" i="1"/>
  <c r="J2430" i="1"/>
  <c r="L2430" i="1"/>
  <c r="K2430" i="1"/>
  <c r="J2421" i="1"/>
  <c r="L2421" i="1"/>
  <c r="K2421" i="1"/>
  <c r="J2412" i="1"/>
  <c r="L2412" i="1"/>
  <c r="K2412" i="1"/>
  <c r="J2403" i="1"/>
  <c r="L2403" i="1"/>
  <c r="K2403" i="1"/>
  <c r="J2393" i="1"/>
  <c r="L2393" i="1"/>
  <c r="K2393" i="1"/>
  <c r="J2384" i="1"/>
  <c r="L2384" i="1"/>
  <c r="K2384" i="1"/>
  <c r="J2375" i="1"/>
  <c r="L2375" i="1"/>
  <c r="K2375" i="1"/>
  <c r="J2366" i="1"/>
  <c r="L2366" i="1"/>
  <c r="K2366" i="1"/>
  <c r="J2357" i="1"/>
  <c r="L2357" i="1"/>
  <c r="K2357" i="1"/>
  <c r="J2348" i="1"/>
  <c r="L2348" i="1"/>
  <c r="K2348" i="1"/>
  <c r="J2339" i="1"/>
  <c r="L2339" i="1"/>
  <c r="K2339" i="1"/>
  <c r="J2329" i="1"/>
  <c r="L2329" i="1"/>
  <c r="K2329" i="1"/>
  <c r="J2320" i="1"/>
  <c r="L2320" i="1"/>
  <c r="K2320" i="1"/>
  <c r="J2311" i="1"/>
  <c r="L2311" i="1"/>
  <c r="K2311" i="1"/>
  <c r="J2302" i="1"/>
  <c r="L2302" i="1"/>
  <c r="K2302" i="1"/>
  <c r="J2293" i="1"/>
  <c r="L2293" i="1"/>
  <c r="K2293" i="1"/>
  <c r="J2284" i="1"/>
  <c r="L2284" i="1"/>
  <c r="K2284" i="1"/>
  <c r="J2275" i="1"/>
  <c r="L2275" i="1"/>
  <c r="K2275" i="1"/>
  <c r="J2265" i="1"/>
  <c r="L2265" i="1"/>
  <c r="K2265" i="1"/>
  <c r="J2256" i="1"/>
  <c r="L2256" i="1"/>
  <c r="K2256" i="1"/>
  <c r="J2247" i="1"/>
  <c r="L2247" i="1"/>
  <c r="K2247" i="1"/>
  <c r="J2238" i="1"/>
  <c r="L2238" i="1"/>
  <c r="K2238" i="1"/>
  <c r="J2229" i="1"/>
  <c r="L2229" i="1"/>
  <c r="K2229" i="1"/>
  <c r="J2220" i="1"/>
  <c r="L2220" i="1"/>
  <c r="K2220" i="1"/>
  <c r="J2211" i="1"/>
  <c r="L2211" i="1"/>
  <c r="K2211" i="1"/>
  <c r="J2201" i="1"/>
  <c r="L2201" i="1"/>
  <c r="K2201" i="1"/>
  <c r="J2192" i="1"/>
  <c r="L2192" i="1"/>
  <c r="K2192" i="1"/>
  <c r="J2183" i="1"/>
  <c r="L2183" i="1"/>
  <c r="K2183" i="1"/>
  <c r="J2174" i="1"/>
  <c r="L2174" i="1"/>
  <c r="K2174" i="1"/>
  <c r="J2165" i="1"/>
  <c r="L2165" i="1"/>
  <c r="K2165" i="1"/>
  <c r="J2156" i="1"/>
  <c r="L2156" i="1"/>
  <c r="K2156" i="1"/>
  <c r="J2147" i="1"/>
  <c r="L2147" i="1"/>
  <c r="K2147" i="1"/>
  <c r="J2137" i="1"/>
  <c r="L2137" i="1"/>
  <c r="K2137" i="1"/>
  <c r="J2128" i="1"/>
  <c r="L2128" i="1"/>
  <c r="K2128" i="1"/>
  <c r="J2119" i="1"/>
  <c r="L2119" i="1"/>
  <c r="K2119" i="1"/>
  <c r="J2110" i="1"/>
  <c r="L2110" i="1"/>
  <c r="K2110" i="1"/>
  <c r="J2101" i="1"/>
  <c r="L2101" i="1"/>
  <c r="K2101" i="1"/>
  <c r="J2092" i="1"/>
  <c r="L2092" i="1"/>
  <c r="K2092" i="1"/>
  <c r="J2083" i="1"/>
  <c r="L2083" i="1"/>
  <c r="K2083" i="1"/>
  <c r="J2073" i="1"/>
  <c r="L2073" i="1"/>
  <c r="K2073" i="1"/>
  <c r="J2064" i="1"/>
  <c r="L2064" i="1"/>
  <c r="K2064" i="1"/>
  <c r="J2055" i="1"/>
  <c r="L2055" i="1"/>
  <c r="K2055" i="1"/>
  <c r="J2046" i="1"/>
  <c r="L2046" i="1"/>
  <c r="K2046" i="1"/>
  <c r="J2037" i="1"/>
  <c r="L2037" i="1"/>
  <c r="K2037" i="1"/>
  <c r="J2028" i="1"/>
  <c r="L2028" i="1"/>
  <c r="K2028" i="1"/>
  <c r="J2019" i="1"/>
  <c r="L2019" i="1"/>
  <c r="K2019" i="1"/>
  <c r="J2009" i="1"/>
  <c r="L2009" i="1"/>
  <c r="K2009" i="1"/>
  <c r="J2000" i="1"/>
  <c r="L2000" i="1"/>
  <c r="K2000" i="1"/>
  <c r="J1991" i="1"/>
  <c r="L1991" i="1"/>
  <c r="K1991" i="1"/>
  <c r="J1982" i="1"/>
  <c r="L1982" i="1"/>
  <c r="K1982" i="1"/>
  <c r="J1973" i="1"/>
  <c r="L1973" i="1"/>
  <c r="K1973" i="1"/>
  <c r="J1964" i="1"/>
  <c r="L1964" i="1"/>
  <c r="K1964" i="1"/>
  <c r="J1955" i="1"/>
  <c r="L1955" i="1"/>
  <c r="K1955" i="1"/>
  <c r="J1945" i="1"/>
  <c r="L1945" i="1"/>
  <c r="K1945" i="1"/>
  <c r="J1936" i="1"/>
  <c r="L1936" i="1"/>
  <c r="K1936" i="1"/>
  <c r="J1927" i="1"/>
  <c r="L1927" i="1"/>
  <c r="K1927" i="1"/>
  <c r="J1918" i="1"/>
  <c r="L1918" i="1"/>
  <c r="K1918" i="1"/>
  <c r="J1909" i="1"/>
  <c r="L1909" i="1"/>
  <c r="K1909" i="1"/>
  <c r="J1900" i="1"/>
  <c r="L1900" i="1"/>
  <c r="K1900" i="1"/>
  <c r="J1891" i="1"/>
  <c r="L1891" i="1"/>
  <c r="K1891" i="1"/>
  <c r="J1881" i="1"/>
  <c r="L1881" i="1"/>
  <c r="K1881" i="1"/>
  <c r="J1872" i="1"/>
  <c r="L1872" i="1"/>
  <c r="K1872" i="1"/>
  <c r="J1863" i="1"/>
  <c r="L1863" i="1"/>
  <c r="K1863" i="1"/>
  <c r="J1854" i="1"/>
  <c r="L1854" i="1"/>
  <c r="K1854" i="1"/>
  <c r="J1845" i="1"/>
  <c r="L1845" i="1"/>
  <c r="K1845" i="1"/>
  <c r="J1836" i="1"/>
  <c r="L1836" i="1"/>
  <c r="K1836" i="1"/>
  <c r="J1827" i="1"/>
  <c r="L1827" i="1"/>
  <c r="K1827" i="1"/>
  <c r="J1817" i="1"/>
  <c r="L1817" i="1"/>
  <c r="K1817" i="1"/>
  <c r="J1808" i="1"/>
  <c r="L1808" i="1"/>
  <c r="K1808" i="1"/>
  <c r="J1799" i="1"/>
  <c r="L1799" i="1"/>
  <c r="K1799" i="1"/>
  <c r="J1790" i="1"/>
  <c r="L1790" i="1"/>
  <c r="K1790" i="1"/>
  <c r="J1781" i="1"/>
  <c r="L1781" i="1"/>
  <c r="K1781" i="1"/>
  <c r="J1772" i="1"/>
  <c r="L1772" i="1"/>
  <c r="K1772" i="1"/>
  <c r="J1763" i="1"/>
  <c r="L1763" i="1"/>
  <c r="K1763" i="1"/>
  <c r="J1753" i="1"/>
  <c r="L1753" i="1"/>
  <c r="K1753" i="1"/>
  <c r="J1744" i="1"/>
  <c r="L1744" i="1"/>
  <c r="K1744" i="1"/>
  <c r="J1735" i="1"/>
  <c r="L1735" i="1"/>
  <c r="K1735" i="1"/>
  <c r="J1726" i="1"/>
  <c r="L1726" i="1"/>
  <c r="K1726" i="1"/>
  <c r="J1717" i="1"/>
  <c r="L1717" i="1"/>
  <c r="K1717" i="1"/>
  <c r="J1708" i="1"/>
  <c r="L1708" i="1"/>
  <c r="K1708" i="1"/>
  <c r="L1699" i="1"/>
  <c r="K1699" i="1"/>
  <c r="J1689" i="1"/>
  <c r="L1689" i="1"/>
  <c r="K1689" i="1"/>
  <c r="J1680" i="1"/>
  <c r="L1680" i="1"/>
  <c r="K1680" i="1"/>
  <c r="J1671" i="1"/>
  <c r="L1671" i="1"/>
  <c r="K1671" i="1"/>
  <c r="J1662" i="1"/>
  <c r="L1662" i="1"/>
  <c r="K1662" i="1"/>
  <c r="J1653" i="1"/>
  <c r="L1653" i="1"/>
  <c r="K1653" i="1"/>
  <c r="J1644" i="1"/>
  <c r="L1644" i="1"/>
  <c r="K1644" i="1"/>
  <c r="L1635" i="1"/>
  <c r="K1635" i="1"/>
  <c r="J1625" i="1"/>
  <c r="L1625" i="1"/>
  <c r="K1625" i="1"/>
  <c r="J1616" i="1"/>
  <c r="L1616" i="1"/>
  <c r="K1616" i="1"/>
  <c r="J1607" i="1"/>
  <c r="L1607" i="1"/>
  <c r="K1607" i="1"/>
  <c r="J1598" i="1"/>
  <c r="L1598" i="1"/>
  <c r="K1598" i="1"/>
  <c r="J1589" i="1"/>
  <c r="L1589" i="1"/>
  <c r="K1589" i="1"/>
  <c r="J1580" i="1"/>
  <c r="L1580" i="1"/>
  <c r="K1580" i="1"/>
  <c r="L1571" i="1"/>
  <c r="K1571" i="1"/>
  <c r="J1561" i="1"/>
  <c r="L1561" i="1"/>
  <c r="K1561" i="1"/>
  <c r="J1552" i="1"/>
  <c r="L1552" i="1"/>
  <c r="K1552" i="1"/>
  <c r="J1543" i="1"/>
  <c r="L1543" i="1"/>
  <c r="K1543" i="1"/>
  <c r="J1534" i="1"/>
  <c r="L1534" i="1"/>
  <c r="K1534" i="1"/>
  <c r="J1525" i="1"/>
  <c r="L1525" i="1"/>
  <c r="K1525" i="1"/>
  <c r="J1516" i="1"/>
  <c r="L1516" i="1"/>
  <c r="K1516" i="1"/>
  <c r="J1507" i="1"/>
  <c r="L1507" i="1"/>
  <c r="K1507" i="1"/>
  <c r="J1497" i="1"/>
  <c r="L1497" i="1"/>
  <c r="K1497" i="1"/>
  <c r="J1488" i="1"/>
  <c r="L1488" i="1"/>
  <c r="K1488" i="1"/>
  <c r="J1479" i="1"/>
  <c r="L1479" i="1"/>
  <c r="K1479" i="1"/>
  <c r="J1470" i="1"/>
  <c r="L1470" i="1"/>
  <c r="K1470" i="1"/>
  <c r="J1461" i="1"/>
  <c r="L1461" i="1"/>
  <c r="K1461" i="1"/>
  <c r="J1452" i="1"/>
  <c r="L1452" i="1"/>
  <c r="K1452" i="1"/>
  <c r="J1443" i="1"/>
  <c r="L1443" i="1"/>
  <c r="K1443" i="1"/>
  <c r="J1433" i="1"/>
  <c r="L1433" i="1"/>
  <c r="K1433" i="1"/>
  <c r="J1424" i="1"/>
  <c r="L1424" i="1"/>
  <c r="K1424" i="1"/>
  <c r="J1415" i="1"/>
  <c r="L1415" i="1"/>
  <c r="K1415" i="1"/>
  <c r="J1406" i="1"/>
  <c r="L1406" i="1"/>
  <c r="K1406" i="1"/>
  <c r="J1397" i="1"/>
  <c r="L1397" i="1"/>
  <c r="K1397" i="1"/>
  <c r="J1388" i="1"/>
  <c r="L1388" i="1"/>
  <c r="K1388" i="1"/>
  <c r="J1379" i="1"/>
  <c r="L1379" i="1"/>
  <c r="K1379" i="1"/>
  <c r="J1369" i="1"/>
  <c r="L1369" i="1"/>
  <c r="K1369" i="1"/>
  <c r="J1359" i="1"/>
  <c r="L1359" i="1"/>
  <c r="K1359" i="1"/>
  <c r="J1349" i="1"/>
  <c r="L1349" i="1"/>
  <c r="K1349" i="1"/>
  <c r="J1339" i="1"/>
  <c r="L1339" i="1"/>
  <c r="K1339" i="1"/>
  <c r="J1327" i="1"/>
  <c r="L1327" i="1"/>
  <c r="K1327" i="1"/>
  <c r="J1317" i="1"/>
  <c r="L1317" i="1"/>
  <c r="K1317" i="1"/>
  <c r="J1307" i="1"/>
  <c r="L1307" i="1"/>
  <c r="K1307" i="1"/>
  <c r="J1295" i="1"/>
  <c r="L1295" i="1"/>
  <c r="K1295" i="1"/>
  <c r="J1285" i="1"/>
  <c r="L1285" i="1"/>
  <c r="K1285" i="1"/>
  <c r="J1275" i="1"/>
  <c r="L1275" i="1"/>
  <c r="K1275" i="1"/>
  <c r="J1263" i="1"/>
  <c r="L1263" i="1"/>
  <c r="K1263" i="1"/>
  <c r="J1253" i="1"/>
  <c r="L1253" i="1"/>
  <c r="K1253" i="1"/>
  <c r="J1243" i="1"/>
  <c r="L1243" i="1"/>
  <c r="K1243" i="1"/>
  <c r="J1231" i="1"/>
  <c r="L1231" i="1"/>
  <c r="K1231" i="1"/>
  <c r="J1221" i="1"/>
  <c r="L1221" i="1"/>
  <c r="K1221" i="1"/>
  <c r="J1211" i="1"/>
  <c r="L1211" i="1"/>
  <c r="K1211" i="1"/>
  <c r="J1199" i="1"/>
  <c r="L1199" i="1"/>
  <c r="K1199" i="1"/>
  <c r="J1189" i="1"/>
  <c r="L1189" i="1"/>
  <c r="K1189" i="1"/>
  <c r="J1179" i="1"/>
  <c r="L1179" i="1"/>
  <c r="K1179" i="1"/>
  <c r="J1167" i="1"/>
  <c r="L1167" i="1"/>
  <c r="K1167" i="1"/>
  <c r="J1157" i="1"/>
  <c r="L1157" i="1"/>
  <c r="K1157" i="1"/>
  <c r="J1147" i="1"/>
  <c r="L1147" i="1"/>
  <c r="K1147" i="1"/>
  <c r="J1135" i="1"/>
  <c r="L1135" i="1"/>
  <c r="K1135" i="1"/>
  <c r="J1125" i="1"/>
  <c r="L1125" i="1"/>
  <c r="K1125" i="1"/>
  <c r="J1115" i="1"/>
  <c r="L1115" i="1"/>
  <c r="K1115" i="1"/>
  <c r="J1103" i="1"/>
  <c r="L1103" i="1"/>
  <c r="K1103" i="1"/>
  <c r="J1093" i="1"/>
  <c r="L1093" i="1"/>
  <c r="K1093" i="1"/>
  <c r="J1083" i="1"/>
  <c r="L1083" i="1"/>
  <c r="K1083" i="1"/>
  <c r="J1071" i="1"/>
  <c r="L1071" i="1"/>
  <c r="K1071" i="1"/>
  <c r="J1061" i="1"/>
  <c r="L1061" i="1"/>
  <c r="K1061" i="1"/>
  <c r="J1051" i="1"/>
  <c r="L1051" i="1"/>
  <c r="K1051" i="1"/>
  <c r="J1039" i="1"/>
  <c r="L1039" i="1"/>
  <c r="K1039" i="1"/>
  <c r="J1029" i="1"/>
  <c r="L1029" i="1"/>
  <c r="K1029" i="1"/>
  <c r="J1019" i="1"/>
  <c r="L1019" i="1"/>
  <c r="K1019" i="1"/>
  <c r="J1007" i="1"/>
  <c r="L1007" i="1"/>
  <c r="K1007" i="1"/>
  <c r="J997" i="1"/>
  <c r="L997" i="1"/>
  <c r="K997" i="1"/>
  <c r="J987" i="1"/>
  <c r="L987" i="1"/>
  <c r="K987" i="1"/>
  <c r="J975" i="1"/>
  <c r="L975" i="1"/>
  <c r="K975" i="1"/>
  <c r="J965" i="1"/>
  <c r="L965" i="1"/>
  <c r="K965" i="1"/>
  <c r="J955" i="1"/>
  <c r="L955" i="1"/>
  <c r="K955" i="1"/>
  <c r="J943" i="1"/>
  <c r="L943" i="1"/>
  <c r="K943" i="1"/>
  <c r="J933" i="1"/>
  <c r="L933" i="1"/>
  <c r="K933" i="1"/>
  <c r="J923" i="1"/>
  <c r="L923" i="1"/>
  <c r="K923" i="1"/>
  <c r="J911" i="1"/>
  <c r="L911" i="1"/>
  <c r="K911" i="1"/>
  <c r="J901" i="1"/>
  <c r="L901" i="1"/>
  <c r="K901" i="1"/>
  <c r="J891" i="1"/>
  <c r="L891" i="1"/>
  <c r="K891" i="1"/>
  <c r="J879" i="1"/>
  <c r="L879" i="1"/>
  <c r="K879" i="1"/>
  <c r="J869" i="1"/>
  <c r="L869" i="1"/>
  <c r="K869" i="1"/>
  <c r="J859" i="1"/>
  <c r="L859" i="1"/>
  <c r="K859" i="1"/>
  <c r="J847" i="1"/>
  <c r="L847" i="1"/>
  <c r="K847" i="1"/>
  <c r="J837" i="1"/>
  <c r="L837" i="1"/>
  <c r="K837" i="1"/>
  <c r="J827" i="1"/>
  <c r="L827" i="1"/>
  <c r="K827" i="1"/>
  <c r="J815" i="1"/>
  <c r="L815" i="1"/>
  <c r="K815" i="1"/>
  <c r="J805" i="1"/>
  <c r="L805" i="1"/>
  <c r="K805" i="1"/>
  <c r="J795" i="1"/>
  <c r="L795" i="1"/>
  <c r="K795" i="1"/>
  <c r="J783" i="1"/>
  <c r="L783" i="1"/>
  <c r="K783" i="1"/>
  <c r="J773" i="1"/>
  <c r="L773" i="1"/>
  <c r="K773" i="1"/>
  <c r="J763" i="1"/>
  <c r="L763" i="1"/>
  <c r="K763" i="1"/>
  <c r="J751" i="1"/>
  <c r="L751" i="1"/>
  <c r="K751" i="1"/>
  <c r="J741" i="1"/>
  <c r="L741" i="1"/>
  <c r="K741" i="1"/>
  <c r="J731" i="1"/>
  <c r="L731" i="1"/>
  <c r="K731" i="1"/>
  <c r="J719" i="1"/>
  <c r="L719" i="1"/>
  <c r="K719" i="1"/>
  <c r="J709" i="1"/>
  <c r="L709" i="1"/>
  <c r="K709" i="1"/>
  <c r="J699" i="1"/>
  <c r="L699" i="1"/>
  <c r="K699" i="1"/>
  <c r="J687" i="1"/>
  <c r="L687" i="1"/>
  <c r="K687" i="1"/>
  <c r="J677" i="1"/>
  <c r="L677" i="1"/>
  <c r="K677" i="1"/>
  <c r="J667" i="1"/>
  <c r="L667" i="1"/>
  <c r="K667" i="1"/>
  <c r="J655" i="1"/>
  <c r="L655" i="1"/>
  <c r="K655" i="1"/>
  <c r="J645" i="1"/>
  <c r="L645" i="1"/>
  <c r="K645" i="1"/>
  <c r="J635" i="1"/>
  <c r="L635" i="1"/>
  <c r="K635" i="1"/>
  <c r="J623" i="1"/>
  <c r="L623" i="1"/>
  <c r="K623" i="1"/>
  <c r="J613" i="1"/>
  <c r="L613" i="1"/>
  <c r="K613" i="1"/>
  <c r="J603" i="1"/>
  <c r="L603" i="1"/>
  <c r="K603" i="1"/>
  <c r="J593" i="1"/>
  <c r="L593" i="1"/>
  <c r="K593" i="1"/>
  <c r="J582" i="1"/>
  <c r="L582" i="1"/>
  <c r="K582" i="1"/>
  <c r="J572" i="1"/>
  <c r="L572" i="1"/>
  <c r="K572" i="1"/>
  <c r="J561" i="1"/>
  <c r="L561" i="1"/>
  <c r="K561" i="1"/>
  <c r="J550" i="1"/>
  <c r="L550" i="1"/>
  <c r="K550" i="1"/>
  <c r="J540" i="1"/>
  <c r="L540" i="1"/>
  <c r="K540" i="1"/>
  <c r="J529" i="1"/>
  <c r="L529" i="1"/>
  <c r="K529" i="1"/>
  <c r="J518" i="1"/>
  <c r="L518" i="1"/>
  <c r="K518" i="1"/>
  <c r="J508" i="1"/>
  <c r="L508" i="1"/>
  <c r="K508" i="1"/>
  <c r="J497" i="1"/>
  <c r="L497" i="1"/>
  <c r="K497" i="1"/>
  <c r="J486" i="1"/>
  <c r="L486" i="1"/>
  <c r="K486" i="1"/>
  <c r="J476" i="1"/>
  <c r="L476" i="1"/>
  <c r="K476" i="1"/>
  <c r="J455" i="1"/>
  <c r="L455" i="1"/>
  <c r="K455" i="1"/>
  <c r="J445" i="1"/>
  <c r="L445" i="1"/>
  <c r="K445" i="1"/>
  <c r="J435" i="1"/>
  <c r="L435" i="1"/>
  <c r="K435" i="1"/>
  <c r="J423" i="1"/>
  <c r="L423" i="1"/>
  <c r="K423" i="1"/>
  <c r="J413" i="1"/>
  <c r="L413" i="1"/>
  <c r="K413" i="1"/>
  <c r="J403" i="1"/>
  <c r="L403" i="1"/>
  <c r="K403" i="1"/>
  <c r="J391" i="1"/>
  <c r="L391" i="1"/>
  <c r="K391" i="1"/>
  <c r="J381" i="1"/>
  <c r="L381" i="1"/>
  <c r="K381" i="1"/>
  <c r="J371" i="1"/>
  <c r="L371" i="1"/>
  <c r="K371" i="1"/>
  <c r="J359" i="1"/>
  <c r="L359" i="1"/>
  <c r="K359" i="1"/>
  <c r="J349" i="1"/>
  <c r="L349" i="1"/>
  <c r="K349" i="1"/>
  <c r="J339" i="1"/>
  <c r="L339" i="1"/>
  <c r="K339" i="1"/>
  <c r="J327" i="1"/>
  <c r="L327" i="1"/>
  <c r="K327" i="1"/>
  <c r="J317" i="1"/>
  <c r="L317" i="1"/>
  <c r="K317" i="1"/>
  <c r="J307" i="1"/>
  <c r="L307" i="1"/>
  <c r="K307" i="1"/>
  <c r="J295" i="1"/>
  <c r="L295" i="1"/>
  <c r="K295" i="1"/>
  <c r="J285" i="1"/>
  <c r="L285" i="1"/>
  <c r="K285" i="1"/>
  <c r="J275" i="1"/>
  <c r="L275" i="1"/>
  <c r="K275" i="1"/>
  <c r="J263" i="1"/>
  <c r="L263" i="1"/>
  <c r="K263" i="1"/>
  <c r="J253" i="1"/>
  <c r="L253" i="1"/>
  <c r="K253" i="1"/>
  <c r="J243" i="1"/>
  <c r="L243" i="1"/>
  <c r="K243" i="1"/>
  <c r="J231" i="1"/>
  <c r="L231" i="1"/>
  <c r="K231" i="1"/>
  <c r="J221" i="1"/>
  <c r="L221" i="1"/>
  <c r="K221" i="1"/>
  <c r="J211" i="1"/>
  <c r="L211" i="1"/>
  <c r="K211" i="1"/>
  <c r="J199" i="1"/>
  <c r="L199" i="1"/>
  <c r="K199" i="1"/>
  <c r="J189" i="1"/>
  <c r="L189" i="1"/>
  <c r="K189" i="1"/>
  <c r="J179" i="1"/>
  <c r="L179" i="1"/>
  <c r="K179" i="1"/>
  <c r="J167" i="1"/>
  <c r="L167" i="1"/>
  <c r="K167" i="1"/>
  <c r="J157" i="1"/>
  <c r="L157" i="1"/>
  <c r="K157" i="1"/>
  <c r="J147" i="1"/>
  <c r="L147" i="1"/>
  <c r="K147" i="1"/>
  <c r="J135" i="1"/>
  <c r="L135" i="1"/>
  <c r="K135" i="1"/>
  <c r="J125" i="1"/>
  <c r="L125" i="1"/>
  <c r="K125" i="1"/>
  <c r="J115" i="1"/>
  <c r="L115" i="1"/>
  <c r="K115" i="1"/>
  <c r="J103" i="1"/>
  <c r="L103" i="1"/>
  <c r="K103" i="1"/>
  <c r="J93" i="1"/>
  <c r="L93" i="1"/>
  <c r="K93" i="1"/>
  <c r="J83" i="1"/>
  <c r="L83" i="1"/>
  <c r="K83" i="1"/>
  <c r="J73" i="1"/>
  <c r="L73" i="1"/>
  <c r="K73" i="1"/>
  <c r="J62" i="1"/>
  <c r="L62" i="1"/>
  <c r="K62" i="1"/>
  <c r="J52" i="1"/>
  <c r="L52" i="1"/>
  <c r="K52" i="1"/>
  <c r="J41" i="1"/>
  <c r="L41" i="1"/>
  <c r="K41" i="1"/>
  <c r="J30" i="1"/>
  <c r="L30" i="1"/>
  <c r="K30" i="1"/>
  <c r="J20" i="1"/>
  <c r="L20" i="1"/>
  <c r="K20" i="1"/>
  <c r="J9" i="1"/>
  <c r="L9" i="1"/>
  <c r="K9" i="1"/>
  <c r="K5191" i="1"/>
  <c r="K4835" i="1"/>
  <c r="K3527" i="1"/>
  <c r="K3015" i="1"/>
  <c r="J318" i="1"/>
  <c r="L318" i="1"/>
  <c r="K318" i="1"/>
  <c r="J265" i="1"/>
  <c r="L265" i="1"/>
  <c r="K265" i="1"/>
  <c r="J212" i="1"/>
  <c r="L212" i="1"/>
  <c r="K212" i="1"/>
  <c r="J148" i="1"/>
  <c r="L148" i="1"/>
  <c r="K148" i="1"/>
  <c r="J94" i="1"/>
  <c r="L94" i="1"/>
  <c r="K94" i="1"/>
  <c r="J31" i="1"/>
  <c r="L31" i="1"/>
  <c r="K31" i="1"/>
  <c r="J5298" i="1"/>
  <c r="L5298" i="1"/>
  <c r="K5298" i="1"/>
  <c r="J5242" i="1"/>
  <c r="L5242" i="1"/>
  <c r="K5242" i="1"/>
  <c r="J5186" i="1"/>
  <c r="L5186" i="1"/>
  <c r="K5186" i="1"/>
  <c r="J5130" i="1"/>
  <c r="L5130" i="1"/>
  <c r="K5130" i="1"/>
  <c r="J5082" i="1"/>
  <c r="L5082" i="1"/>
  <c r="K5082" i="1"/>
  <c r="J5034" i="1"/>
  <c r="L5034" i="1"/>
  <c r="K5034" i="1"/>
  <c r="J4978" i="1"/>
  <c r="L4978" i="1"/>
  <c r="K4978" i="1"/>
  <c r="J4930" i="1"/>
  <c r="L4930" i="1"/>
  <c r="K4930" i="1"/>
  <c r="J4882" i="1"/>
  <c r="L4882" i="1"/>
  <c r="K4882" i="1"/>
  <c r="J4818" i="1"/>
  <c r="L4818" i="1"/>
  <c r="K4818" i="1"/>
  <c r="J4746" i="1"/>
  <c r="L4746" i="1"/>
  <c r="K4746" i="1"/>
  <c r="J4690" i="1"/>
  <c r="L4690" i="1"/>
  <c r="K4690" i="1"/>
  <c r="J4642" i="1"/>
  <c r="L4642" i="1"/>
  <c r="K4642" i="1"/>
  <c r="J4586" i="1"/>
  <c r="L4586" i="1"/>
  <c r="K4586" i="1"/>
  <c r="J4522" i="1"/>
  <c r="L4522" i="1"/>
  <c r="K4522" i="1"/>
  <c r="J4466" i="1"/>
  <c r="L4466" i="1"/>
  <c r="K4466" i="1"/>
  <c r="J4418" i="1"/>
  <c r="L4418" i="1"/>
  <c r="K4418" i="1"/>
  <c r="J4362" i="1"/>
  <c r="L4362" i="1"/>
  <c r="K4362" i="1"/>
  <c r="J4306" i="1"/>
  <c r="L4306" i="1"/>
  <c r="K4306" i="1"/>
  <c r="J4258" i="1"/>
  <c r="L4258" i="1"/>
  <c r="K4258" i="1"/>
  <c r="J4202" i="1"/>
  <c r="L4202" i="1"/>
  <c r="K4202" i="1"/>
  <c r="J4138" i="1"/>
  <c r="L4138" i="1"/>
  <c r="K4138" i="1"/>
  <c r="J4082" i="1"/>
  <c r="L4082" i="1"/>
  <c r="K4082" i="1"/>
  <c r="J4026" i="1"/>
  <c r="L4026" i="1"/>
  <c r="K4026" i="1"/>
  <c r="J3978" i="1"/>
  <c r="L3978" i="1"/>
  <c r="K3978" i="1"/>
  <c r="J3922" i="1"/>
  <c r="L3922" i="1"/>
  <c r="J3874" i="1"/>
  <c r="L3874" i="1"/>
  <c r="K3874" i="1"/>
  <c r="J3826" i="1"/>
  <c r="L3826" i="1"/>
  <c r="K3826" i="1"/>
  <c r="J3778" i="1"/>
  <c r="L3778" i="1"/>
  <c r="K3778" i="1"/>
  <c r="J3738" i="1"/>
  <c r="L3738" i="1"/>
  <c r="K3738" i="1"/>
  <c r="J3690" i="1"/>
  <c r="L3690" i="1"/>
  <c r="K3690" i="1"/>
  <c r="J3634" i="1"/>
  <c r="L3634" i="1"/>
  <c r="K3634" i="1"/>
  <c r="J3586" i="1"/>
  <c r="L3586" i="1"/>
  <c r="K3586" i="1"/>
  <c r="J3538" i="1"/>
  <c r="L3538" i="1"/>
  <c r="K3538" i="1"/>
  <c r="J3490" i="1"/>
  <c r="L3490" i="1"/>
  <c r="K3490" i="1"/>
  <c r="J3434" i="1"/>
  <c r="L3434" i="1"/>
  <c r="K3434" i="1"/>
  <c r="J3386" i="1"/>
  <c r="L3386" i="1"/>
  <c r="K3386" i="1"/>
  <c r="J3338" i="1"/>
  <c r="L3338" i="1"/>
  <c r="K3338" i="1"/>
  <c r="J3298" i="1"/>
  <c r="L3298" i="1"/>
  <c r="K3298" i="1"/>
  <c r="J3242" i="1"/>
  <c r="L3242" i="1"/>
  <c r="K3242" i="1"/>
  <c r="J3186" i="1"/>
  <c r="L3186" i="1"/>
  <c r="K3186" i="1"/>
  <c r="J3122" i="1"/>
  <c r="L3122" i="1"/>
  <c r="K3122" i="1"/>
  <c r="J3066" i="1"/>
  <c r="L3066" i="1"/>
  <c r="K3066" i="1"/>
  <c r="J3002" i="1"/>
  <c r="L3002" i="1"/>
  <c r="K3002" i="1"/>
  <c r="J2938" i="1"/>
  <c r="L2938" i="1"/>
  <c r="K2938" i="1"/>
  <c r="J2882" i="1"/>
  <c r="L2882" i="1"/>
  <c r="K2882" i="1"/>
  <c r="J2842" i="1"/>
  <c r="L2842" i="1"/>
  <c r="K2842" i="1"/>
  <c r="J2786" i="1"/>
  <c r="L2786" i="1"/>
  <c r="K2786" i="1"/>
  <c r="J2714" i="1"/>
  <c r="L2714" i="1"/>
  <c r="K2714" i="1"/>
  <c r="J2642" i="1"/>
  <c r="L2642" i="1"/>
  <c r="K2642" i="1"/>
  <c r="J2594" i="1"/>
  <c r="L2594" i="1"/>
  <c r="K2594" i="1"/>
  <c r="J2538" i="1"/>
  <c r="L2538" i="1"/>
  <c r="K2538" i="1"/>
  <c r="J2474" i="1"/>
  <c r="L2474" i="1"/>
  <c r="K2474" i="1"/>
  <c r="J2418" i="1"/>
  <c r="L2418" i="1"/>
  <c r="K2418" i="1"/>
  <c r="J2362" i="1"/>
  <c r="L2362" i="1"/>
  <c r="K2362" i="1"/>
  <c r="J2306" i="1"/>
  <c r="L2306" i="1"/>
  <c r="K2306" i="1"/>
  <c r="J2258" i="1"/>
  <c r="L2258" i="1"/>
  <c r="K2258" i="1"/>
  <c r="J2210" i="1"/>
  <c r="L2210" i="1"/>
  <c r="K2210" i="1"/>
  <c r="J2154" i="1"/>
  <c r="L2154" i="1"/>
  <c r="K2154" i="1"/>
  <c r="J2122" i="1"/>
  <c r="L2122" i="1"/>
  <c r="K2122" i="1"/>
  <c r="J2074" i="1"/>
  <c r="L2074" i="1"/>
  <c r="K2074" i="1"/>
  <c r="J2026" i="1"/>
  <c r="L2026" i="1"/>
  <c r="K2026" i="1"/>
  <c r="J1962" i="1"/>
  <c r="L1962" i="1"/>
  <c r="K1962" i="1"/>
  <c r="J1906" i="1"/>
  <c r="L1906" i="1"/>
  <c r="K1906" i="1"/>
  <c r="J1858" i="1"/>
  <c r="L1858" i="1"/>
  <c r="K1858" i="1"/>
  <c r="J1802" i="1"/>
  <c r="L1802" i="1"/>
  <c r="K1802" i="1"/>
  <c r="J1746" i="1"/>
  <c r="L1746" i="1"/>
  <c r="K1746" i="1"/>
  <c r="J1698" i="1"/>
  <c r="L1698" i="1"/>
  <c r="K1698" i="1"/>
  <c r="J1650" i="1"/>
  <c r="L1650" i="1"/>
  <c r="K1650" i="1"/>
  <c r="J1602" i="1"/>
  <c r="L1602" i="1"/>
  <c r="K1602" i="1"/>
  <c r="J1546" i="1"/>
  <c r="L1546" i="1"/>
  <c r="K1546" i="1"/>
  <c r="J1490" i="1"/>
  <c r="L1490" i="1"/>
  <c r="K1490" i="1"/>
  <c r="J1442" i="1"/>
  <c r="L1442" i="1"/>
  <c r="K1442" i="1"/>
  <c r="J1386" i="1"/>
  <c r="L1386" i="1"/>
  <c r="K1386" i="1"/>
  <c r="J1330" i="1"/>
  <c r="L1330" i="1"/>
  <c r="K1330" i="1"/>
  <c r="J1274" i="1"/>
  <c r="L1274" i="1"/>
  <c r="K1274" i="1"/>
  <c r="J1226" i="1"/>
  <c r="L1226" i="1"/>
  <c r="K1226" i="1"/>
  <c r="J874" i="1"/>
  <c r="L874" i="1"/>
  <c r="K874" i="1"/>
  <c r="J650" i="1"/>
  <c r="L650" i="1"/>
  <c r="K650" i="1"/>
  <c r="J602" i="1"/>
  <c r="L602" i="1"/>
  <c r="K602" i="1"/>
  <c r="J306" i="1"/>
  <c r="L306" i="1"/>
  <c r="K306" i="1"/>
  <c r="J194" i="1"/>
  <c r="L194" i="1"/>
  <c r="K194" i="1"/>
  <c r="J5292" i="1"/>
  <c r="L5292" i="1"/>
  <c r="J5228" i="1"/>
  <c r="L5228" i="1"/>
  <c r="J5173" i="1"/>
  <c r="L5173" i="1"/>
  <c r="J5118" i="1"/>
  <c r="L5118" i="1"/>
  <c r="K5118" i="1"/>
  <c r="J5063" i="1"/>
  <c r="L5063" i="1"/>
  <c r="J4999" i="1"/>
  <c r="L4999" i="1"/>
  <c r="J4953" i="1"/>
  <c r="L4953" i="1"/>
  <c r="J4908" i="1"/>
  <c r="L4908" i="1"/>
  <c r="K4908" i="1"/>
  <c r="J4844" i="1"/>
  <c r="L4844" i="1"/>
  <c r="K4844" i="1"/>
  <c r="J4780" i="1"/>
  <c r="L4780" i="1"/>
  <c r="K4780" i="1"/>
  <c r="J4725" i="1"/>
  <c r="L4725" i="1"/>
  <c r="J4679" i="1"/>
  <c r="L4679" i="1"/>
  <c r="J4633" i="1"/>
  <c r="L4633" i="1"/>
  <c r="K4633" i="1"/>
  <c r="J4588" i="1"/>
  <c r="L4588" i="1"/>
  <c r="K4588" i="1"/>
  <c r="J4542" i="1"/>
  <c r="L4542" i="1"/>
  <c r="K4542" i="1"/>
  <c r="J4496" i="1"/>
  <c r="L4496" i="1"/>
  <c r="K4496" i="1"/>
  <c r="J4451" i="1"/>
  <c r="L4451" i="1"/>
  <c r="K4451" i="1"/>
  <c r="J4414" i="1"/>
  <c r="L4414" i="1"/>
  <c r="K4414" i="1"/>
  <c r="J4359" i="1"/>
  <c r="L4359" i="1"/>
  <c r="J4313" i="1"/>
  <c r="L4313" i="1"/>
  <c r="K4313" i="1"/>
  <c r="J4277" i="1"/>
  <c r="L4277" i="1"/>
  <c r="K4277" i="1"/>
  <c r="J4222" i="1"/>
  <c r="L4222" i="1"/>
  <c r="K4222" i="1"/>
  <c r="J4185" i="1"/>
  <c r="L4185" i="1"/>
  <c r="K4185" i="1"/>
  <c r="J4149" i="1"/>
  <c r="L4149" i="1"/>
  <c r="K4149" i="1"/>
  <c r="J4112" i="1"/>
  <c r="L4112" i="1"/>
  <c r="K4112" i="1"/>
  <c r="J3948" i="1"/>
  <c r="L3948" i="1"/>
  <c r="K3948" i="1"/>
  <c r="J5300" i="1"/>
  <c r="L5300" i="1"/>
  <c r="J5263" i="1"/>
  <c r="L5263" i="1"/>
  <c r="J5217" i="1"/>
  <c r="L5217" i="1"/>
  <c r="J5172" i="1"/>
  <c r="L5172" i="1"/>
  <c r="J5135" i="1"/>
  <c r="L5135" i="1"/>
  <c r="J5089" i="1"/>
  <c r="L5089" i="1"/>
  <c r="J5044" i="1"/>
  <c r="L5044" i="1"/>
  <c r="J4989" i="1"/>
  <c r="L4989" i="1"/>
  <c r="J4952" i="1"/>
  <c r="L4952" i="1"/>
  <c r="K4952" i="1"/>
  <c r="J4916" i="1"/>
  <c r="L4916" i="1"/>
  <c r="K4916" i="1"/>
  <c r="J4879" i="1"/>
  <c r="L4879" i="1"/>
  <c r="J4843" i="1"/>
  <c r="L4843" i="1"/>
  <c r="J4824" i="1"/>
  <c r="L4824" i="1"/>
  <c r="K4824" i="1"/>
  <c r="J4788" i="1"/>
  <c r="L4788" i="1"/>
  <c r="K4788" i="1"/>
  <c r="J4760" i="1"/>
  <c r="L4760" i="1"/>
  <c r="K4760" i="1"/>
  <c r="J4742" i="1"/>
  <c r="L4742" i="1"/>
  <c r="K4742" i="1"/>
  <c r="J4724" i="1"/>
  <c r="L4724" i="1"/>
  <c r="K4724" i="1"/>
  <c r="J4705" i="1"/>
  <c r="L4705" i="1"/>
  <c r="K4705" i="1"/>
  <c r="J4687" i="1"/>
  <c r="L4687" i="1"/>
  <c r="J4669" i="1"/>
  <c r="L4669" i="1"/>
  <c r="J4651" i="1"/>
  <c r="L4651" i="1"/>
  <c r="K4651" i="1"/>
  <c r="J4632" i="1"/>
  <c r="L4632" i="1"/>
  <c r="K4632" i="1"/>
  <c r="J4596" i="1"/>
  <c r="L4596" i="1"/>
  <c r="K4596" i="1"/>
  <c r="J4568" i="1"/>
  <c r="L4568" i="1"/>
  <c r="K4568" i="1"/>
  <c r="J4550" i="1"/>
  <c r="L4550" i="1"/>
  <c r="K4550" i="1"/>
  <c r="J4532" i="1"/>
  <c r="L4532" i="1"/>
  <c r="K4532" i="1"/>
  <c r="J4504" i="1"/>
  <c r="L4504" i="1"/>
  <c r="K4504" i="1"/>
  <c r="J4486" i="1"/>
  <c r="L4486" i="1"/>
  <c r="K4486" i="1"/>
  <c r="J4477" i="1"/>
  <c r="L4477" i="1"/>
  <c r="J4468" i="1"/>
  <c r="L4468" i="1"/>
  <c r="K4468" i="1"/>
  <c r="J4449" i="1"/>
  <c r="L4449" i="1"/>
  <c r="K4449" i="1"/>
  <c r="J4440" i="1"/>
  <c r="L4440" i="1"/>
  <c r="K4440" i="1"/>
  <c r="J4431" i="1"/>
  <c r="L4431" i="1"/>
  <c r="J4422" i="1"/>
  <c r="L4422" i="1"/>
  <c r="K4422" i="1"/>
  <c r="J4413" i="1"/>
  <c r="L4413" i="1"/>
  <c r="J4404" i="1"/>
  <c r="L4404" i="1"/>
  <c r="K4404" i="1"/>
  <c r="J4395" i="1"/>
  <c r="L4395" i="1"/>
  <c r="K4395" i="1"/>
  <c r="J4385" i="1"/>
  <c r="L4385" i="1"/>
  <c r="K4385" i="1"/>
  <c r="J4376" i="1"/>
  <c r="L4376" i="1"/>
  <c r="K4376" i="1"/>
  <c r="J4367" i="1"/>
  <c r="L4367" i="1"/>
  <c r="J4358" i="1"/>
  <c r="L4358" i="1"/>
  <c r="K4358" i="1"/>
  <c r="J4349" i="1"/>
  <c r="L4349" i="1"/>
  <c r="J4340" i="1"/>
  <c r="L4340" i="1"/>
  <c r="K4340" i="1"/>
  <c r="J4331" i="1"/>
  <c r="L4331" i="1"/>
  <c r="K4331" i="1"/>
  <c r="J4321" i="1"/>
  <c r="L4321" i="1"/>
  <c r="K4321" i="1"/>
  <c r="J4312" i="1"/>
  <c r="L4312" i="1"/>
  <c r="K4312" i="1"/>
  <c r="J4303" i="1"/>
  <c r="L4303" i="1"/>
  <c r="J4294" i="1"/>
  <c r="L4294" i="1"/>
  <c r="K4294" i="1"/>
  <c r="J4285" i="1"/>
  <c r="L4285" i="1"/>
  <c r="K4285" i="1"/>
  <c r="J4276" i="1"/>
  <c r="L4276" i="1"/>
  <c r="K4276" i="1"/>
  <c r="J4267" i="1"/>
  <c r="L4267" i="1"/>
  <c r="K4267" i="1"/>
  <c r="J4257" i="1"/>
  <c r="L4257" i="1"/>
  <c r="K4257" i="1"/>
  <c r="J4248" i="1"/>
  <c r="L4248" i="1"/>
  <c r="K4248" i="1"/>
  <c r="J4230" i="1"/>
  <c r="L4230" i="1"/>
  <c r="K4230" i="1"/>
  <c r="J4221" i="1"/>
  <c r="L4221" i="1"/>
  <c r="K4221" i="1"/>
  <c r="J4212" i="1"/>
  <c r="L4212" i="1"/>
  <c r="K4212" i="1"/>
  <c r="J4203" i="1"/>
  <c r="L4203" i="1"/>
  <c r="K4203" i="1"/>
  <c r="J4193" i="1"/>
  <c r="L4193" i="1"/>
  <c r="K4193" i="1"/>
  <c r="J4184" i="1"/>
  <c r="L4184" i="1"/>
  <c r="K4184" i="1"/>
  <c r="J4175" i="1"/>
  <c r="L4175" i="1"/>
  <c r="J4166" i="1"/>
  <c r="L4166" i="1"/>
  <c r="K4166" i="1"/>
  <c r="J4157" i="1"/>
  <c r="L4157" i="1"/>
  <c r="K4157" i="1"/>
  <c r="J4148" i="1"/>
  <c r="L4148" i="1"/>
  <c r="K4148" i="1"/>
  <c r="J4139" i="1"/>
  <c r="L4139" i="1"/>
  <c r="K4139" i="1"/>
  <c r="J4129" i="1"/>
  <c r="L4129" i="1"/>
  <c r="K4129" i="1"/>
  <c r="J4120" i="1"/>
  <c r="L4120" i="1"/>
  <c r="K4120" i="1"/>
  <c r="J4111" i="1"/>
  <c r="L4111" i="1"/>
  <c r="J4102" i="1"/>
  <c r="L4102" i="1"/>
  <c r="K4102" i="1"/>
  <c r="J4093" i="1"/>
  <c r="L4093" i="1"/>
  <c r="K4093" i="1"/>
  <c r="J4084" i="1"/>
  <c r="L4084" i="1"/>
  <c r="K4084" i="1"/>
  <c r="J4075" i="1"/>
  <c r="L4075" i="1"/>
  <c r="K4075" i="1"/>
  <c r="J4065" i="1"/>
  <c r="L4065" i="1"/>
  <c r="K4065" i="1"/>
  <c r="J4056" i="1"/>
  <c r="L4056" i="1"/>
  <c r="K4056" i="1"/>
  <c r="J4047" i="1"/>
  <c r="L4047" i="1"/>
  <c r="J4038" i="1"/>
  <c r="L4038" i="1"/>
  <c r="K4038" i="1"/>
  <c r="J4029" i="1"/>
  <c r="L4029" i="1"/>
  <c r="K4029" i="1"/>
  <c r="J4020" i="1"/>
  <c r="L4020" i="1"/>
  <c r="K4020" i="1"/>
  <c r="J4011" i="1"/>
  <c r="L4011" i="1"/>
  <c r="K4011" i="1"/>
  <c r="J4001" i="1"/>
  <c r="L4001" i="1"/>
  <c r="K4001" i="1"/>
  <c r="J3992" i="1"/>
  <c r="L3992" i="1"/>
  <c r="K3992" i="1"/>
  <c r="J3983" i="1"/>
  <c r="L3983" i="1"/>
  <c r="J3974" i="1"/>
  <c r="L3974" i="1"/>
  <c r="K3974" i="1"/>
  <c r="J3965" i="1"/>
  <c r="L3965" i="1"/>
  <c r="K3965" i="1"/>
  <c r="J3956" i="1"/>
  <c r="L3956" i="1"/>
  <c r="K3956" i="1"/>
  <c r="J3947" i="1"/>
  <c r="L3947" i="1"/>
  <c r="K3947" i="1"/>
  <c r="J3937" i="1"/>
  <c r="L3937" i="1"/>
  <c r="K3937" i="1"/>
  <c r="J3928" i="1"/>
  <c r="L3928" i="1"/>
  <c r="K3928" i="1"/>
  <c r="J3919" i="1"/>
  <c r="L3919" i="1"/>
  <c r="K3919" i="1"/>
  <c r="J3910" i="1"/>
  <c r="L3910" i="1"/>
  <c r="K3910" i="1"/>
  <c r="J3901" i="1"/>
  <c r="L3901" i="1"/>
  <c r="K3901" i="1"/>
  <c r="J3892" i="1"/>
  <c r="L3892" i="1"/>
  <c r="K3892" i="1"/>
  <c r="J3883" i="1"/>
  <c r="L3883" i="1"/>
  <c r="K3883" i="1"/>
  <c r="J3873" i="1"/>
  <c r="L3873" i="1"/>
  <c r="K3873" i="1"/>
  <c r="J3864" i="1"/>
  <c r="L3864" i="1"/>
  <c r="K3864" i="1"/>
  <c r="J3855" i="1"/>
  <c r="L3855" i="1"/>
  <c r="K3855" i="1"/>
  <c r="J3846" i="1"/>
  <c r="L3846" i="1"/>
  <c r="K3846" i="1"/>
  <c r="J3837" i="1"/>
  <c r="L3837" i="1"/>
  <c r="K3837" i="1"/>
  <c r="J3828" i="1"/>
  <c r="L3828" i="1"/>
  <c r="K3828" i="1"/>
  <c r="J3819" i="1"/>
  <c r="L3819" i="1"/>
  <c r="K3819" i="1"/>
  <c r="J3809" i="1"/>
  <c r="L3809" i="1"/>
  <c r="J3800" i="1"/>
  <c r="L3800" i="1"/>
  <c r="K3800" i="1"/>
  <c r="J3791" i="1"/>
  <c r="L3791" i="1"/>
  <c r="K3791" i="1"/>
  <c r="J3782" i="1"/>
  <c r="L3782" i="1"/>
  <c r="K3782" i="1"/>
  <c r="J3773" i="1"/>
  <c r="L3773" i="1"/>
  <c r="K3773" i="1"/>
  <c r="J3764" i="1"/>
  <c r="L3764" i="1"/>
  <c r="K3764" i="1"/>
  <c r="J3755" i="1"/>
  <c r="L3755" i="1"/>
  <c r="K3755" i="1"/>
  <c r="J3745" i="1"/>
  <c r="L3745" i="1"/>
  <c r="J3736" i="1"/>
  <c r="L3736" i="1"/>
  <c r="K3736" i="1"/>
  <c r="J3727" i="1"/>
  <c r="L3727" i="1"/>
  <c r="K3727" i="1"/>
  <c r="J3718" i="1"/>
  <c r="L3718" i="1"/>
  <c r="K3718" i="1"/>
  <c r="J3709" i="1"/>
  <c r="L3709" i="1"/>
  <c r="K3709" i="1"/>
  <c r="J3700" i="1"/>
  <c r="L3700" i="1"/>
  <c r="K3700" i="1"/>
  <c r="J3691" i="1"/>
  <c r="L3691" i="1"/>
  <c r="K3691" i="1"/>
  <c r="J3681" i="1"/>
  <c r="L3681" i="1"/>
  <c r="J3672" i="1"/>
  <c r="L3672" i="1"/>
  <c r="K3672" i="1"/>
  <c r="J3663" i="1"/>
  <c r="L3663" i="1"/>
  <c r="K3663" i="1"/>
  <c r="J3654" i="1"/>
  <c r="L3654" i="1"/>
  <c r="K3654" i="1"/>
  <c r="J3645" i="1"/>
  <c r="L3645" i="1"/>
  <c r="K3645" i="1"/>
  <c r="J3636" i="1"/>
  <c r="L3636" i="1"/>
  <c r="K3636" i="1"/>
  <c r="J3627" i="1"/>
  <c r="L3627" i="1"/>
  <c r="K3627" i="1"/>
  <c r="J3617" i="1"/>
  <c r="L3617" i="1"/>
  <c r="K3617" i="1"/>
  <c r="J3608" i="1"/>
  <c r="L3608" i="1"/>
  <c r="K3608" i="1"/>
  <c r="J3599" i="1"/>
  <c r="L3599" i="1"/>
  <c r="K3599" i="1"/>
  <c r="J3590" i="1"/>
  <c r="L3590" i="1"/>
  <c r="K3590" i="1"/>
  <c r="J3581" i="1"/>
  <c r="L3581" i="1"/>
  <c r="K3581" i="1"/>
  <c r="J3572" i="1"/>
  <c r="L3572" i="1"/>
  <c r="K3572" i="1"/>
  <c r="J3563" i="1"/>
  <c r="L3563" i="1"/>
  <c r="K3563" i="1"/>
  <c r="J3553" i="1"/>
  <c r="L3553" i="1"/>
  <c r="K3553" i="1"/>
  <c r="J3544" i="1"/>
  <c r="L3544" i="1"/>
  <c r="K3544" i="1"/>
  <c r="J3535" i="1"/>
  <c r="L3535" i="1"/>
  <c r="K3535" i="1"/>
  <c r="J3526" i="1"/>
  <c r="L3526" i="1"/>
  <c r="K3526" i="1"/>
  <c r="J3517" i="1"/>
  <c r="L3517" i="1"/>
  <c r="K3517" i="1"/>
  <c r="J3508" i="1"/>
  <c r="L3508" i="1"/>
  <c r="K3508" i="1"/>
  <c r="J3499" i="1"/>
  <c r="L3499" i="1"/>
  <c r="K3499" i="1"/>
  <c r="J3489" i="1"/>
  <c r="L3489" i="1"/>
  <c r="K3489" i="1"/>
  <c r="J3480" i="1"/>
  <c r="L3480" i="1"/>
  <c r="K3480" i="1"/>
  <c r="J3471" i="1"/>
  <c r="L3471" i="1"/>
  <c r="K3471" i="1"/>
  <c r="J3462" i="1"/>
  <c r="L3462" i="1"/>
  <c r="K3462" i="1"/>
  <c r="J3453" i="1"/>
  <c r="L3453" i="1"/>
  <c r="K3453" i="1"/>
  <c r="J3444" i="1"/>
  <c r="L3444" i="1"/>
  <c r="K3444" i="1"/>
  <c r="J3435" i="1"/>
  <c r="L3435" i="1"/>
  <c r="K3435" i="1"/>
  <c r="J3425" i="1"/>
  <c r="L3425" i="1"/>
  <c r="K3425" i="1"/>
  <c r="J3416" i="1"/>
  <c r="L3416" i="1"/>
  <c r="K3416" i="1"/>
  <c r="J3407" i="1"/>
  <c r="L3407" i="1"/>
  <c r="K3407" i="1"/>
  <c r="J3398" i="1"/>
  <c r="L3398" i="1"/>
  <c r="K3398" i="1"/>
  <c r="J3389" i="1"/>
  <c r="L3389" i="1"/>
  <c r="K3389" i="1"/>
  <c r="J3380" i="1"/>
  <c r="L3380" i="1"/>
  <c r="K3380" i="1"/>
  <c r="J3371" i="1"/>
  <c r="L3371" i="1"/>
  <c r="K3371" i="1"/>
  <c r="J3361" i="1"/>
  <c r="L3361" i="1"/>
  <c r="K3361" i="1"/>
  <c r="J3352" i="1"/>
  <c r="L3352" i="1"/>
  <c r="K3352" i="1"/>
  <c r="J3343" i="1"/>
  <c r="L3343" i="1"/>
  <c r="K3343" i="1"/>
  <c r="J3334" i="1"/>
  <c r="L3334" i="1"/>
  <c r="K3334" i="1"/>
  <c r="J3325" i="1"/>
  <c r="L3325" i="1"/>
  <c r="K3325" i="1"/>
  <c r="J3316" i="1"/>
  <c r="L3316" i="1"/>
  <c r="K3316" i="1"/>
  <c r="J3307" i="1"/>
  <c r="L3307" i="1"/>
  <c r="K3307" i="1"/>
  <c r="J3297" i="1"/>
  <c r="L3297" i="1"/>
  <c r="K3297" i="1"/>
  <c r="J3288" i="1"/>
  <c r="L3288" i="1"/>
  <c r="K3288" i="1"/>
  <c r="J3279" i="1"/>
  <c r="L3279" i="1"/>
  <c r="K3279" i="1"/>
  <c r="J3270" i="1"/>
  <c r="L3270" i="1"/>
  <c r="K3270" i="1"/>
  <c r="J3261" i="1"/>
  <c r="L3261" i="1"/>
  <c r="K3261" i="1"/>
  <c r="J3252" i="1"/>
  <c r="L3252" i="1"/>
  <c r="K3252" i="1"/>
  <c r="J3243" i="1"/>
  <c r="L3243" i="1"/>
  <c r="K3243" i="1"/>
  <c r="J3233" i="1"/>
  <c r="L3233" i="1"/>
  <c r="K3233" i="1"/>
  <c r="J3224" i="1"/>
  <c r="L3224" i="1"/>
  <c r="K3224" i="1"/>
  <c r="J3215" i="1"/>
  <c r="L3215" i="1"/>
  <c r="K3215" i="1"/>
  <c r="J3206" i="1"/>
  <c r="L3206" i="1"/>
  <c r="K3206" i="1"/>
  <c r="J3197" i="1"/>
  <c r="L3197" i="1"/>
  <c r="K3197" i="1"/>
  <c r="J3188" i="1"/>
  <c r="L3188" i="1"/>
  <c r="K3188" i="1"/>
  <c r="J3179" i="1"/>
  <c r="L3179" i="1"/>
  <c r="K3179" i="1"/>
  <c r="J3169" i="1"/>
  <c r="L3169" i="1"/>
  <c r="K3169" i="1"/>
  <c r="J3160" i="1"/>
  <c r="L3160" i="1"/>
  <c r="K3160" i="1"/>
  <c r="J3151" i="1"/>
  <c r="L3151" i="1"/>
  <c r="K3151" i="1"/>
  <c r="J3142" i="1"/>
  <c r="L3142" i="1"/>
  <c r="K3142" i="1"/>
  <c r="J3133" i="1"/>
  <c r="L3133" i="1"/>
  <c r="K3133" i="1"/>
  <c r="J3124" i="1"/>
  <c r="L3124" i="1"/>
  <c r="K3124" i="1"/>
  <c r="J3115" i="1"/>
  <c r="L3115" i="1"/>
  <c r="K3115" i="1"/>
  <c r="J3105" i="1"/>
  <c r="L3105" i="1"/>
  <c r="K3105" i="1"/>
  <c r="J3096" i="1"/>
  <c r="L3096" i="1"/>
  <c r="K3096" i="1"/>
  <c r="J3087" i="1"/>
  <c r="L3087" i="1"/>
  <c r="K3087" i="1"/>
  <c r="J3078" i="1"/>
  <c r="L3078" i="1"/>
  <c r="K3078" i="1"/>
  <c r="J3069" i="1"/>
  <c r="L3069" i="1"/>
  <c r="K3069" i="1"/>
  <c r="J3060" i="1"/>
  <c r="L3060" i="1"/>
  <c r="K3060" i="1"/>
  <c r="J3051" i="1"/>
  <c r="L3051" i="1"/>
  <c r="K3051" i="1"/>
  <c r="J3041" i="1"/>
  <c r="L3041" i="1"/>
  <c r="K3041" i="1"/>
  <c r="J3032" i="1"/>
  <c r="L3032" i="1"/>
  <c r="K3032" i="1"/>
  <c r="J3023" i="1"/>
  <c r="L3023" i="1"/>
  <c r="K3023" i="1"/>
  <c r="J3014" i="1"/>
  <c r="L3014" i="1"/>
  <c r="K3014" i="1"/>
  <c r="J3005" i="1"/>
  <c r="L3005" i="1"/>
  <c r="K3005" i="1"/>
  <c r="J2996" i="1"/>
  <c r="L2996" i="1"/>
  <c r="K2996" i="1"/>
  <c r="J2987" i="1"/>
  <c r="L2987" i="1"/>
  <c r="K2987" i="1"/>
  <c r="J2977" i="1"/>
  <c r="L2977" i="1"/>
  <c r="K2977" i="1"/>
  <c r="J2968" i="1"/>
  <c r="L2968" i="1"/>
  <c r="K2968" i="1"/>
  <c r="J2959" i="1"/>
  <c r="L2959" i="1"/>
  <c r="K2959" i="1"/>
  <c r="J2950" i="1"/>
  <c r="L2950" i="1"/>
  <c r="K2950" i="1"/>
  <c r="J2941" i="1"/>
  <c r="L2941" i="1"/>
  <c r="K2941" i="1"/>
  <c r="J2932" i="1"/>
  <c r="L2932" i="1"/>
  <c r="K2932" i="1"/>
  <c r="J2923" i="1"/>
  <c r="L2923" i="1"/>
  <c r="K2923" i="1"/>
  <c r="J2913" i="1"/>
  <c r="L2913" i="1"/>
  <c r="K2913" i="1"/>
  <c r="J2904" i="1"/>
  <c r="L2904" i="1"/>
  <c r="K2904" i="1"/>
  <c r="J2895" i="1"/>
  <c r="L2895" i="1"/>
  <c r="K2895" i="1"/>
  <c r="J2886" i="1"/>
  <c r="L2886" i="1"/>
  <c r="K2886" i="1"/>
  <c r="J2877" i="1"/>
  <c r="L2877" i="1"/>
  <c r="K2877" i="1"/>
  <c r="J2868" i="1"/>
  <c r="L2868" i="1"/>
  <c r="K2868" i="1"/>
  <c r="J2859" i="1"/>
  <c r="L2859" i="1"/>
  <c r="K2859" i="1"/>
  <c r="J2849" i="1"/>
  <c r="L2849" i="1"/>
  <c r="K2849" i="1"/>
  <c r="J2840" i="1"/>
  <c r="L2840" i="1"/>
  <c r="K2840" i="1"/>
  <c r="J2831" i="1"/>
  <c r="L2831" i="1"/>
  <c r="K2831" i="1"/>
  <c r="J2822" i="1"/>
  <c r="L2822" i="1"/>
  <c r="K2822" i="1"/>
  <c r="J2813" i="1"/>
  <c r="L2813" i="1"/>
  <c r="K2813" i="1"/>
  <c r="J2804" i="1"/>
  <c r="L2804" i="1"/>
  <c r="K2804" i="1"/>
  <c r="J2795" i="1"/>
  <c r="L2795" i="1"/>
  <c r="K2795" i="1"/>
  <c r="J2785" i="1"/>
  <c r="L2785" i="1"/>
  <c r="K2785" i="1"/>
  <c r="J2776" i="1"/>
  <c r="L2776" i="1"/>
  <c r="K2776" i="1"/>
  <c r="J2767" i="1"/>
  <c r="L2767" i="1"/>
  <c r="K2767" i="1"/>
  <c r="J2758" i="1"/>
  <c r="L2758" i="1"/>
  <c r="K2758" i="1"/>
  <c r="J2749" i="1"/>
  <c r="L2749" i="1"/>
  <c r="K2749" i="1"/>
  <c r="J2740" i="1"/>
  <c r="L2740" i="1"/>
  <c r="K2740" i="1"/>
  <c r="J2731" i="1"/>
  <c r="L2731" i="1"/>
  <c r="K2731" i="1"/>
  <c r="J2721" i="1"/>
  <c r="L2721" i="1"/>
  <c r="K2721" i="1"/>
  <c r="J2712" i="1"/>
  <c r="L2712" i="1"/>
  <c r="K2712" i="1"/>
  <c r="J2703" i="1"/>
  <c r="L2703" i="1"/>
  <c r="K2703" i="1"/>
  <c r="J2694" i="1"/>
  <c r="L2694" i="1"/>
  <c r="K2694" i="1"/>
  <c r="J2685" i="1"/>
  <c r="L2685" i="1"/>
  <c r="K2685" i="1"/>
  <c r="J2676" i="1"/>
  <c r="L2676" i="1"/>
  <c r="K2676" i="1"/>
  <c r="J2667" i="1"/>
  <c r="L2667" i="1"/>
  <c r="K2667" i="1"/>
  <c r="J2657" i="1"/>
  <c r="L2657" i="1"/>
  <c r="K2657" i="1"/>
  <c r="J2648" i="1"/>
  <c r="L2648" i="1"/>
  <c r="K2648" i="1"/>
  <c r="J2639" i="1"/>
  <c r="L2639" i="1"/>
  <c r="K2639" i="1"/>
  <c r="J2630" i="1"/>
  <c r="L2630" i="1"/>
  <c r="K2630" i="1"/>
  <c r="J2621" i="1"/>
  <c r="L2621" i="1"/>
  <c r="K2621" i="1"/>
  <c r="J2612" i="1"/>
  <c r="L2612" i="1"/>
  <c r="K2612" i="1"/>
  <c r="J2603" i="1"/>
  <c r="L2603" i="1"/>
  <c r="K2603" i="1"/>
  <c r="J2593" i="1"/>
  <c r="L2593" i="1"/>
  <c r="K2593" i="1"/>
  <c r="J2584" i="1"/>
  <c r="L2584" i="1"/>
  <c r="K2584" i="1"/>
  <c r="J2575" i="1"/>
  <c r="L2575" i="1"/>
  <c r="K2575" i="1"/>
  <c r="J2566" i="1"/>
  <c r="L2566" i="1"/>
  <c r="K2566" i="1"/>
  <c r="J2557" i="1"/>
  <c r="L2557" i="1"/>
  <c r="K2557" i="1"/>
  <c r="J2548" i="1"/>
  <c r="L2548" i="1"/>
  <c r="K2548" i="1"/>
  <c r="J2539" i="1"/>
  <c r="L2539" i="1"/>
  <c r="K2539" i="1"/>
  <c r="J2529" i="1"/>
  <c r="L2529" i="1"/>
  <c r="K2529" i="1"/>
  <c r="J2520" i="1"/>
  <c r="L2520" i="1"/>
  <c r="K2520" i="1"/>
  <c r="J2511" i="1"/>
  <c r="L2511" i="1"/>
  <c r="K2511" i="1"/>
  <c r="J2502" i="1"/>
  <c r="L2502" i="1"/>
  <c r="K2502" i="1"/>
  <c r="J2493" i="1"/>
  <c r="L2493" i="1"/>
  <c r="K2493" i="1"/>
  <c r="J2484" i="1"/>
  <c r="L2484" i="1"/>
  <c r="K2484" i="1"/>
  <c r="J2475" i="1"/>
  <c r="L2475" i="1"/>
  <c r="K2475" i="1"/>
  <c r="J2465" i="1"/>
  <c r="L2465" i="1"/>
  <c r="K2465" i="1"/>
  <c r="J2456" i="1"/>
  <c r="L2456" i="1"/>
  <c r="K2456" i="1"/>
  <c r="J2447" i="1"/>
  <c r="L2447" i="1"/>
  <c r="K2447" i="1"/>
  <c r="J2438" i="1"/>
  <c r="L2438" i="1"/>
  <c r="K2438" i="1"/>
  <c r="J2429" i="1"/>
  <c r="L2429" i="1"/>
  <c r="K2429" i="1"/>
  <c r="J2420" i="1"/>
  <c r="L2420" i="1"/>
  <c r="K2420" i="1"/>
  <c r="J2411" i="1"/>
  <c r="L2411" i="1"/>
  <c r="K2411" i="1"/>
  <c r="J2401" i="1"/>
  <c r="L2401" i="1"/>
  <c r="K2401" i="1"/>
  <c r="J2392" i="1"/>
  <c r="L2392" i="1"/>
  <c r="K2392" i="1"/>
  <c r="J2383" i="1"/>
  <c r="L2383" i="1"/>
  <c r="K2383" i="1"/>
  <c r="J2374" i="1"/>
  <c r="L2374" i="1"/>
  <c r="K2374" i="1"/>
  <c r="J2365" i="1"/>
  <c r="L2365" i="1"/>
  <c r="K2365" i="1"/>
  <c r="J2356" i="1"/>
  <c r="L2356" i="1"/>
  <c r="K2356" i="1"/>
  <c r="J2347" i="1"/>
  <c r="L2347" i="1"/>
  <c r="K2347" i="1"/>
  <c r="J2337" i="1"/>
  <c r="L2337" i="1"/>
  <c r="K2337" i="1"/>
  <c r="J2328" i="1"/>
  <c r="L2328" i="1"/>
  <c r="K2328" i="1"/>
  <c r="J2319" i="1"/>
  <c r="L2319" i="1"/>
  <c r="K2319" i="1"/>
  <c r="J2310" i="1"/>
  <c r="L2310" i="1"/>
  <c r="K2310" i="1"/>
  <c r="J2301" i="1"/>
  <c r="L2301" i="1"/>
  <c r="K2301" i="1"/>
  <c r="J2292" i="1"/>
  <c r="L2292" i="1"/>
  <c r="K2292" i="1"/>
  <c r="J2283" i="1"/>
  <c r="L2283" i="1"/>
  <c r="K2283" i="1"/>
  <c r="J2273" i="1"/>
  <c r="L2273" i="1"/>
  <c r="K2273" i="1"/>
  <c r="J2264" i="1"/>
  <c r="L2264" i="1"/>
  <c r="K2264" i="1"/>
  <c r="J2255" i="1"/>
  <c r="L2255" i="1"/>
  <c r="K2255" i="1"/>
  <c r="J2246" i="1"/>
  <c r="L2246" i="1"/>
  <c r="K2246" i="1"/>
  <c r="J2237" i="1"/>
  <c r="L2237" i="1"/>
  <c r="K2237" i="1"/>
  <c r="J2228" i="1"/>
  <c r="L2228" i="1"/>
  <c r="K2228" i="1"/>
  <c r="J2219" i="1"/>
  <c r="L2219" i="1"/>
  <c r="K2219" i="1"/>
  <c r="J2209" i="1"/>
  <c r="L2209" i="1"/>
  <c r="K2209" i="1"/>
  <c r="J2200" i="1"/>
  <c r="L2200" i="1"/>
  <c r="K2200" i="1"/>
  <c r="J2191" i="1"/>
  <c r="L2191" i="1"/>
  <c r="K2191" i="1"/>
  <c r="J2182" i="1"/>
  <c r="L2182" i="1"/>
  <c r="K2182" i="1"/>
  <c r="J2173" i="1"/>
  <c r="L2173" i="1"/>
  <c r="K2173" i="1"/>
  <c r="J2164" i="1"/>
  <c r="L2164" i="1"/>
  <c r="K2164" i="1"/>
  <c r="J2155" i="1"/>
  <c r="L2155" i="1"/>
  <c r="K2155" i="1"/>
  <c r="J2145" i="1"/>
  <c r="L2145" i="1"/>
  <c r="K2145" i="1"/>
  <c r="J2136" i="1"/>
  <c r="L2136" i="1"/>
  <c r="K2136" i="1"/>
  <c r="J2127" i="1"/>
  <c r="L2127" i="1"/>
  <c r="K2127" i="1"/>
  <c r="J2118" i="1"/>
  <c r="L2118" i="1"/>
  <c r="K2118" i="1"/>
  <c r="J2109" i="1"/>
  <c r="L2109" i="1"/>
  <c r="K2109" i="1"/>
  <c r="J2100" i="1"/>
  <c r="L2100" i="1"/>
  <c r="K2100" i="1"/>
  <c r="J2091" i="1"/>
  <c r="L2091" i="1"/>
  <c r="K2091" i="1"/>
  <c r="J2081" i="1"/>
  <c r="L2081" i="1"/>
  <c r="K2081" i="1"/>
  <c r="J2072" i="1"/>
  <c r="L2072" i="1"/>
  <c r="K2072" i="1"/>
  <c r="J2063" i="1"/>
  <c r="L2063" i="1"/>
  <c r="K2063" i="1"/>
  <c r="J2054" i="1"/>
  <c r="L2054" i="1"/>
  <c r="K2054" i="1"/>
  <c r="J2045" i="1"/>
  <c r="L2045" i="1"/>
  <c r="K2045" i="1"/>
  <c r="J2036" i="1"/>
  <c r="L2036" i="1"/>
  <c r="K2036" i="1"/>
  <c r="J2027" i="1"/>
  <c r="L2027" i="1"/>
  <c r="K2027" i="1"/>
  <c r="J2017" i="1"/>
  <c r="L2017" i="1"/>
  <c r="K2017" i="1"/>
  <c r="J2008" i="1"/>
  <c r="L2008" i="1"/>
  <c r="K2008" i="1"/>
  <c r="J1999" i="1"/>
  <c r="L1999" i="1"/>
  <c r="K1999" i="1"/>
  <c r="J1990" i="1"/>
  <c r="L1990" i="1"/>
  <c r="K1990" i="1"/>
  <c r="J1981" i="1"/>
  <c r="L1981" i="1"/>
  <c r="K1981" i="1"/>
  <c r="J1972" i="1"/>
  <c r="L1972" i="1"/>
  <c r="K1972" i="1"/>
  <c r="J1963" i="1"/>
  <c r="L1963" i="1"/>
  <c r="K1963" i="1"/>
  <c r="J1953" i="1"/>
  <c r="L1953" i="1"/>
  <c r="K1953" i="1"/>
  <c r="J1944" i="1"/>
  <c r="L1944" i="1"/>
  <c r="K1944" i="1"/>
  <c r="J1935" i="1"/>
  <c r="L1935" i="1"/>
  <c r="K1935" i="1"/>
  <c r="J1926" i="1"/>
  <c r="L1926" i="1"/>
  <c r="K1926" i="1"/>
  <c r="J1917" i="1"/>
  <c r="L1917" i="1"/>
  <c r="K1917" i="1"/>
  <c r="J1908" i="1"/>
  <c r="L1908" i="1"/>
  <c r="K1908" i="1"/>
  <c r="J1899" i="1"/>
  <c r="L1899" i="1"/>
  <c r="K1899" i="1"/>
  <c r="J1889" i="1"/>
  <c r="L1889" i="1"/>
  <c r="K1889" i="1"/>
  <c r="J1880" i="1"/>
  <c r="L1880" i="1"/>
  <c r="K1880" i="1"/>
  <c r="J1871" i="1"/>
  <c r="L1871" i="1"/>
  <c r="K1871" i="1"/>
  <c r="J1862" i="1"/>
  <c r="L1862" i="1"/>
  <c r="K1862" i="1"/>
  <c r="J1853" i="1"/>
  <c r="L1853" i="1"/>
  <c r="K1853" i="1"/>
  <c r="J1844" i="1"/>
  <c r="L1844" i="1"/>
  <c r="K1844" i="1"/>
  <c r="J1835" i="1"/>
  <c r="L1835" i="1"/>
  <c r="K1835" i="1"/>
  <c r="J1825" i="1"/>
  <c r="L1825" i="1"/>
  <c r="K1825" i="1"/>
  <c r="J1816" i="1"/>
  <c r="L1816" i="1"/>
  <c r="K1816" i="1"/>
  <c r="J1807" i="1"/>
  <c r="L1807" i="1"/>
  <c r="K1807" i="1"/>
  <c r="J1798" i="1"/>
  <c r="L1798" i="1"/>
  <c r="K1798" i="1"/>
  <c r="J1789" i="1"/>
  <c r="L1789" i="1"/>
  <c r="K1789" i="1"/>
  <c r="J1780" i="1"/>
  <c r="L1780" i="1"/>
  <c r="K1780" i="1"/>
  <c r="J1771" i="1"/>
  <c r="L1771" i="1"/>
  <c r="K1771" i="1"/>
  <c r="J1761" i="1"/>
  <c r="L1761" i="1"/>
  <c r="K1761" i="1"/>
  <c r="J1752" i="1"/>
  <c r="L1752" i="1"/>
  <c r="K1752" i="1"/>
  <c r="J1743" i="1"/>
  <c r="L1743" i="1"/>
  <c r="K1743" i="1"/>
  <c r="J1734" i="1"/>
  <c r="L1734" i="1"/>
  <c r="K1734" i="1"/>
  <c r="J1725" i="1"/>
  <c r="L1725" i="1"/>
  <c r="K1725" i="1"/>
  <c r="J1716" i="1"/>
  <c r="L1716" i="1"/>
  <c r="K1716" i="1"/>
  <c r="L1707" i="1"/>
  <c r="K1707" i="1"/>
  <c r="J1697" i="1"/>
  <c r="L1697" i="1"/>
  <c r="K1697" i="1"/>
  <c r="J1688" i="1"/>
  <c r="L1688" i="1"/>
  <c r="K1688" i="1"/>
  <c r="J1679" i="1"/>
  <c r="L1679" i="1"/>
  <c r="K1679" i="1"/>
  <c r="J1670" i="1"/>
  <c r="L1670" i="1"/>
  <c r="K1670" i="1"/>
  <c r="J1661" i="1"/>
  <c r="L1661" i="1"/>
  <c r="K1661" i="1"/>
  <c r="J1652" i="1"/>
  <c r="L1652" i="1"/>
  <c r="K1652" i="1"/>
  <c r="L1643" i="1"/>
  <c r="K1643" i="1"/>
  <c r="J1633" i="1"/>
  <c r="L1633" i="1"/>
  <c r="K1633" i="1"/>
  <c r="J1624" i="1"/>
  <c r="L1624" i="1"/>
  <c r="K1624" i="1"/>
  <c r="J1615" i="1"/>
  <c r="L1615" i="1"/>
  <c r="K1615" i="1"/>
  <c r="J1606" i="1"/>
  <c r="L1606" i="1"/>
  <c r="K1606" i="1"/>
  <c r="J1597" i="1"/>
  <c r="L1597" i="1"/>
  <c r="K1597" i="1"/>
  <c r="J1588" i="1"/>
  <c r="L1588" i="1"/>
  <c r="K1588" i="1"/>
  <c r="L1579" i="1"/>
  <c r="K1579" i="1"/>
  <c r="J1569" i="1"/>
  <c r="L1569" i="1"/>
  <c r="K1569" i="1"/>
  <c r="J1560" i="1"/>
  <c r="L1560" i="1"/>
  <c r="K1560" i="1"/>
  <c r="J1551" i="1"/>
  <c r="L1551" i="1"/>
  <c r="K1551" i="1"/>
  <c r="J1542" i="1"/>
  <c r="L1542" i="1"/>
  <c r="K1542" i="1"/>
  <c r="J1533" i="1"/>
  <c r="L1533" i="1"/>
  <c r="K1533" i="1"/>
  <c r="J1524" i="1"/>
  <c r="L1524" i="1"/>
  <c r="K1524" i="1"/>
  <c r="L1515" i="1"/>
  <c r="K1515" i="1"/>
  <c r="J1505" i="1"/>
  <c r="L1505" i="1"/>
  <c r="K1505" i="1"/>
  <c r="J1496" i="1"/>
  <c r="L1496" i="1"/>
  <c r="K1496" i="1"/>
  <c r="J1487" i="1"/>
  <c r="L1487" i="1"/>
  <c r="K1487" i="1"/>
  <c r="J1478" i="1"/>
  <c r="L1478" i="1"/>
  <c r="K1478" i="1"/>
  <c r="J1469" i="1"/>
  <c r="L1469" i="1"/>
  <c r="K1469" i="1"/>
  <c r="J1460" i="1"/>
  <c r="L1460" i="1"/>
  <c r="K1460" i="1"/>
  <c r="J1451" i="1"/>
  <c r="L1451" i="1"/>
  <c r="K1451" i="1"/>
  <c r="J1441" i="1"/>
  <c r="L1441" i="1"/>
  <c r="K1441" i="1"/>
  <c r="J1432" i="1"/>
  <c r="L1432" i="1"/>
  <c r="K1432" i="1"/>
  <c r="J1423" i="1"/>
  <c r="L1423" i="1"/>
  <c r="K1423" i="1"/>
  <c r="J1414" i="1"/>
  <c r="L1414" i="1"/>
  <c r="K1414" i="1"/>
  <c r="J1405" i="1"/>
  <c r="L1405" i="1"/>
  <c r="K1405" i="1"/>
  <c r="J1396" i="1"/>
  <c r="L1396" i="1"/>
  <c r="K1396" i="1"/>
  <c r="J1387" i="1"/>
  <c r="L1387" i="1"/>
  <c r="K1387" i="1"/>
  <c r="J1377" i="1"/>
  <c r="L1377" i="1"/>
  <c r="K1377" i="1"/>
  <c r="J1368" i="1"/>
  <c r="L1368" i="1"/>
  <c r="K1368" i="1"/>
  <c r="J1358" i="1"/>
  <c r="L1358" i="1"/>
  <c r="K1358" i="1"/>
  <c r="J1348" i="1"/>
  <c r="L1348" i="1"/>
  <c r="K1348" i="1"/>
  <c r="J1337" i="1"/>
  <c r="L1337" i="1"/>
  <c r="K1337" i="1"/>
  <c r="J1326" i="1"/>
  <c r="L1326" i="1"/>
  <c r="K1326" i="1"/>
  <c r="J1316" i="1"/>
  <c r="L1316" i="1"/>
  <c r="K1316" i="1"/>
  <c r="J1305" i="1"/>
  <c r="L1305" i="1"/>
  <c r="K1305" i="1"/>
  <c r="J1294" i="1"/>
  <c r="L1294" i="1"/>
  <c r="K1294" i="1"/>
  <c r="J1284" i="1"/>
  <c r="L1284" i="1"/>
  <c r="K1284" i="1"/>
  <c r="J1273" i="1"/>
  <c r="L1273" i="1"/>
  <c r="K1273" i="1"/>
  <c r="J1262" i="1"/>
  <c r="L1262" i="1"/>
  <c r="K1262" i="1"/>
  <c r="J1252" i="1"/>
  <c r="L1252" i="1"/>
  <c r="K1252" i="1"/>
  <c r="J1241" i="1"/>
  <c r="L1241" i="1"/>
  <c r="K1241" i="1"/>
  <c r="J1230" i="1"/>
  <c r="L1230" i="1"/>
  <c r="K1230" i="1"/>
  <c r="J1220" i="1"/>
  <c r="L1220" i="1"/>
  <c r="K1220" i="1"/>
  <c r="J1209" i="1"/>
  <c r="L1209" i="1"/>
  <c r="K1209" i="1"/>
  <c r="J1198" i="1"/>
  <c r="L1198" i="1"/>
  <c r="K1198" i="1"/>
  <c r="J1188" i="1"/>
  <c r="L1188" i="1"/>
  <c r="K1188" i="1"/>
  <c r="J1177" i="1"/>
  <c r="L1177" i="1"/>
  <c r="K1177" i="1"/>
  <c r="J1166" i="1"/>
  <c r="L1166" i="1"/>
  <c r="K1166" i="1"/>
  <c r="J1156" i="1"/>
  <c r="L1156" i="1"/>
  <c r="K1156" i="1"/>
  <c r="J1145" i="1"/>
  <c r="L1145" i="1"/>
  <c r="K1145" i="1"/>
  <c r="J1134" i="1"/>
  <c r="L1134" i="1"/>
  <c r="K1134" i="1"/>
  <c r="J1124" i="1"/>
  <c r="L1124" i="1"/>
  <c r="K1124" i="1"/>
  <c r="J1113" i="1"/>
  <c r="L1113" i="1"/>
  <c r="K1113" i="1"/>
  <c r="J1102" i="1"/>
  <c r="L1102" i="1"/>
  <c r="K1102" i="1"/>
  <c r="J1092" i="1"/>
  <c r="L1092" i="1"/>
  <c r="K1092" i="1"/>
  <c r="J1081" i="1"/>
  <c r="L1081" i="1"/>
  <c r="K1081" i="1"/>
  <c r="J1070" i="1"/>
  <c r="L1070" i="1"/>
  <c r="K1070" i="1"/>
  <c r="J1060" i="1"/>
  <c r="L1060" i="1"/>
  <c r="K1060" i="1"/>
  <c r="J1049" i="1"/>
  <c r="L1049" i="1"/>
  <c r="K1049" i="1"/>
  <c r="J1038" i="1"/>
  <c r="L1038" i="1"/>
  <c r="K1038" i="1"/>
  <c r="J1028" i="1"/>
  <c r="L1028" i="1"/>
  <c r="K1028" i="1"/>
  <c r="J1017" i="1"/>
  <c r="L1017" i="1"/>
  <c r="K1017" i="1"/>
  <c r="J1006" i="1"/>
  <c r="L1006" i="1"/>
  <c r="K1006" i="1"/>
  <c r="J996" i="1"/>
  <c r="L996" i="1"/>
  <c r="K996" i="1"/>
  <c r="J985" i="1"/>
  <c r="L985" i="1"/>
  <c r="K985" i="1"/>
  <c r="J974" i="1"/>
  <c r="L974" i="1"/>
  <c r="K974" i="1"/>
  <c r="J964" i="1"/>
  <c r="L964" i="1"/>
  <c r="K964" i="1"/>
  <c r="J953" i="1"/>
  <c r="L953" i="1"/>
  <c r="K953" i="1"/>
  <c r="J942" i="1"/>
  <c r="L942" i="1"/>
  <c r="K942" i="1"/>
  <c r="J932" i="1"/>
  <c r="L932" i="1"/>
  <c r="K932" i="1"/>
  <c r="J921" i="1"/>
  <c r="L921" i="1"/>
  <c r="K921" i="1"/>
  <c r="J910" i="1"/>
  <c r="L910" i="1"/>
  <c r="K910" i="1"/>
  <c r="J900" i="1"/>
  <c r="L900" i="1"/>
  <c r="K900" i="1"/>
  <c r="J889" i="1"/>
  <c r="L889" i="1"/>
  <c r="K889" i="1"/>
  <c r="J878" i="1"/>
  <c r="L878" i="1"/>
  <c r="K878" i="1"/>
  <c r="J868" i="1"/>
  <c r="L868" i="1"/>
  <c r="K868" i="1"/>
  <c r="J857" i="1"/>
  <c r="L857" i="1"/>
  <c r="K857" i="1"/>
  <c r="J846" i="1"/>
  <c r="L846" i="1"/>
  <c r="K846" i="1"/>
  <c r="J836" i="1"/>
  <c r="L836" i="1"/>
  <c r="K836" i="1"/>
  <c r="J825" i="1"/>
  <c r="L825" i="1"/>
  <c r="K825" i="1"/>
  <c r="J814" i="1"/>
  <c r="L814" i="1"/>
  <c r="K814" i="1"/>
  <c r="J804" i="1"/>
  <c r="L804" i="1"/>
  <c r="K804" i="1"/>
  <c r="J793" i="1"/>
  <c r="L793" i="1"/>
  <c r="K793" i="1"/>
  <c r="J782" i="1"/>
  <c r="L782" i="1"/>
  <c r="K782" i="1"/>
  <c r="J772" i="1"/>
  <c r="L772" i="1"/>
  <c r="K772" i="1"/>
  <c r="J761" i="1"/>
  <c r="L761" i="1"/>
  <c r="K761" i="1"/>
  <c r="J750" i="1"/>
  <c r="L750" i="1"/>
  <c r="K750" i="1"/>
  <c r="J740" i="1"/>
  <c r="L740" i="1"/>
  <c r="K740" i="1"/>
  <c r="J729" i="1"/>
  <c r="L729" i="1"/>
  <c r="K729" i="1"/>
  <c r="J718" i="1"/>
  <c r="L718" i="1"/>
  <c r="K718" i="1"/>
  <c r="J708" i="1"/>
  <c r="L708" i="1"/>
  <c r="K708" i="1"/>
  <c r="J697" i="1"/>
  <c r="L697" i="1"/>
  <c r="K697" i="1"/>
  <c r="J686" i="1"/>
  <c r="L686" i="1"/>
  <c r="K686" i="1"/>
  <c r="J676" i="1"/>
  <c r="L676" i="1"/>
  <c r="K676" i="1"/>
  <c r="J665" i="1"/>
  <c r="L665" i="1"/>
  <c r="K665" i="1"/>
  <c r="J654" i="1"/>
  <c r="L654" i="1"/>
  <c r="K654" i="1"/>
  <c r="J644" i="1"/>
  <c r="L644" i="1"/>
  <c r="K644" i="1"/>
  <c r="J633" i="1"/>
  <c r="L633" i="1"/>
  <c r="K633" i="1"/>
  <c r="J622" i="1"/>
  <c r="L622" i="1"/>
  <c r="K622" i="1"/>
  <c r="J612" i="1"/>
  <c r="L612" i="1"/>
  <c r="K612" i="1"/>
  <c r="J601" i="1"/>
  <c r="L601" i="1"/>
  <c r="K601" i="1"/>
  <c r="J591" i="1"/>
  <c r="L591" i="1"/>
  <c r="K591" i="1"/>
  <c r="J581" i="1"/>
  <c r="L581" i="1"/>
  <c r="K581" i="1"/>
  <c r="J571" i="1"/>
  <c r="L571" i="1"/>
  <c r="K571" i="1"/>
  <c r="J559" i="1"/>
  <c r="L559" i="1"/>
  <c r="K559" i="1"/>
  <c r="J549" i="1"/>
  <c r="L549" i="1"/>
  <c r="K549" i="1"/>
  <c r="J539" i="1"/>
  <c r="L539" i="1"/>
  <c r="K539" i="1"/>
  <c r="J527" i="1"/>
  <c r="L527" i="1"/>
  <c r="K527" i="1"/>
  <c r="J517" i="1"/>
  <c r="L517" i="1"/>
  <c r="K517" i="1"/>
  <c r="J507" i="1"/>
  <c r="L507" i="1"/>
  <c r="K507" i="1"/>
  <c r="J495" i="1"/>
  <c r="L495" i="1"/>
  <c r="K495" i="1"/>
  <c r="J485" i="1"/>
  <c r="L485" i="1"/>
  <c r="K485" i="1"/>
  <c r="J475" i="1"/>
  <c r="L475" i="1"/>
  <c r="K475" i="1"/>
  <c r="J465" i="1"/>
  <c r="L465" i="1"/>
  <c r="K465" i="1"/>
  <c r="J454" i="1"/>
  <c r="L454" i="1"/>
  <c r="K454" i="1"/>
  <c r="J444" i="1"/>
  <c r="L444" i="1"/>
  <c r="K444" i="1"/>
  <c r="J433" i="1"/>
  <c r="L433" i="1"/>
  <c r="K433" i="1"/>
  <c r="J422" i="1"/>
  <c r="L422" i="1"/>
  <c r="K422" i="1"/>
  <c r="J412" i="1"/>
  <c r="L412" i="1"/>
  <c r="K412" i="1"/>
  <c r="J401" i="1"/>
  <c r="L401" i="1"/>
  <c r="K401" i="1"/>
  <c r="J390" i="1"/>
  <c r="L390" i="1"/>
  <c r="K390" i="1"/>
  <c r="J380" i="1"/>
  <c r="L380" i="1"/>
  <c r="K380" i="1"/>
  <c r="J369" i="1"/>
  <c r="L369" i="1"/>
  <c r="K369" i="1"/>
  <c r="J358" i="1"/>
  <c r="L358" i="1"/>
  <c r="K358" i="1"/>
  <c r="J348" i="1"/>
  <c r="L348" i="1"/>
  <c r="K348" i="1"/>
  <c r="J337" i="1"/>
  <c r="L337" i="1"/>
  <c r="K337" i="1"/>
  <c r="J326" i="1"/>
  <c r="L326" i="1"/>
  <c r="K326" i="1"/>
  <c r="J316" i="1"/>
  <c r="L316" i="1"/>
  <c r="K316" i="1"/>
  <c r="J305" i="1"/>
  <c r="L305" i="1"/>
  <c r="K305" i="1"/>
  <c r="J294" i="1"/>
  <c r="L294" i="1"/>
  <c r="K294" i="1"/>
  <c r="J284" i="1"/>
  <c r="L284" i="1"/>
  <c r="K284" i="1"/>
  <c r="J273" i="1"/>
  <c r="L273" i="1"/>
  <c r="K273" i="1"/>
  <c r="J262" i="1"/>
  <c r="L262" i="1"/>
  <c r="K262" i="1"/>
  <c r="J252" i="1"/>
  <c r="L252" i="1"/>
  <c r="K252" i="1"/>
  <c r="J241" i="1"/>
  <c r="L241" i="1"/>
  <c r="K241" i="1"/>
  <c r="J230" i="1"/>
  <c r="L230" i="1"/>
  <c r="K230" i="1"/>
  <c r="J220" i="1"/>
  <c r="L220" i="1"/>
  <c r="K220" i="1"/>
  <c r="J209" i="1"/>
  <c r="L209" i="1"/>
  <c r="K209" i="1"/>
  <c r="J198" i="1"/>
  <c r="L198" i="1"/>
  <c r="K198" i="1"/>
  <c r="J188" i="1"/>
  <c r="L188" i="1"/>
  <c r="K188" i="1"/>
  <c r="J177" i="1"/>
  <c r="L177" i="1"/>
  <c r="K177" i="1"/>
  <c r="J166" i="1"/>
  <c r="L166" i="1"/>
  <c r="K166" i="1"/>
  <c r="J156" i="1"/>
  <c r="L156" i="1"/>
  <c r="K156" i="1"/>
  <c r="J145" i="1"/>
  <c r="L145" i="1"/>
  <c r="K145" i="1"/>
  <c r="J134" i="1"/>
  <c r="L134" i="1"/>
  <c r="K134" i="1"/>
  <c r="J124" i="1"/>
  <c r="L124" i="1"/>
  <c r="K124" i="1"/>
  <c r="J113" i="1"/>
  <c r="L113" i="1"/>
  <c r="K113" i="1"/>
  <c r="J102" i="1"/>
  <c r="L102" i="1"/>
  <c r="K102" i="1"/>
  <c r="J92" i="1"/>
  <c r="L92" i="1"/>
  <c r="K92" i="1"/>
  <c r="J71" i="1"/>
  <c r="L71" i="1"/>
  <c r="K71" i="1"/>
  <c r="J61" i="1"/>
  <c r="L61" i="1"/>
  <c r="K61" i="1"/>
  <c r="J51" i="1"/>
  <c r="L51" i="1"/>
  <c r="K51" i="1"/>
  <c r="J39" i="1"/>
  <c r="L39" i="1"/>
  <c r="K39" i="1"/>
  <c r="J29" i="1"/>
  <c r="L29" i="1"/>
  <c r="K29" i="1"/>
  <c r="J19" i="1"/>
  <c r="L19" i="1"/>
  <c r="K19" i="1"/>
  <c r="J7" i="1"/>
  <c r="L7" i="1"/>
  <c r="K7" i="1"/>
  <c r="J1360" i="1"/>
  <c r="L1360" i="1"/>
  <c r="K1360" i="1"/>
  <c r="J1352" i="1"/>
  <c r="L1352" i="1"/>
  <c r="K1352" i="1"/>
  <c r="J1344" i="1"/>
  <c r="L1344" i="1"/>
  <c r="K1344" i="1"/>
  <c r="J1336" i="1"/>
  <c r="L1336" i="1"/>
  <c r="K1336" i="1"/>
  <c r="J1328" i="1"/>
  <c r="L1328" i="1"/>
  <c r="K1328" i="1"/>
  <c r="J1320" i="1"/>
  <c r="L1320" i="1"/>
  <c r="K1320" i="1"/>
  <c r="J1312" i="1"/>
  <c r="L1312" i="1"/>
  <c r="K1312" i="1"/>
  <c r="J1304" i="1"/>
  <c r="L1304" i="1"/>
  <c r="K1304" i="1"/>
  <c r="J1296" i="1"/>
  <c r="L1296" i="1"/>
  <c r="K1296" i="1"/>
  <c r="J1288" i="1"/>
  <c r="L1288" i="1"/>
  <c r="K1288" i="1"/>
  <c r="J1280" i="1"/>
  <c r="L1280" i="1"/>
  <c r="K1280" i="1"/>
  <c r="J1272" i="1"/>
  <c r="L1272" i="1"/>
  <c r="K1272" i="1"/>
  <c r="J1264" i="1"/>
  <c r="L1264" i="1"/>
  <c r="K1264" i="1"/>
  <c r="J1256" i="1"/>
  <c r="L1256" i="1"/>
  <c r="K1256" i="1"/>
  <c r="J1248" i="1"/>
  <c r="L1248" i="1"/>
  <c r="K1248" i="1"/>
  <c r="J1240" i="1"/>
  <c r="L1240" i="1"/>
  <c r="K1240" i="1"/>
  <c r="J1232" i="1"/>
  <c r="L1232" i="1"/>
  <c r="K1232" i="1"/>
  <c r="J1224" i="1"/>
  <c r="L1224" i="1"/>
  <c r="K1224" i="1"/>
  <c r="J1216" i="1"/>
  <c r="L1216" i="1"/>
  <c r="K1216" i="1"/>
  <c r="J1208" i="1"/>
  <c r="L1208" i="1"/>
  <c r="K1208" i="1"/>
  <c r="J1200" i="1"/>
  <c r="L1200" i="1"/>
  <c r="K1200" i="1"/>
  <c r="J1192" i="1"/>
  <c r="L1192" i="1"/>
  <c r="K1192" i="1"/>
  <c r="J1184" i="1"/>
  <c r="L1184" i="1"/>
  <c r="K1184" i="1"/>
  <c r="J1176" i="1"/>
  <c r="L1176" i="1"/>
  <c r="K1176" i="1"/>
  <c r="J1168" i="1"/>
  <c r="L1168" i="1"/>
  <c r="K1168" i="1"/>
  <c r="J1160" i="1"/>
  <c r="L1160" i="1"/>
  <c r="K1160" i="1"/>
  <c r="J1152" i="1"/>
  <c r="L1152" i="1"/>
  <c r="K1152" i="1"/>
  <c r="J1144" i="1"/>
  <c r="L1144" i="1"/>
  <c r="K1144" i="1"/>
  <c r="J1136" i="1"/>
  <c r="L1136" i="1"/>
  <c r="K1136" i="1"/>
  <c r="J1128" i="1"/>
  <c r="L1128" i="1"/>
  <c r="K1128" i="1"/>
  <c r="J1120" i="1"/>
  <c r="L1120" i="1"/>
  <c r="K1120" i="1"/>
  <c r="J1112" i="1"/>
  <c r="L1112" i="1"/>
  <c r="K1112" i="1"/>
  <c r="J1104" i="1"/>
  <c r="L1104" i="1"/>
  <c r="K1104" i="1"/>
  <c r="J1096" i="1"/>
  <c r="L1096" i="1"/>
  <c r="K1096" i="1"/>
  <c r="J1088" i="1"/>
  <c r="L1088" i="1"/>
  <c r="K1088" i="1"/>
  <c r="J1080" i="1"/>
  <c r="L1080" i="1"/>
  <c r="K1080" i="1"/>
  <c r="J1072" i="1"/>
  <c r="L1072" i="1"/>
  <c r="K1072" i="1"/>
  <c r="J1064" i="1"/>
  <c r="L1064" i="1"/>
  <c r="K1064" i="1"/>
  <c r="J1056" i="1"/>
  <c r="L1056" i="1"/>
  <c r="K1056" i="1"/>
  <c r="J1048" i="1"/>
  <c r="L1048" i="1"/>
  <c r="K1048" i="1"/>
  <c r="J1040" i="1"/>
  <c r="L1040" i="1"/>
  <c r="K1040" i="1"/>
  <c r="J1032" i="1"/>
  <c r="L1032" i="1"/>
  <c r="K1032" i="1"/>
  <c r="J1024" i="1"/>
  <c r="L1024" i="1"/>
  <c r="K1024" i="1"/>
  <c r="J1016" i="1"/>
  <c r="L1016" i="1"/>
  <c r="K1016" i="1"/>
  <c r="J1008" i="1"/>
  <c r="L1008" i="1"/>
  <c r="K1008" i="1"/>
  <c r="J1000" i="1"/>
  <c r="L1000" i="1"/>
  <c r="K1000" i="1"/>
  <c r="J992" i="1"/>
  <c r="L992" i="1"/>
  <c r="K992" i="1"/>
  <c r="J984" i="1"/>
  <c r="L984" i="1"/>
  <c r="K984" i="1"/>
  <c r="J976" i="1"/>
  <c r="L976" i="1"/>
  <c r="K976" i="1"/>
  <c r="J968" i="1"/>
  <c r="L968" i="1"/>
  <c r="K968" i="1"/>
  <c r="J960" i="1"/>
  <c r="L960" i="1"/>
  <c r="K960" i="1"/>
  <c r="J952" i="1"/>
  <c r="L952" i="1"/>
  <c r="K952" i="1"/>
  <c r="J944" i="1"/>
  <c r="L944" i="1"/>
  <c r="K944" i="1"/>
  <c r="J936" i="1"/>
  <c r="L936" i="1"/>
  <c r="K936" i="1"/>
  <c r="J928" i="1"/>
  <c r="L928" i="1"/>
  <c r="K928" i="1"/>
  <c r="J920" i="1"/>
  <c r="L920" i="1"/>
  <c r="K920" i="1"/>
  <c r="J912" i="1"/>
  <c r="L912" i="1"/>
  <c r="K912" i="1"/>
  <c r="J904" i="1"/>
  <c r="L904" i="1"/>
  <c r="K904" i="1"/>
  <c r="J896" i="1"/>
  <c r="L896" i="1"/>
  <c r="K896" i="1"/>
  <c r="J888" i="1"/>
  <c r="L888" i="1"/>
  <c r="K888" i="1"/>
  <c r="J880" i="1"/>
  <c r="L880" i="1"/>
  <c r="K880" i="1"/>
  <c r="J872" i="1"/>
  <c r="L872" i="1"/>
  <c r="K872" i="1"/>
  <c r="J864" i="1"/>
  <c r="L864" i="1"/>
  <c r="K864" i="1"/>
  <c r="J856" i="1"/>
  <c r="L856" i="1"/>
  <c r="K856" i="1"/>
  <c r="J848" i="1"/>
  <c r="L848" i="1"/>
  <c r="K848" i="1"/>
  <c r="J840" i="1"/>
  <c r="L840" i="1"/>
  <c r="K840" i="1"/>
  <c r="J832" i="1"/>
  <c r="L832" i="1"/>
  <c r="K832" i="1"/>
  <c r="J824" i="1"/>
  <c r="L824" i="1"/>
  <c r="K824" i="1"/>
  <c r="J816" i="1"/>
  <c r="L816" i="1"/>
  <c r="K816" i="1"/>
  <c r="J808" i="1"/>
  <c r="L808" i="1"/>
  <c r="K808" i="1"/>
  <c r="J800" i="1"/>
  <c r="L800" i="1"/>
  <c r="K800" i="1"/>
  <c r="J792" i="1"/>
  <c r="L792" i="1"/>
  <c r="K792" i="1"/>
  <c r="J784" i="1"/>
  <c r="L784" i="1"/>
  <c r="K784" i="1"/>
  <c r="J776" i="1"/>
  <c r="L776" i="1"/>
  <c r="K776" i="1"/>
  <c r="J768" i="1"/>
  <c r="L768" i="1"/>
  <c r="K768" i="1"/>
  <c r="J760" i="1"/>
  <c r="L760" i="1"/>
  <c r="K760" i="1"/>
  <c r="J752" i="1"/>
  <c r="L752" i="1"/>
  <c r="K752" i="1"/>
  <c r="J744" i="1"/>
  <c r="L744" i="1"/>
  <c r="K744" i="1"/>
  <c r="J736" i="1"/>
  <c r="L736" i="1"/>
  <c r="K736" i="1"/>
  <c r="J728" i="1"/>
  <c r="L728" i="1"/>
  <c r="K728" i="1"/>
  <c r="J720" i="1"/>
  <c r="L720" i="1"/>
  <c r="K720" i="1"/>
  <c r="J712" i="1"/>
  <c r="L712" i="1"/>
  <c r="K712" i="1"/>
  <c r="J704" i="1"/>
  <c r="L704" i="1"/>
  <c r="K704" i="1"/>
  <c r="J696" i="1"/>
  <c r="L696" i="1"/>
  <c r="K696" i="1"/>
  <c r="J688" i="1"/>
  <c r="L688" i="1"/>
  <c r="K688" i="1"/>
  <c r="J680" i="1"/>
  <c r="K680" i="1"/>
  <c r="J672" i="1"/>
  <c r="K672" i="1"/>
  <c r="J664" i="1"/>
  <c r="K664" i="1"/>
  <c r="J656" i="1"/>
  <c r="K656" i="1"/>
  <c r="J648" i="1"/>
  <c r="K648" i="1"/>
  <c r="J640" i="1"/>
  <c r="K640" i="1"/>
  <c r="J632" i="1"/>
  <c r="K632" i="1"/>
  <c r="J624" i="1"/>
  <c r="K624" i="1"/>
  <c r="J616" i="1"/>
  <c r="K616" i="1"/>
  <c r="J608" i="1"/>
  <c r="K608" i="1"/>
  <c r="J600" i="1"/>
  <c r="K600" i="1"/>
  <c r="J592" i="1"/>
  <c r="K592" i="1"/>
  <c r="J584" i="1"/>
  <c r="K584" i="1"/>
  <c r="J576" i="1"/>
  <c r="K576" i="1"/>
  <c r="J568" i="1"/>
  <c r="K568" i="1"/>
  <c r="J560" i="1"/>
  <c r="K560" i="1"/>
  <c r="J552" i="1"/>
  <c r="K552" i="1"/>
  <c r="J544" i="1"/>
  <c r="K544" i="1"/>
  <c r="J536" i="1"/>
  <c r="K536" i="1"/>
  <c r="J528" i="1"/>
  <c r="K528" i="1"/>
  <c r="J520" i="1"/>
  <c r="K520" i="1"/>
  <c r="J512" i="1"/>
  <c r="K512" i="1"/>
  <c r="J504" i="1"/>
  <c r="K504" i="1"/>
  <c r="J496" i="1"/>
  <c r="K496" i="1"/>
  <c r="J488" i="1"/>
  <c r="K488" i="1"/>
  <c r="J480" i="1"/>
  <c r="K480" i="1"/>
  <c r="J472" i="1"/>
  <c r="K472" i="1"/>
  <c r="J464" i="1"/>
  <c r="K464" i="1"/>
  <c r="J456" i="1"/>
  <c r="K456" i="1"/>
  <c r="J448" i="1"/>
  <c r="K448" i="1"/>
  <c r="J440" i="1"/>
  <c r="K440" i="1"/>
  <c r="J432" i="1"/>
  <c r="K432" i="1"/>
  <c r="J424" i="1"/>
  <c r="K424" i="1"/>
  <c r="J416" i="1"/>
  <c r="K416" i="1"/>
  <c r="J408" i="1"/>
  <c r="K408" i="1"/>
  <c r="J400" i="1"/>
  <c r="K400" i="1"/>
  <c r="J392" i="1"/>
  <c r="K392" i="1"/>
  <c r="J384" i="1"/>
  <c r="K384" i="1"/>
  <c r="J376" i="1"/>
  <c r="K376" i="1"/>
  <c r="J368" i="1"/>
  <c r="K368" i="1"/>
  <c r="J360" i="1"/>
  <c r="K360" i="1"/>
  <c r="J352" i="1"/>
  <c r="K352" i="1"/>
  <c r="J344" i="1"/>
  <c r="K344" i="1"/>
  <c r="J336" i="1"/>
  <c r="K336" i="1"/>
  <c r="J328" i="1"/>
  <c r="K328" i="1"/>
  <c r="J320" i="1"/>
  <c r="K320" i="1"/>
  <c r="J312" i="1"/>
  <c r="K312" i="1"/>
  <c r="J304" i="1"/>
  <c r="K304" i="1"/>
  <c r="J296" i="1"/>
  <c r="K296" i="1"/>
  <c r="J288" i="1"/>
  <c r="K288" i="1"/>
  <c r="J280" i="1"/>
  <c r="K280" i="1"/>
  <c r="J272" i="1"/>
  <c r="K272" i="1"/>
  <c r="J264" i="1"/>
  <c r="K264" i="1"/>
  <c r="J256" i="1"/>
  <c r="K256" i="1"/>
  <c r="J248" i="1"/>
  <c r="K248" i="1"/>
  <c r="J240" i="1"/>
  <c r="K240" i="1"/>
  <c r="J232" i="1"/>
  <c r="K232" i="1"/>
  <c r="J224" i="1"/>
  <c r="K224" i="1"/>
  <c r="J216" i="1"/>
  <c r="K216" i="1"/>
  <c r="J208" i="1"/>
  <c r="K208" i="1"/>
  <c r="J200" i="1"/>
  <c r="K200" i="1"/>
  <c r="J192" i="1"/>
  <c r="K192" i="1"/>
  <c r="J184" i="1"/>
  <c r="K184" i="1"/>
  <c r="J176" i="1"/>
  <c r="K176" i="1"/>
  <c r="J168" i="1"/>
  <c r="K168" i="1"/>
  <c r="J160" i="1"/>
  <c r="K160" i="1"/>
  <c r="J152" i="1"/>
  <c r="K152" i="1"/>
  <c r="J144" i="1"/>
  <c r="K144" i="1"/>
  <c r="J136" i="1"/>
  <c r="K136" i="1"/>
  <c r="J128" i="1"/>
  <c r="K128" i="1"/>
  <c r="J120" i="1"/>
  <c r="K120" i="1"/>
  <c r="J112" i="1"/>
  <c r="K112" i="1"/>
  <c r="J104" i="1"/>
  <c r="K104" i="1"/>
  <c r="J96" i="1"/>
  <c r="K96" i="1"/>
  <c r="J88" i="1"/>
  <c r="K88" i="1"/>
  <c r="J80" i="1"/>
  <c r="K80" i="1"/>
  <c r="J72" i="1"/>
  <c r="K72" i="1"/>
  <c r="J64" i="1"/>
  <c r="K64" i="1"/>
  <c r="J56" i="1"/>
  <c r="K56" i="1"/>
  <c r="J48" i="1"/>
  <c r="K48" i="1"/>
  <c r="J40" i="1"/>
  <c r="K40" i="1"/>
  <c r="J32" i="1"/>
  <c r="K32" i="1"/>
  <c r="J24" i="1"/>
  <c r="K24" i="1"/>
  <c r="J16" i="1"/>
  <c r="K16" i="1"/>
  <c r="J8" i="1"/>
  <c r="K8" i="1"/>
  <c r="K4687" i="1"/>
  <c r="K4431" i="1"/>
  <c r="K4367" i="1"/>
  <c r="K3655" i="1"/>
  <c r="K3335" i="1"/>
  <c r="J5328" i="1"/>
  <c r="L5328" i="1"/>
  <c r="J5237" i="1"/>
  <c r="L5237" i="1"/>
  <c r="J5155" i="1"/>
  <c r="L5155" i="1"/>
  <c r="J5081" i="1"/>
  <c r="L5081" i="1"/>
  <c r="J5027" i="1"/>
  <c r="L5027" i="1"/>
  <c r="J4981" i="1"/>
  <c r="L4981" i="1"/>
  <c r="J4944" i="1"/>
  <c r="L4944" i="1"/>
  <c r="K4944" i="1"/>
  <c r="J4899" i="1"/>
  <c r="L4899" i="1"/>
  <c r="J4871" i="1"/>
  <c r="L4871" i="1"/>
  <c r="J4816" i="1"/>
  <c r="L4816" i="1"/>
  <c r="K4816" i="1"/>
  <c r="J4771" i="1"/>
  <c r="L4771" i="1"/>
  <c r="J4734" i="1"/>
  <c r="L4734" i="1"/>
  <c r="K4734" i="1"/>
  <c r="J4707" i="1"/>
  <c r="L4707" i="1"/>
  <c r="K4707" i="1"/>
  <c r="J4661" i="1"/>
  <c r="L4661" i="1"/>
  <c r="J4624" i="1"/>
  <c r="L4624" i="1"/>
  <c r="K4624" i="1"/>
  <c r="J4597" i="1"/>
  <c r="L4597" i="1"/>
  <c r="J4551" i="1"/>
  <c r="L4551" i="1"/>
  <c r="J4515" i="1"/>
  <c r="L4515" i="1"/>
  <c r="K4515" i="1"/>
  <c r="J4478" i="1"/>
  <c r="L4478" i="1"/>
  <c r="K4478" i="1"/>
  <c r="J4441" i="1"/>
  <c r="L4441" i="1"/>
  <c r="K4441" i="1"/>
  <c r="J4396" i="1"/>
  <c r="L4396" i="1"/>
  <c r="K4396" i="1"/>
  <c r="J4368" i="1"/>
  <c r="L4368" i="1"/>
  <c r="K4368" i="1"/>
  <c r="J4332" i="1"/>
  <c r="L4332" i="1"/>
  <c r="K4332" i="1"/>
  <c r="J4295" i="1"/>
  <c r="L4295" i="1"/>
  <c r="J4259" i="1"/>
  <c r="L4259" i="1"/>
  <c r="K4259" i="1"/>
  <c r="J4240" i="1"/>
  <c r="L4240" i="1"/>
  <c r="K4240" i="1"/>
  <c r="J4204" i="1"/>
  <c r="L4204" i="1"/>
  <c r="K4204" i="1"/>
  <c r="J4167" i="1"/>
  <c r="L4167" i="1"/>
  <c r="J4131" i="1"/>
  <c r="L4131" i="1"/>
  <c r="K4131" i="1"/>
  <c r="J3939" i="1"/>
  <c r="L3939" i="1"/>
  <c r="K3939" i="1"/>
  <c r="J5309" i="1"/>
  <c r="L5309" i="1"/>
  <c r="J5272" i="1"/>
  <c r="L5272" i="1"/>
  <c r="J5236" i="1"/>
  <c r="L5236" i="1"/>
  <c r="J5190" i="1"/>
  <c r="L5190" i="1"/>
  <c r="K5190" i="1"/>
  <c r="J5144" i="1"/>
  <c r="L5144" i="1"/>
  <c r="J5108" i="1"/>
  <c r="L5108" i="1"/>
  <c r="J5062" i="1"/>
  <c r="L5062" i="1"/>
  <c r="K5062" i="1"/>
  <c r="J5016" i="1"/>
  <c r="L5016" i="1"/>
  <c r="J4980" i="1"/>
  <c r="L4980" i="1"/>
  <c r="J4934" i="1"/>
  <c r="L4934" i="1"/>
  <c r="K4934" i="1"/>
  <c r="J4897" i="1"/>
  <c r="L4897" i="1"/>
  <c r="J4861" i="1"/>
  <c r="L4861" i="1"/>
  <c r="J4833" i="1"/>
  <c r="L4833" i="1"/>
  <c r="J4806" i="1"/>
  <c r="L4806" i="1"/>
  <c r="K4806" i="1"/>
  <c r="J4779" i="1"/>
  <c r="L4779" i="1"/>
  <c r="J4769" i="1"/>
  <c r="L4769" i="1"/>
  <c r="J4751" i="1"/>
  <c r="L4751" i="1"/>
  <c r="J4733" i="1"/>
  <c r="L4733" i="1"/>
  <c r="J4715" i="1"/>
  <c r="L4715" i="1"/>
  <c r="K4715" i="1"/>
  <c r="J4696" i="1"/>
  <c r="L4696" i="1"/>
  <c r="K4696" i="1"/>
  <c r="J4678" i="1"/>
  <c r="L4678" i="1"/>
  <c r="K4678" i="1"/>
  <c r="J4660" i="1"/>
  <c r="L4660" i="1"/>
  <c r="K4660" i="1"/>
  <c r="J4641" i="1"/>
  <c r="L4641" i="1"/>
  <c r="K4641" i="1"/>
  <c r="J4623" i="1"/>
  <c r="L4623" i="1"/>
  <c r="J4605" i="1"/>
  <c r="L4605" i="1"/>
  <c r="J4577" i="1"/>
  <c r="L4577" i="1"/>
  <c r="K4577" i="1"/>
  <c r="J4559" i="1"/>
  <c r="L4559" i="1"/>
  <c r="J4541" i="1"/>
  <c r="L4541" i="1"/>
  <c r="J4523" i="1"/>
  <c r="L4523" i="1"/>
  <c r="K4523" i="1"/>
  <c r="J4513" i="1"/>
  <c r="L4513" i="1"/>
  <c r="K4513" i="1"/>
  <c r="J4495" i="1"/>
  <c r="L4495" i="1"/>
  <c r="J4459" i="1"/>
  <c r="L4459" i="1"/>
  <c r="K4459" i="1"/>
  <c r="J4239" i="1"/>
  <c r="L4239" i="1"/>
  <c r="J5326" i="1"/>
  <c r="L5326" i="1"/>
  <c r="K5326" i="1"/>
  <c r="J5317" i="1"/>
  <c r="L5317" i="1"/>
  <c r="J5308" i="1"/>
  <c r="L5308" i="1"/>
  <c r="J5299" i="1"/>
  <c r="L5299" i="1"/>
  <c r="J5289" i="1"/>
  <c r="L5289" i="1"/>
  <c r="J5280" i="1"/>
  <c r="L5280" i="1"/>
  <c r="J5271" i="1"/>
  <c r="L5271" i="1"/>
  <c r="J5262" i="1"/>
  <c r="L5262" i="1"/>
  <c r="K5262" i="1"/>
  <c r="J5253" i="1"/>
  <c r="L5253" i="1"/>
  <c r="J5244" i="1"/>
  <c r="L5244" i="1"/>
  <c r="J5235" i="1"/>
  <c r="L5235" i="1"/>
  <c r="J5225" i="1"/>
  <c r="L5225" i="1"/>
  <c r="J5216" i="1"/>
  <c r="L5216" i="1"/>
  <c r="J5207" i="1"/>
  <c r="L5207" i="1"/>
  <c r="J5198" i="1"/>
  <c r="L5198" i="1"/>
  <c r="K5198" i="1"/>
  <c r="J5189" i="1"/>
  <c r="L5189" i="1"/>
  <c r="J5180" i="1"/>
  <c r="L5180" i="1"/>
  <c r="J5171" i="1"/>
  <c r="L5171" i="1"/>
  <c r="J5161" i="1"/>
  <c r="L5161" i="1"/>
  <c r="J5152" i="1"/>
  <c r="L5152" i="1"/>
  <c r="J5143" i="1"/>
  <c r="L5143" i="1"/>
  <c r="J5134" i="1"/>
  <c r="L5134" i="1"/>
  <c r="K5134" i="1"/>
  <c r="J5125" i="1"/>
  <c r="L5125" i="1"/>
  <c r="J5116" i="1"/>
  <c r="L5116" i="1"/>
  <c r="J5107" i="1"/>
  <c r="L5107" i="1"/>
  <c r="J5097" i="1"/>
  <c r="L5097" i="1"/>
  <c r="J5088" i="1"/>
  <c r="L5088" i="1"/>
  <c r="J5079" i="1"/>
  <c r="L5079" i="1"/>
  <c r="J5070" i="1"/>
  <c r="L5070" i="1"/>
  <c r="K5070" i="1"/>
  <c r="J5061" i="1"/>
  <c r="L5061" i="1"/>
  <c r="J5052" i="1"/>
  <c r="L5052" i="1"/>
  <c r="J5043" i="1"/>
  <c r="L5043" i="1"/>
  <c r="J5033" i="1"/>
  <c r="L5033" i="1"/>
  <c r="J5024" i="1"/>
  <c r="L5024" i="1"/>
  <c r="J5015" i="1"/>
  <c r="L5015" i="1"/>
  <c r="J5006" i="1"/>
  <c r="L5006" i="1"/>
  <c r="K5006" i="1"/>
  <c r="J4997" i="1"/>
  <c r="L4997" i="1"/>
  <c r="J4988" i="1"/>
  <c r="L4988" i="1"/>
  <c r="J4979" i="1"/>
  <c r="L4979" i="1"/>
  <c r="J4969" i="1"/>
  <c r="L4969" i="1"/>
  <c r="J4960" i="1"/>
  <c r="L4960" i="1"/>
  <c r="K4960" i="1"/>
  <c r="J4951" i="1"/>
  <c r="L4951" i="1"/>
  <c r="J4942" i="1"/>
  <c r="L4942" i="1"/>
  <c r="K4942" i="1"/>
  <c r="J4933" i="1"/>
  <c r="L4933" i="1"/>
  <c r="J4924" i="1"/>
  <c r="L4924" i="1"/>
  <c r="K4924" i="1"/>
  <c r="J4915" i="1"/>
  <c r="L4915" i="1"/>
  <c r="J4905" i="1"/>
  <c r="L4905" i="1"/>
  <c r="J4896" i="1"/>
  <c r="L4896" i="1"/>
  <c r="K4896" i="1"/>
  <c r="J4887" i="1"/>
  <c r="L4887" i="1"/>
  <c r="J4878" i="1"/>
  <c r="L4878" i="1"/>
  <c r="K4878" i="1"/>
  <c r="J4869" i="1"/>
  <c r="L4869" i="1"/>
  <c r="J4860" i="1"/>
  <c r="L4860" i="1"/>
  <c r="K4860" i="1"/>
  <c r="J4851" i="1"/>
  <c r="L4851" i="1"/>
  <c r="J4841" i="1"/>
  <c r="L4841" i="1"/>
  <c r="J4832" i="1"/>
  <c r="L4832" i="1"/>
  <c r="K4832" i="1"/>
  <c r="J4823" i="1"/>
  <c r="L4823" i="1"/>
  <c r="J4814" i="1"/>
  <c r="L4814" i="1"/>
  <c r="K4814" i="1"/>
  <c r="J4805" i="1"/>
  <c r="L4805" i="1"/>
  <c r="J4796" i="1"/>
  <c r="L4796" i="1"/>
  <c r="K4796" i="1"/>
  <c r="J4787" i="1"/>
  <c r="L4787" i="1"/>
  <c r="J4777" i="1"/>
  <c r="L4777" i="1"/>
  <c r="J4768" i="1"/>
  <c r="L4768" i="1"/>
  <c r="K4768" i="1"/>
  <c r="J4759" i="1"/>
  <c r="L4759" i="1"/>
  <c r="J4750" i="1"/>
  <c r="L4750" i="1"/>
  <c r="K4750" i="1"/>
  <c r="J4741" i="1"/>
  <c r="L4741" i="1"/>
  <c r="J4732" i="1"/>
  <c r="L4732" i="1"/>
  <c r="K4732" i="1"/>
  <c r="J4723" i="1"/>
  <c r="L4723" i="1"/>
  <c r="K4723" i="1"/>
  <c r="J4713" i="1"/>
  <c r="L4713" i="1"/>
  <c r="K4713" i="1"/>
  <c r="J4704" i="1"/>
  <c r="L4704" i="1"/>
  <c r="K4704" i="1"/>
  <c r="J4695" i="1"/>
  <c r="L4695" i="1"/>
  <c r="J4686" i="1"/>
  <c r="L4686" i="1"/>
  <c r="K4686" i="1"/>
  <c r="J4677" i="1"/>
  <c r="L4677" i="1"/>
  <c r="J4668" i="1"/>
  <c r="L4668" i="1"/>
  <c r="K4668" i="1"/>
  <c r="J4659" i="1"/>
  <c r="L4659" i="1"/>
  <c r="K4659" i="1"/>
  <c r="J4649" i="1"/>
  <c r="L4649" i="1"/>
  <c r="K4649" i="1"/>
  <c r="J4640" i="1"/>
  <c r="L4640" i="1"/>
  <c r="K4640" i="1"/>
  <c r="J4631" i="1"/>
  <c r="L4631" i="1"/>
  <c r="J4622" i="1"/>
  <c r="L4622" i="1"/>
  <c r="K4622" i="1"/>
  <c r="J4613" i="1"/>
  <c r="L4613" i="1"/>
  <c r="J4604" i="1"/>
  <c r="L4604" i="1"/>
  <c r="K4604" i="1"/>
  <c r="J4595" i="1"/>
  <c r="L4595" i="1"/>
  <c r="K4595" i="1"/>
  <c r="J4585" i="1"/>
  <c r="L4585" i="1"/>
  <c r="K4585" i="1"/>
  <c r="J4576" i="1"/>
  <c r="L4576" i="1"/>
  <c r="K4576" i="1"/>
  <c r="J4567" i="1"/>
  <c r="L4567" i="1"/>
  <c r="J4558" i="1"/>
  <c r="L4558" i="1"/>
  <c r="K4558" i="1"/>
  <c r="J4549" i="1"/>
  <c r="L4549" i="1"/>
  <c r="J4540" i="1"/>
  <c r="L4540" i="1"/>
  <c r="K4540" i="1"/>
  <c r="J4531" i="1"/>
  <c r="L4531" i="1"/>
  <c r="K4531" i="1"/>
  <c r="J4521" i="1"/>
  <c r="L4521" i="1"/>
  <c r="K4521" i="1"/>
  <c r="J4512" i="1"/>
  <c r="L4512" i="1"/>
  <c r="K4512" i="1"/>
  <c r="J4503" i="1"/>
  <c r="L4503" i="1"/>
  <c r="J4494" i="1"/>
  <c r="L4494" i="1"/>
  <c r="K4494" i="1"/>
  <c r="J4485" i="1"/>
  <c r="L4485" i="1"/>
  <c r="J4476" i="1"/>
  <c r="L4476" i="1"/>
  <c r="K4476" i="1"/>
  <c r="J4467" i="1"/>
  <c r="L4467" i="1"/>
  <c r="K4467" i="1"/>
  <c r="J4457" i="1"/>
  <c r="L4457" i="1"/>
  <c r="K4457" i="1"/>
  <c r="J4448" i="1"/>
  <c r="L4448" i="1"/>
  <c r="K4448" i="1"/>
  <c r="J4439" i="1"/>
  <c r="L4439" i="1"/>
  <c r="J4430" i="1"/>
  <c r="L4430" i="1"/>
  <c r="K4430" i="1"/>
  <c r="J4421" i="1"/>
  <c r="L4421" i="1"/>
  <c r="J4412" i="1"/>
  <c r="L4412" i="1"/>
  <c r="K4412" i="1"/>
  <c r="J4403" i="1"/>
  <c r="L4403" i="1"/>
  <c r="K4403" i="1"/>
  <c r="J4393" i="1"/>
  <c r="L4393" i="1"/>
  <c r="K4393" i="1"/>
  <c r="J4384" i="1"/>
  <c r="L4384" i="1"/>
  <c r="K4384" i="1"/>
  <c r="J4375" i="1"/>
  <c r="L4375" i="1"/>
  <c r="J4366" i="1"/>
  <c r="L4366" i="1"/>
  <c r="K4366" i="1"/>
  <c r="J4357" i="1"/>
  <c r="L4357" i="1"/>
  <c r="J4348" i="1"/>
  <c r="L4348" i="1"/>
  <c r="K4348" i="1"/>
  <c r="J4339" i="1"/>
  <c r="L4339" i="1"/>
  <c r="K4339" i="1"/>
  <c r="J4329" i="1"/>
  <c r="L4329" i="1"/>
  <c r="K4329" i="1"/>
  <c r="J4320" i="1"/>
  <c r="L4320" i="1"/>
  <c r="K4320" i="1"/>
  <c r="J4311" i="1"/>
  <c r="L4311" i="1"/>
  <c r="J4302" i="1"/>
  <c r="L4302" i="1"/>
  <c r="K4302" i="1"/>
  <c r="J4293" i="1"/>
  <c r="L4293" i="1"/>
  <c r="K4293" i="1"/>
  <c r="J4284" i="1"/>
  <c r="L4284" i="1"/>
  <c r="K4284" i="1"/>
  <c r="J4275" i="1"/>
  <c r="L4275" i="1"/>
  <c r="K4275" i="1"/>
  <c r="J4265" i="1"/>
  <c r="L4265" i="1"/>
  <c r="K4265" i="1"/>
  <c r="J4256" i="1"/>
  <c r="L4256" i="1"/>
  <c r="K4256" i="1"/>
  <c r="J4247" i="1"/>
  <c r="L4247" i="1"/>
  <c r="J4238" i="1"/>
  <c r="L4238" i="1"/>
  <c r="K4238" i="1"/>
  <c r="J4229" i="1"/>
  <c r="L4229" i="1"/>
  <c r="K4229" i="1"/>
  <c r="J4220" i="1"/>
  <c r="L4220" i="1"/>
  <c r="K4220" i="1"/>
  <c r="J4211" i="1"/>
  <c r="L4211" i="1"/>
  <c r="K4211" i="1"/>
  <c r="J4201" i="1"/>
  <c r="L4201" i="1"/>
  <c r="K4201" i="1"/>
  <c r="J4192" i="1"/>
  <c r="L4192" i="1"/>
  <c r="K4192" i="1"/>
  <c r="J4183" i="1"/>
  <c r="L4183" i="1"/>
  <c r="J4174" i="1"/>
  <c r="L4174" i="1"/>
  <c r="K4174" i="1"/>
  <c r="J4165" i="1"/>
  <c r="L4165" i="1"/>
  <c r="K4165" i="1"/>
  <c r="J4156" i="1"/>
  <c r="L4156" i="1"/>
  <c r="K4156" i="1"/>
  <c r="J4147" i="1"/>
  <c r="L4147" i="1"/>
  <c r="K4147" i="1"/>
  <c r="J4137" i="1"/>
  <c r="L4137" i="1"/>
  <c r="K4137" i="1"/>
  <c r="J4128" i="1"/>
  <c r="L4128" i="1"/>
  <c r="K4128" i="1"/>
  <c r="J4119" i="1"/>
  <c r="L4119" i="1"/>
  <c r="J4110" i="1"/>
  <c r="L4110" i="1"/>
  <c r="K4110" i="1"/>
  <c r="J4101" i="1"/>
  <c r="L4101" i="1"/>
  <c r="K4101" i="1"/>
  <c r="J4092" i="1"/>
  <c r="L4092" i="1"/>
  <c r="K4092" i="1"/>
  <c r="J4083" i="1"/>
  <c r="L4083" i="1"/>
  <c r="K4083" i="1"/>
  <c r="J4073" i="1"/>
  <c r="L4073" i="1"/>
  <c r="K4073" i="1"/>
  <c r="J4064" i="1"/>
  <c r="L4064" i="1"/>
  <c r="K4064" i="1"/>
  <c r="J4055" i="1"/>
  <c r="L4055" i="1"/>
  <c r="J4046" i="1"/>
  <c r="L4046" i="1"/>
  <c r="K4046" i="1"/>
  <c r="J4037" i="1"/>
  <c r="L4037" i="1"/>
  <c r="K4037" i="1"/>
  <c r="J4028" i="1"/>
  <c r="L4028" i="1"/>
  <c r="K4028" i="1"/>
  <c r="J4019" i="1"/>
  <c r="L4019" i="1"/>
  <c r="K4019" i="1"/>
  <c r="J4009" i="1"/>
  <c r="L4009" i="1"/>
  <c r="K4009" i="1"/>
  <c r="J4000" i="1"/>
  <c r="L4000" i="1"/>
  <c r="K4000" i="1"/>
  <c r="J3991" i="1"/>
  <c r="L3991" i="1"/>
  <c r="J3982" i="1"/>
  <c r="L3982" i="1"/>
  <c r="K3982" i="1"/>
  <c r="J3973" i="1"/>
  <c r="L3973" i="1"/>
  <c r="K3973" i="1"/>
  <c r="J3964" i="1"/>
  <c r="L3964" i="1"/>
  <c r="K3964" i="1"/>
  <c r="J3955" i="1"/>
  <c r="L3955" i="1"/>
  <c r="K3955" i="1"/>
  <c r="J3945" i="1"/>
  <c r="L3945" i="1"/>
  <c r="K3945" i="1"/>
  <c r="J3936" i="1"/>
  <c r="L3936" i="1"/>
  <c r="K3936" i="1"/>
  <c r="J3927" i="1"/>
  <c r="L3927" i="1"/>
  <c r="K3927" i="1"/>
  <c r="J3918" i="1"/>
  <c r="L3918" i="1"/>
  <c r="K3918" i="1"/>
  <c r="J3909" i="1"/>
  <c r="L3909" i="1"/>
  <c r="K3909" i="1"/>
  <c r="J3900" i="1"/>
  <c r="L3900" i="1"/>
  <c r="J3891" i="1"/>
  <c r="L3891" i="1"/>
  <c r="K3891" i="1"/>
  <c r="J3881" i="1"/>
  <c r="L3881" i="1"/>
  <c r="K3881" i="1"/>
  <c r="J3872" i="1"/>
  <c r="L3872" i="1"/>
  <c r="K3872" i="1"/>
  <c r="J3863" i="1"/>
  <c r="L3863" i="1"/>
  <c r="K3863" i="1"/>
  <c r="J3854" i="1"/>
  <c r="L3854" i="1"/>
  <c r="K3854" i="1"/>
  <c r="J3845" i="1"/>
  <c r="L3845" i="1"/>
  <c r="K3845" i="1"/>
  <c r="J3836" i="1"/>
  <c r="L3836" i="1"/>
  <c r="K3836" i="1"/>
  <c r="J3827" i="1"/>
  <c r="L3827" i="1"/>
  <c r="K3827" i="1"/>
  <c r="J3817" i="1"/>
  <c r="L3817" i="1"/>
  <c r="K3817" i="1"/>
  <c r="J3808" i="1"/>
  <c r="L3808" i="1"/>
  <c r="K3808" i="1"/>
  <c r="J3799" i="1"/>
  <c r="L3799" i="1"/>
  <c r="K3799" i="1"/>
  <c r="J3790" i="1"/>
  <c r="L3790" i="1"/>
  <c r="K3790" i="1"/>
  <c r="J3781" i="1"/>
  <c r="L3781" i="1"/>
  <c r="K3781" i="1"/>
  <c r="J3772" i="1"/>
  <c r="L3772" i="1"/>
  <c r="K3772" i="1"/>
  <c r="J3763" i="1"/>
  <c r="L3763" i="1"/>
  <c r="K3763" i="1"/>
  <c r="J3753" i="1"/>
  <c r="L3753" i="1"/>
  <c r="K3753" i="1"/>
  <c r="J3744" i="1"/>
  <c r="L3744" i="1"/>
  <c r="K3744" i="1"/>
  <c r="J3735" i="1"/>
  <c r="L3735" i="1"/>
  <c r="K3735" i="1"/>
  <c r="J3726" i="1"/>
  <c r="L3726" i="1"/>
  <c r="K3726" i="1"/>
  <c r="J3717" i="1"/>
  <c r="L3717" i="1"/>
  <c r="K3717" i="1"/>
  <c r="J3708" i="1"/>
  <c r="L3708" i="1"/>
  <c r="K3708" i="1"/>
  <c r="J3699" i="1"/>
  <c r="L3699" i="1"/>
  <c r="K3699" i="1"/>
  <c r="J3689" i="1"/>
  <c r="L3689" i="1"/>
  <c r="K3689" i="1"/>
  <c r="J3680" i="1"/>
  <c r="L3680" i="1"/>
  <c r="K3680" i="1"/>
  <c r="J3671" i="1"/>
  <c r="L3671" i="1"/>
  <c r="K3671" i="1"/>
  <c r="J3662" i="1"/>
  <c r="L3662" i="1"/>
  <c r="K3662" i="1"/>
  <c r="J3653" i="1"/>
  <c r="L3653" i="1"/>
  <c r="K3653" i="1"/>
  <c r="J3644" i="1"/>
  <c r="L3644" i="1"/>
  <c r="K3644" i="1"/>
  <c r="J3635" i="1"/>
  <c r="L3635" i="1"/>
  <c r="K3635" i="1"/>
  <c r="J3625" i="1"/>
  <c r="L3625" i="1"/>
  <c r="K3625" i="1"/>
  <c r="J3616" i="1"/>
  <c r="L3616" i="1"/>
  <c r="K3616" i="1"/>
  <c r="J3607" i="1"/>
  <c r="L3607" i="1"/>
  <c r="K3607" i="1"/>
  <c r="J3598" i="1"/>
  <c r="L3598" i="1"/>
  <c r="K3598" i="1"/>
  <c r="J3589" i="1"/>
  <c r="L3589" i="1"/>
  <c r="K3589" i="1"/>
  <c r="J3580" i="1"/>
  <c r="L3580" i="1"/>
  <c r="K3580" i="1"/>
  <c r="J3571" i="1"/>
  <c r="L3571" i="1"/>
  <c r="K3571" i="1"/>
  <c r="J3561" i="1"/>
  <c r="L3561" i="1"/>
  <c r="K3561" i="1"/>
  <c r="J3552" i="1"/>
  <c r="L3552" i="1"/>
  <c r="K3552" i="1"/>
  <c r="J3543" i="1"/>
  <c r="L3543" i="1"/>
  <c r="K3543" i="1"/>
  <c r="J3534" i="1"/>
  <c r="L3534" i="1"/>
  <c r="K3534" i="1"/>
  <c r="J3525" i="1"/>
  <c r="L3525" i="1"/>
  <c r="K3525" i="1"/>
  <c r="J3516" i="1"/>
  <c r="L3516" i="1"/>
  <c r="K3516" i="1"/>
  <c r="J3507" i="1"/>
  <c r="L3507" i="1"/>
  <c r="K3507" i="1"/>
  <c r="J3497" i="1"/>
  <c r="L3497" i="1"/>
  <c r="K3497" i="1"/>
  <c r="J3488" i="1"/>
  <c r="L3488" i="1"/>
  <c r="K3488" i="1"/>
  <c r="J3479" i="1"/>
  <c r="L3479" i="1"/>
  <c r="K3479" i="1"/>
  <c r="J3470" i="1"/>
  <c r="L3470" i="1"/>
  <c r="K3470" i="1"/>
  <c r="J3461" i="1"/>
  <c r="L3461" i="1"/>
  <c r="K3461" i="1"/>
  <c r="J3452" i="1"/>
  <c r="L3452" i="1"/>
  <c r="K3452" i="1"/>
  <c r="J3443" i="1"/>
  <c r="L3443" i="1"/>
  <c r="K3443" i="1"/>
  <c r="J3433" i="1"/>
  <c r="L3433" i="1"/>
  <c r="K3433" i="1"/>
  <c r="J3424" i="1"/>
  <c r="L3424" i="1"/>
  <c r="K3424" i="1"/>
  <c r="J3415" i="1"/>
  <c r="L3415" i="1"/>
  <c r="K3415" i="1"/>
  <c r="J3406" i="1"/>
  <c r="L3406" i="1"/>
  <c r="K3406" i="1"/>
  <c r="J3397" i="1"/>
  <c r="L3397" i="1"/>
  <c r="K3397" i="1"/>
  <c r="J3388" i="1"/>
  <c r="L3388" i="1"/>
  <c r="K3388" i="1"/>
  <c r="J3379" i="1"/>
  <c r="L3379" i="1"/>
  <c r="K3379" i="1"/>
  <c r="J3369" i="1"/>
  <c r="L3369" i="1"/>
  <c r="K3369" i="1"/>
  <c r="J3360" i="1"/>
  <c r="L3360" i="1"/>
  <c r="K3360" i="1"/>
  <c r="J3351" i="1"/>
  <c r="L3351" i="1"/>
  <c r="K3351" i="1"/>
  <c r="J3342" i="1"/>
  <c r="L3342" i="1"/>
  <c r="K3342" i="1"/>
  <c r="J3333" i="1"/>
  <c r="L3333" i="1"/>
  <c r="K3333" i="1"/>
  <c r="J3324" i="1"/>
  <c r="L3324" i="1"/>
  <c r="K3324" i="1"/>
  <c r="J3315" i="1"/>
  <c r="L3315" i="1"/>
  <c r="K3315" i="1"/>
  <c r="J3305" i="1"/>
  <c r="L3305" i="1"/>
  <c r="K3305" i="1"/>
  <c r="J3296" i="1"/>
  <c r="L3296" i="1"/>
  <c r="K3296" i="1"/>
  <c r="J3287" i="1"/>
  <c r="L3287" i="1"/>
  <c r="K3287" i="1"/>
  <c r="J3278" i="1"/>
  <c r="L3278" i="1"/>
  <c r="K3278" i="1"/>
  <c r="J3269" i="1"/>
  <c r="L3269" i="1"/>
  <c r="K3269" i="1"/>
  <c r="J3260" i="1"/>
  <c r="L3260" i="1"/>
  <c r="K3260" i="1"/>
  <c r="J3251" i="1"/>
  <c r="L3251" i="1"/>
  <c r="K3251" i="1"/>
  <c r="J3241" i="1"/>
  <c r="L3241" i="1"/>
  <c r="K3241" i="1"/>
  <c r="J3232" i="1"/>
  <c r="L3232" i="1"/>
  <c r="K3232" i="1"/>
  <c r="J3223" i="1"/>
  <c r="L3223" i="1"/>
  <c r="K3223" i="1"/>
  <c r="J3214" i="1"/>
  <c r="L3214" i="1"/>
  <c r="K3214" i="1"/>
  <c r="J3205" i="1"/>
  <c r="L3205" i="1"/>
  <c r="K3205" i="1"/>
  <c r="J3196" i="1"/>
  <c r="L3196" i="1"/>
  <c r="K3196" i="1"/>
  <c r="J3187" i="1"/>
  <c r="L3187" i="1"/>
  <c r="K3187" i="1"/>
  <c r="J3177" i="1"/>
  <c r="L3177" i="1"/>
  <c r="K3177" i="1"/>
  <c r="J3168" i="1"/>
  <c r="L3168" i="1"/>
  <c r="K3168" i="1"/>
  <c r="J3159" i="1"/>
  <c r="L3159" i="1"/>
  <c r="K3159" i="1"/>
  <c r="J3150" i="1"/>
  <c r="L3150" i="1"/>
  <c r="K3150" i="1"/>
  <c r="J3141" i="1"/>
  <c r="L3141" i="1"/>
  <c r="K3141" i="1"/>
  <c r="J3132" i="1"/>
  <c r="L3132" i="1"/>
  <c r="K3132" i="1"/>
  <c r="J3123" i="1"/>
  <c r="L3123" i="1"/>
  <c r="K3123" i="1"/>
  <c r="J3113" i="1"/>
  <c r="L3113" i="1"/>
  <c r="K3113" i="1"/>
  <c r="J3104" i="1"/>
  <c r="L3104" i="1"/>
  <c r="K3104" i="1"/>
  <c r="J3095" i="1"/>
  <c r="L3095" i="1"/>
  <c r="K3095" i="1"/>
  <c r="J3086" i="1"/>
  <c r="L3086" i="1"/>
  <c r="K3086" i="1"/>
  <c r="J3077" i="1"/>
  <c r="L3077" i="1"/>
  <c r="K3077" i="1"/>
  <c r="J3068" i="1"/>
  <c r="L3068" i="1"/>
  <c r="K3068" i="1"/>
  <c r="J3059" i="1"/>
  <c r="L3059" i="1"/>
  <c r="K3059" i="1"/>
  <c r="J3049" i="1"/>
  <c r="L3049" i="1"/>
  <c r="K3049" i="1"/>
  <c r="J3040" i="1"/>
  <c r="L3040" i="1"/>
  <c r="K3040" i="1"/>
  <c r="J3031" i="1"/>
  <c r="L3031" i="1"/>
  <c r="K3031" i="1"/>
  <c r="J3022" i="1"/>
  <c r="L3022" i="1"/>
  <c r="K3022" i="1"/>
  <c r="J3013" i="1"/>
  <c r="L3013" i="1"/>
  <c r="K3013" i="1"/>
  <c r="J3004" i="1"/>
  <c r="L3004" i="1"/>
  <c r="K3004" i="1"/>
  <c r="J2995" i="1"/>
  <c r="L2995" i="1"/>
  <c r="K2995" i="1"/>
  <c r="J2985" i="1"/>
  <c r="L2985" i="1"/>
  <c r="K2985" i="1"/>
  <c r="J2976" i="1"/>
  <c r="L2976" i="1"/>
  <c r="K2976" i="1"/>
  <c r="J2967" i="1"/>
  <c r="L2967" i="1"/>
  <c r="K2967" i="1"/>
  <c r="J2958" i="1"/>
  <c r="L2958" i="1"/>
  <c r="J2949" i="1"/>
  <c r="L2949" i="1"/>
  <c r="K2949" i="1"/>
  <c r="J2940" i="1"/>
  <c r="L2940" i="1"/>
  <c r="K2940" i="1"/>
  <c r="J2931" i="1"/>
  <c r="L2931" i="1"/>
  <c r="K2931" i="1"/>
  <c r="J2921" i="1"/>
  <c r="L2921" i="1"/>
  <c r="K2921" i="1"/>
  <c r="J2912" i="1"/>
  <c r="L2912" i="1"/>
  <c r="K2912" i="1"/>
  <c r="J2903" i="1"/>
  <c r="L2903" i="1"/>
  <c r="K2903" i="1"/>
  <c r="J2894" i="1"/>
  <c r="L2894" i="1"/>
  <c r="K2894" i="1"/>
  <c r="J2885" i="1"/>
  <c r="L2885" i="1"/>
  <c r="K2885" i="1"/>
  <c r="J2876" i="1"/>
  <c r="L2876" i="1"/>
  <c r="K2876" i="1"/>
  <c r="J2867" i="1"/>
  <c r="L2867" i="1"/>
  <c r="K2867" i="1"/>
  <c r="J2857" i="1"/>
  <c r="L2857" i="1"/>
  <c r="K2857" i="1"/>
  <c r="J2848" i="1"/>
  <c r="L2848" i="1"/>
  <c r="K2848" i="1"/>
  <c r="J2839" i="1"/>
  <c r="L2839" i="1"/>
  <c r="K2839" i="1"/>
  <c r="J2830" i="1"/>
  <c r="L2830" i="1"/>
  <c r="K2830" i="1"/>
  <c r="J2821" i="1"/>
  <c r="L2821" i="1"/>
  <c r="K2821" i="1"/>
  <c r="J2812" i="1"/>
  <c r="L2812" i="1"/>
  <c r="K2812" i="1"/>
  <c r="J2803" i="1"/>
  <c r="L2803" i="1"/>
  <c r="J2793" i="1"/>
  <c r="L2793" i="1"/>
  <c r="K2793" i="1"/>
  <c r="J2784" i="1"/>
  <c r="L2784" i="1"/>
  <c r="K2784" i="1"/>
  <c r="J2775" i="1"/>
  <c r="L2775" i="1"/>
  <c r="K2775" i="1"/>
  <c r="J2766" i="1"/>
  <c r="L2766" i="1"/>
  <c r="K2766" i="1"/>
  <c r="J2757" i="1"/>
  <c r="L2757" i="1"/>
  <c r="K2757" i="1"/>
  <c r="J2748" i="1"/>
  <c r="L2748" i="1"/>
  <c r="K2748" i="1"/>
  <c r="J2739" i="1"/>
  <c r="L2739" i="1"/>
  <c r="K2739" i="1"/>
  <c r="J2729" i="1"/>
  <c r="L2729" i="1"/>
  <c r="K2729" i="1"/>
  <c r="J2720" i="1"/>
  <c r="L2720" i="1"/>
  <c r="K2720" i="1"/>
  <c r="J2711" i="1"/>
  <c r="L2711" i="1"/>
  <c r="K2711" i="1"/>
  <c r="J2702" i="1"/>
  <c r="L2702" i="1"/>
  <c r="K2702" i="1"/>
  <c r="J2693" i="1"/>
  <c r="L2693" i="1"/>
  <c r="K2693" i="1"/>
  <c r="J2684" i="1"/>
  <c r="L2684" i="1"/>
  <c r="K2684" i="1"/>
  <c r="J2675" i="1"/>
  <c r="L2675" i="1"/>
  <c r="J2665" i="1"/>
  <c r="L2665" i="1"/>
  <c r="K2665" i="1"/>
  <c r="J2656" i="1"/>
  <c r="L2656" i="1"/>
  <c r="K2656" i="1"/>
  <c r="J2647" i="1"/>
  <c r="L2647" i="1"/>
  <c r="K2647" i="1"/>
  <c r="J2638" i="1"/>
  <c r="L2638" i="1"/>
  <c r="K2638" i="1"/>
  <c r="J2629" i="1"/>
  <c r="L2629" i="1"/>
  <c r="K2629" i="1"/>
  <c r="J2620" i="1"/>
  <c r="L2620" i="1"/>
  <c r="K2620" i="1"/>
  <c r="J2611" i="1"/>
  <c r="L2611" i="1"/>
  <c r="K2611" i="1"/>
  <c r="J2601" i="1"/>
  <c r="L2601" i="1"/>
  <c r="K2601" i="1"/>
  <c r="J2592" i="1"/>
  <c r="L2592" i="1"/>
  <c r="K2592" i="1"/>
  <c r="J2583" i="1"/>
  <c r="L2583" i="1"/>
  <c r="K2583" i="1"/>
  <c r="J2574" i="1"/>
  <c r="L2574" i="1"/>
  <c r="K2574" i="1"/>
  <c r="J2565" i="1"/>
  <c r="L2565" i="1"/>
  <c r="K2565" i="1"/>
  <c r="J2556" i="1"/>
  <c r="L2556" i="1"/>
  <c r="K2556" i="1"/>
  <c r="J2547" i="1"/>
  <c r="L2547" i="1"/>
  <c r="K2547" i="1"/>
  <c r="J2537" i="1"/>
  <c r="L2537" i="1"/>
  <c r="K2537" i="1"/>
  <c r="J2528" i="1"/>
  <c r="L2528" i="1"/>
  <c r="K2528" i="1"/>
  <c r="J2519" i="1"/>
  <c r="L2519" i="1"/>
  <c r="K2519" i="1"/>
  <c r="J2510" i="1"/>
  <c r="L2510" i="1"/>
  <c r="K2510" i="1"/>
  <c r="J2501" i="1"/>
  <c r="L2501" i="1"/>
  <c r="K2501" i="1"/>
  <c r="J2492" i="1"/>
  <c r="L2492" i="1"/>
  <c r="K2492" i="1"/>
  <c r="J2483" i="1"/>
  <c r="L2483" i="1"/>
  <c r="K2483" i="1"/>
  <c r="J2473" i="1"/>
  <c r="L2473" i="1"/>
  <c r="K2473" i="1"/>
  <c r="J2464" i="1"/>
  <c r="L2464" i="1"/>
  <c r="K2464" i="1"/>
  <c r="J2455" i="1"/>
  <c r="L2455" i="1"/>
  <c r="K2455" i="1"/>
  <c r="J2446" i="1"/>
  <c r="L2446" i="1"/>
  <c r="K2446" i="1"/>
  <c r="J2437" i="1"/>
  <c r="L2437" i="1"/>
  <c r="K2437" i="1"/>
  <c r="J2428" i="1"/>
  <c r="L2428" i="1"/>
  <c r="K2428" i="1"/>
  <c r="J2419" i="1"/>
  <c r="L2419" i="1"/>
  <c r="K2419" i="1"/>
  <c r="J2409" i="1"/>
  <c r="L2409" i="1"/>
  <c r="K2409" i="1"/>
  <c r="J2400" i="1"/>
  <c r="L2400" i="1"/>
  <c r="K2400" i="1"/>
  <c r="J2391" i="1"/>
  <c r="L2391" i="1"/>
  <c r="K2391" i="1"/>
  <c r="J2382" i="1"/>
  <c r="L2382" i="1"/>
  <c r="K2382" i="1"/>
  <c r="J2373" i="1"/>
  <c r="L2373" i="1"/>
  <c r="K2373" i="1"/>
  <c r="J2364" i="1"/>
  <c r="L2364" i="1"/>
  <c r="K2364" i="1"/>
  <c r="J2355" i="1"/>
  <c r="L2355" i="1"/>
  <c r="K2355" i="1"/>
  <c r="J2345" i="1"/>
  <c r="L2345" i="1"/>
  <c r="K2345" i="1"/>
  <c r="J2336" i="1"/>
  <c r="L2336" i="1"/>
  <c r="K2336" i="1"/>
  <c r="J2327" i="1"/>
  <c r="L2327" i="1"/>
  <c r="K2327" i="1"/>
  <c r="J2318" i="1"/>
  <c r="L2318" i="1"/>
  <c r="K2318" i="1"/>
  <c r="J2309" i="1"/>
  <c r="L2309" i="1"/>
  <c r="K2309" i="1"/>
  <c r="J2300" i="1"/>
  <c r="L2300" i="1"/>
  <c r="K2300" i="1"/>
  <c r="J2291" i="1"/>
  <c r="L2291" i="1"/>
  <c r="K2291" i="1"/>
  <c r="J2281" i="1"/>
  <c r="L2281" i="1"/>
  <c r="K2281" i="1"/>
  <c r="J2272" i="1"/>
  <c r="L2272" i="1"/>
  <c r="K2272" i="1"/>
  <c r="J2263" i="1"/>
  <c r="L2263" i="1"/>
  <c r="K2263" i="1"/>
  <c r="J2254" i="1"/>
  <c r="L2254" i="1"/>
  <c r="K2254" i="1"/>
  <c r="J2245" i="1"/>
  <c r="L2245" i="1"/>
  <c r="K2245" i="1"/>
  <c r="J2236" i="1"/>
  <c r="L2236" i="1"/>
  <c r="K2236" i="1"/>
  <c r="J2227" i="1"/>
  <c r="L2227" i="1"/>
  <c r="K2227" i="1"/>
  <c r="J2217" i="1"/>
  <c r="L2217" i="1"/>
  <c r="K2217" i="1"/>
  <c r="J2208" i="1"/>
  <c r="L2208" i="1"/>
  <c r="K2208" i="1"/>
  <c r="J2199" i="1"/>
  <c r="L2199" i="1"/>
  <c r="K2199" i="1"/>
  <c r="J2190" i="1"/>
  <c r="L2190" i="1"/>
  <c r="K2190" i="1"/>
  <c r="J2181" i="1"/>
  <c r="L2181" i="1"/>
  <c r="K2181" i="1"/>
  <c r="J2172" i="1"/>
  <c r="L2172" i="1"/>
  <c r="K2172" i="1"/>
  <c r="J2163" i="1"/>
  <c r="L2163" i="1"/>
  <c r="K2163" i="1"/>
  <c r="J2153" i="1"/>
  <c r="L2153" i="1"/>
  <c r="K2153" i="1"/>
  <c r="J2144" i="1"/>
  <c r="L2144" i="1"/>
  <c r="K2144" i="1"/>
  <c r="J2135" i="1"/>
  <c r="L2135" i="1"/>
  <c r="K2135" i="1"/>
  <c r="J2126" i="1"/>
  <c r="L2126" i="1"/>
  <c r="K2126" i="1"/>
  <c r="J2117" i="1"/>
  <c r="L2117" i="1"/>
  <c r="K2117" i="1"/>
  <c r="J2108" i="1"/>
  <c r="L2108" i="1"/>
  <c r="K2108" i="1"/>
  <c r="J2099" i="1"/>
  <c r="L2099" i="1"/>
  <c r="K2099" i="1"/>
  <c r="J2089" i="1"/>
  <c r="L2089" i="1"/>
  <c r="K2089" i="1"/>
  <c r="J2080" i="1"/>
  <c r="L2080" i="1"/>
  <c r="K2080" i="1"/>
  <c r="J2071" i="1"/>
  <c r="L2071" i="1"/>
  <c r="K2071" i="1"/>
  <c r="J2062" i="1"/>
  <c r="L2062" i="1"/>
  <c r="K2062" i="1"/>
  <c r="J2053" i="1"/>
  <c r="L2053" i="1"/>
  <c r="K2053" i="1"/>
  <c r="J2044" i="1"/>
  <c r="L2044" i="1"/>
  <c r="K2044" i="1"/>
  <c r="J2035" i="1"/>
  <c r="L2035" i="1"/>
  <c r="K2035" i="1"/>
  <c r="J2025" i="1"/>
  <c r="L2025" i="1"/>
  <c r="K2025" i="1"/>
  <c r="J2016" i="1"/>
  <c r="L2016" i="1"/>
  <c r="K2016" i="1"/>
  <c r="J2007" i="1"/>
  <c r="L2007" i="1"/>
  <c r="K2007" i="1"/>
  <c r="J1998" i="1"/>
  <c r="L1998" i="1"/>
  <c r="K1998" i="1"/>
  <c r="J1989" i="1"/>
  <c r="L1989" i="1"/>
  <c r="K1989" i="1"/>
  <c r="J1980" i="1"/>
  <c r="L1980" i="1"/>
  <c r="K1980" i="1"/>
  <c r="J1971" i="1"/>
  <c r="L1971" i="1"/>
  <c r="K1971" i="1"/>
  <c r="J1961" i="1"/>
  <c r="L1961" i="1"/>
  <c r="K1961" i="1"/>
  <c r="J1952" i="1"/>
  <c r="L1952" i="1"/>
  <c r="K1952" i="1"/>
  <c r="J1943" i="1"/>
  <c r="L1943" i="1"/>
  <c r="K1943" i="1"/>
  <c r="J1934" i="1"/>
  <c r="L1934" i="1"/>
  <c r="K1934" i="1"/>
  <c r="J1925" i="1"/>
  <c r="L1925" i="1"/>
  <c r="K1925" i="1"/>
  <c r="J1916" i="1"/>
  <c r="L1916" i="1"/>
  <c r="K1916" i="1"/>
  <c r="J1907" i="1"/>
  <c r="L1907" i="1"/>
  <c r="K1907" i="1"/>
  <c r="J1897" i="1"/>
  <c r="L1897" i="1"/>
  <c r="K1897" i="1"/>
  <c r="J1888" i="1"/>
  <c r="L1888" i="1"/>
  <c r="K1888" i="1"/>
  <c r="J1879" i="1"/>
  <c r="L1879" i="1"/>
  <c r="K1879" i="1"/>
  <c r="J1870" i="1"/>
  <c r="L1870" i="1"/>
  <c r="K1870" i="1"/>
  <c r="J1861" i="1"/>
  <c r="L1861" i="1"/>
  <c r="K1861" i="1"/>
  <c r="J1852" i="1"/>
  <c r="L1852" i="1"/>
  <c r="K1852" i="1"/>
  <c r="J1843" i="1"/>
  <c r="L1843" i="1"/>
  <c r="K1843" i="1"/>
  <c r="J1833" i="1"/>
  <c r="L1833" i="1"/>
  <c r="K1833" i="1"/>
  <c r="J1824" i="1"/>
  <c r="L1824" i="1"/>
  <c r="K1824" i="1"/>
  <c r="J1815" i="1"/>
  <c r="L1815" i="1"/>
  <c r="K1815" i="1"/>
  <c r="J1806" i="1"/>
  <c r="L1806" i="1"/>
  <c r="K1806" i="1"/>
  <c r="J1797" i="1"/>
  <c r="L1797" i="1"/>
  <c r="K1797" i="1"/>
  <c r="J1788" i="1"/>
  <c r="L1788" i="1"/>
  <c r="K1788" i="1"/>
  <c r="J1779" i="1"/>
  <c r="L1779" i="1"/>
  <c r="K1779" i="1"/>
  <c r="J1769" i="1"/>
  <c r="L1769" i="1"/>
  <c r="K1769" i="1"/>
  <c r="J1760" i="1"/>
  <c r="L1760" i="1"/>
  <c r="K1760" i="1"/>
  <c r="J1751" i="1"/>
  <c r="L1751" i="1"/>
  <c r="K1751" i="1"/>
  <c r="J1742" i="1"/>
  <c r="L1742" i="1"/>
  <c r="K1742" i="1"/>
  <c r="J1733" i="1"/>
  <c r="L1733" i="1"/>
  <c r="K1733" i="1"/>
  <c r="J1724" i="1"/>
  <c r="L1724" i="1"/>
  <c r="K1724" i="1"/>
  <c r="L1715" i="1"/>
  <c r="K1715" i="1"/>
  <c r="J1705" i="1"/>
  <c r="L1705" i="1"/>
  <c r="K1705" i="1"/>
  <c r="J1696" i="1"/>
  <c r="L1696" i="1"/>
  <c r="K1696" i="1"/>
  <c r="J1687" i="1"/>
  <c r="L1687" i="1"/>
  <c r="K1687" i="1"/>
  <c r="J1678" i="1"/>
  <c r="L1678" i="1"/>
  <c r="K1678" i="1"/>
  <c r="J1669" i="1"/>
  <c r="L1669" i="1"/>
  <c r="K1669" i="1"/>
  <c r="J1660" i="1"/>
  <c r="L1660" i="1"/>
  <c r="K1660" i="1"/>
  <c r="L1651" i="1"/>
  <c r="K1651" i="1"/>
  <c r="J1641" i="1"/>
  <c r="L1641" i="1"/>
  <c r="K1641" i="1"/>
  <c r="J1632" i="1"/>
  <c r="L1632" i="1"/>
  <c r="K1632" i="1"/>
  <c r="J1623" i="1"/>
  <c r="L1623" i="1"/>
  <c r="K1623" i="1"/>
  <c r="J1614" i="1"/>
  <c r="L1614" i="1"/>
  <c r="K1614" i="1"/>
  <c r="J1605" i="1"/>
  <c r="L1605" i="1"/>
  <c r="K1605" i="1"/>
  <c r="J1596" i="1"/>
  <c r="L1596" i="1"/>
  <c r="K1596" i="1"/>
  <c r="L1587" i="1"/>
  <c r="K1587" i="1"/>
  <c r="J1577" i="1"/>
  <c r="L1577" i="1"/>
  <c r="K1577" i="1"/>
  <c r="J1568" i="1"/>
  <c r="L1568" i="1"/>
  <c r="K1568" i="1"/>
  <c r="J1559" i="1"/>
  <c r="L1559" i="1"/>
  <c r="K1559" i="1"/>
  <c r="J1550" i="1"/>
  <c r="L1550" i="1"/>
  <c r="K1550" i="1"/>
  <c r="J1541" i="1"/>
  <c r="L1541" i="1"/>
  <c r="K1541" i="1"/>
  <c r="J1532" i="1"/>
  <c r="L1532" i="1"/>
  <c r="K1532" i="1"/>
  <c r="L1523" i="1"/>
  <c r="K1523" i="1"/>
  <c r="J1513" i="1"/>
  <c r="L1513" i="1"/>
  <c r="K1513" i="1"/>
  <c r="J1504" i="1"/>
  <c r="L1504" i="1"/>
  <c r="K1504" i="1"/>
  <c r="J1495" i="1"/>
  <c r="L1495" i="1"/>
  <c r="K1495" i="1"/>
  <c r="J1486" i="1"/>
  <c r="L1486" i="1"/>
  <c r="K1486" i="1"/>
  <c r="J1477" i="1"/>
  <c r="L1477" i="1"/>
  <c r="K1477" i="1"/>
  <c r="J1468" i="1"/>
  <c r="L1468" i="1"/>
  <c r="K1468" i="1"/>
  <c r="J1459" i="1"/>
  <c r="L1459" i="1"/>
  <c r="K1459" i="1"/>
  <c r="J1449" i="1"/>
  <c r="L1449" i="1"/>
  <c r="K1449" i="1"/>
  <c r="J1440" i="1"/>
  <c r="L1440" i="1"/>
  <c r="K1440" i="1"/>
  <c r="J1431" i="1"/>
  <c r="L1431" i="1"/>
  <c r="K1431" i="1"/>
  <c r="J1422" i="1"/>
  <c r="L1422" i="1"/>
  <c r="K1422" i="1"/>
  <c r="J1413" i="1"/>
  <c r="L1413" i="1"/>
  <c r="K1413" i="1"/>
  <c r="J1404" i="1"/>
  <c r="L1404" i="1"/>
  <c r="K1404" i="1"/>
  <c r="J1395" i="1"/>
  <c r="L1395" i="1"/>
  <c r="K1395" i="1"/>
  <c r="J1385" i="1"/>
  <c r="L1385" i="1"/>
  <c r="K1385" i="1"/>
  <c r="J1376" i="1"/>
  <c r="L1376" i="1"/>
  <c r="K1376" i="1"/>
  <c r="J1367" i="1"/>
  <c r="L1367" i="1"/>
  <c r="K1367" i="1"/>
  <c r="J1357" i="1"/>
  <c r="L1357" i="1"/>
  <c r="K1357" i="1"/>
  <c r="J1347" i="1"/>
  <c r="L1347" i="1"/>
  <c r="K1347" i="1"/>
  <c r="J1335" i="1"/>
  <c r="L1335" i="1"/>
  <c r="K1335" i="1"/>
  <c r="J1325" i="1"/>
  <c r="L1325" i="1"/>
  <c r="K1325" i="1"/>
  <c r="J1315" i="1"/>
  <c r="L1315" i="1"/>
  <c r="K1315" i="1"/>
  <c r="J1303" i="1"/>
  <c r="L1303" i="1"/>
  <c r="K1303" i="1"/>
  <c r="J1293" i="1"/>
  <c r="L1293" i="1"/>
  <c r="K1293" i="1"/>
  <c r="J1283" i="1"/>
  <c r="L1283" i="1"/>
  <c r="K1283" i="1"/>
  <c r="J1271" i="1"/>
  <c r="L1271" i="1"/>
  <c r="K1271" i="1"/>
  <c r="J1261" i="1"/>
  <c r="L1261" i="1"/>
  <c r="K1261" i="1"/>
  <c r="J1251" i="1"/>
  <c r="L1251" i="1"/>
  <c r="K1251" i="1"/>
  <c r="J1239" i="1"/>
  <c r="L1239" i="1"/>
  <c r="K1239" i="1"/>
  <c r="J1229" i="1"/>
  <c r="L1229" i="1"/>
  <c r="K1229" i="1"/>
  <c r="J1219" i="1"/>
  <c r="L1219" i="1"/>
  <c r="K1219" i="1"/>
  <c r="J1207" i="1"/>
  <c r="L1207" i="1"/>
  <c r="K1207" i="1"/>
  <c r="J1197" i="1"/>
  <c r="L1197" i="1"/>
  <c r="K1197" i="1"/>
  <c r="J1187" i="1"/>
  <c r="L1187" i="1"/>
  <c r="K1187" i="1"/>
  <c r="J1175" i="1"/>
  <c r="L1175" i="1"/>
  <c r="K1175" i="1"/>
  <c r="J1165" i="1"/>
  <c r="L1165" i="1"/>
  <c r="K1165" i="1"/>
  <c r="J1155" i="1"/>
  <c r="L1155" i="1"/>
  <c r="K1155" i="1"/>
  <c r="J1143" i="1"/>
  <c r="L1143" i="1"/>
  <c r="K1143" i="1"/>
  <c r="J1133" i="1"/>
  <c r="L1133" i="1"/>
  <c r="K1133" i="1"/>
  <c r="J1123" i="1"/>
  <c r="L1123" i="1"/>
  <c r="K1123" i="1"/>
  <c r="J1111" i="1"/>
  <c r="L1111" i="1"/>
  <c r="K1111" i="1"/>
  <c r="J1101" i="1"/>
  <c r="L1101" i="1"/>
  <c r="K1101" i="1"/>
  <c r="J1091" i="1"/>
  <c r="L1091" i="1"/>
  <c r="K1091" i="1"/>
  <c r="J1079" i="1"/>
  <c r="L1079" i="1"/>
  <c r="K1079" i="1"/>
  <c r="J1069" i="1"/>
  <c r="L1069" i="1"/>
  <c r="K1069" i="1"/>
  <c r="J1059" i="1"/>
  <c r="L1059" i="1"/>
  <c r="K1059" i="1"/>
  <c r="J1047" i="1"/>
  <c r="L1047" i="1"/>
  <c r="K1047" i="1"/>
  <c r="J1037" i="1"/>
  <c r="L1037" i="1"/>
  <c r="K1037" i="1"/>
  <c r="J1027" i="1"/>
  <c r="L1027" i="1"/>
  <c r="K1027" i="1"/>
  <c r="J1015" i="1"/>
  <c r="L1015" i="1"/>
  <c r="K1015" i="1"/>
  <c r="J1005" i="1"/>
  <c r="L1005" i="1"/>
  <c r="K1005" i="1"/>
  <c r="J995" i="1"/>
  <c r="L995" i="1"/>
  <c r="K995" i="1"/>
  <c r="J983" i="1"/>
  <c r="L983" i="1"/>
  <c r="K983" i="1"/>
  <c r="J973" i="1"/>
  <c r="L973" i="1"/>
  <c r="K973" i="1"/>
  <c r="J963" i="1"/>
  <c r="L963" i="1"/>
  <c r="K963" i="1"/>
  <c r="J951" i="1"/>
  <c r="L951" i="1"/>
  <c r="K951" i="1"/>
  <c r="J941" i="1"/>
  <c r="L941" i="1"/>
  <c r="K941" i="1"/>
  <c r="J931" i="1"/>
  <c r="L931" i="1"/>
  <c r="K931" i="1"/>
  <c r="J919" i="1"/>
  <c r="L919" i="1"/>
  <c r="K919" i="1"/>
  <c r="J909" i="1"/>
  <c r="L909" i="1"/>
  <c r="K909" i="1"/>
  <c r="J899" i="1"/>
  <c r="L899" i="1"/>
  <c r="K899" i="1"/>
  <c r="J887" i="1"/>
  <c r="L887" i="1"/>
  <c r="K887" i="1"/>
  <c r="J877" i="1"/>
  <c r="L877" i="1"/>
  <c r="K877" i="1"/>
  <c r="J867" i="1"/>
  <c r="L867" i="1"/>
  <c r="K867" i="1"/>
  <c r="J855" i="1"/>
  <c r="L855" i="1"/>
  <c r="K855" i="1"/>
  <c r="J845" i="1"/>
  <c r="L845" i="1"/>
  <c r="K845" i="1"/>
  <c r="J835" i="1"/>
  <c r="L835" i="1"/>
  <c r="K835" i="1"/>
  <c r="J823" i="1"/>
  <c r="L823" i="1"/>
  <c r="K823" i="1"/>
  <c r="J813" i="1"/>
  <c r="L813" i="1"/>
  <c r="K813" i="1"/>
  <c r="J803" i="1"/>
  <c r="L803" i="1"/>
  <c r="K803" i="1"/>
  <c r="J791" i="1"/>
  <c r="L791" i="1"/>
  <c r="K791" i="1"/>
  <c r="J781" i="1"/>
  <c r="L781" i="1"/>
  <c r="K781" i="1"/>
  <c r="J771" i="1"/>
  <c r="L771" i="1"/>
  <c r="K771" i="1"/>
  <c r="J759" i="1"/>
  <c r="L759" i="1"/>
  <c r="K759" i="1"/>
  <c r="J749" i="1"/>
  <c r="L749" i="1"/>
  <c r="K749" i="1"/>
  <c r="J739" i="1"/>
  <c r="L739" i="1"/>
  <c r="K739" i="1"/>
  <c r="J727" i="1"/>
  <c r="L727" i="1"/>
  <c r="K727" i="1"/>
  <c r="J717" i="1"/>
  <c r="L717" i="1"/>
  <c r="K717" i="1"/>
  <c r="J707" i="1"/>
  <c r="L707" i="1"/>
  <c r="K707" i="1"/>
  <c r="J695" i="1"/>
  <c r="L695" i="1"/>
  <c r="K695" i="1"/>
  <c r="J685" i="1"/>
  <c r="L685" i="1"/>
  <c r="K685" i="1"/>
  <c r="J675" i="1"/>
  <c r="L675" i="1"/>
  <c r="K675" i="1"/>
  <c r="J663" i="1"/>
  <c r="L663" i="1"/>
  <c r="K663" i="1"/>
  <c r="J653" i="1"/>
  <c r="L653" i="1"/>
  <c r="K653" i="1"/>
  <c r="J643" i="1"/>
  <c r="L643" i="1"/>
  <c r="K643" i="1"/>
  <c r="J631" i="1"/>
  <c r="L631" i="1"/>
  <c r="K631" i="1"/>
  <c r="J621" i="1"/>
  <c r="L621" i="1"/>
  <c r="K621" i="1"/>
  <c r="J611" i="1"/>
  <c r="L611" i="1"/>
  <c r="K611" i="1"/>
  <c r="J599" i="1"/>
  <c r="L599" i="1"/>
  <c r="K599" i="1"/>
  <c r="J590" i="1"/>
  <c r="L590" i="1"/>
  <c r="K590" i="1"/>
  <c r="J580" i="1"/>
  <c r="L580" i="1"/>
  <c r="K580" i="1"/>
  <c r="J569" i="1"/>
  <c r="L569" i="1"/>
  <c r="K569" i="1"/>
  <c r="J558" i="1"/>
  <c r="L558" i="1"/>
  <c r="K558" i="1"/>
  <c r="J548" i="1"/>
  <c r="L548" i="1"/>
  <c r="K548" i="1"/>
  <c r="J537" i="1"/>
  <c r="L537" i="1"/>
  <c r="K537" i="1"/>
  <c r="J526" i="1"/>
  <c r="L526" i="1"/>
  <c r="K526" i="1"/>
  <c r="J516" i="1"/>
  <c r="L516" i="1"/>
  <c r="K516" i="1"/>
  <c r="J505" i="1"/>
  <c r="L505" i="1"/>
  <c r="K505" i="1"/>
  <c r="J494" i="1"/>
  <c r="L494" i="1"/>
  <c r="K494" i="1"/>
  <c r="J484" i="1"/>
  <c r="L484" i="1"/>
  <c r="K484" i="1"/>
  <c r="J473" i="1"/>
  <c r="L473" i="1"/>
  <c r="K473" i="1"/>
  <c r="J463" i="1"/>
  <c r="L463" i="1"/>
  <c r="K463" i="1"/>
  <c r="J453" i="1"/>
  <c r="L453" i="1"/>
  <c r="K453" i="1"/>
  <c r="J443" i="1"/>
  <c r="L443" i="1"/>
  <c r="K443" i="1"/>
  <c r="J431" i="1"/>
  <c r="L431" i="1"/>
  <c r="K431" i="1"/>
  <c r="J421" i="1"/>
  <c r="L421" i="1"/>
  <c r="K421" i="1"/>
  <c r="J411" i="1"/>
  <c r="L411" i="1"/>
  <c r="K411" i="1"/>
  <c r="J399" i="1"/>
  <c r="L399" i="1"/>
  <c r="K399" i="1"/>
  <c r="J389" i="1"/>
  <c r="L389" i="1"/>
  <c r="K389" i="1"/>
  <c r="J379" i="1"/>
  <c r="L379" i="1"/>
  <c r="K379" i="1"/>
  <c r="J367" i="1"/>
  <c r="L367" i="1"/>
  <c r="K367" i="1"/>
  <c r="J357" i="1"/>
  <c r="L357" i="1"/>
  <c r="K357" i="1"/>
  <c r="J347" i="1"/>
  <c r="L347" i="1"/>
  <c r="K347" i="1"/>
  <c r="J335" i="1"/>
  <c r="L335" i="1"/>
  <c r="K335" i="1"/>
  <c r="J325" i="1"/>
  <c r="L325" i="1"/>
  <c r="K325" i="1"/>
  <c r="J315" i="1"/>
  <c r="L315" i="1"/>
  <c r="K315" i="1"/>
  <c r="J303" i="1"/>
  <c r="L303" i="1"/>
  <c r="K303" i="1"/>
  <c r="J293" i="1"/>
  <c r="L293" i="1"/>
  <c r="K293" i="1"/>
  <c r="J283" i="1"/>
  <c r="L283" i="1"/>
  <c r="K283" i="1"/>
  <c r="J271" i="1"/>
  <c r="L271" i="1"/>
  <c r="K271" i="1"/>
  <c r="J261" i="1"/>
  <c r="L261" i="1"/>
  <c r="K261" i="1"/>
  <c r="J251" i="1"/>
  <c r="L251" i="1"/>
  <c r="K251" i="1"/>
  <c r="J239" i="1"/>
  <c r="L239" i="1"/>
  <c r="K239" i="1"/>
  <c r="J229" i="1"/>
  <c r="L229" i="1"/>
  <c r="K229" i="1"/>
  <c r="J219" i="1"/>
  <c r="L219" i="1"/>
  <c r="K219" i="1"/>
  <c r="J207" i="1"/>
  <c r="L207" i="1"/>
  <c r="K207" i="1"/>
  <c r="J197" i="1"/>
  <c r="L197" i="1"/>
  <c r="K197" i="1"/>
  <c r="J187" i="1"/>
  <c r="L187" i="1"/>
  <c r="K187" i="1"/>
  <c r="J175" i="1"/>
  <c r="L175" i="1"/>
  <c r="K175" i="1"/>
  <c r="J165" i="1"/>
  <c r="L165" i="1"/>
  <c r="K165" i="1"/>
  <c r="J155" i="1"/>
  <c r="L155" i="1"/>
  <c r="K155" i="1"/>
  <c r="J143" i="1"/>
  <c r="L143" i="1"/>
  <c r="K143" i="1"/>
  <c r="J133" i="1"/>
  <c r="L133" i="1"/>
  <c r="K133" i="1"/>
  <c r="J123" i="1"/>
  <c r="L123" i="1"/>
  <c r="K123" i="1"/>
  <c r="J111" i="1"/>
  <c r="L111" i="1"/>
  <c r="K111" i="1"/>
  <c r="J101" i="1"/>
  <c r="L101" i="1"/>
  <c r="K101" i="1"/>
  <c r="J91" i="1"/>
  <c r="L91" i="1"/>
  <c r="K91" i="1"/>
  <c r="J81" i="1"/>
  <c r="L81" i="1"/>
  <c r="K81" i="1"/>
  <c r="J70" i="1"/>
  <c r="L70" i="1"/>
  <c r="K70" i="1"/>
  <c r="J60" i="1"/>
  <c r="L60" i="1"/>
  <c r="K60" i="1"/>
  <c r="J49" i="1"/>
  <c r="L49" i="1"/>
  <c r="K49" i="1"/>
  <c r="J38" i="1"/>
  <c r="L38" i="1"/>
  <c r="K38" i="1"/>
  <c r="J28" i="1"/>
  <c r="L28" i="1"/>
  <c r="K28" i="1"/>
  <c r="J17" i="1"/>
  <c r="L17" i="1"/>
  <c r="K17" i="1"/>
  <c r="J6" i="1"/>
  <c r="L6" i="1"/>
  <c r="K6" i="1"/>
  <c r="K5263" i="1"/>
  <c r="K5135" i="1"/>
  <c r="K5081" i="1"/>
  <c r="K4879" i="1"/>
  <c r="K3847" i="1"/>
  <c r="K3745" i="1"/>
  <c r="K3143" i="1"/>
  <c r="K2958" i="1"/>
  <c r="J244" i="1"/>
  <c r="L244" i="1"/>
  <c r="K244" i="1"/>
  <c r="J137" i="1"/>
  <c r="L137" i="1"/>
  <c r="K137" i="1"/>
  <c r="J21" i="1"/>
  <c r="L21" i="1"/>
  <c r="K21" i="1"/>
  <c r="J5282" i="1"/>
  <c r="L5282" i="1"/>
  <c r="K5282" i="1"/>
  <c r="J5210" i="1"/>
  <c r="L5210" i="1"/>
  <c r="K5210" i="1"/>
  <c r="J5138" i="1"/>
  <c r="L5138" i="1"/>
  <c r="K5138" i="1"/>
  <c r="J5066" i="1"/>
  <c r="L5066" i="1"/>
  <c r="K5066" i="1"/>
  <c r="J4986" i="1"/>
  <c r="L4986" i="1"/>
  <c r="K4986" i="1"/>
  <c r="J4906" i="1"/>
  <c r="L4906" i="1"/>
  <c r="K4906" i="1"/>
  <c r="J4842" i="1"/>
  <c r="L4842" i="1"/>
  <c r="K4842" i="1"/>
  <c r="J4786" i="1"/>
  <c r="L4786" i="1"/>
  <c r="K4786" i="1"/>
  <c r="J4698" i="1"/>
  <c r="L4698" i="1"/>
  <c r="K4698" i="1"/>
  <c r="J4626" i="1"/>
  <c r="L4626" i="1"/>
  <c r="K4626" i="1"/>
  <c r="J4562" i="1"/>
  <c r="L4562" i="1"/>
  <c r="K4562" i="1"/>
  <c r="J4490" i="1"/>
  <c r="L4490" i="1"/>
  <c r="K4490" i="1"/>
  <c r="J4410" i="1"/>
  <c r="L4410" i="1"/>
  <c r="K4410" i="1"/>
  <c r="J4338" i="1"/>
  <c r="L4338" i="1"/>
  <c r="K4338" i="1"/>
  <c r="J4250" i="1"/>
  <c r="L4250" i="1"/>
  <c r="K4250" i="1"/>
  <c r="J4186" i="1"/>
  <c r="L4186" i="1"/>
  <c r="K4186" i="1"/>
  <c r="J4114" i="1"/>
  <c r="L4114" i="1"/>
  <c r="K4114" i="1"/>
  <c r="J4050" i="1"/>
  <c r="L4050" i="1"/>
  <c r="K4050" i="1"/>
  <c r="J3986" i="1"/>
  <c r="L3986" i="1"/>
  <c r="K3986" i="1"/>
  <c r="J3930" i="1"/>
  <c r="L3930" i="1"/>
  <c r="K3930" i="1"/>
  <c r="J3858" i="1"/>
  <c r="L3858" i="1"/>
  <c r="J3794" i="1"/>
  <c r="L3794" i="1"/>
  <c r="K3794" i="1"/>
  <c r="J3722" i="1"/>
  <c r="L3722" i="1"/>
  <c r="K3722" i="1"/>
  <c r="J3642" i="1"/>
  <c r="L3642" i="1"/>
  <c r="J3578" i="1"/>
  <c r="L3578" i="1"/>
  <c r="K3578" i="1"/>
  <c r="J3514" i="1"/>
  <c r="L3514" i="1"/>
  <c r="K3514" i="1"/>
  <c r="J3458" i="1"/>
  <c r="L3458" i="1"/>
  <c r="K3458" i="1"/>
  <c r="J3378" i="1"/>
  <c r="L3378" i="1"/>
  <c r="K3378" i="1"/>
  <c r="J3306" i="1"/>
  <c r="L3306" i="1"/>
  <c r="K3306" i="1"/>
  <c r="J3250" i="1"/>
  <c r="L3250" i="1"/>
  <c r="K3250" i="1"/>
  <c r="J3162" i="1"/>
  <c r="L3162" i="1"/>
  <c r="K3162" i="1"/>
  <c r="J3090" i="1"/>
  <c r="L3090" i="1"/>
  <c r="K3090" i="1"/>
  <c r="J3026" i="1"/>
  <c r="L3026" i="1"/>
  <c r="K3026" i="1"/>
  <c r="J2962" i="1"/>
  <c r="L2962" i="1"/>
  <c r="K2962" i="1"/>
  <c r="J2898" i="1"/>
  <c r="L2898" i="1"/>
  <c r="K2898" i="1"/>
  <c r="J2826" i="1"/>
  <c r="L2826" i="1"/>
  <c r="K2826" i="1"/>
  <c r="J2762" i="1"/>
  <c r="L2762" i="1"/>
  <c r="K2762" i="1"/>
  <c r="J2690" i="1"/>
  <c r="L2690" i="1"/>
  <c r="K2690" i="1"/>
  <c r="J2634" i="1"/>
  <c r="L2634" i="1"/>
  <c r="K2634" i="1"/>
  <c r="J2570" i="1"/>
  <c r="L2570" i="1"/>
  <c r="K2570" i="1"/>
  <c r="J2498" i="1"/>
  <c r="L2498" i="1"/>
  <c r="K2498" i="1"/>
  <c r="J2434" i="1"/>
  <c r="L2434" i="1"/>
  <c r="K2434" i="1"/>
  <c r="J2370" i="1"/>
  <c r="L2370" i="1"/>
  <c r="K2370" i="1"/>
  <c r="J2314" i="1"/>
  <c r="L2314" i="1"/>
  <c r="K2314" i="1"/>
  <c r="J2250" i="1"/>
  <c r="L2250" i="1"/>
  <c r="K2250" i="1"/>
  <c r="J2178" i="1"/>
  <c r="L2178" i="1"/>
  <c r="K2178" i="1"/>
  <c r="J2098" i="1"/>
  <c r="L2098" i="1"/>
  <c r="K2098" i="1"/>
  <c r="J2042" i="1"/>
  <c r="L2042" i="1"/>
  <c r="K2042" i="1"/>
  <c r="J1978" i="1"/>
  <c r="L1978" i="1"/>
  <c r="K1978" i="1"/>
  <c r="J1922" i="1"/>
  <c r="L1922" i="1"/>
  <c r="K1922" i="1"/>
  <c r="J1842" i="1"/>
  <c r="L1842" i="1"/>
  <c r="K1842" i="1"/>
  <c r="J1778" i="1"/>
  <c r="L1778" i="1"/>
  <c r="K1778" i="1"/>
  <c r="J1722" i="1"/>
  <c r="L1722" i="1"/>
  <c r="K1722" i="1"/>
  <c r="J1658" i="1"/>
  <c r="L1658" i="1"/>
  <c r="K1658" i="1"/>
  <c r="J1586" i="1"/>
  <c r="L1586" i="1"/>
  <c r="K1586" i="1"/>
  <c r="J1514" i="1"/>
  <c r="L1514" i="1"/>
  <c r="K1514" i="1"/>
  <c r="J1434" i="1"/>
  <c r="L1434" i="1"/>
  <c r="K1434" i="1"/>
  <c r="J1354" i="1"/>
  <c r="L1354" i="1"/>
  <c r="K1354" i="1"/>
  <c r="J1290" i="1"/>
  <c r="L1290" i="1"/>
  <c r="K1290" i="1"/>
  <c r="J434" i="1"/>
  <c r="L434" i="1"/>
  <c r="K434" i="1"/>
  <c r="J370" i="1"/>
  <c r="L370" i="1"/>
  <c r="K370" i="1"/>
  <c r="J290" i="1"/>
  <c r="L290" i="1"/>
  <c r="K290" i="1"/>
  <c r="J210" i="1"/>
  <c r="L210" i="1"/>
  <c r="K210" i="1"/>
  <c r="J130" i="1"/>
  <c r="L130" i="1"/>
  <c r="K130" i="1"/>
  <c r="J5246" i="1"/>
  <c r="L5246" i="1"/>
  <c r="K5246" i="1"/>
  <c r="J5136" i="1"/>
  <c r="L5136" i="1"/>
  <c r="J5054" i="1"/>
  <c r="L5054" i="1"/>
  <c r="K5054" i="1"/>
  <c r="J4990" i="1"/>
  <c r="L4990" i="1"/>
  <c r="K4990" i="1"/>
  <c r="J4926" i="1"/>
  <c r="L4926" i="1"/>
  <c r="K4926" i="1"/>
  <c r="J4862" i="1"/>
  <c r="L4862" i="1"/>
  <c r="K4862" i="1"/>
  <c r="J4807" i="1"/>
  <c r="L4807" i="1"/>
  <c r="J4752" i="1"/>
  <c r="L4752" i="1"/>
  <c r="K4752" i="1"/>
  <c r="J4697" i="1"/>
  <c r="L4697" i="1"/>
  <c r="K4697" i="1"/>
  <c r="J4643" i="1"/>
  <c r="L4643" i="1"/>
  <c r="K4643" i="1"/>
  <c r="J4579" i="1"/>
  <c r="L4579" i="1"/>
  <c r="K4579" i="1"/>
  <c r="J4524" i="1"/>
  <c r="L4524" i="1"/>
  <c r="K4524" i="1"/>
  <c r="J4469" i="1"/>
  <c r="L4469" i="1"/>
  <c r="J4405" i="1"/>
  <c r="L4405" i="1"/>
  <c r="J4323" i="1"/>
  <c r="L4323" i="1"/>
  <c r="K4323" i="1"/>
  <c r="J4213" i="1"/>
  <c r="L4213" i="1"/>
  <c r="K4213" i="1"/>
  <c r="J3929" i="1"/>
  <c r="L3929" i="1"/>
  <c r="K3929" i="1"/>
  <c r="J5327" i="1"/>
  <c r="L5327" i="1"/>
  <c r="J5291" i="1"/>
  <c r="L5291" i="1"/>
  <c r="J5254" i="1"/>
  <c r="L5254" i="1"/>
  <c r="K5254" i="1"/>
  <c r="J5227" i="1"/>
  <c r="L5227" i="1"/>
  <c r="J5199" i="1"/>
  <c r="L5199" i="1"/>
  <c r="J5153" i="1"/>
  <c r="L5153" i="1"/>
  <c r="J5117" i="1"/>
  <c r="L5117" i="1"/>
  <c r="J5080" i="1"/>
  <c r="L5080" i="1"/>
  <c r="J5053" i="1"/>
  <c r="L5053" i="1"/>
  <c r="J5025" i="1"/>
  <c r="L5025" i="1"/>
  <c r="J4998" i="1"/>
  <c r="L4998" i="1"/>
  <c r="K4998" i="1"/>
  <c r="J4961" i="1"/>
  <c r="L4961" i="1"/>
  <c r="J4925" i="1"/>
  <c r="L4925" i="1"/>
  <c r="J4888" i="1"/>
  <c r="L4888" i="1"/>
  <c r="K4888" i="1"/>
  <c r="J4852" i="1"/>
  <c r="L4852" i="1"/>
  <c r="K4852" i="1"/>
  <c r="J4797" i="1"/>
  <c r="L4797" i="1"/>
  <c r="J4614" i="1"/>
  <c r="L4614" i="1"/>
  <c r="K4614" i="1"/>
  <c r="J5325" i="1"/>
  <c r="L5325" i="1"/>
  <c r="J5307" i="1"/>
  <c r="L5307" i="1"/>
  <c r="J5288" i="1"/>
  <c r="L5288" i="1"/>
  <c r="J5261" i="1"/>
  <c r="L5261" i="1"/>
  <c r="J5243" i="1"/>
  <c r="L5243" i="1"/>
  <c r="J5224" i="1"/>
  <c r="L5224" i="1"/>
  <c r="J5197" i="1"/>
  <c r="L5197" i="1"/>
  <c r="J5169" i="1"/>
  <c r="L5169" i="1"/>
  <c r="J5151" i="1"/>
  <c r="L5151" i="1"/>
  <c r="J5124" i="1"/>
  <c r="L5124" i="1"/>
  <c r="J5105" i="1"/>
  <c r="L5105" i="1"/>
  <c r="J5087" i="1"/>
  <c r="L5087" i="1"/>
  <c r="J5060" i="1"/>
  <c r="L5060" i="1"/>
  <c r="J5041" i="1"/>
  <c r="L5041" i="1"/>
  <c r="J5023" i="1"/>
  <c r="L5023" i="1"/>
  <c r="J5005" i="1"/>
  <c r="L5005" i="1"/>
  <c r="J4987" i="1"/>
  <c r="L4987" i="1"/>
  <c r="J4968" i="1"/>
  <c r="L4968" i="1"/>
  <c r="K4968" i="1"/>
  <c r="J4959" i="1"/>
  <c r="L4959" i="1"/>
  <c r="J4950" i="1"/>
  <c r="L4950" i="1"/>
  <c r="K4950" i="1"/>
  <c r="J4941" i="1"/>
  <c r="L4941" i="1"/>
  <c r="J4932" i="1"/>
  <c r="L4932" i="1"/>
  <c r="K4932" i="1"/>
  <c r="J4923" i="1"/>
  <c r="L4923" i="1"/>
  <c r="J4913" i="1"/>
  <c r="L4913" i="1"/>
  <c r="J4904" i="1"/>
  <c r="L4904" i="1"/>
  <c r="K4904" i="1"/>
  <c r="J4886" i="1"/>
  <c r="L4886" i="1"/>
  <c r="K4886" i="1"/>
  <c r="J4877" i="1"/>
  <c r="L4877" i="1"/>
  <c r="J4868" i="1"/>
  <c r="L4868" i="1"/>
  <c r="K4868" i="1"/>
  <c r="J4859" i="1"/>
  <c r="L4859" i="1"/>
  <c r="J4849" i="1"/>
  <c r="L4849" i="1"/>
  <c r="J4840" i="1"/>
  <c r="L4840" i="1"/>
  <c r="K4840" i="1"/>
  <c r="J4831" i="1"/>
  <c r="L4831" i="1"/>
  <c r="J4822" i="1"/>
  <c r="L4822" i="1"/>
  <c r="K4822" i="1"/>
  <c r="J4813" i="1"/>
  <c r="L4813" i="1"/>
  <c r="J4804" i="1"/>
  <c r="L4804" i="1"/>
  <c r="K4804" i="1"/>
  <c r="J4795" i="1"/>
  <c r="L4795" i="1"/>
  <c r="J4785" i="1"/>
  <c r="L4785" i="1"/>
  <c r="J4776" i="1"/>
  <c r="L4776" i="1"/>
  <c r="K4776" i="1"/>
  <c r="J4767" i="1"/>
  <c r="L4767" i="1"/>
  <c r="J4758" i="1"/>
  <c r="L4758" i="1"/>
  <c r="K4758" i="1"/>
  <c r="J4749" i="1"/>
  <c r="L4749" i="1"/>
  <c r="J4740" i="1"/>
  <c r="L4740" i="1"/>
  <c r="K4740" i="1"/>
  <c r="J4731" i="1"/>
  <c r="L4731" i="1"/>
  <c r="K4731" i="1"/>
  <c r="J4721" i="1"/>
  <c r="L4721" i="1"/>
  <c r="K4721" i="1"/>
  <c r="J4712" i="1"/>
  <c r="L4712" i="1"/>
  <c r="K4712" i="1"/>
  <c r="J4703" i="1"/>
  <c r="L4703" i="1"/>
  <c r="J4694" i="1"/>
  <c r="L4694" i="1"/>
  <c r="K4694" i="1"/>
  <c r="J4685" i="1"/>
  <c r="L4685" i="1"/>
  <c r="J4676" i="1"/>
  <c r="L4676" i="1"/>
  <c r="K4676" i="1"/>
  <c r="J4667" i="1"/>
  <c r="L4667" i="1"/>
  <c r="K4667" i="1"/>
  <c r="J4657" i="1"/>
  <c r="L4657" i="1"/>
  <c r="K4657" i="1"/>
  <c r="J4648" i="1"/>
  <c r="L4648" i="1"/>
  <c r="K4648" i="1"/>
  <c r="J4639" i="1"/>
  <c r="L4639" i="1"/>
  <c r="J4630" i="1"/>
  <c r="L4630" i="1"/>
  <c r="K4630" i="1"/>
  <c r="J4621" i="1"/>
  <c r="L4621" i="1"/>
  <c r="J4612" i="1"/>
  <c r="L4612" i="1"/>
  <c r="K4612" i="1"/>
  <c r="J4603" i="1"/>
  <c r="L4603" i="1"/>
  <c r="K4603" i="1"/>
  <c r="J4593" i="1"/>
  <c r="L4593" i="1"/>
  <c r="K4593" i="1"/>
  <c r="J4584" i="1"/>
  <c r="L4584" i="1"/>
  <c r="K4584" i="1"/>
  <c r="J4575" i="1"/>
  <c r="L4575" i="1"/>
  <c r="J4566" i="1"/>
  <c r="L4566" i="1"/>
  <c r="K4566" i="1"/>
  <c r="J4557" i="1"/>
  <c r="L4557" i="1"/>
  <c r="J4548" i="1"/>
  <c r="L4548" i="1"/>
  <c r="K4548" i="1"/>
  <c r="J4539" i="1"/>
  <c r="L4539" i="1"/>
  <c r="K4539" i="1"/>
  <c r="J4529" i="1"/>
  <c r="L4529" i="1"/>
  <c r="K4529" i="1"/>
  <c r="J4520" i="1"/>
  <c r="L4520" i="1"/>
  <c r="K4520" i="1"/>
  <c r="J4511" i="1"/>
  <c r="L4511" i="1"/>
  <c r="J4502" i="1"/>
  <c r="L4502" i="1"/>
  <c r="K4502" i="1"/>
  <c r="J4493" i="1"/>
  <c r="L4493" i="1"/>
  <c r="J4484" i="1"/>
  <c r="L4484" i="1"/>
  <c r="K4484" i="1"/>
  <c r="J4475" i="1"/>
  <c r="L4475" i="1"/>
  <c r="K4475" i="1"/>
  <c r="J4465" i="1"/>
  <c r="L4465" i="1"/>
  <c r="K4465" i="1"/>
  <c r="J4456" i="1"/>
  <c r="L4456" i="1"/>
  <c r="K4456" i="1"/>
  <c r="J4447" i="1"/>
  <c r="L4447" i="1"/>
  <c r="J4438" i="1"/>
  <c r="L4438" i="1"/>
  <c r="K4438" i="1"/>
  <c r="J4429" i="1"/>
  <c r="L4429" i="1"/>
  <c r="J4420" i="1"/>
  <c r="L4420" i="1"/>
  <c r="K4420" i="1"/>
  <c r="J4411" i="1"/>
  <c r="L4411" i="1"/>
  <c r="K4411" i="1"/>
  <c r="J4401" i="1"/>
  <c r="L4401" i="1"/>
  <c r="K4401" i="1"/>
  <c r="J4392" i="1"/>
  <c r="L4392" i="1"/>
  <c r="K4392" i="1"/>
  <c r="J4383" i="1"/>
  <c r="L4383" i="1"/>
  <c r="J4374" i="1"/>
  <c r="L4374" i="1"/>
  <c r="K4374" i="1"/>
  <c r="J4365" i="1"/>
  <c r="L4365" i="1"/>
  <c r="J4356" i="1"/>
  <c r="L4356" i="1"/>
  <c r="K4356" i="1"/>
  <c r="J4347" i="1"/>
  <c r="L4347" i="1"/>
  <c r="K4347" i="1"/>
  <c r="J4337" i="1"/>
  <c r="L4337" i="1"/>
  <c r="K4337" i="1"/>
  <c r="J4328" i="1"/>
  <c r="L4328" i="1"/>
  <c r="K4328" i="1"/>
  <c r="J4319" i="1"/>
  <c r="L4319" i="1"/>
  <c r="J4310" i="1"/>
  <c r="L4310" i="1"/>
  <c r="K4310" i="1"/>
  <c r="J4301" i="1"/>
  <c r="L4301" i="1"/>
  <c r="K4301" i="1"/>
  <c r="J4292" i="1"/>
  <c r="L4292" i="1"/>
  <c r="K4292" i="1"/>
  <c r="J4283" i="1"/>
  <c r="L4283" i="1"/>
  <c r="K4283" i="1"/>
  <c r="J4273" i="1"/>
  <c r="L4273" i="1"/>
  <c r="K4273" i="1"/>
  <c r="J4264" i="1"/>
  <c r="L4264" i="1"/>
  <c r="K4264" i="1"/>
  <c r="J4255" i="1"/>
  <c r="L4255" i="1"/>
  <c r="J4246" i="1"/>
  <c r="L4246" i="1"/>
  <c r="K4246" i="1"/>
  <c r="J4237" i="1"/>
  <c r="L4237" i="1"/>
  <c r="K4237" i="1"/>
  <c r="J4228" i="1"/>
  <c r="L4228" i="1"/>
  <c r="K4228" i="1"/>
  <c r="J4219" i="1"/>
  <c r="L4219" i="1"/>
  <c r="K4219" i="1"/>
  <c r="J4209" i="1"/>
  <c r="L4209" i="1"/>
  <c r="K4209" i="1"/>
  <c r="J4200" i="1"/>
  <c r="L4200" i="1"/>
  <c r="K4200" i="1"/>
  <c r="J4191" i="1"/>
  <c r="L4191" i="1"/>
  <c r="J4182" i="1"/>
  <c r="L4182" i="1"/>
  <c r="K4182" i="1"/>
  <c r="J4173" i="1"/>
  <c r="L4173" i="1"/>
  <c r="K4173" i="1"/>
  <c r="J4164" i="1"/>
  <c r="L4164" i="1"/>
  <c r="K4164" i="1"/>
  <c r="J4155" i="1"/>
  <c r="L4155" i="1"/>
  <c r="K4155" i="1"/>
  <c r="J4145" i="1"/>
  <c r="L4145" i="1"/>
  <c r="K4145" i="1"/>
  <c r="J4136" i="1"/>
  <c r="L4136" i="1"/>
  <c r="K4136" i="1"/>
  <c r="J4127" i="1"/>
  <c r="L4127" i="1"/>
  <c r="J4118" i="1"/>
  <c r="L4118" i="1"/>
  <c r="K4118" i="1"/>
  <c r="J4109" i="1"/>
  <c r="L4109" i="1"/>
  <c r="K4109" i="1"/>
  <c r="J4100" i="1"/>
  <c r="L4100" i="1"/>
  <c r="K4100" i="1"/>
  <c r="J4091" i="1"/>
  <c r="L4091" i="1"/>
  <c r="K4091" i="1"/>
  <c r="J4081" i="1"/>
  <c r="L4081" i="1"/>
  <c r="K4081" i="1"/>
  <c r="J4072" i="1"/>
  <c r="L4072" i="1"/>
  <c r="K4072" i="1"/>
  <c r="J4063" i="1"/>
  <c r="L4063" i="1"/>
  <c r="J4054" i="1"/>
  <c r="L4054" i="1"/>
  <c r="K4054" i="1"/>
  <c r="J4045" i="1"/>
  <c r="L4045" i="1"/>
  <c r="K4045" i="1"/>
  <c r="J4036" i="1"/>
  <c r="L4036" i="1"/>
  <c r="K4036" i="1"/>
  <c r="J4027" i="1"/>
  <c r="L4027" i="1"/>
  <c r="K4027" i="1"/>
  <c r="J4017" i="1"/>
  <c r="L4017" i="1"/>
  <c r="K4017" i="1"/>
  <c r="J4008" i="1"/>
  <c r="L4008" i="1"/>
  <c r="K4008" i="1"/>
  <c r="J3999" i="1"/>
  <c r="L3999" i="1"/>
  <c r="J3990" i="1"/>
  <c r="L3990" i="1"/>
  <c r="K3990" i="1"/>
  <c r="J3981" i="1"/>
  <c r="L3981" i="1"/>
  <c r="K3981" i="1"/>
  <c r="J3972" i="1"/>
  <c r="L3972" i="1"/>
  <c r="K3972" i="1"/>
  <c r="J3963" i="1"/>
  <c r="L3963" i="1"/>
  <c r="K3963" i="1"/>
  <c r="J3953" i="1"/>
  <c r="L3953" i="1"/>
  <c r="K3953" i="1"/>
  <c r="J3944" i="1"/>
  <c r="L3944" i="1"/>
  <c r="K3944" i="1"/>
  <c r="J3935" i="1"/>
  <c r="L3935" i="1"/>
  <c r="K3935" i="1"/>
  <c r="J3926" i="1"/>
  <c r="L3926" i="1"/>
  <c r="K3926" i="1"/>
  <c r="J3917" i="1"/>
  <c r="L3917" i="1"/>
  <c r="K3917" i="1"/>
  <c r="J3908" i="1"/>
  <c r="L3908" i="1"/>
  <c r="K3908" i="1"/>
  <c r="J3899" i="1"/>
  <c r="L3899" i="1"/>
  <c r="K3899" i="1"/>
  <c r="J3889" i="1"/>
  <c r="L3889" i="1"/>
  <c r="K3889" i="1"/>
  <c r="J3880" i="1"/>
  <c r="L3880" i="1"/>
  <c r="K3880" i="1"/>
  <c r="J3871" i="1"/>
  <c r="L3871" i="1"/>
  <c r="K3871" i="1"/>
  <c r="J3862" i="1"/>
  <c r="L3862" i="1"/>
  <c r="K3862" i="1"/>
  <c r="J3853" i="1"/>
  <c r="L3853" i="1"/>
  <c r="K3853" i="1"/>
  <c r="J3844" i="1"/>
  <c r="L3844" i="1"/>
  <c r="K3844" i="1"/>
  <c r="J3835" i="1"/>
  <c r="L3835" i="1"/>
  <c r="K3835" i="1"/>
  <c r="J3825" i="1"/>
  <c r="L3825" i="1"/>
  <c r="K3825" i="1"/>
  <c r="J3816" i="1"/>
  <c r="L3816" i="1"/>
  <c r="K3816" i="1"/>
  <c r="J3807" i="1"/>
  <c r="L3807" i="1"/>
  <c r="K3807" i="1"/>
  <c r="J3798" i="1"/>
  <c r="L3798" i="1"/>
  <c r="K3798" i="1"/>
  <c r="J3789" i="1"/>
  <c r="L3789" i="1"/>
  <c r="K3789" i="1"/>
  <c r="J3780" i="1"/>
  <c r="L3780" i="1"/>
  <c r="K3780" i="1"/>
  <c r="J3771" i="1"/>
  <c r="L3771" i="1"/>
  <c r="K3771" i="1"/>
  <c r="J3761" i="1"/>
  <c r="L3761" i="1"/>
  <c r="K3761" i="1"/>
  <c r="J3752" i="1"/>
  <c r="L3752" i="1"/>
  <c r="K3752" i="1"/>
  <c r="J3743" i="1"/>
  <c r="L3743" i="1"/>
  <c r="K3743" i="1"/>
  <c r="J3734" i="1"/>
  <c r="L3734" i="1"/>
  <c r="K3734" i="1"/>
  <c r="J3725" i="1"/>
  <c r="L3725" i="1"/>
  <c r="K3725" i="1"/>
  <c r="J3716" i="1"/>
  <c r="L3716" i="1"/>
  <c r="K3716" i="1"/>
  <c r="J3707" i="1"/>
  <c r="L3707" i="1"/>
  <c r="K3707" i="1"/>
  <c r="J3697" i="1"/>
  <c r="L3697" i="1"/>
  <c r="K3697" i="1"/>
  <c r="J3688" i="1"/>
  <c r="L3688" i="1"/>
  <c r="K3688" i="1"/>
  <c r="J3679" i="1"/>
  <c r="L3679" i="1"/>
  <c r="K3679" i="1"/>
  <c r="J3670" i="1"/>
  <c r="L3670" i="1"/>
  <c r="K3670" i="1"/>
  <c r="J3661" i="1"/>
  <c r="L3661" i="1"/>
  <c r="K3661" i="1"/>
  <c r="J3652" i="1"/>
  <c r="L3652" i="1"/>
  <c r="K3652" i="1"/>
  <c r="J3643" i="1"/>
  <c r="L3643" i="1"/>
  <c r="K3643" i="1"/>
  <c r="J3633" i="1"/>
  <c r="L3633" i="1"/>
  <c r="K3633" i="1"/>
  <c r="J3624" i="1"/>
  <c r="L3624" i="1"/>
  <c r="K3624" i="1"/>
  <c r="J3615" i="1"/>
  <c r="L3615" i="1"/>
  <c r="K3615" i="1"/>
  <c r="J3606" i="1"/>
  <c r="L3606" i="1"/>
  <c r="K3606" i="1"/>
  <c r="J3597" i="1"/>
  <c r="L3597" i="1"/>
  <c r="K3597" i="1"/>
  <c r="J3588" i="1"/>
  <c r="L3588" i="1"/>
  <c r="K3588" i="1"/>
  <c r="J3579" i="1"/>
  <c r="L3579" i="1"/>
  <c r="K3579" i="1"/>
  <c r="J3569" i="1"/>
  <c r="L3569" i="1"/>
  <c r="J3560" i="1"/>
  <c r="L3560" i="1"/>
  <c r="K3560" i="1"/>
  <c r="J3551" i="1"/>
  <c r="L3551" i="1"/>
  <c r="K3551" i="1"/>
  <c r="J3542" i="1"/>
  <c r="L3542" i="1"/>
  <c r="K3542" i="1"/>
  <c r="J3533" i="1"/>
  <c r="L3533" i="1"/>
  <c r="K3533" i="1"/>
  <c r="J3524" i="1"/>
  <c r="L3524" i="1"/>
  <c r="K3524" i="1"/>
  <c r="J3515" i="1"/>
  <c r="L3515" i="1"/>
  <c r="K3515" i="1"/>
  <c r="J3505" i="1"/>
  <c r="L3505" i="1"/>
  <c r="J3496" i="1"/>
  <c r="L3496" i="1"/>
  <c r="K3496" i="1"/>
  <c r="J3487" i="1"/>
  <c r="L3487" i="1"/>
  <c r="K3487" i="1"/>
  <c r="J3478" i="1"/>
  <c r="L3478" i="1"/>
  <c r="K3478" i="1"/>
  <c r="J3469" i="1"/>
  <c r="L3469" i="1"/>
  <c r="K3469" i="1"/>
  <c r="J3460" i="1"/>
  <c r="L3460" i="1"/>
  <c r="K3460" i="1"/>
  <c r="J3451" i="1"/>
  <c r="L3451" i="1"/>
  <c r="K3451" i="1"/>
  <c r="J3441" i="1"/>
  <c r="L3441" i="1"/>
  <c r="J3432" i="1"/>
  <c r="L3432" i="1"/>
  <c r="K3432" i="1"/>
  <c r="J3423" i="1"/>
  <c r="L3423" i="1"/>
  <c r="K3423" i="1"/>
  <c r="J3414" i="1"/>
  <c r="L3414" i="1"/>
  <c r="K3414" i="1"/>
  <c r="J3405" i="1"/>
  <c r="L3405" i="1"/>
  <c r="K3405" i="1"/>
  <c r="J3396" i="1"/>
  <c r="L3396" i="1"/>
  <c r="K3396" i="1"/>
  <c r="J3387" i="1"/>
  <c r="L3387" i="1"/>
  <c r="K3387" i="1"/>
  <c r="J3377" i="1"/>
  <c r="L3377" i="1"/>
  <c r="J3368" i="1"/>
  <c r="L3368" i="1"/>
  <c r="K3368" i="1"/>
  <c r="J3359" i="1"/>
  <c r="L3359" i="1"/>
  <c r="K3359" i="1"/>
  <c r="J3350" i="1"/>
  <c r="L3350" i="1"/>
  <c r="K3350" i="1"/>
  <c r="J3341" i="1"/>
  <c r="L3341" i="1"/>
  <c r="K3341" i="1"/>
  <c r="J3332" i="1"/>
  <c r="L3332" i="1"/>
  <c r="K3332" i="1"/>
  <c r="J3323" i="1"/>
  <c r="L3323" i="1"/>
  <c r="K3323" i="1"/>
  <c r="J3313" i="1"/>
  <c r="L3313" i="1"/>
  <c r="J3304" i="1"/>
  <c r="L3304" i="1"/>
  <c r="K3304" i="1"/>
  <c r="J3295" i="1"/>
  <c r="L3295" i="1"/>
  <c r="K3295" i="1"/>
  <c r="J3286" i="1"/>
  <c r="L3286" i="1"/>
  <c r="K3286" i="1"/>
  <c r="J3277" i="1"/>
  <c r="L3277" i="1"/>
  <c r="K3277" i="1"/>
  <c r="J3268" i="1"/>
  <c r="L3268" i="1"/>
  <c r="K3268" i="1"/>
  <c r="J3259" i="1"/>
  <c r="L3259" i="1"/>
  <c r="K3259" i="1"/>
  <c r="J3249" i="1"/>
  <c r="L3249" i="1"/>
  <c r="J3240" i="1"/>
  <c r="L3240" i="1"/>
  <c r="K3240" i="1"/>
  <c r="J3231" i="1"/>
  <c r="L3231" i="1"/>
  <c r="K3231" i="1"/>
  <c r="J3222" i="1"/>
  <c r="L3222" i="1"/>
  <c r="K3222" i="1"/>
  <c r="J3213" i="1"/>
  <c r="L3213" i="1"/>
  <c r="K3213" i="1"/>
  <c r="J3204" i="1"/>
  <c r="L3204" i="1"/>
  <c r="K3204" i="1"/>
  <c r="J3195" i="1"/>
  <c r="L3195" i="1"/>
  <c r="K3195" i="1"/>
  <c r="J3185" i="1"/>
  <c r="L3185" i="1"/>
  <c r="J3176" i="1"/>
  <c r="L3176" i="1"/>
  <c r="K3176" i="1"/>
  <c r="J3167" i="1"/>
  <c r="L3167" i="1"/>
  <c r="K3167" i="1"/>
  <c r="J3158" i="1"/>
  <c r="L3158" i="1"/>
  <c r="K3158" i="1"/>
  <c r="J3149" i="1"/>
  <c r="L3149" i="1"/>
  <c r="K3149" i="1"/>
  <c r="J3140" i="1"/>
  <c r="L3140" i="1"/>
  <c r="K3140" i="1"/>
  <c r="J3131" i="1"/>
  <c r="L3131" i="1"/>
  <c r="K3131" i="1"/>
  <c r="J3121" i="1"/>
  <c r="L3121" i="1"/>
  <c r="J3112" i="1"/>
  <c r="L3112" i="1"/>
  <c r="K3112" i="1"/>
  <c r="J3103" i="1"/>
  <c r="L3103" i="1"/>
  <c r="K3103" i="1"/>
  <c r="J3094" i="1"/>
  <c r="L3094" i="1"/>
  <c r="K3094" i="1"/>
  <c r="J3085" i="1"/>
  <c r="L3085" i="1"/>
  <c r="K3085" i="1"/>
  <c r="J3076" i="1"/>
  <c r="L3076" i="1"/>
  <c r="K3076" i="1"/>
  <c r="J3067" i="1"/>
  <c r="L3067" i="1"/>
  <c r="K3067" i="1"/>
  <c r="J3057" i="1"/>
  <c r="L3057" i="1"/>
  <c r="J3048" i="1"/>
  <c r="L3048" i="1"/>
  <c r="K3048" i="1"/>
  <c r="J3039" i="1"/>
  <c r="L3039" i="1"/>
  <c r="K3039" i="1"/>
  <c r="J3030" i="1"/>
  <c r="L3030" i="1"/>
  <c r="K3030" i="1"/>
  <c r="J3021" i="1"/>
  <c r="L3021" i="1"/>
  <c r="K3021" i="1"/>
  <c r="J3012" i="1"/>
  <c r="L3012" i="1"/>
  <c r="K3012" i="1"/>
  <c r="J3003" i="1"/>
  <c r="L3003" i="1"/>
  <c r="K3003" i="1"/>
  <c r="J2993" i="1"/>
  <c r="L2993" i="1"/>
  <c r="K2993" i="1"/>
  <c r="J2984" i="1"/>
  <c r="L2984" i="1"/>
  <c r="K2984" i="1"/>
  <c r="J2975" i="1"/>
  <c r="L2975" i="1"/>
  <c r="K2975" i="1"/>
  <c r="J2966" i="1"/>
  <c r="L2966" i="1"/>
  <c r="K2966" i="1"/>
  <c r="J2957" i="1"/>
  <c r="L2957" i="1"/>
  <c r="K2957" i="1"/>
  <c r="J2948" i="1"/>
  <c r="L2948" i="1"/>
  <c r="K2948" i="1"/>
  <c r="J2939" i="1"/>
  <c r="L2939" i="1"/>
  <c r="K2939" i="1"/>
  <c r="J2929" i="1"/>
  <c r="L2929" i="1"/>
  <c r="K2929" i="1"/>
  <c r="J2920" i="1"/>
  <c r="L2920" i="1"/>
  <c r="K2920" i="1"/>
  <c r="J2911" i="1"/>
  <c r="L2911" i="1"/>
  <c r="K2911" i="1"/>
  <c r="J2902" i="1"/>
  <c r="L2902" i="1"/>
  <c r="K2902" i="1"/>
  <c r="J2893" i="1"/>
  <c r="L2893" i="1"/>
  <c r="K2893" i="1"/>
  <c r="J2884" i="1"/>
  <c r="L2884" i="1"/>
  <c r="K2884" i="1"/>
  <c r="J2875" i="1"/>
  <c r="L2875" i="1"/>
  <c r="K2875" i="1"/>
  <c r="J2865" i="1"/>
  <c r="L2865" i="1"/>
  <c r="K2865" i="1"/>
  <c r="J2856" i="1"/>
  <c r="L2856" i="1"/>
  <c r="K2856" i="1"/>
  <c r="J2847" i="1"/>
  <c r="L2847" i="1"/>
  <c r="J2838" i="1"/>
  <c r="L2838" i="1"/>
  <c r="K2838" i="1"/>
  <c r="J2829" i="1"/>
  <c r="L2829" i="1"/>
  <c r="K2829" i="1"/>
  <c r="J2820" i="1"/>
  <c r="L2820" i="1"/>
  <c r="K2820" i="1"/>
  <c r="J2811" i="1"/>
  <c r="L2811" i="1"/>
  <c r="K2811" i="1"/>
  <c r="J2801" i="1"/>
  <c r="L2801" i="1"/>
  <c r="K2801" i="1"/>
  <c r="J2792" i="1"/>
  <c r="L2792" i="1"/>
  <c r="K2792" i="1"/>
  <c r="J2783" i="1"/>
  <c r="L2783" i="1"/>
  <c r="K2783" i="1"/>
  <c r="J2774" i="1"/>
  <c r="L2774" i="1"/>
  <c r="K2774" i="1"/>
  <c r="J2765" i="1"/>
  <c r="L2765" i="1"/>
  <c r="K2765" i="1"/>
  <c r="J2756" i="1"/>
  <c r="L2756" i="1"/>
  <c r="K2756" i="1"/>
  <c r="J2747" i="1"/>
  <c r="L2747" i="1"/>
  <c r="K2747" i="1"/>
  <c r="J2737" i="1"/>
  <c r="L2737" i="1"/>
  <c r="K2737" i="1"/>
  <c r="J2728" i="1"/>
  <c r="L2728" i="1"/>
  <c r="K2728" i="1"/>
  <c r="J2719" i="1"/>
  <c r="L2719" i="1"/>
  <c r="J2710" i="1"/>
  <c r="L2710" i="1"/>
  <c r="K2710" i="1"/>
  <c r="J2701" i="1"/>
  <c r="L2701" i="1"/>
  <c r="K2701" i="1"/>
  <c r="J2692" i="1"/>
  <c r="L2692" i="1"/>
  <c r="K2692" i="1"/>
  <c r="J2683" i="1"/>
  <c r="L2683" i="1"/>
  <c r="K2683" i="1"/>
  <c r="J2673" i="1"/>
  <c r="L2673" i="1"/>
  <c r="K2673" i="1"/>
  <c r="J2664" i="1"/>
  <c r="L2664" i="1"/>
  <c r="K2664" i="1"/>
  <c r="J2655" i="1"/>
  <c r="L2655" i="1"/>
  <c r="K2655" i="1"/>
  <c r="J2646" i="1"/>
  <c r="L2646" i="1"/>
  <c r="K2646" i="1"/>
  <c r="J2637" i="1"/>
  <c r="L2637" i="1"/>
  <c r="K2637" i="1"/>
  <c r="J2628" i="1"/>
  <c r="L2628" i="1"/>
  <c r="K2628" i="1"/>
  <c r="J2619" i="1"/>
  <c r="L2619" i="1"/>
  <c r="K2619" i="1"/>
  <c r="J2609" i="1"/>
  <c r="L2609" i="1"/>
  <c r="K2609" i="1"/>
  <c r="J2600" i="1"/>
  <c r="L2600" i="1"/>
  <c r="K2600" i="1"/>
  <c r="J2591" i="1"/>
  <c r="L2591" i="1"/>
  <c r="K2591" i="1"/>
  <c r="J2582" i="1"/>
  <c r="L2582" i="1"/>
  <c r="K2582" i="1"/>
  <c r="J2573" i="1"/>
  <c r="L2573" i="1"/>
  <c r="K2573" i="1"/>
  <c r="J2564" i="1"/>
  <c r="L2564" i="1"/>
  <c r="K2564" i="1"/>
  <c r="J2555" i="1"/>
  <c r="L2555" i="1"/>
  <c r="K2555" i="1"/>
  <c r="J2545" i="1"/>
  <c r="L2545" i="1"/>
  <c r="K2545" i="1"/>
  <c r="J2536" i="1"/>
  <c r="L2536" i="1"/>
  <c r="K2536" i="1"/>
  <c r="J2527" i="1"/>
  <c r="L2527" i="1"/>
  <c r="K2527" i="1"/>
  <c r="J2518" i="1"/>
  <c r="L2518" i="1"/>
  <c r="K2518" i="1"/>
  <c r="J2509" i="1"/>
  <c r="L2509" i="1"/>
  <c r="K2509" i="1"/>
  <c r="J2500" i="1"/>
  <c r="L2500" i="1"/>
  <c r="K2500" i="1"/>
  <c r="J2491" i="1"/>
  <c r="L2491" i="1"/>
  <c r="K2491" i="1"/>
  <c r="J2481" i="1"/>
  <c r="L2481" i="1"/>
  <c r="K2481" i="1"/>
  <c r="J2472" i="1"/>
  <c r="L2472" i="1"/>
  <c r="K2472" i="1"/>
  <c r="J2463" i="1"/>
  <c r="L2463" i="1"/>
  <c r="K2463" i="1"/>
  <c r="J2454" i="1"/>
  <c r="L2454" i="1"/>
  <c r="K2454" i="1"/>
  <c r="J2445" i="1"/>
  <c r="L2445" i="1"/>
  <c r="K2445" i="1"/>
  <c r="J2436" i="1"/>
  <c r="L2436" i="1"/>
  <c r="K2436" i="1"/>
  <c r="J2427" i="1"/>
  <c r="L2427" i="1"/>
  <c r="K2427" i="1"/>
  <c r="J2417" i="1"/>
  <c r="L2417" i="1"/>
  <c r="K2417" i="1"/>
  <c r="J2408" i="1"/>
  <c r="L2408" i="1"/>
  <c r="K2408" i="1"/>
  <c r="J2399" i="1"/>
  <c r="L2399" i="1"/>
  <c r="K2399" i="1"/>
  <c r="J2390" i="1"/>
  <c r="L2390" i="1"/>
  <c r="K2390" i="1"/>
  <c r="J2381" i="1"/>
  <c r="L2381" i="1"/>
  <c r="K2381" i="1"/>
  <c r="J2372" i="1"/>
  <c r="L2372" i="1"/>
  <c r="K2372" i="1"/>
  <c r="J2363" i="1"/>
  <c r="L2363" i="1"/>
  <c r="K2363" i="1"/>
  <c r="J2353" i="1"/>
  <c r="L2353" i="1"/>
  <c r="K2353" i="1"/>
  <c r="J2344" i="1"/>
  <c r="L2344" i="1"/>
  <c r="K2344" i="1"/>
  <c r="J2335" i="1"/>
  <c r="L2335" i="1"/>
  <c r="K2335" i="1"/>
  <c r="J2326" i="1"/>
  <c r="L2326" i="1"/>
  <c r="K2326" i="1"/>
  <c r="J2317" i="1"/>
  <c r="L2317" i="1"/>
  <c r="K2317" i="1"/>
  <c r="J2308" i="1"/>
  <c r="L2308" i="1"/>
  <c r="K2308" i="1"/>
  <c r="J2299" i="1"/>
  <c r="L2299" i="1"/>
  <c r="K2299" i="1"/>
  <c r="J2289" i="1"/>
  <c r="L2289" i="1"/>
  <c r="K2289" i="1"/>
  <c r="J2280" i="1"/>
  <c r="L2280" i="1"/>
  <c r="K2280" i="1"/>
  <c r="J2271" i="1"/>
  <c r="L2271" i="1"/>
  <c r="K2271" i="1"/>
  <c r="J2262" i="1"/>
  <c r="L2262" i="1"/>
  <c r="K2262" i="1"/>
  <c r="J2253" i="1"/>
  <c r="L2253" i="1"/>
  <c r="K2253" i="1"/>
  <c r="J2244" i="1"/>
  <c r="L2244" i="1"/>
  <c r="K2244" i="1"/>
  <c r="J2235" i="1"/>
  <c r="L2235" i="1"/>
  <c r="K2235" i="1"/>
  <c r="J2225" i="1"/>
  <c r="L2225" i="1"/>
  <c r="K2225" i="1"/>
  <c r="J2216" i="1"/>
  <c r="L2216" i="1"/>
  <c r="K2216" i="1"/>
  <c r="J2207" i="1"/>
  <c r="L2207" i="1"/>
  <c r="K2207" i="1"/>
  <c r="J2198" i="1"/>
  <c r="L2198" i="1"/>
  <c r="K2198" i="1"/>
  <c r="J2189" i="1"/>
  <c r="L2189" i="1"/>
  <c r="K2189" i="1"/>
  <c r="J2180" i="1"/>
  <c r="L2180" i="1"/>
  <c r="K2180" i="1"/>
  <c r="J2171" i="1"/>
  <c r="L2171" i="1"/>
  <c r="K2171" i="1"/>
  <c r="J2161" i="1"/>
  <c r="L2161" i="1"/>
  <c r="K2161" i="1"/>
  <c r="J2152" i="1"/>
  <c r="L2152" i="1"/>
  <c r="K2152" i="1"/>
  <c r="J2143" i="1"/>
  <c r="L2143" i="1"/>
  <c r="K2143" i="1"/>
  <c r="J2134" i="1"/>
  <c r="L2134" i="1"/>
  <c r="K2134" i="1"/>
  <c r="J2125" i="1"/>
  <c r="L2125" i="1"/>
  <c r="K2125" i="1"/>
  <c r="J2116" i="1"/>
  <c r="L2116" i="1"/>
  <c r="K2116" i="1"/>
  <c r="J2107" i="1"/>
  <c r="L2107" i="1"/>
  <c r="K2107" i="1"/>
  <c r="J2097" i="1"/>
  <c r="L2097" i="1"/>
  <c r="K2097" i="1"/>
  <c r="J2088" i="1"/>
  <c r="L2088" i="1"/>
  <c r="K2088" i="1"/>
  <c r="J2079" i="1"/>
  <c r="L2079" i="1"/>
  <c r="K2079" i="1"/>
  <c r="J2070" i="1"/>
  <c r="L2070" i="1"/>
  <c r="K2070" i="1"/>
  <c r="J2061" i="1"/>
  <c r="L2061" i="1"/>
  <c r="K2061" i="1"/>
  <c r="J2052" i="1"/>
  <c r="L2052" i="1"/>
  <c r="K2052" i="1"/>
  <c r="J2043" i="1"/>
  <c r="L2043" i="1"/>
  <c r="K2043" i="1"/>
  <c r="J2033" i="1"/>
  <c r="L2033" i="1"/>
  <c r="K2033" i="1"/>
  <c r="J2024" i="1"/>
  <c r="L2024" i="1"/>
  <c r="K2024" i="1"/>
  <c r="J2015" i="1"/>
  <c r="L2015" i="1"/>
  <c r="K2015" i="1"/>
  <c r="J2006" i="1"/>
  <c r="L2006" i="1"/>
  <c r="K2006" i="1"/>
  <c r="J1997" i="1"/>
  <c r="L1997" i="1"/>
  <c r="K1997" i="1"/>
  <c r="J1988" i="1"/>
  <c r="L1988" i="1"/>
  <c r="K1988" i="1"/>
  <c r="J1979" i="1"/>
  <c r="L1979" i="1"/>
  <c r="K1979" i="1"/>
  <c r="J1969" i="1"/>
  <c r="L1969" i="1"/>
  <c r="K1969" i="1"/>
  <c r="J1960" i="1"/>
  <c r="L1960" i="1"/>
  <c r="K1960" i="1"/>
  <c r="J1951" i="1"/>
  <c r="L1951" i="1"/>
  <c r="K1951" i="1"/>
  <c r="J1942" i="1"/>
  <c r="L1942" i="1"/>
  <c r="K1942" i="1"/>
  <c r="J1933" i="1"/>
  <c r="L1933" i="1"/>
  <c r="K1933" i="1"/>
  <c r="J1924" i="1"/>
  <c r="L1924" i="1"/>
  <c r="K1924" i="1"/>
  <c r="J1915" i="1"/>
  <c r="L1915" i="1"/>
  <c r="K1915" i="1"/>
  <c r="J1905" i="1"/>
  <c r="L1905" i="1"/>
  <c r="K1905" i="1"/>
  <c r="J1896" i="1"/>
  <c r="L1896" i="1"/>
  <c r="K1896" i="1"/>
  <c r="J1887" i="1"/>
  <c r="L1887" i="1"/>
  <c r="K1887" i="1"/>
  <c r="J1878" i="1"/>
  <c r="L1878" i="1"/>
  <c r="K1878" i="1"/>
  <c r="J1869" i="1"/>
  <c r="L1869" i="1"/>
  <c r="K1869" i="1"/>
  <c r="J1860" i="1"/>
  <c r="L1860" i="1"/>
  <c r="K1860" i="1"/>
  <c r="J1851" i="1"/>
  <c r="L1851" i="1"/>
  <c r="K1851" i="1"/>
  <c r="J1841" i="1"/>
  <c r="L1841" i="1"/>
  <c r="K1841" i="1"/>
  <c r="J1832" i="1"/>
  <c r="L1832" i="1"/>
  <c r="K1832" i="1"/>
  <c r="J1823" i="1"/>
  <c r="L1823" i="1"/>
  <c r="K1823" i="1"/>
  <c r="J1814" i="1"/>
  <c r="L1814" i="1"/>
  <c r="K1814" i="1"/>
  <c r="J1805" i="1"/>
  <c r="L1805" i="1"/>
  <c r="K1805" i="1"/>
  <c r="J1796" i="1"/>
  <c r="L1796" i="1"/>
  <c r="K1796" i="1"/>
  <c r="J1787" i="1"/>
  <c r="L1787" i="1"/>
  <c r="K1787" i="1"/>
  <c r="J1777" i="1"/>
  <c r="L1777" i="1"/>
  <c r="K1777" i="1"/>
  <c r="J1768" i="1"/>
  <c r="L1768" i="1"/>
  <c r="K1768" i="1"/>
  <c r="J1759" i="1"/>
  <c r="L1759" i="1"/>
  <c r="K1759" i="1"/>
  <c r="J1750" i="1"/>
  <c r="L1750" i="1"/>
  <c r="K1750" i="1"/>
  <c r="J1741" i="1"/>
  <c r="L1741" i="1"/>
  <c r="K1741" i="1"/>
  <c r="J1732" i="1"/>
  <c r="L1732" i="1"/>
  <c r="K1732" i="1"/>
  <c r="L1723" i="1"/>
  <c r="K1723" i="1"/>
  <c r="J1713" i="1"/>
  <c r="L1713" i="1"/>
  <c r="K1713" i="1"/>
  <c r="J1704" i="1"/>
  <c r="L1704" i="1"/>
  <c r="K1704" i="1"/>
  <c r="J1695" i="1"/>
  <c r="L1695" i="1"/>
  <c r="K1695" i="1"/>
  <c r="J1686" i="1"/>
  <c r="L1686" i="1"/>
  <c r="K1686" i="1"/>
  <c r="J1677" i="1"/>
  <c r="L1677" i="1"/>
  <c r="K1677" i="1"/>
  <c r="J1668" i="1"/>
  <c r="L1668" i="1"/>
  <c r="K1668" i="1"/>
  <c r="L1659" i="1"/>
  <c r="K1659" i="1"/>
  <c r="J1649" i="1"/>
  <c r="L1649" i="1"/>
  <c r="K1649" i="1"/>
  <c r="J1640" i="1"/>
  <c r="L1640" i="1"/>
  <c r="K1640" i="1"/>
  <c r="J1631" i="1"/>
  <c r="L1631" i="1"/>
  <c r="K1631" i="1"/>
  <c r="J1622" i="1"/>
  <c r="L1622" i="1"/>
  <c r="K1622" i="1"/>
  <c r="J1613" i="1"/>
  <c r="L1613" i="1"/>
  <c r="K1613" i="1"/>
  <c r="J1604" i="1"/>
  <c r="L1604" i="1"/>
  <c r="K1604" i="1"/>
  <c r="L1595" i="1"/>
  <c r="K1595" i="1"/>
  <c r="J1585" i="1"/>
  <c r="L1585" i="1"/>
  <c r="K1585" i="1"/>
  <c r="J1576" i="1"/>
  <c r="L1576" i="1"/>
  <c r="K1576" i="1"/>
  <c r="J1567" i="1"/>
  <c r="L1567" i="1"/>
  <c r="K1567" i="1"/>
  <c r="J1558" i="1"/>
  <c r="L1558" i="1"/>
  <c r="K1558" i="1"/>
  <c r="J1549" i="1"/>
  <c r="L1549" i="1"/>
  <c r="K1549" i="1"/>
  <c r="J1540" i="1"/>
  <c r="L1540" i="1"/>
  <c r="K1540" i="1"/>
  <c r="L1531" i="1"/>
  <c r="K1531" i="1"/>
  <c r="J1521" i="1"/>
  <c r="L1521" i="1"/>
  <c r="K1521" i="1"/>
  <c r="J1512" i="1"/>
  <c r="L1512" i="1"/>
  <c r="K1512" i="1"/>
  <c r="J1503" i="1"/>
  <c r="L1503" i="1"/>
  <c r="K1503" i="1"/>
  <c r="J1494" i="1"/>
  <c r="L1494" i="1"/>
  <c r="K1494" i="1"/>
  <c r="J1485" i="1"/>
  <c r="L1485" i="1"/>
  <c r="K1485" i="1"/>
  <c r="J1476" i="1"/>
  <c r="L1476" i="1"/>
  <c r="K1476" i="1"/>
  <c r="J1467" i="1"/>
  <c r="L1467" i="1"/>
  <c r="K1467" i="1"/>
  <c r="J1457" i="1"/>
  <c r="L1457" i="1"/>
  <c r="K1457" i="1"/>
  <c r="J1448" i="1"/>
  <c r="L1448" i="1"/>
  <c r="K1448" i="1"/>
  <c r="J1439" i="1"/>
  <c r="L1439" i="1"/>
  <c r="K1439" i="1"/>
  <c r="J1430" i="1"/>
  <c r="L1430" i="1"/>
  <c r="K1430" i="1"/>
  <c r="J1421" i="1"/>
  <c r="L1421" i="1"/>
  <c r="K1421" i="1"/>
  <c r="J1412" i="1"/>
  <c r="L1412" i="1"/>
  <c r="K1412" i="1"/>
  <c r="J1403" i="1"/>
  <c r="L1403" i="1"/>
  <c r="K1403" i="1"/>
  <c r="J1393" i="1"/>
  <c r="L1393" i="1"/>
  <c r="K1393" i="1"/>
  <c r="J1384" i="1"/>
  <c r="L1384" i="1"/>
  <c r="K1384" i="1"/>
  <c r="J1375" i="1"/>
  <c r="L1375" i="1"/>
  <c r="K1375" i="1"/>
  <c r="J1366" i="1"/>
  <c r="L1366" i="1"/>
  <c r="K1366" i="1"/>
  <c r="J1356" i="1"/>
  <c r="L1356" i="1"/>
  <c r="K1356" i="1"/>
  <c r="J1345" i="1"/>
  <c r="L1345" i="1"/>
  <c r="K1345" i="1"/>
  <c r="J1334" i="1"/>
  <c r="L1334" i="1"/>
  <c r="K1334" i="1"/>
  <c r="J1324" i="1"/>
  <c r="L1324" i="1"/>
  <c r="K1324" i="1"/>
  <c r="J1313" i="1"/>
  <c r="L1313" i="1"/>
  <c r="K1313" i="1"/>
  <c r="J1302" i="1"/>
  <c r="L1302" i="1"/>
  <c r="K1302" i="1"/>
  <c r="J1292" i="1"/>
  <c r="L1292" i="1"/>
  <c r="K1292" i="1"/>
  <c r="J1281" i="1"/>
  <c r="L1281" i="1"/>
  <c r="K1281" i="1"/>
  <c r="J1270" i="1"/>
  <c r="L1270" i="1"/>
  <c r="K1270" i="1"/>
  <c r="J1260" i="1"/>
  <c r="L1260" i="1"/>
  <c r="K1260" i="1"/>
  <c r="J1249" i="1"/>
  <c r="L1249" i="1"/>
  <c r="K1249" i="1"/>
  <c r="J1238" i="1"/>
  <c r="L1238" i="1"/>
  <c r="K1238" i="1"/>
  <c r="J1228" i="1"/>
  <c r="L1228" i="1"/>
  <c r="K1228" i="1"/>
  <c r="J1217" i="1"/>
  <c r="L1217" i="1"/>
  <c r="K1217" i="1"/>
  <c r="J1206" i="1"/>
  <c r="L1206" i="1"/>
  <c r="K1206" i="1"/>
  <c r="J1196" i="1"/>
  <c r="L1196" i="1"/>
  <c r="K1196" i="1"/>
  <c r="J1185" i="1"/>
  <c r="L1185" i="1"/>
  <c r="K1185" i="1"/>
  <c r="J1174" i="1"/>
  <c r="L1174" i="1"/>
  <c r="K1174" i="1"/>
  <c r="J1164" i="1"/>
  <c r="L1164" i="1"/>
  <c r="K1164" i="1"/>
  <c r="J1153" i="1"/>
  <c r="L1153" i="1"/>
  <c r="K1153" i="1"/>
  <c r="J1142" i="1"/>
  <c r="L1142" i="1"/>
  <c r="K1142" i="1"/>
  <c r="J1132" i="1"/>
  <c r="L1132" i="1"/>
  <c r="K1132" i="1"/>
  <c r="J1121" i="1"/>
  <c r="L1121" i="1"/>
  <c r="K1121" i="1"/>
  <c r="J1110" i="1"/>
  <c r="L1110" i="1"/>
  <c r="K1110" i="1"/>
  <c r="J1100" i="1"/>
  <c r="L1100" i="1"/>
  <c r="K1100" i="1"/>
  <c r="J1089" i="1"/>
  <c r="L1089" i="1"/>
  <c r="K1089" i="1"/>
  <c r="J1078" i="1"/>
  <c r="L1078" i="1"/>
  <c r="K1078" i="1"/>
  <c r="J1068" i="1"/>
  <c r="L1068" i="1"/>
  <c r="K1068" i="1"/>
  <c r="J1057" i="1"/>
  <c r="L1057" i="1"/>
  <c r="K1057" i="1"/>
  <c r="J1046" i="1"/>
  <c r="L1046" i="1"/>
  <c r="K1046" i="1"/>
  <c r="J1036" i="1"/>
  <c r="L1036" i="1"/>
  <c r="K1036" i="1"/>
  <c r="J1025" i="1"/>
  <c r="L1025" i="1"/>
  <c r="K1025" i="1"/>
  <c r="J1014" i="1"/>
  <c r="L1014" i="1"/>
  <c r="K1014" i="1"/>
  <c r="J1004" i="1"/>
  <c r="L1004" i="1"/>
  <c r="K1004" i="1"/>
  <c r="J993" i="1"/>
  <c r="L993" i="1"/>
  <c r="K993" i="1"/>
  <c r="J982" i="1"/>
  <c r="L982" i="1"/>
  <c r="K982" i="1"/>
  <c r="J972" i="1"/>
  <c r="L972" i="1"/>
  <c r="K972" i="1"/>
  <c r="J961" i="1"/>
  <c r="L961" i="1"/>
  <c r="K961" i="1"/>
  <c r="J950" i="1"/>
  <c r="L950" i="1"/>
  <c r="K950" i="1"/>
  <c r="J940" i="1"/>
  <c r="L940" i="1"/>
  <c r="K940" i="1"/>
  <c r="J929" i="1"/>
  <c r="L929" i="1"/>
  <c r="K929" i="1"/>
  <c r="J918" i="1"/>
  <c r="L918" i="1"/>
  <c r="K918" i="1"/>
  <c r="J908" i="1"/>
  <c r="L908" i="1"/>
  <c r="K908" i="1"/>
  <c r="J897" i="1"/>
  <c r="L897" i="1"/>
  <c r="K897" i="1"/>
  <c r="J886" i="1"/>
  <c r="L886" i="1"/>
  <c r="K886" i="1"/>
  <c r="J876" i="1"/>
  <c r="L876" i="1"/>
  <c r="K876" i="1"/>
  <c r="J865" i="1"/>
  <c r="L865" i="1"/>
  <c r="K865" i="1"/>
  <c r="J854" i="1"/>
  <c r="L854" i="1"/>
  <c r="K854" i="1"/>
  <c r="J844" i="1"/>
  <c r="L844" i="1"/>
  <c r="K844" i="1"/>
  <c r="J833" i="1"/>
  <c r="L833" i="1"/>
  <c r="K833" i="1"/>
  <c r="J822" i="1"/>
  <c r="L822" i="1"/>
  <c r="K822" i="1"/>
  <c r="J812" i="1"/>
  <c r="L812" i="1"/>
  <c r="K812" i="1"/>
  <c r="J801" i="1"/>
  <c r="L801" i="1"/>
  <c r="K801" i="1"/>
  <c r="J790" i="1"/>
  <c r="L790" i="1"/>
  <c r="K790" i="1"/>
  <c r="J780" i="1"/>
  <c r="L780" i="1"/>
  <c r="K780" i="1"/>
  <c r="J769" i="1"/>
  <c r="L769" i="1"/>
  <c r="K769" i="1"/>
  <c r="J758" i="1"/>
  <c r="L758" i="1"/>
  <c r="K758" i="1"/>
  <c r="J748" i="1"/>
  <c r="L748" i="1"/>
  <c r="K748" i="1"/>
  <c r="J737" i="1"/>
  <c r="L737" i="1"/>
  <c r="K737" i="1"/>
  <c r="J726" i="1"/>
  <c r="L726" i="1"/>
  <c r="K726" i="1"/>
  <c r="J716" i="1"/>
  <c r="L716" i="1"/>
  <c r="K716" i="1"/>
  <c r="J705" i="1"/>
  <c r="L705" i="1"/>
  <c r="K705" i="1"/>
  <c r="J694" i="1"/>
  <c r="L694" i="1"/>
  <c r="K694" i="1"/>
  <c r="J684" i="1"/>
  <c r="L684" i="1"/>
  <c r="K684" i="1"/>
  <c r="J673" i="1"/>
  <c r="L673" i="1"/>
  <c r="K673" i="1"/>
  <c r="J662" i="1"/>
  <c r="L662" i="1"/>
  <c r="K662" i="1"/>
  <c r="J652" i="1"/>
  <c r="L652" i="1"/>
  <c r="K652" i="1"/>
  <c r="J641" i="1"/>
  <c r="L641" i="1"/>
  <c r="K641" i="1"/>
  <c r="J630" i="1"/>
  <c r="L630" i="1"/>
  <c r="K630" i="1"/>
  <c r="J620" i="1"/>
  <c r="L620" i="1"/>
  <c r="K620" i="1"/>
  <c r="J609" i="1"/>
  <c r="L609" i="1"/>
  <c r="K609" i="1"/>
  <c r="J598" i="1"/>
  <c r="L598" i="1"/>
  <c r="K598" i="1"/>
  <c r="J589" i="1"/>
  <c r="L589" i="1"/>
  <c r="K589" i="1"/>
  <c r="J579" i="1"/>
  <c r="L579" i="1"/>
  <c r="K579" i="1"/>
  <c r="J567" i="1"/>
  <c r="L567" i="1"/>
  <c r="K567" i="1"/>
  <c r="J557" i="1"/>
  <c r="L557" i="1"/>
  <c r="K557" i="1"/>
  <c r="J547" i="1"/>
  <c r="L547" i="1"/>
  <c r="K547" i="1"/>
  <c r="J535" i="1"/>
  <c r="L535" i="1"/>
  <c r="K535" i="1"/>
  <c r="J525" i="1"/>
  <c r="L525" i="1"/>
  <c r="K525" i="1"/>
  <c r="J515" i="1"/>
  <c r="L515" i="1"/>
  <c r="K515" i="1"/>
  <c r="J503" i="1"/>
  <c r="L503" i="1"/>
  <c r="K503" i="1"/>
  <c r="J493" i="1"/>
  <c r="L493" i="1"/>
  <c r="K493" i="1"/>
  <c r="J483" i="1"/>
  <c r="L483" i="1"/>
  <c r="K483" i="1"/>
  <c r="J471" i="1"/>
  <c r="L471" i="1"/>
  <c r="K471" i="1"/>
  <c r="J462" i="1"/>
  <c r="L462" i="1"/>
  <c r="K462" i="1"/>
  <c r="J452" i="1"/>
  <c r="L452" i="1"/>
  <c r="K452" i="1"/>
  <c r="J441" i="1"/>
  <c r="L441" i="1"/>
  <c r="K441" i="1"/>
  <c r="J430" i="1"/>
  <c r="L430" i="1"/>
  <c r="K430" i="1"/>
  <c r="J420" i="1"/>
  <c r="L420" i="1"/>
  <c r="K420" i="1"/>
  <c r="J409" i="1"/>
  <c r="L409" i="1"/>
  <c r="K409" i="1"/>
  <c r="J398" i="1"/>
  <c r="L398" i="1"/>
  <c r="K398" i="1"/>
  <c r="J388" i="1"/>
  <c r="L388" i="1"/>
  <c r="K388" i="1"/>
  <c r="J377" i="1"/>
  <c r="L377" i="1"/>
  <c r="K377" i="1"/>
  <c r="J366" i="1"/>
  <c r="L366" i="1"/>
  <c r="K366" i="1"/>
  <c r="J356" i="1"/>
  <c r="L356" i="1"/>
  <c r="K356" i="1"/>
  <c r="J345" i="1"/>
  <c r="L345" i="1"/>
  <c r="K345" i="1"/>
  <c r="J334" i="1"/>
  <c r="L334" i="1"/>
  <c r="K334" i="1"/>
  <c r="J324" i="1"/>
  <c r="L324" i="1"/>
  <c r="K324" i="1"/>
  <c r="J313" i="1"/>
  <c r="L313" i="1"/>
  <c r="K313" i="1"/>
  <c r="J302" i="1"/>
  <c r="L302" i="1"/>
  <c r="K302" i="1"/>
  <c r="J292" i="1"/>
  <c r="L292" i="1"/>
  <c r="K292" i="1"/>
  <c r="J281" i="1"/>
  <c r="L281" i="1"/>
  <c r="K281" i="1"/>
  <c r="J270" i="1"/>
  <c r="L270" i="1"/>
  <c r="K270" i="1"/>
  <c r="J260" i="1"/>
  <c r="L260" i="1"/>
  <c r="K260" i="1"/>
  <c r="J249" i="1"/>
  <c r="L249" i="1"/>
  <c r="K249" i="1"/>
  <c r="J238" i="1"/>
  <c r="L238" i="1"/>
  <c r="K238" i="1"/>
  <c r="J228" i="1"/>
  <c r="L228" i="1"/>
  <c r="K228" i="1"/>
  <c r="J217" i="1"/>
  <c r="L217" i="1"/>
  <c r="K217" i="1"/>
  <c r="J206" i="1"/>
  <c r="L206" i="1"/>
  <c r="K206" i="1"/>
  <c r="J196" i="1"/>
  <c r="L196" i="1"/>
  <c r="K196" i="1"/>
  <c r="J185" i="1"/>
  <c r="L185" i="1"/>
  <c r="K185" i="1"/>
  <c r="J174" i="1"/>
  <c r="L174" i="1"/>
  <c r="K174" i="1"/>
  <c r="J164" i="1"/>
  <c r="L164" i="1"/>
  <c r="K164" i="1"/>
  <c r="J153" i="1"/>
  <c r="L153" i="1"/>
  <c r="K153" i="1"/>
  <c r="J142" i="1"/>
  <c r="L142" i="1"/>
  <c r="K142" i="1"/>
  <c r="J132" i="1"/>
  <c r="L132" i="1"/>
  <c r="K132" i="1"/>
  <c r="J121" i="1"/>
  <c r="L121" i="1"/>
  <c r="K121" i="1"/>
  <c r="J110" i="1"/>
  <c r="L110" i="1"/>
  <c r="K110" i="1"/>
  <c r="J100" i="1"/>
  <c r="L100" i="1"/>
  <c r="K100" i="1"/>
  <c r="J89" i="1"/>
  <c r="L89" i="1"/>
  <c r="K89" i="1"/>
  <c r="J79" i="1"/>
  <c r="L79" i="1"/>
  <c r="K79" i="1"/>
  <c r="J69" i="1"/>
  <c r="L69" i="1"/>
  <c r="K69" i="1"/>
  <c r="J59" i="1"/>
  <c r="L59" i="1"/>
  <c r="K59" i="1"/>
  <c r="J47" i="1"/>
  <c r="L47" i="1"/>
  <c r="K47" i="1"/>
  <c r="J37" i="1"/>
  <c r="L37" i="1"/>
  <c r="K37" i="1"/>
  <c r="J27" i="1"/>
  <c r="L27" i="1"/>
  <c r="K27" i="1"/>
  <c r="J15" i="1"/>
  <c r="L15" i="1"/>
  <c r="K15" i="1"/>
  <c r="J5" i="1"/>
  <c r="L5" i="1"/>
  <c r="K5" i="1"/>
  <c r="K5325" i="1"/>
  <c r="K5283" i="1"/>
  <c r="K5272" i="1"/>
  <c r="K5261" i="1"/>
  <c r="K5197" i="1"/>
  <c r="K5155" i="1"/>
  <c r="K5144" i="1"/>
  <c r="K5080" i="1"/>
  <c r="K5027" i="1"/>
  <c r="K5016" i="1"/>
  <c r="K5005" i="1"/>
  <c r="K4941" i="1"/>
  <c r="K4925" i="1"/>
  <c r="K4877" i="1"/>
  <c r="K4861" i="1"/>
  <c r="K4813" i="1"/>
  <c r="K4797" i="1"/>
  <c r="K4679" i="1"/>
  <c r="K4551" i="1"/>
  <c r="K4423" i="1"/>
  <c r="K4359" i="1"/>
  <c r="K4311" i="1"/>
  <c r="K4247" i="1"/>
  <c r="K4183" i="1"/>
  <c r="K4119" i="1"/>
  <c r="K4055" i="1"/>
  <c r="K3991" i="1"/>
  <c r="K3922" i="1"/>
  <c r="K3463" i="1"/>
  <c r="K3121" i="1"/>
  <c r="J308" i="1"/>
  <c r="L308" i="1"/>
  <c r="K308" i="1"/>
  <c r="J233" i="1"/>
  <c r="L233" i="1"/>
  <c r="K233" i="1"/>
  <c r="J158" i="1"/>
  <c r="L158" i="1"/>
  <c r="K158" i="1"/>
  <c r="J84" i="1"/>
  <c r="L84" i="1"/>
  <c r="K84" i="1"/>
  <c r="J11" i="1"/>
  <c r="L11" i="1"/>
  <c r="K11" i="1"/>
  <c r="J5290" i="1"/>
  <c r="L5290" i="1"/>
  <c r="K5290" i="1"/>
  <c r="J5234" i="1"/>
  <c r="L5234" i="1"/>
  <c r="K5234" i="1"/>
  <c r="J5178" i="1"/>
  <c r="L5178" i="1"/>
  <c r="K5178" i="1"/>
  <c r="J5122" i="1"/>
  <c r="L5122" i="1"/>
  <c r="K5122" i="1"/>
  <c r="J5074" i="1"/>
  <c r="L5074" i="1"/>
  <c r="K5074" i="1"/>
  <c r="J5018" i="1"/>
  <c r="L5018" i="1"/>
  <c r="K5018" i="1"/>
  <c r="J4962" i="1"/>
  <c r="L4962" i="1"/>
  <c r="K4962" i="1"/>
  <c r="J4914" i="1"/>
  <c r="L4914" i="1"/>
  <c r="K4914" i="1"/>
  <c r="J4866" i="1"/>
  <c r="L4866" i="1"/>
  <c r="K4866" i="1"/>
  <c r="J4810" i="1"/>
  <c r="L4810" i="1"/>
  <c r="K4810" i="1"/>
  <c r="J4762" i="1"/>
  <c r="L4762" i="1"/>
  <c r="K4762" i="1"/>
  <c r="J4722" i="1"/>
  <c r="L4722" i="1"/>
  <c r="K4722" i="1"/>
  <c r="J4674" i="1"/>
  <c r="L4674" i="1"/>
  <c r="K4674" i="1"/>
  <c r="J4618" i="1"/>
  <c r="L4618" i="1"/>
  <c r="K4618" i="1"/>
  <c r="J4578" i="1"/>
  <c r="L4578" i="1"/>
  <c r="K4578" i="1"/>
  <c r="J4530" i="1"/>
  <c r="L4530" i="1"/>
  <c r="K4530" i="1"/>
  <c r="J4474" i="1"/>
  <c r="L4474" i="1"/>
  <c r="K4474" i="1"/>
  <c r="J4426" i="1"/>
  <c r="L4426" i="1"/>
  <c r="K4426" i="1"/>
  <c r="J4378" i="1"/>
  <c r="L4378" i="1"/>
  <c r="K4378" i="1"/>
  <c r="J4314" i="1"/>
  <c r="L4314" i="1"/>
  <c r="K4314" i="1"/>
  <c r="J4266" i="1"/>
  <c r="L4266" i="1"/>
  <c r="K4266" i="1"/>
  <c r="J4210" i="1"/>
  <c r="L4210" i="1"/>
  <c r="K4210" i="1"/>
  <c r="J4154" i="1"/>
  <c r="L4154" i="1"/>
  <c r="K4154" i="1"/>
  <c r="J4098" i="1"/>
  <c r="L4098" i="1"/>
  <c r="K4098" i="1"/>
  <c r="J4042" i="1"/>
  <c r="L4042" i="1"/>
  <c r="K4042" i="1"/>
  <c r="J3994" i="1"/>
  <c r="L3994" i="1"/>
  <c r="K3994" i="1"/>
  <c r="J3946" i="1"/>
  <c r="L3946" i="1"/>
  <c r="K3946" i="1"/>
  <c r="J3890" i="1"/>
  <c r="L3890" i="1"/>
  <c r="J3834" i="1"/>
  <c r="L3834" i="1"/>
  <c r="J3770" i="1"/>
  <c r="L3770" i="1"/>
  <c r="J3706" i="1"/>
  <c r="L3706" i="1"/>
  <c r="J3658" i="1"/>
  <c r="L3658" i="1"/>
  <c r="K3658" i="1"/>
  <c r="J3602" i="1"/>
  <c r="L3602" i="1"/>
  <c r="K3602" i="1"/>
  <c r="J3546" i="1"/>
  <c r="L3546" i="1"/>
  <c r="K3546" i="1"/>
  <c r="J3482" i="1"/>
  <c r="L3482" i="1"/>
  <c r="K3482" i="1"/>
  <c r="J3426" i="1"/>
  <c r="L3426" i="1"/>
  <c r="K3426" i="1"/>
  <c r="J3370" i="1"/>
  <c r="L3370" i="1"/>
  <c r="K3370" i="1"/>
  <c r="J3314" i="1"/>
  <c r="L3314" i="1"/>
  <c r="K3314" i="1"/>
  <c r="J3258" i="1"/>
  <c r="L3258" i="1"/>
  <c r="K3258" i="1"/>
  <c r="J3202" i="1"/>
  <c r="L3202" i="1"/>
  <c r="K3202" i="1"/>
  <c r="J3146" i="1"/>
  <c r="L3146" i="1"/>
  <c r="K3146" i="1"/>
  <c r="J3082" i="1"/>
  <c r="L3082" i="1"/>
  <c r="K3082" i="1"/>
  <c r="J3034" i="1"/>
  <c r="L3034" i="1"/>
  <c r="K3034" i="1"/>
  <c r="J2978" i="1"/>
  <c r="L2978" i="1"/>
  <c r="K2978" i="1"/>
  <c r="J2922" i="1"/>
  <c r="L2922" i="1"/>
  <c r="K2922" i="1"/>
  <c r="J2866" i="1"/>
  <c r="L2866" i="1"/>
  <c r="K2866" i="1"/>
  <c r="J2810" i="1"/>
  <c r="L2810" i="1"/>
  <c r="K2810" i="1"/>
  <c r="J2754" i="1"/>
  <c r="L2754" i="1"/>
  <c r="K2754" i="1"/>
  <c r="J2706" i="1"/>
  <c r="L2706" i="1"/>
  <c r="K2706" i="1"/>
  <c r="J2666" i="1"/>
  <c r="L2666" i="1"/>
  <c r="K2666" i="1"/>
  <c r="J2626" i="1"/>
  <c r="L2626" i="1"/>
  <c r="K2626" i="1"/>
  <c r="J2578" i="1"/>
  <c r="L2578" i="1"/>
  <c r="K2578" i="1"/>
  <c r="J2522" i="1"/>
  <c r="L2522" i="1"/>
  <c r="K2522" i="1"/>
  <c r="J2466" i="1"/>
  <c r="L2466" i="1"/>
  <c r="K2466" i="1"/>
  <c r="J2410" i="1"/>
  <c r="L2410" i="1"/>
  <c r="K2410" i="1"/>
  <c r="J2346" i="1"/>
  <c r="L2346" i="1"/>
  <c r="K2346" i="1"/>
  <c r="J2290" i="1"/>
  <c r="L2290" i="1"/>
  <c r="K2290" i="1"/>
  <c r="J2234" i="1"/>
  <c r="L2234" i="1"/>
  <c r="K2234" i="1"/>
  <c r="J2170" i="1"/>
  <c r="L2170" i="1"/>
  <c r="K2170" i="1"/>
  <c r="J2114" i="1"/>
  <c r="L2114" i="1"/>
  <c r="K2114" i="1"/>
  <c r="J2058" i="1"/>
  <c r="L2058" i="1"/>
  <c r="K2058" i="1"/>
  <c r="J2002" i="1"/>
  <c r="L2002" i="1"/>
  <c r="K2002" i="1"/>
  <c r="J1946" i="1"/>
  <c r="L1946" i="1"/>
  <c r="K1946" i="1"/>
  <c r="J1890" i="1"/>
  <c r="L1890" i="1"/>
  <c r="K1890" i="1"/>
  <c r="J1834" i="1"/>
  <c r="L1834" i="1"/>
  <c r="K1834" i="1"/>
  <c r="J1786" i="1"/>
  <c r="L1786" i="1"/>
  <c r="K1786" i="1"/>
  <c r="J1730" i="1"/>
  <c r="L1730" i="1"/>
  <c r="K1730" i="1"/>
  <c r="J1674" i="1"/>
  <c r="L1674" i="1"/>
  <c r="K1674" i="1"/>
  <c r="J1610" i="1"/>
  <c r="L1610" i="1"/>
  <c r="K1610" i="1"/>
  <c r="J1554" i="1"/>
  <c r="L1554" i="1"/>
  <c r="K1554" i="1"/>
  <c r="J1498" i="1"/>
  <c r="L1498" i="1"/>
  <c r="K1498" i="1"/>
  <c r="J1450" i="1"/>
  <c r="L1450" i="1"/>
  <c r="K1450" i="1"/>
  <c r="J1394" i="1"/>
  <c r="L1394" i="1"/>
  <c r="K1394" i="1"/>
  <c r="J1338" i="1"/>
  <c r="L1338" i="1"/>
  <c r="K1338" i="1"/>
  <c r="J1282" i="1"/>
  <c r="L1282" i="1"/>
  <c r="K1282" i="1"/>
  <c r="J1234" i="1"/>
  <c r="L1234" i="1"/>
  <c r="K1234" i="1"/>
  <c r="J1066" i="1"/>
  <c r="L1066" i="1"/>
  <c r="K1066" i="1"/>
  <c r="J778" i="1"/>
  <c r="L778" i="1"/>
  <c r="K778" i="1"/>
  <c r="J482" i="1"/>
  <c r="L482" i="1"/>
  <c r="K482" i="1"/>
  <c r="J386" i="1"/>
  <c r="L386" i="1"/>
  <c r="K386" i="1"/>
  <c r="J338" i="1"/>
  <c r="L338" i="1"/>
  <c r="K338" i="1"/>
  <c r="J146" i="1"/>
  <c r="L146" i="1"/>
  <c r="K146" i="1"/>
  <c r="J98" i="1"/>
  <c r="L98" i="1"/>
  <c r="K98" i="1"/>
  <c r="J50" i="1"/>
  <c r="L50" i="1"/>
  <c r="K50" i="1"/>
  <c r="J5319" i="1"/>
  <c r="L5319" i="1"/>
  <c r="J5264" i="1"/>
  <c r="L5264" i="1"/>
  <c r="J5219" i="1"/>
  <c r="L5219" i="1"/>
  <c r="J5182" i="1"/>
  <c r="L5182" i="1"/>
  <c r="K5182" i="1"/>
  <c r="J5127" i="1"/>
  <c r="L5127" i="1"/>
  <c r="J5072" i="1"/>
  <c r="L5072" i="1"/>
  <c r="J5008" i="1"/>
  <c r="L5008" i="1"/>
  <c r="J4963" i="1"/>
  <c r="L4963" i="1"/>
  <c r="J4917" i="1"/>
  <c r="L4917" i="1"/>
  <c r="J4853" i="1"/>
  <c r="L4853" i="1"/>
  <c r="J4798" i="1"/>
  <c r="L4798" i="1"/>
  <c r="K4798" i="1"/>
  <c r="J4743" i="1"/>
  <c r="L4743" i="1"/>
  <c r="J4688" i="1"/>
  <c r="L4688" i="1"/>
  <c r="K4688" i="1"/>
  <c r="J4615" i="1"/>
  <c r="L4615" i="1"/>
  <c r="J4569" i="1"/>
  <c r="L4569" i="1"/>
  <c r="K4569" i="1"/>
  <c r="J4533" i="1"/>
  <c r="L4533" i="1"/>
  <c r="J4487" i="1"/>
  <c r="L4487" i="1"/>
  <c r="J4432" i="1"/>
  <c r="L4432" i="1"/>
  <c r="K4432" i="1"/>
  <c r="J4387" i="1"/>
  <c r="L4387" i="1"/>
  <c r="K4387" i="1"/>
  <c r="J4341" i="1"/>
  <c r="L4341" i="1"/>
  <c r="K4341" i="1"/>
  <c r="J4286" i="1"/>
  <c r="L4286" i="1"/>
  <c r="K4286" i="1"/>
  <c r="J4249" i="1"/>
  <c r="L4249" i="1"/>
  <c r="K4249" i="1"/>
  <c r="J4176" i="1"/>
  <c r="L4176" i="1"/>
  <c r="K4176" i="1"/>
  <c r="J4121" i="1"/>
  <c r="L4121" i="1"/>
  <c r="K4121" i="1"/>
  <c r="J3920" i="1"/>
  <c r="L3920" i="1"/>
  <c r="K3920" i="1"/>
  <c r="J5318" i="1"/>
  <c r="L5318" i="1"/>
  <c r="K5318" i="1"/>
  <c r="J5281" i="1"/>
  <c r="L5281" i="1"/>
  <c r="J5245" i="1"/>
  <c r="L5245" i="1"/>
  <c r="J5208" i="1"/>
  <c r="L5208" i="1"/>
  <c r="J5181" i="1"/>
  <c r="L5181" i="1"/>
  <c r="J5163" i="1"/>
  <c r="L5163" i="1"/>
  <c r="J5126" i="1"/>
  <c r="L5126" i="1"/>
  <c r="K5126" i="1"/>
  <c r="J5099" i="1"/>
  <c r="L5099" i="1"/>
  <c r="J5071" i="1"/>
  <c r="L5071" i="1"/>
  <c r="J5035" i="1"/>
  <c r="L5035" i="1"/>
  <c r="J5007" i="1"/>
  <c r="L5007" i="1"/>
  <c r="J4971" i="1"/>
  <c r="L4971" i="1"/>
  <c r="J4943" i="1"/>
  <c r="L4943" i="1"/>
  <c r="J4907" i="1"/>
  <c r="L4907" i="1"/>
  <c r="J4870" i="1"/>
  <c r="L4870" i="1"/>
  <c r="K4870" i="1"/>
  <c r="J4815" i="1"/>
  <c r="L4815" i="1"/>
  <c r="J4587" i="1"/>
  <c r="L4587" i="1"/>
  <c r="K4587" i="1"/>
  <c r="J5316" i="1"/>
  <c r="L5316" i="1"/>
  <c r="J5297" i="1"/>
  <c r="L5297" i="1"/>
  <c r="J5279" i="1"/>
  <c r="L5279" i="1"/>
  <c r="J5270" i="1"/>
  <c r="L5270" i="1"/>
  <c r="K5270" i="1"/>
  <c r="J5252" i="1"/>
  <c r="L5252" i="1"/>
  <c r="J5233" i="1"/>
  <c r="L5233" i="1"/>
  <c r="J5215" i="1"/>
  <c r="L5215" i="1"/>
  <c r="J5206" i="1"/>
  <c r="L5206" i="1"/>
  <c r="K5206" i="1"/>
  <c r="J5188" i="1"/>
  <c r="L5188" i="1"/>
  <c r="J5179" i="1"/>
  <c r="L5179" i="1"/>
  <c r="J5160" i="1"/>
  <c r="L5160" i="1"/>
  <c r="J5142" i="1"/>
  <c r="L5142" i="1"/>
  <c r="K5142" i="1"/>
  <c r="J5133" i="1"/>
  <c r="L5133" i="1"/>
  <c r="J5115" i="1"/>
  <c r="L5115" i="1"/>
  <c r="J5096" i="1"/>
  <c r="L5096" i="1"/>
  <c r="J5078" i="1"/>
  <c r="L5078" i="1"/>
  <c r="K5078" i="1"/>
  <c r="J5069" i="1"/>
  <c r="L5069" i="1"/>
  <c r="J5051" i="1"/>
  <c r="L5051" i="1"/>
  <c r="J5032" i="1"/>
  <c r="L5032" i="1"/>
  <c r="J5014" i="1"/>
  <c r="L5014" i="1"/>
  <c r="K5014" i="1"/>
  <c r="J4996" i="1"/>
  <c r="L4996" i="1"/>
  <c r="J4977" i="1"/>
  <c r="L4977" i="1"/>
  <c r="J4895" i="1"/>
  <c r="L4895" i="1"/>
  <c r="J5324" i="1"/>
  <c r="L5324" i="1"/>
  <c r="J5315" i="1"/>
  <c r="L5315" i="1"/>
  <c r="J5305" i="1"/>
  <c r="L5305" i="1"/>
  <c r="J5296" i="1"/>
  <c r="L5296" i="1"/>
  <c r="J5287" i="1"/>
  <c r="L5287" i="1"/>
  <c r="J5278" i="1"/>
  <c r="L5278" i="1"/>
  <c r="K5278" i="1"/>
  <c r="J5269" i="1"/>
  <c r="L5269" i="1"/>
  <c r="J5260" i="1"/>
  <c r="L5260" i="1"/>
  <c r="J5251" i="1"/>
  <c r="L5251" i="1"/>
  <c r="J5241" i="1"/>
  <c r="L5241" i="1"/>
  <c r="J5232" i="1"/>
  <c r="L5232" i="1"/>
  <c r="J5223" i="1"/>
  <c r="L5223" i="1"/>
  <c r="J5214" i="1"/>
  <c r="L5214" i="1"/>
  <c r="K5214" i="1"/>
  <c r="J5205" i="1"/>
  <c r="L5205" i="1"/>
  <c r="J5196" i="1"/>
  <c r="L5196" i="1"/>
  <c r="J5187" i="1"/>
  <c r="L5187" i="1"/>
  <c r="J5177" i="1"/>
  <c r="L5177" i="1"/>
  <c r="J5168" i="1"/>
  <c r="L5168" i="1"/>
  <c r="J5159" i="1"/>
  <c r="L5159" i="1"/>
  <c r="J5150" i="1"/>
  <c r="L5150" i="1"/>
  <c r="K5150" i="1"/>
  <c r="J5141" i="1"/>
  <c r="L5141" i="1"/>
  <c r="J5132" i="1"/>
  <c r="L5132" i="1"/>
  <c r="J5123" i="1"/>
  <c r="L5123" i="1"/>
  <c r="J5113" i="1"/>
  <c r="L5113" i="1"/>
  <c r="J5104" i="1"/>
  <c r="L5104" i="1"/>
  <c r="J5095" i="1"/>
  <c r="L5095" i="1"/>
  <c r="J5086" i="1"/>
  <c r="L5086" i="1"/>
  <c r="K5086" i="1"/>
  <c r="J5077" i="1"/>
  <c r="L5077" i="1"/>
  <c r="J5068" i="1"/>
  <c r="L5068" i="1"/>
  <c r="J5059" i="1"/>
  <c r="L5059" i="1"/>
  <c r="J5049" i="1"/>
  <c r="L5049" i="1"/>
  <c r="J5040" i="1"/>
  <c r="L5040" i="1"/>
  <c r="J5031" i="1"/>
  <c r="L5031" i="1"/>
  <c r="J5022" i="1"/>
  <c r="L5022" i="1"/>
  <c r="K5022" i="1"/>
  <c r="J5013" i="1"/>
  <c r="L5013" i="1"/>
  <c r="J5004" i="1"/>
  <c r="L5004" i="1"/>
  <c r="J4995" i="1"/>
  <c r="L4995" i="1"/>
  <c r="J4985" i="1"/>
  <c r="L4985" i="1"/>
  <c r="J4976" i="1"/>
  <c r="L4976" i="1"/>
  <c r="J4967" i="1"/>
  <c r="L4967" i="1"/>
  <c r="J4958" i="1"/>
  <c r="L4958" i="1"/>
  <c r="K4958" i="1"/>
  <c r="J4949" i="1"/>
  <c r="L4949" i="1"/>
  <c r="J4940" i="1"/>
  <c r="L4940" i="1"/>
  <c r="K4940" i="1"/>
  <c r="J4931" i="1"/>
  <c r="L4931" i="1"/>
  <c r="J4921" i="1"/>
  <c r="L4921" i="1"/>
  <c r="J4912" i="1"/>
  <c r="L4912" i="1"/>
  <c r="K4912" i="1"/>
  <c r="J4903" i="1"/>
  <c r="L4903" i="1"/>
  <c r="J4894" i="1"/>
  <c r="L4894" i="1"/>
  <c r="K4894" i="1"/>
  <c r="J4885" i="1"/>
  <c r="L4885" i="1"/>
  <c r="J4876" i="1"/>
  <c r="L4876" i="1"/>
  <c r="K4876" i="1"/>
  <c r="J4867" i="1"/>
  <c r="L4867" i="1"/>
  <c r="J4857" i="1"/>
  <c r="L4857" i="1"/>
  <c r="J4848" i="1"/>
  <c r="L4848" i="1"/>
  <c r="K4848" i="1"/>
  <c r="J4839" i="1"/>
  <c r="L4839" i="1"/>
  <c r="J4830" i="1"/>
  <c r="L4830" i="1"/>
  <c r="K4830" i="1"/>
  <c r="J4821" i="1"/>
  <c r="L4821" i="1"/>
  <c r="J4812" i="1"/>
  <c r="L4812" i="1"/>
  <c r="K4812" i="1"/>
  <c r="J4803" i="1"/>
  <c r="L4803" i="1"/>
  <c r="J4793" i="1"/>
  <c r="L4793" i="1"/>
  <c r="J4784" i="1"/>
  <c r="L4784" i="1"/>
  <c r="K4784" i="1"/>
  <c r="J4775" i="1"/>
  <c r="L4775" i="1"/>
  <c r="J4766" i="1"/>
  <c r="L4766" i="1"/>
  <c r="K4766" i="1"/>
  <c r="J4757" i="1"/>
  <c r="L4757" i="1"/>
  <c r="J4748" i="1"/>
  <c r="L4748" i="1"/>
  <c r="K4748" i="1"/>
  <c r="J4739" i="1"/>
  <c r="L4739" i="1"/>
  <c r="K4739" i="1"/>
  <c r="J4729" i="1"/>
  <c r="L4729" i="1"/>
  <c r="K4729" i="1"/>
  <c r="J4720" i="1"/>
  <c r="L4720" i="1"/>
  <c r="K4720" i="1"/>
  <c r="J4711" i="1"/>
  <c r="L4711" i="1"/>
  <c r="J4702" i="1"/>
  <c r="L4702" i="1"/>
  <c r="K4702" i="1"/>
  <c r="J4693" i="1"/>
  <c r="L4693" i="1"/>
  <c r="J4684" i="1"/>
  <c r="L4684" i="1"/>
  <c r="K4684" i="1"/>
  <c r="J4675" i="1"/>
  <c r="L4675" i="1"/>
  <c r="K4675" i="1"/>
  <c r="J4665" i="1"/>
  <c r="L4665" i="1"/>
  <c r="K4665" i="1"/>
  <c r="J4656" i="1"/>
  <c r="L4656" i="1"/>
  <c r="K4656" i="1"/>
  <c r="J4647" i="1"/>
  <c r="L4647" i="1"/>
  <c r="J4638" i="1"/>
  <c r="L4638" i="1"/>
  <c r="K4638" i="1"/>
  <c r="J4629" i="1"/>
  <c r="L4629" i="1"/>
  <c r="J4620" i="1"/>
  <c r="L4620" i="1"/>
  <c r="K4620" i="1"/>
  <c r="J4611" i="1"/>
  <c r="L4611" i="1"/>
  <c r="K4611" i="1"/>
  <c r="J4601" i="1"/>
  <c r="L4601" i="1"/>
  <c r="K4601" i="1"/>
  <c r="J4592" i="1"/>
  <c r="L4592" i="1"/>
  <c r="K4592" i="1"/>
  <c r="J4583" i="1"/>
  <c r="L4583" i="1"/>
  <c r="J4574" i="1"/>
  <c r="L4574" i="1"/>
  <c r="K4574" i="1"/>
  <c r="J4565" i="1"/>
  <c r="L4565" i="1"/>
  <c r="J4556" i="1"/>
  <c r="L4556" i="1"/>
  <c r="K4556" i="1"/>
  <c r="J4547" i="1"/>
  <c r="L4547" i="1"/>
  <c r="K4547" i="1"/>
  <c r="J4537" i="1"/>
  <c r="L4537" i="1"/>
  <c r="K4537" i="1"/>
  <c r="J4528" i="1"/>
  <c r="L4528" i="1"/>
  <c r="K4528" i="1"/>
  <c r="J4519" i="1"/>
  <c r="L4519" i="1"/>
  <c r="J4510" i="1"/>
  <c r="L4510" i="1"/>
  <c r="K4510" i="1"/>
  <c r="J4501" i="1"/>
  <c r="L4501" i="1"/>
  <c r="J4492" i="1"/>
  <c r="L4492" i="1"/>
  <c r="K4492" i="1"/>
  <c r="J4483" i="1"/>
  <c r="L4483" i="1"/>
  <c r="K4483" i="1"/>
  <c r="J4473" i="1"/>
  <c r="L4473" i="1"/>
  <c r="K4473" i="1"/>
  <c r="J4464" i="1"/>
  <c r="L4464" i="1"/>
  <c r="K4464" i="1"/>
  <c r="J4455" i="1"/>
  <c r="L4455" i="1"/>
  <c r="J4446" i="1"/>
  <c r="L4446" i="1"/>
  <c r="K4446" i="1"/>
  <c r="J4437" i="1"/>
  <c r="L4437" i="1"/>
  <c r="J4428" i="1"/>
  <c r="L4428" i="1"/>
  <c r="K4428" i="1"/>
  <c r="J4419" i="1"/>
  <c r="L4419" i="1"/>
  <c r="K4419" i="1"/>
  <c r="J4409" i="1"/>
  <c r="L4409" i="1"/>
  <c r="K4409" i="1"/>
  <c r="J4400" i="1"/>
  <c r="L4400" i="1"/>
  <c r="K4400" i="1"/>
  <c r="J4391" i="1"/>
  <c r="L4391" i="1"/>
  <c r="J4382" i="1"/>
  <c r="L4382" i="1"/>
  <c r="K4382" i="1"/>
  <c r="J4373" i="1"/>
  <c r="L4373" i="1"/>
  <c r="J4364" i="1"/>
  <c r="L4364" i="1"/>
  <c r="K4364" i="1"/>
  <c r="J4355" i="1"/>
  <c r="L4355" i="1"/>
  <c r="K4355" i="1"/>
  <c r="J4345" i="1"/>
  <c r="L4345" i="1"/>
  <c r="K4345" i="1"/>
  <c r="J4336" i="1"/>
  <c r="L4336" i="1"/>
  <c r="K4336" i="1"/>
  <c r="J4327" i="1"/>
  <c r="L4327" i="1"/>
  <c r="J4318" i="1"/>
  <c r="L4318" i="1"/>
  <c r="K4318" i="1"/>
  <c r="J4309" i="1"/>
  <c r="L4309" i="1"/>
  <c r="K4309" i="1"/>
  <c r="J4300" i="1"/>
  <c r="L4300" i="1"/>
  <c r="K4300" i="1"/>
  <c r="J4291" i="1"/>
  <c r="L4291" i="1"/>
  <c r="K4291" i="1"/>
  <c r="J4281" i="1"/>
  <c r="L4281" i="1"/>
  <c r="K4281" i="1"/>
  <c r="J4272" i="1"/>
  <c r="L4272" i="1"/>
  <c r="K4272" i="1"/>
  <c r="J4263" i="1"/>
  <c r="L4263" i="1"/>
  <c r="J4254" i="1"/>
  <c r="L4254" i="1"/>
  <c r="K4254" i="1"/>
  <c r="J4245" i="1"/>
  <c r="L4245" i="1"/>
  <c r="K4245" i="1"/>
  <c r="J4236" i="1"/>
  <c r="L4236" i="1"/>
  <c r="K4236" i="1"/>
  <c r="J4227" i="1"/>
  <c r="L4227" i="1"/>
  <c r="K4227" i="1"/>
  <c r="J4217" i="1"/>
  <c r="L4217" i="1"/>
  <c r="K4217" i="1"/>
  <c r="J4208" i="1"/>
  <c r="L4208" i="1"/>
  <c r="K4208" i="1"/>
  <c r="J4199" i="1"/>
  <c r="L4199" i="1"/>
  <c r="J4190" i="1"/>
  <c r="L4190" i="1"/>
  <c r="K4190" i="1"/>
  <c r="J4181" i="1"/>
  <c r="L4181" i="1"/>
  <c r="K4181" i="1"/>
  <c r="J4172" i="1"/>
  <c r="L4172" i="1"/>
  <c r="K4172" i="1"/>
  <c r="J4163" i="1"/>
  <c r="L4163" i="1"/>
  <c r="K4163" i="1"/>
  <c r="J4153" i="1"/>
  <c r="L4153" i="1"/>
  <c r="K4153" i="1"/>
  <c r="J4144" i="1"/>
  <c r="L4144" i="1"/>
  <c r="K4144" i="1"/>
  <c r="J4135" i="1"/>
  <c r="L4135" i="1"/>
  <c r="J4126" i="1"/>
  <c r="L4126" i="1"/>
  <c r="K4126" i="1"/>
  <c r="J4117" i="1"/>
  <c r="L4117" i="1"/>
  <c r="K4117" i="1"/>
  <c r="J4108" i="1"/>
  <c r="L4108" i="1"/>
  <c r="K4108" i="1"/>
  <c r="J4099" i="1"/>
  <c r="L4099" i="1"/>
  <c r="K4099" i="1"/>
  <c r="J4089" i="1"/>
  <c r="L4089" i="1"/>
  <c r="K4089" i="1"/>
  <c r="J4080" i="1"/>
  <c r="L4080" i="1"/>
  <c r="K4080" i="1"/>
  <c r="J4071" i="1"/>
  <c r="L4071" i="1"/>
  <c r="J4062" i="1"/>
  <c r="L4062" i="1"/>
  <c r="K4062" i="1"/>
  <c r="J4053" i="1"/>
  <c r="L4053" i="1"/>
  <c r="K4053" i="1"/>
  <c r="J4044" i="1"/>
  <c r="L4044" i="1"/>
  <c r="K4044" i="1"/>
  <c r="J4035" i="1"/>
  <c r="L4035" i="1"/>
  <c r="K4035" i="1"/>
  <c r="J4025" i="1"/>
  <c r="L4025" i="1"/>
  <c r="K4025" i="1"/>
  <c r="J4016" i="1"/>
  <c r="L4016" i="1"/>
  <c r="K4016" i="1"/>
  <c r="J4007" i="1"/>
  <c r="L4007" i="1"/>
  <c r="J3998" i="1"/>
  <c r="L3998" i="1"/>
  <c r="K3998" i="1"/>
  <c r="J3989" i="1"/>
  <c r="L3989" i="1"/>
  <c r="K3989" i="1"/>
  <c r="J3980" i="1"/>
  <c r="L3980" i="1"/>
  <c r="K3980" i="1"/>
  <c r="J3971" i="1"/>
  <c r="L3971" i="1"/>
  <c r="K3971" i="1"/>
  <c r="J3961" i="1"/>
  <c r="L3961" i="1"/>
  <c r="K3961" i="1"/>
  <c r="J3952" i="1"/>
  <c r="L3952" i="1"/>
  <c r="K3952" i="1"/>
  <c r="J3943" i="1"/>
  <c r="L3943" i="1"/>
  <c r="J3934" i="1"/>
  <c r="L3934" i="1"/>
  <c r="K3934" i="1"/>
  <c r="J3925" i="1"/>
  <c r="L3925" i="1"/>
  <c r="K3925" i="1"/>
  <c r="J3916" i="1"/>
  <c r="L3916" i="1"/>
  <c r="K3916" i="1"/>
  <c r="J3907" i="1"/>
  <c r="L3907" i="1"/>
  <c r="K3907" i="1"/>
  <c r="J3897" i="1"/>
  <c r="L3897" i="1"/>
  <c r="K3897" i="1"/>
  <c r="J3888" i="1"/>
  <c r="L3888" i="1"/>
  <c r="K3888" i="1"/>
  <c r="J3879" i="1"/>
  <c r="L3879" i="1"/>
  <c r="J3870" i="1"/>
  <c r="L3870" i="1"/>
  <c r="K3870" i="1"/>
  <c r="J3861" i="1"/>
  <c r="L3861" i="1"/>
  <c r="K3861" i="1"/>
  <c r="J3852" i="1"/>
  <c r="L3852" i="1"/>
  <c r="K3852" i="1"/>
  <c r="J3843" i="1"/>
  <c r="L3843" i="1"/>
  <c r="K3843" i="1"/>
  <c r="J3833" i="1"/>
  <c r="L3833" i="1"/>
  <c r="K3833" i="1"/>
  <c r="J3824" i="1"/>
  <c r="L3824" i="1"/>
  <c r="K3824" i="1"/>
  <c r="J3815" i="1"/>
  <c r="L3815" i="1"/>
  <c r="K3815" i="1"/>
  <c r="J3806" i="1"/>
  <c r="L3806" i="1"/>
  <c r="K3806" i="1"/>
  <c r="J3797" i="1"/>
  <c r="L3797" i="1"/>
  <c r="K3797" i="1"/>
  <c r="J3788" i="1"/>
  <c r="L3788" i="1"/>
  <c r="K3788" i="1"/>
  <c r="J3779" i="1"/>
  <c r="L3779" i="1"/>
  <c r="K3779" i="1"/>
  <c r="J3769" i="1"/>
  <c r="L3769" i="1"/>
  <c r="K3769" i="1"/>
  <c r="J3760" i="1"/>
  <c r="L3760" i="1"/>
  <c r="K3760" i="1"/>
  <c r="J3751" i="1"/>
  <c r="L3751" i="1"/>
  <c r="K3751" i="1"/>
  <c r="J3742" i="1"/>
  <c r="L3742" i="1"/>
  <c r="K3742" i="1"/>
  <c r="J3733" i="1"/>
  <c r="L3733" i="1"/>
  <c r="K3733" i="1"/>
  <c r="J3724" i="1"/>
  <c r="L3724" i="1"/>
  <c r="K3724" i="1"/>
  <c r="J3715" i="1"/>
  <c r="L3715" i="1"/>
  <c r="K3715" i="1"/>
  <c r="J3705" i="1"/>
  <c r="L3705" i="1"/>
  <c r="K3705" i="1"/>
  <c r="J3696" i="1"/>
  <c r="L3696" i="1"/>
  <c r="K3696" i="1"/>
  <c r="J3687" i="1"/>
  <c r="L3687" i="1"/>
  <c r="K3687" i="1"/>
  <c r="J3678" i="1"/>
  <c r="L3678" i="1"/>
  <c r="K3678" i="1"/>
  <c r="J3669" i="1"/>
  <c r="L3669" i="1"/>
  <c r="K3669" i="1"/>
  <c r="J3660" i="1"/>
  <c r="L3660" i="1"/>
  <c r="K3660" i="1"/>
  <c r="J3651" i="1"/>
  <c r="L3651" i="1"/>
  <c r="K3651" i="1"/>
  <c r="J3641" i="1"/>
  <c r="L3641" i="1"/>
  <c r="K3641" i="1"/>
  <c r="J3632" i="1"/>
  <c r="L3632" i="1"/>
  <c r="K3632" i="1"/>
  <c r="J3623" i="1"/>
  <c r="L3623" i="1"/>
  <c r="K3623" i="1"/>
  <c r="J3614" i="1"/>
  <c r="L3614" i="1"/>
  <c r="K3614" i="1"/>
  <c r="J3605" i="1"/>
  <c r="L3605" i="1"/>
  <c r="K3605" i="1"/>
  <c r="J3596" i="1"/>
  <c r="L3596" i="1"/>
  <c r="K3596" i="1"/>
  <c r="J3587" i="1"/>
  <c r="L3587" i="1"/>
  <c r="K3587" i="1"/>
  <c r="J3577" i="1"/>
  <c r="L3577" i="1"/>
  <c r="K3577" i="1"/>
  <c r="J3568" i="1"/>
  <c r="L3568" i="1"/>
  <c r="K3568" i="1"/>
  <c r="J3559" i="1"/>
  <c r="L3559" i="1"/>
  <c r="K3559" i="1"/>
  <c r="J3550" i="1"/>
  <c r="L3550" i="1"/>
  <c r="J3541" i="1"/>
  <c r="L3541" i="1"/>
  <c r="K3541" i="1"/>
  <c r="J3532" i="1"/>
  <c r="L3532" i="1"/>
  <c r="K3532" i="1"/>
  <c r="J3523" i="1"/>
  <c r="L3523" i="1"/>
  <c r="K3523" i="1"/>
  <c r="J3513" i="1"/>
  <c r="L3513" i="1"/>
  <c r="K3513" i="1"/>
  <c r="J3504" i="1"/>
  <c r="L3504" i="1"/>
  <c r="K3504" i="1"/>
  <c r="J3495" i="1"/>
  <c r="L3495" i="1"/>
  <c r="K3495" i="1"/>
  <c r="J3486" i="1"/>
  <c r="L3486" i="1"/>
  <c r="J3477" i="1"/>
  <c r="L3477" i="1"/>
  <c r="K3477" i="1"/>
  <c r="J3468" i="1"/>
  <c r="L3468" i="1"/>
  <c r="K3468" i="1"/>
  <c r="J3459" i="1"/>
  <c r="L3459" i="1"/>
  <c r="K3459" i="1"/>
  <c r="J3449" i="1"/>
  <c r="L3449" i="1"/>
  <c r="K3449" i="1"/>
  <c r="J3440" i="1"/>
  <c r="L3440" i="1"/>
  <c r="K3440" i="1"/>
  <c r="J3431" i="1"/>
  <c r="L3431" i="1"/>
  <c r="K3431" i="1"/>
  <c r="J3422" i="1"/>
  <c r="L3422" i="1"/>
  <c r="J3413" i="1"/>
  <c r="L3413" i="1"/>
  <c r="K3413" i="1"/>
  <c r="J3404" i="1"/>
  <c r="L3404" i="1"/>
  <c r="K3404" i="1"/>
  <c r="J3395" i="1"/>
  <c r="L3395" i="1"/>
  <c r="K3395" i="1"/>
  <c r="J3385" i="1"/>
  <c r="L3385" i="1"/>
  <c r="K3385" i="1"/>
  <c r="J3376" i="1"/>
  <c r="L3376" i="1"/>
  <c r="K3376" i="1"/>
  <c r="J3367" i="1"/>
  <c r="L3367" i="1"/>
  <c r="K3367" i="1"/>
  <c r="J3358" i="1"/>
  <c r="L3358" i="1"/>
  <c r="J3349" i="1"/>
  <c r="L3349" i="1"/>
  <c r="K3349" i="1"/>
  <c r="J3340" i="1"/>
  <c r="L3340" i="1"/>
  <c r="K3340" i="1"/>
  <c r="J3331" i="1"/>
  <c r="L3331" i="1"/>
  <c r="K3331" i="1"/>
  <c r="J3321" i="1"/>
  <c r="L3321" i="1"/>
  <c r="K3321" i="1"/>
  <c r="J3312" i="1"/>
  <c r="L3312" i="1"/>
  <c r="K3312" i="1"/>
  <c r="J3303" i="1"/>
  <c r="L3303" i="1"/>
  <c r="K3303" i="1"/>
  <c r="J3294" i="1"/>
  <c r="L3294" i="1"/>
  <c r="J3285" i="1"/>
  <c r="L3285" i="1"/>
  <c r="K3285" i="1"/>
  <c r="J3276" i="1"/>
  <c r="L3276" i="1"/>
  <c r="K3276" i="1"/>
  <c r="J3267" i="1"/>
  <c r="L3267" i="1"/>
  <c r="K3267" i="1"/>
  <c r="J3257" i="1"/>
  <c r="L3257" i="1"/>
  <c r="K3257" i="1"/>
  <c r="J3248" i="1"/>
  <c r="L3248" i="1"/>
  <c r="K3248" i="1"/>
  <c r="J3239" i="1"/>
  <c r="L3239" i="1"/>
  <c r="K3239" i="1"/>
  <c r="J3230" i="1"/>
  <c r="L3230" i="1"/>
  <c r="J3221" i="1"/>
  <c r="L3221" i="1"/>
  <c r="K3221" i="1"/>
  <c r="J3212" i="1"/>
  <c r="L3212" i="1"/>
  <c r="K3212" i="1"/>
  <c r="J3203" i="1"/>
  <c r="L3203" i="1"/>
  <c r="K3203" i="1"/>
  <c r="J3193" i="1"/>
  <c r="L3193" i="1"/>
  <c r="K3193" i="1"/>
  <c r="J3184" i="1"/>
  <c r="L3184" i="1"/>
  <c r="K3184" i="1"/>
  <c r="J3175" i="1"/>
  <c r="L3175" i="1"/>
  <c r="K3175" i="1"/>
  <c r="J3166" i="1"/>
  <c r="L3166" i="1"/>
  <c r="J3157" i="1"/>
  <c r="L3157" i="1"/>
  <c r="K3157" i="1"/>
  <c r="J3148" i="1"/>
  <c r="L3148" i="1"/>
  <c r="K3148" i="1"/>
  <c r="J3139" i="1"/>
  <c r="L3139" i="1"/>
  <c r="K3139" i="1"/>
  <c r="J3129" i="1"/>
  <c r="L3129" i="1"/>
  <c r="K3129" i="1"/>
  <c r="J3120" i="1"/>
  <c r="L3120" i="1"/>
  <c r="K3120" i="1"/>
  <c r="J3111" i="1"/>
  <c r="L3111" i="1"/>
  <c r="K3111" i="1"/>
  <c r="J3102" i="1"/>
  <c r="L3102" i="1"/>
  <c r="J3093" i="1"/>
  <c r="L3093" i="1"/>
  <c r="K3093" i="1"/>
  <c r="J3084" i="1"/>
  <c r="L3084" i="1"/>
  <c r="K3084" i="1"/>
  <c r="J3075" i="1"/>
  <c r="L3075" i="1"/>
  <c r="K3075" i="1"/>
  <c r="J3065" i="1"/>
  <c r="L3065" i="1"/>
  <c r="K3065" i="1"/>
  <c r="J3056" i="1"/>
  <c r="L3056" i="1"/>
  <c r="K3056" i="1"/>
  <c r="J3047" i="1"/>
  <c r="L3047" i="1"/>
  <c r="K3047" i="1"/>
  <c r="J3038" i="1"/>
  <c r="L3038" i="1"/>
  <c r="J3029" i="1"/>
  <c r="L3029" i="1"/>
  <c r="K3029" i="1"/>
  <c r="J3020" i="1"/>
  <c r="L3020" i="1"/>
  <c r="K3020" i="1"/>
  <c r="J3011" i="1"/>
  <c r="L3011" i="1"/>
  <c r="K3011" i="1"/>
  <c r="J3001" i="1"/>
  <c r="L3001" i="1"/>
  <c r="K3001" i="1"/>
  <c r="J2992" i="1"/>
  <c r="L2992" i="1"/>
  <c r="K2992" i="1"/>
  <c r="J2983" i="1"/>
  <c r="L2983" i="1"/>
  <c r="K2983" i="1"/>
  <c r="J2974" i="1"/>
  <c r="L2974" i="1"/>
  <c r="K2974" i="1"/>
  <c r="J2965" i="1"/>
  <c r="L2965" i="1"/>
  <c r="K2965" i="1"/>
  <c r="J2956" i="1"/>
  <c r="L2956" i="1"/>
  <c r="K2956" i="1"/>
  <c r="J2947" i="1"/>
  <c r="L2947" i="1"/>
  <c r="K2947" i="1"/>
  <c r="J2937" i="1"/>
  <c r="L2937" i="1"/>
  <c r="K2937" i="1"/>
  <c r="J2928" i="1"/>
  <c r="L2928" i="1"/>
  <c r="K2928" i="1"/>
  <c r="J2919" i="1"/>
  <c r="L2919" i="1"/>
  <c r="K2919" i="1"/>
  <c r="J2910" i="1"/>
  <c r="L2910" i="1"/>
  <c r="K2910" i="1"/>
  <c r="J2901" i="1"/>
  <c r="L2901" i="1"/>
  <c r="K2901" i="1"/>
  <c r="J2892" i="1"/>
  <c r="L2892" i="1"/>
  <c r="K2892" i="1"/>
  <c r="J2883" i="1"/>
  <c r="L2883" i="1"/>
  <c r="K2883" i="1"/>
  <c r="J2873" i="1"/>
  <c r="L2873" i="1"/>
  <c r="K2873" i="1"/>
  <c r="J2864" i="1"/>
  <c r="L2864" i="1"/>
  <c r="K2864" i="1"/>
  <c r="J2855" i="1"/>
  <c r="L2855" i="1"/>
  <c r="K2855" i="1"/>
  <c r="J2846" i="1"/>
  <c r="L2846" i="1"/>
  <c r="K2846" i="1"/>
  <c r="J2837" i="1"/>
  <c r="L2837" i="1"/>
  <c r="K2837" i="1"/>
  <c r="J2828" i="1"/>
  <c r="L2828" i="1"/>
  <c r="K2828" i="1"/>
  <c r="J2819" i="1"/>
  <c r="L2819" i="1"/>
  <c r="K2819" i="1"/>
  <c r="J2809" i="1"/>
  <c r="L2809" i="1"/>
  <c r="K2809" i="1"/>
  <c r="J2800" i="1"/>
  <c r="L2800" i="1"/>
  <c r="K2800" i="1"/>
  <c r="J2791" i="1"/>
  <c r="L2791" i="1"/>
  <c r="K2791" i="1"/>
  <c r="J2782" i="1"/>
  <c r="L2782" i="1"/>
  <c r="K2782" i="1"/>
  <c r="J2773" i="1"/>
  <c r="L2773" i="1"/>
  <c r="K2773" i="1"/>
  <c r="J2764" i="1"/>
  <c r="L2764" i="1"/>
  <c r="K2764" i="1"/>
  <c r="J2755" i="1"/>
  <c r="L2755" i="1"/>
  <c r="K2755" i="1"/>
  <c r="J2745" i="1"/>
  <c r="L2745" i="1"/>
  <c r="K2745" i="1"/>
  <c r="J2736" i="1"/>
  <c r="L2736" i="1"/>
  <c r="K2736" i="1"/>
  <c r="J2727" i="1"/>
  <c r="L2727" i="1"/>
  <c r="K2727" i="1"/>
  <c r="J2718" i="1"/>
  <c r="L2718" i="1"/>
  <c r="K2718" i="1"/>
  <c r="J2709" i="1"/>
  <c r="L2709" i="1"/>
  <c r="K2709" i="1"/>
  <c r="J2700" i="1"/>
  <c r="L2700" i="1"/>
  <c r="K2700" i="1"/>
  <c r="J2691" i="1"/>
  <c r="L2691" i="1"/>
  <c r="K2691" i="1"/>
  <c r="J2681" i="1"/>
  <c r="L2681" i="1"/>
  <c r="K2681" i="1"/>
  <c r="J2672" i="1"/>
  <c r="L2672" i="1"/>
  <c r="K2672" i="1"/>
  <c r="J2663" i="1"/>
  <c r="L2663" i="1"/>
  <c r="K2663" i="1"/>
  <c r="J2654" i="1"/>
  <c r="L2654" i="1"/>
  <c r="K2654" i="1"/>
  <c r="J2645" i="1"/>
  <c r="L2645" i="1"/>
  <c r="K2645" i="1"/>
  <c r="J2636" i="1"/>
  <c r="L2636" i="1"/>
  <c r="K2636" i="1"/>
  <c r="J2627" i="1"/>
  <c r="L2627" i="1"/>
  <c r="K2627" i="1"/>
  <c r="J2617" i="1"/>
  <c r="L2617" i="1"/>
  <c r="K2617" i="1"/>
  <c r="J2608" i="1"/>
  <c r="L2608" i="1"/>
  <c r="K2608" i="1"/>
  <c r="J2599" i="1"/>
  <c r="L2599" i="1"/>
  <c r="K2599" i="1"/>
  <c r="J2590" i="1"/>
  <c r="L2590" i="1"/>
  <c r="K2590" i="1"/>
  <c r="J2581" i="1"/>
  <c r="L2581" i="1"/>
  <c r="K2581" i="1"/>
  <c r="J2572" i="1"/>
  <c r="L2572" i="1"/>
  <c r="K2572" i="1"/>
  <c r="J2563" i="1"/>
  <c r="L2563" i="1"/>
  <c r="K2563" i="1"/>
  <c r="J2553" i="1"/>
  <c r="L2553" i="1"/>
  <c r="K2553" i="1"/>
  <c r="J2544" i="1"/>
  <c r="L2544" i="1"/>
  <c r="K2544" i="1"/>
  <c r="J2535" i="1"/>
  <c r="L2535" i="1"/>
  <c r="K2535" i="1"/>
  <c r="J2526" i="1"/>
  <c r="L2526" i="1"/>
  <c r="K2526" i="1"/>
  <c r="J2517" i="1"/>
  <c r="L2517" i="1"/>
  <c r="K2517" i="1"/>
  <c r="J2508" i="1"/>
  <c r="L2508" i="1"/>
  <c r="K2508" i="1"/>
  <c r="J2499" i="1"/>
  <c r="L2499" i="1"/>
  <c r="K2499" i="1"/>
  <c r="J2489" i="1"/>
  <c r="L2489" i="1"/>
  <c r="K2489" i="1"/>
  <c r="J2480" i="1"/>
  <c r="L2480" i="1"/>
  <c r="K2480" i="1"/>
  <c r="J2471" i="1"/>
  <c r="L2471" i="1"/>
  <c r="K2471" i="1"/>
  <c r="J2462" i="1"/>
  <c r="L2462" i="1"/>
  <c r="K2462" i="1"/>
  <c r="J2453" i="1"/>
  <c r="L2453" i="1"/>
  <c r="K2453" i="1"/>
  <c r="J2444" i="1"/>
  <c r="L2444" i="1"/>
  <c r="K2444" i="1"/>
  <c r="J2435" i="1"/>
  <c r="L2435" i="1"/>
  <c r="K2435" i="1"/>
  <c r="J2425" i="1"/>
  <c r="L2425" i="1"/>
  <c r="K2425" i="1"/>
  <c r="J2416" i="1"/>
  <c r="L2416" i="1"/>
  <c r="K2416" i="1"/>
  <c r="J2407" i="1"/>
  <c r="L2407" i="1"/>
  <c r="K2407" i="1"/>
  <c r="J2398" i="1"/>
  <c r="L2398" i="1"/>
  <c r="K2398" i="1"/>
  <c r="J2389" i="1"/>
  <c r="L2389" i="1"/>
  <c r="K2389" i="1"/>
  <c r="J2380" i="1"/>
  <c r="L2380" i="1"/>
  <c r="K2380" i="1"/>
  <c r="J2371" i="1"/>
  <c r="L2371" i="1"/>
  <c r="K2371" i="1"/>
  <c r="J2361" i="1"/>
  <c r="L2361" i="1"/>
  <c r="K2361" i="1"/>
  <c r="J2352" i="1"/>
  <c r="L2352" i="1"/>
  <c r="K2352" i="1"/>
  <c r="J2343" i="1"/>
  <c r="L2343" i="1"/>
  <c r="K2343" i="1"/>
  <c r="J2334" i="1"/>
  <c r="L2334" i="1"/>
  <c r="K2334" i="1"/>
  <c r="J2325" i="1"/>
  <c r="L2325" i="1"/>
  <c r="K2325" i="1"/>
  <c r="J2316" i="1"/>
  <c r="L2316" i="1"/>
  <c r="K2316" i="1"/>
  <c r="J2307" i="1"/>
  <c r="L2307" i="1"/>
  <c r="K2307" i="1"/>
  <c r="J2297" i="1"/>
  <c r="L2297" i="1"/>
  <c r="K2297" i="1"/>
  <c r="J2288" i="1"/>
  <c r="L2288" i="1"/>
  <c r="K2288" i="1"/>
  <c r="J2279" i="1"/>
  <c r="L2279" i="1"/>
  <c r="K2279" i="1"/>
  <c r="J2270" i="1"/>
  <c r="L2270" i="1"/>
  <c r="K2270" i="1"/>
  <c r="J2261" i="1"/>
  <c r="L2261" i="1"/>
  <c r="K2261" i="1"/>
  <c r="J2252" i="1"/>
  <c r="L2252" i="1"/>
  <c r="K2252" i="1"/>
  <c r="J2243" i="1"/>
  <c r="L2243" i="1"/>
  <c r="K2243" i="1"/>
  <c r="J2233" i="1"/>
  <c r="L2233" i="1"/>
  <c r="K2233" i="1"/>
  <c r="J2224" i="1"/>
  <c r="L2224" i="1"/>
  <c r="K2224" i="1"/>
  <c r="J2215" i="1"/>
  <c r="L2215" i="1"/>
  <c r="K2215" i="1"/>
  <c r="J2206" i="1"/>
  <c r="L2206" i="1"/>
  <c r="K2206" i="1"/>
  <c r="J2197" i="1"/>
  <c r="L2197" i="1"/>
  <c r="K2197" i="1"/>
  <c r="J2188" i="1"/>
  <c r="L2188" i="1"/>
  <c r="K2188" i="1"/>
  <c r="J2179" i="1"/>
  <c r="L2179" i="1"/>
  <c r="K2179" i="1"/>
  <c r="J2169" i="1"/>
  <c r="L2169" i="1"/>
  <c r="K2169" i="1"/>
  <c r="J2160" i="1"/>
  <c r="L2160" i="1"/>
  <c r="K2160" i="1"/>
  <c r="J2151" i="1"/>
  <c r="L2151" i="1"/>
  <c r="K2151" i="1"/>
  <c r="J2142" i="1"/>
  <c r="L2142" i="1"/>
  <c r="K2142" i="1"/>
  <c r="J2133" i="1"/>
  <c r="L2133" i="1"/>
  <c r="K2133" i="1"/>
  <c r="J2124" i="1"/>
  <c r="L2124" i="1"/>
  <c r="K2124" i="1"/>
  <c r="J2115" i="1"/>
  <c r="L2115" i="1"/>
  <c r="K2115" i="1"/>
  <c r="J2105" i="1"/>
  <c r="L2105" i="1"/>
  <c r="K2105" i="1"/>
  <c r="J2096" i="1"/>
  <c r="L2096" i="1"/>
  <c r="K2096" i="1"/>
  <c r="J2087" i="1"/>
  <c r="L2087" i="1"/>
  <c r="K2087" i="1"/>
  <c r="J2078" i="1"/>
  <c r="L2078" i="1"/>
  <c r="K2078" i="1"/>
  <c r="J2069" i="1"/>
  <c r="L2069" i="1"/>
  <c r="K2069" i="1"/>
  <c r="J2060" i="1"/>
  <c r="L2060" i="1"/>
  <c r="K2060" i="1"/>
  <c r="J2051" i="1"/>
  <c r="L2051" i="1"/>
  <c r="K2051" i="1"/>
  <c r="J2041" i="1"/>
  <c r="L2041" i="1"/>
  <c r="K2041" i="1"/>
  <c r="J2032" i="1"/>
  <c r="L2032" i="1"/>
  <c r="K2032" i="1"/>
  <c r="J2023" i="1"/>
  <c r="L2023" i="1"/>
  <c r="K2023" i="1"/>
  <c r="J2014" i="1"/>
  <c r="L2014" i="1"/>
  <c r="K2014" i="1"/>
  <c r="J2005" i="1"/>
  <c r="L2005" i="1"/>
  <c r="K2005" i="1"/>
  <c r="J1996" i="1"/>
  <c r="L1996" i="1"/>
  <c r="K1996" i="1"/>
  <c r="J1987" i="1"/>
  <c r="L1987" i="1"/>
  <c r="K1987" i="1"/>
  <c r="J1977" i="1"/>
  <c r="L1977" i="1"/>
  <c r="K1977" i="1"/>
  <c r="J1968" i="1"/>
  <c r="L1968" i="1"/>
  <c r="K1968" i="1"/>
  <c r="J1959" i="1"/>
  <c r="L1959" i="1"/>
  <c r="K1959" i="1"/>
  <c r="J1950" i="1"/>
  <c r="L1950" i="1"/>
  <c r="K1950" i="1"/>
  <c r="J1941" i="1"/>
  <c r="L1941" i="1"/>
  <c r="K1941" i="1"/>
  <c r="J1932" i="1"/>
  <c r="L1932" i="1"/>
  <c r="K1932" i="1"/>
  <c r="J1923" i="1"/>
  <c r="L1923" i="1"/>
  <c r="K1923" i="1"/>
  <c r="J1913" i="1"/>
  <c r="L1913" i="1"/>
  <c r="K1913" i="1"/>
  <c r="J1904" i="1"/>
  <c r="L1904" i="1"/>
  <c r="K1904" i="1"/>
  <c r="J1895" i="1"/>
  <c r="L1895" i="1"/>
  <c r="K1895" i="1"/>
  <c r="J1886" i="1"/>
  <c r="L1886" i="1"/>
  <c r="K1886" i="1"/>
  <c r="J1877" i="1"/>
  <c r="L1877" i="1"/>
  <c r="K1877" i="1"/>
  <c r="J1868" i="1"/>
  <c r="L1868" i="1"/>
  <c r="K1868" i="1"/>
  <c r="J1859" i="1"/>
  <c r="L1859" i="1"/>
  <c r="K1859" i="1"/>
  <c r="J1849" i="1"/>
  <c r="L1849" i="1"/>
  <c r="K1849" i="1"/>
  <c r="J1840" i="1"/>
  <c r="L1840" i="1"/>
  <c r="K1840" i="1"/>
  <c r="J1831" i="1"/>
  <c r="L1831" i="1"/>
  <c r="K1831" i="1"/>
  <c r="J1822" i="1"/>
  <c r="L1822" i="1"/>
  <c r="K1822" i="1"/>
  <c r="J1813" i="1"/>
  <c r="L1813" i="1"/>
  <c r="K1813" i="1"/>
  <c r="J1804" i="1"/>
  <c r="L1804" i="1"/>
  <c r="K1804" i="1"/>
  <c r="J1795" i="1"/>
  <c r="L1795" i="1"/>
  <c r="K1795" i="1"/>
  <c r="J1785" i="1"/>
  <c r="L1785" i="1"/>
  <c r="K1785" i="1"/>
  <c r="J1776" i="1"/>
  <c r="L1776" i="1"/>
  <c r="K1776" i="1"/>
  <c r="J1767" i="1"/>
  <c r="L1767" i="1"/>
  <c r="K1767" i="1"/>
  <c r="J1758" i="1"/>
  <c r="L1758" i="1"/>
  <c r="K1758" i="1"/>
  <c r="J1749" i="1"/>
  <c r="L1749" i="1"/>
  <c r="K1749" i="1"/>
  <c r="J1740" i="1"/>
  <c r="L1740" i="1"/>
  <c r="K1740" i="1"/>
  <c r="L1731" i="1"/>
  <c r="K1731" i="1"/>
  <c r="J1721" i="1"/>
  <c r="L1721" i="1"/>
  <c r="K1721" i="1"/>
  <c r="J1712" i="1"/>
  <c r="L1712" i="1"/>
  <c r="K1712" i="1"/>
  <c r="J1703" i="1"/>
  <c r="L1703" i="1"/>
  <c r="K1703" i="1"/>
  <c r="J1694" i="1"/>
  <c r="L1694" i="1"/>
  <c r="K1694" i="1"/>
  <c r="J1685" i="1"/>
  <c r="L1685" i="1"/>
  <c r="K1685" i="1"/>
  <c r="J1676" i="1"/>
  <c r="L1676" i="1"/>
  <c r="K1676" i="1"/>
  <c r="L1667" i="1"/>
  <c r="K1667" i="1"/>
  <c r="J1657" i="1"/>
  <c r="L1657" i="1"/>
  <c r="K1657" i="1"/>
  <c r="J1648" i="1"/>
  <c r="L1648" i="1"/>
  <c r="K1648" i="1"/>
  <c r="J1639" i="1"/>
  <c r="L1639" i="1"/>
  <c r="K1639" i="1"/>
  <c r="J1630" i="1"/>
  <c r="L1630" i="1"/>
  <c r="K1630" i="1"/>
  <c r="J1621" i="1"/>
  <c r="L1621" i="1"/>
  <c r="K1621" i="1"/>
  <c r="J1612" i="1"/>
  <c r="L1612" i="1"/>
  <c r="K1612" i="1"/>
  <c r="L1603" i="1"/>
  <c r="K1603" i="1"/>
  <c r="J1593" i="1"/>
  <c r="L1593" i="1"/>
  <c r="K1593" i="1"/>
  <c r="J1584" i="1"/>
  <c r="L1584" i="1"/>
  <c r="K1584" i="1"/>
  <c r="J1575" i="1"/>
  <c r="L1575" i="1"/>
  <c r="K1575" i="1"/>
  <c r="J1566" i="1"/>
  <c r="L1566" i="1"/>
  <c r="K1566" i="1"/>
  <c r="J1557" i="1"/>
  <c r="L1557" i="1"/>
  <c r="K1557" i="1"/>
  <c r="J1548" i="1"/>
  <c r="L1548" i="1"/>
  <c r="K1548" i="1"/>
  <c r="L1539" i="1"/>
  <c r="K1539" i="1"/>
  <c r="J1529" i="1"/>
  <c r="L1529" i="1"/>
  <c r="K1529" i="1"/>
  <c r="J1520" i="1"/>
  <c r="L1520" i="1"/>
  <c r="K1520" i="1"/>
  <c r="J1511" i="1"/>
  <c r="L1511" i="1"/>
  <c r="K1511" i="1"/>
  <c r="J1502" i="1"/>
  <c r="L1502" i="1"/>
  <c r="K1502" i="1"/>
  <c r="J1493" i="1"/>
  <c r="L1493" i="1"/>
  <c r="K1493" i="1"/>
  <c r="J1484" i="1"/>
  <c r="L1484" i="1"/>
  <c r="K1484" i="1"/>
  <c r="J1475" i="1"/>
  <c r="L1475" i="1"/>
  <c r="K1475" i="1"/>
  <c r="J1465" i="1"/>
  <c r="L1465" i="1"/>
  <c r="K1465" i="1"/>
  <c r="J1456" i="1"/>
  <c r="L1456" i="1"/>
  <c r="K1456" i="1"/>
  <c r="J1447" i="1"/>
  <c r="L1447" i="1"/>
  <c r="K1447" i="1"/>
  <c r="J1438" i="1"/>
  <c r="L1438" i="1"/>
  <c r="K1438" i="1"/>
  <c r="J1429" i="1"/>
  <c r="L1429" i="1"/>
  <c r="K1429" i="1"/>
  <c r="J1420" i="1"/>
  <c r="L1420" i="1"/>
  <c r="K1420" i="1"/>
  <c r="J1411" i="1"/>
  <c r="L1411" i="1"/>
  <c r="K1411" i="1"/>
  <c r="J1401" i="1"/>
  <c r="L1401" i="1"/>
  <c r="K1401" i="1"/>
  <c r="J1392" i="1"/>
  <c r="L1392" i="1"/>
  <c r="K1392" i="1"/>
  <c r="J1383" i="1"/>
  <c r="L1383" i="1"/>
  <c r="K1383" i="1"/>
  <c r="J1374" i="1"/>
  <c r="L1374" i="1"/>
  <c r="K1374" i="1"/>
  <c r="J1365" i="1"/>
  <c r="L1365" i="1"/>
  <c r="K1365" i="1"/>
  <c r="J1355" i="1"/>
  <c r="L1355" i="1"/>
  <c r="K1355" i="1"/>
  <c r="J1343" i="1"/>
  <c r="L1343" i="1"/>
  <c r="K1343" i="1"/>
  <c r="J1333" i="1"/>
  <c r="L1333" i="1"/>
  <c r="K1333" i="1"/>
  <c r="J1323" i="1"/>
  <c r="L1323" i="1"/>
  <c r="K1323" i="1"/>
  <c r="J1311" i="1"/>
  <c r="L1311" i="1"/>
  <c r="K1311" i="1"/>
  <c r="J1301" i="1"/>
  <c r="L1301" i="1"/>
  <c r="K1301" i="1"/>
  <c r="J1291" i="1"/>
  <c r="L1291" i="1"/>
  <c r="K1291" i="1"/>
  <c r="J1279" i="1"/>
  <c r="L1279" i="1"/>
  <c r="K1279" i="1"/>
  <c r="J1269" i="1"/>
  <c r="L1269" i="1"/>
  <c r="K1269" i="1"/>
  <c r="J1259" i="1"/>
  <c r="L1259" i="1"/>
  <c r="K1259" i="1"/>
  <c r="J1247" i="1"/>
  <c r="L1247" i="1"/>
  <c r="K1247" i="1"/>
  <c r="J1237" i="1"/>
  <c r="L1237" i="1"/>
  <c r="K1237" i="1"/>
  <c r="J1227" i="1"/>
  <c r="L1227" i="1"/>
  <c r="K1227" i="1"/>
  <c r="J1215" i="1"/>
  <c r="L1215" i="1"/>
  <c r="K1215" i="1"/>
  <c r="J1205" i="1"/>
  <c r="L1205" i="1"/>
  <c r="K1205" i="1"/>
  <c r="J1195" i="1"/>
  <c r="L1195" i="1"/>
  <c r="K1195" i="1"/>
  <c r="J1183" i="1"/>
  <c r="L1183" i="1"/>
  <c r="K1183" i="1"/>
  <c r="J1173" i="1"/>
  <c r="L1173" i="1"/>
  <c r="K1173" i="1"/>
  <c r="J1163" i="1"/>
  <c r="L1163" i="1"/>
  <c r="K1163" i="1"/>
  <c r="J1151" i="1"/>
  <c r="L1151" i="1"/>
  <c r="K1151" i="1"/>
  <c r="J1141" i="1"/>
  <c r="L1141" i="1"/>
  <c r="K1141" i="1"/>
  <c r="J1131" i="1"/>
  <c r="L1131" i="1"/>
  <c r="K1131" i="1"/>
  <c r="J1119" i="1"/>
  <c r="L1119" i="1"/>
  <c r="K1119" i="1"/>
  <c r="J1109" i="1"/>
  <c r="L1109" i="1"/>
  <c r="K1109" i="1"/>
  <c r="J1099" i="1"/>
  <c r="L1099" i="1"/>
  <c r="K1099" i="1"/>
  <c r="J1087" i="1"/>
  <c r="L1087" i="1"/>
  <c r="K1087" i="1"/>
  <c r="J1077" i="1"/>
  <c r="L1077" i="1"/>
  <c r="K1077" i="1"/>
  <c r="J1067" i="1"/>
  <c r="L1067" i="1"/>
  <c r="K1067" i="1"/>
  <c r="J1055" i="1"/>
  <c r="L1055" i="1"/>
  <c r="K1055" i="1"/>
  <c r="J1045" i="1"/>
  <c r="L1045" i="1"/>
  <c r="K1045" i="1"/>
  <c r="J1035" i="1"/>
  <c r="L1035" i="1"/>
  <c r="K1035" i="1"/>
  <c r="J1023" i="1"/>
  <c r="L1023" i="1"/>
  <c r="K1023" i="1"/>
  <c r="J1013" i="1"/>
  <c r="L1013" i="1"/>
  <c r="K1013" i="1"/>
  <c r="J1003" i="1"/>
  <c r="L1003" i="1"/>
  <c r="K1003" i="1"/>
  <c r="J991" i="1"/>
  <c r="L991" i="1"/>
  <c r="K991" i="1"/>
  <c r="J981" i="1"/>
  <c r="L981" i="1"/>
  <c r="K981" i="1"/>
  <c r="J971" i="1"/>
  <c r="L971" i="1"/>
  <c r="K971" i="1"/>
  <c r="J959" i="1"/>
  <c r="L959" i="1"/>
  <c r="K959" i="1"/>
  <c r="J949" i="1"/>
  <c r="L949" i="1"/>
  <c r="K949" i="1"/>
  <c r="J939" i="1"/>
  <c r="L939" i="1"/>
  <c r="K939" i="1"/>
  <c r="J927" i="1"/>
  <c r="L927" i="1"/>
  <c r="K927" i="1"/>
  <c r="J917" i="1"/>
  <c r="L917" i="1"/>
  <c r="K917" i="1"/>
  <c r="J907" i="1"/>
  <c r="L907" i="1"/>
  <c r="K907" i="1"/>
  <c r="J895" i="1"/>
  <c r="L895" i="1"/>
  <c r="K895" i="1"/>
  <c r="J885" i="1"/>
  <c r="L885" i="1"/>
  <c r="K885" i="1"/>
  <c r="J875" i="1"/>
  <c r="L875" i="1"/>
  <c r="K875" i="1"/>
  <c r="J863" i="1"/>
  <c r="L863" i="1"/>
  <c r="K863" i="1"/>
  <c r="J853" i="1"/>
  <c r="L853" i="1"/>
  <c r="K853" i="1"/>
  <c r="J843" i="1"/>
  <c r="L843" i="1"/>
  <c r="K843" i="1"/>
  <c r="J831" i="1"/>
  <c r="L831" i="1"/>
  <c r="K831" i="1"/>
  <c r="J821" i="1"/>
  <c r="L821" i="1"/>
  <c r="K821" i="1"/>
  <c r="J811" i="1"/>
  <c r="L811" i="1"/>
  <c r="K811" i="1"/>
  <c r="J799" i="1"/>
  <c r="L799" i="1"/>
  <c r="K799" i="1"/>
  <c r="J789" i="1"/>
  <c r="L789" i="1"/>
  <c r="K789" i="1"/>
  <c r="J779" i="1"/>
  <c r="L779" i="1"/>
  <c r="K779" i="1"/>
  <c r="J767" i="1"/>
  <c r="L767" i="1"/>
  <c r="K767" i="1"/>
  <c r="J757" i="1"/>
  <c r="L757" i="1"/>
  <c r="K757" i="1"/>
  <c r="J747" i="1"/>
  <c r="L747" i="1"/>
  <c r="K747" i="1"/>
  <c r="J735" i="1"/>
  <c r="L735" i="1"/>
  <c r="K735" i="1"/>
  <c r="J725" i="1"/>
  <c r="L725" i="1"/>
  <c r="K725" i="1"/>
  <c r="J715" i="1"/>
  <c r="L715" i="1"/>
  <c r="K715" i="1"/>
  <c r="J703" i="1"/>
  <c r="L703" i="1"/>
  <c r="K703" i="1"/>
  <c r="J693" i="1"/>
  <c r="L693" i="1"/>
  <c r="K693" i="1"/>
  <c r="J683" i="1"/>
  <c r="L683" i="1"/>
  <c r="K683" i="1"/>
  <c r="J671" i="1"/>
  <c r="L671" i="1"/>
  <c r="K671" i="1"/>
  <c r="J661" i="1"/>
  <c r="L661" i="1"/>
  <c r="K661" i="1"/>
  <c r="J651" i="1"/>
  <c r="L651" i="1"/>
  <c r="K651" i="1"/>
  <c r="J639" i="1"/>
  <c r="L639" i="1"/>
  <c r="K639" i="1"/>
  <c r="J629" i="1"/>
  <c r="L629" i="1"/>
  <c r="K629" i="1"/>
  <c r="J619" i="1"/>
  <c r="L619" i="1"/>
  <c r="K619" i="1"/>
  <c r="J607" i="1"/>
  <c r="L607" i="1"/>
  <c r="K607" i="1"/>
  <c r="J597" i="1"/>
  <c r="L597" i="1"/>
  <c r="K597" i="1"/>
  <c r="J588" i="1"/>
  <c r="L588" i="1"/>
  <c r="K588" i="1"/>
  <c r="J577" i="1"/>
  <c r="L577" i="1"/>
  <c r="K577" i="1"/>
  <c r="J566" i="1"/>
  <c r="L566" i="1"/>
  <c r="K566" i="1"/>
  <c r="J556" i="1"/>
  <c r="L556" i="1"/>
  <c r="K556" i="1"/>
  <c r="J545" i="1"/>
  <c r="L545" i="1"/>
  <c r="K545" i="1"/>
  <c r="J534" i="1"/>
  <c r="L534" i="1"/>
  <c r="K534" i="1"/>
  <c r="J524" i="1"/>
  <c r="L524" i="1"/>
  <c r="K524" i="1"/>
  <c r="J513" i="1"/>
  <c r="L513" i="1"/>
  <c r="K513" i="1"/>
  <c r="J502" i="1"/>
  <c r="L502" i="1"/>
  <c r="K502" i="1"/>
  <c r="J492" i="1"/>
  <c r="L492" i="1"/>
  <c r="K492" i="1"/>
  <c r="J481" i="1"/>
  <c r="L481" i="1"/>
  <c r="K481" i="1"/>
  <c r="J470" i="1"/>
  <c r="L470" i="1"/>
  <c r="K470" i="1"/>
  <c r="J461" i="1"/>
  <c r="L461" i="1"/>
  <c r="K461" i="1"/>
  <c r="J451" i="1"/>
  <c r="L451" i="1"/>
  <c r="K451" i="1"/>
  <c r="J439" i="1"/>
  <c r="L439" i="1"/>
  <c r="K439" i="1"/>
  <c r="J429" i="1"/>
  <c r="L429" i="1"/>
  <c r="K429" i="1"/>
  <c r="J419" i="1"/>
  <c r="L419" i="1"/>
  <c r="K419" i="1"/>
  <c r="J407" i="1"/>
  <c r="L407" i="1"/>
  <c r="K407" i="1"/>
  <c r="J397" i="1"/>
  <c r="L397" i="1"/>
  <c r="K397" i="1"/>
  <c r="J387" i="1"/>
  <c r="L387" i="1"/>
  <c r="K387" i="1"/>
  <c r="J375" i="1"/>
  <c r="L375" i="1"/>
  <c r="K375" i="1"/>
  <c r="J365" i="1"/>
  <c r="L365" i="1"/>
  <c r="K365" i="1"/>
  <c r="J355" i="1"/>
  <c r="L355" i="1"/>
  <c r="K355" i="1"/>
  <c r="J343" i="1"/>
  <c r="L343" i="1"/>
  <c r="K343" i="1"/>
  <c r="J333" i="1"/>
  <c r="L333" i="1"/>
  <c r="K333" i="1"/>
  <c r="J323" i="1"/>
  <c r="L323" i="1"/>
  <c r="K323" i="1"/>
  <c r="J311" i="1"/>
  <c r="L311" i="1"/>
  <c r="K311" i="1"/>
  <c r="J301" i="1"/>
  <c r="L301" i="1"/>
  <c r="K301" i="1"/>
  <c r="J291" i="1"/>
  <c r="L291" i="1"/>
  <c r="K291" i="1"/>
  <c r="J279" i="1"/>
  <c r="L279" i="1"/>
  <c r="K279" i="1"/>
  <c r="J269" i="1"/>
  <c r="L269" i="1"/>
  <c r="K269" i="1"/>
  <c r="J259" i="1"/>
  <c r="L259" i="1"/>
  <c r="K259" i="1"/>
  <c r="J247" i="1"/>
  <c r="L247" i="1"/>
  <c r="K247" i="1"/>
  <c r="J237" i="1"/>
  <c r="L237" i="1"/>
  <c r="K237" i="1"/>
  <c r="J227" i="1"/>
  <c r="L227" i="1"/>
  <c r="K227" i="1"/>
  <c r="J215" i="1"/>
  <c r="L215" i="1"/>
  <c r="K215" i="1"/>
  <c r="J205" i="1"/>
  <c r="L205" i="1"/>
  <c r="K205" i="1"/>
  <c r="J195" i="1"/>
  <c r="L195" i="1"/>
  <c r="K195" i="1"/>
  <c r="J183" i="1"/>
  <c r="L183" i="1"/>
  <c r="K183" i="1"/>
  <c r="J173" i="1"/>
  <c r="L173" i="1"/>
  <c r="K173" i="1"/>
  <c r="J163" i="1"/>
  <c r="L163" i="1"/>
  <c r="K163" i="1"/>
  <c r="J151" i="1"/>
  <c r="L151" i="1"/>
  <c r="K151" i="1"/>
  <c r="J141" i="1"/>
  <c r="L141" i="1"/>
  <c r="K141" i="1"/>
  <c r="J131" i="1"/>
  <c r="L131" i="1"/>
  <c r="K131" i="1"/>
  <c r="J119" i="1"/>
  <c r="L119" i="1"/>
  <c r="K119" i="1"/>
  <c r="J109" i="1"/>
  <c r="L109" i="1"/>
  <c r="K109" i="1"/>
  <c r="J99" i="1"/>
  <c r="L99" i="1"/>
  <c r="K99" i="1"/>
  <c r="J87" i="1"/>
  <c r="L87" i="1"/>
  <c r="K87" i="1"/>
  <c r="J78" i="1"/>
  <c r="L78" i="1"/>
  <c r="K78" i="1"/>
  <c r="J68" i="1"/>
  <c r="L68" i="1"/>
  <c r="K68" i="1"/>
  <c r="J57" i="1"/>
  <c r="L57" i="1"/>
  <c r="K57" i="1"/>
  <c r="J46" i="1"/>
  <c r="L46" i="1"/>
  <c r="K46" i="1"/>
  <c r="J36" i="1"/>
  <c r="L36" i="1"/>
  <c r="K36" i="1"/>
  <c r="J25" i="1"/>
  <c r="L25" i="1"/>
  <c r="K25" i="1"/>
  <c r="J14" i="1"/>
  <c r="L14" i="1"/>
  <c r="K14" i="1"/>
  <c r="J4" i="1"/>
  <c r="L4" i="1"/>
  <c r="K4" i="1"/>
  <c r="K5324" i="1"/>
  <c r="K5292" i="1"/>
  <c r="K5281" i="1"/>
  <c r="K5271" i="1"/>
  <c r="K5260" i="1"/>
  <c r="K5228" i="1"/>
  <c r="K5217" i="1"/>
  <c r="K5207" i="1"/>
  <c r="K5196" i="1"/>
  <c r="K5153" i="1"/>
  <c r="K5143" i="1"/>
  <c r="K5132" i="1"/>
  <c r="K5100" i="1"/>
  <c r="K5089" i="1"/>
  <c r="K5079" i="1"/>
  <c r="K5068" i="1"/>
  <c r="K5036" i="1"/>
  <c r="K5025" i="1"/>
  <c r="K5015" i="1"/>
  <c r="K5004" i="1"/>
  <c r="K4971" i="1"/>
  <c r="K4923" i="1"/>
  <c r="K4907" i="1"/>
  <c r="K4859" i="1"/>
  <c r="K4843" i="1"/>
  <c r="K4795" i="1"/>
  <c r="K4779" i="1"/>
  <c r="K4741" i="1"/>
  <c r="K4677" i="1"/>
  <c r="K4613" i="1"/>
  <c r="K4549" i="1"/>
  <c r="K4485" i="1"/>
  <c r="K4421" i="1"/>
  <c r="K4357" i="1"/>
  <c r="K4303" i="1"/>
  <c r="K4239" i="1"/>
  <c r="K4175" i="1"/>
  <c r="K4111" i="1"/>
  <c r="K4047" i="1"/>
  <c r="K3983" i="1"/>
  <c r="K3911" i="1"/>
  <c r="K3719" i="1"/>
  <c r="K3610" i="1"/>
  <c r="K3441" i="1"/>
  <c r="K3271" i="1"/>
  <c r="K3102" i="1"/>
  <c r="J340" i="1"/>
  <c r="L340" i="1"/>
  <c r="K340" i="1"/>
  <c r="J297" i="1"/>
  <c r="L297" i="1"/>
  <c r="K297" i="1"/>
  <c r="J222" i="1"/>
  <c r="L222" i="1"/>
  <c r="K222" i="1"/>
  <c r="J180" i="1"/>
  <c r="L180" i="1"/>
  <c r="K180" i="1"/>
  <c r="J126" i="1"/>
  <c r="L126" i="1"/>
  <c r="K126" i="1"/>
  <c r="J63" i="1"/>
  <c r="L63" i="1"/>
  <c r="K63" i="1"/>
  <c r="J5322" i="1"/>
  <c r="L5322" i="1"/>
  <c r="K5322" i="1"/>
  <c r="J5274" i="1"/>
  <c r="L5274" i="1"/>
  <c r="K5274" i="1"/>
  <c r="J5226" i="1"/>
  <c r="L5226" i="1"/>
  <c r="K5226" i="1"/>
  <c r="J5170" i="1"/>
  <c r="L5170" i="1"/>
  <c r="K5170" i="1"/>
  <c r="J5114" i="1"/>
  <c r="L5114" i="1"/>
  <c r="K5114" i="1"/>
  <c r="J5058" i="1"/>
  <c r="L5058" i="1"/>
  <c r="K5058" i="1"/>
  <c r="J5010" i="1"/>
  <c r="L5010" i="1"/>
  <c r="K5010" i="1"/>
  <c r="J4946" i="1"/>
  <c r="L4946" i="1"/>
  <c r="K4946" i="1"/>
  <c r="J4858" i="1"/>
  <c r="L4858" i="1"/>
  <c r="K4858" i="1"/>
  <c r="J4794" i="1"/>
  <c r="L4794" i="1"/>
  <c r="K4794" i="1"/>
  <c r="J4738" i="1"/>
  <c r="L4738" i="1"/>
  <c r="K4738" i="1"/>
  <c r="J4682" i="1"/>
  <c r="L4682" i="1"/>
  <c r="K4682" i="1"/>
  <c r="J4634" i="1"/>
  <c r="L4634" i="1"/>
  <c r="K4634" i="1"/>
  <c r="J4570" i="1"/>
  <c r="L4570" i="1"/>
  <c r="K4570" i="1"/>
  <c r="J4514" i="1"/>
  <c r="L4514" i="1"/>
  <c r="K4514" i="1"/>
  <c r="J4458" i="1"/>
  <c r="L4458" i="1"/>
  <c r="K4458" i="1"/>
  <c r="J4402" i="1"/>
  <c r="L4402" i="1"/>
  <c r="K4402" i="1"/>
  <c r="J4354" i="1"/>
  <c r="L4354" i="1"/>
  <c r="K4354" i="1"/>
  <c r="J4298" i="1"/>
  <c r="L4298" i="1"/>
  <c r="K4298" i="1"/>
  <c r="J4242" i="1"/>
  <c r="L4242" i="1"/>
  <c r="K4242" i="1"/>
  <c r="J4194" i="1"/>
  <c r="L4194" i="1"/>
  <c r="K4194" i="1"/>
  <c r="J4146" i="1"/>
  <c r="L4146" i="1"/>
  <c r="K4146" i="1"/>
  <c r="J4090" i="1"/>
  <c r="L4090" i="1"/>
  <c r="K4090" i="1"/>
  <c r="J4034" i="1"/>
  <c r="L4034" i="1"/>
  <c r="K4034" i="1"/>
  <c r="J3970" i="1"/>
  <c r="L3970" i="1"/>
  <c r="K3970" i="1"/>
  <c r="J3914" i="1"/>
  <c r="L3914" i="1"/>
  <c r="K3914" i="1"/>
  <c r="J3866" i="1"/>
  <c r="L3866" i="1"/>
  <c r="K3866" i="1"/>
  <c r="J3810" i="1"/>
  <c r="L3810" i="1"/>
  <c r="K3810" i="1"/>
  <c r="J3762" i="1"/>
  <c r="L3762" i="1"/>
  <c r="K3762" i="1"/>
  <c r="J3714" i="1"/>
  <c r="L3714" i="1"/>
  <c r="K3714" i="1"/>
  <c r="J3666" i="1"/>
  <c r="L3666" i="1"/>
  <c r="K3666" i="1"/>
  <c r="J3618" i="1"/>
  <c r="L3618" i="1"/>
  <c r="K3618" i="1"/>
  <c r="J3570" i="1"/>
  <c r="L3570" i="1"/>
  <c r="K3570" i="1"/>
  <c r="J3522" i="1"/>
  <c r="L3522" i="1"/>
  <c r="K3522" i="1"/>
  <c r="J3466" i="1"/>
  <c r="L3466" i="1"/>
  <c r="K3466" i="1"/>
  <c r="J3418" i="1"/>
  <c r="L3418" i="1"/>
  <c r="K3418" i="1"/>
  <c r="J3362" i="1"/>
  <c r="L3362" i="1"/>
  <c r="K3362" i="1"/>
  <c r="J3322" i="1"/>
  <c r="L3322" i="1"/>
  <c r="K3322" i="1"/>
  <c r="J3266" i="1"/>
  <c r="L3266" i="1"/>
  <c r="K3266" i="1"/>
  <c r="J3218" i="1"/>
  <c r="L3218" i="1"/>
  <c r="K3218" i="1"/>
  <c r="J3170" i="1"/>
  <c r="L3170" i="1"/>
  <c r="K3170" i="1"/>
  <c r="J3114" i="1"/>
  <c r="L3114" i="1"/>
  <c r="K3114" i="1"/>
  <c r="J3050" i="1"/>
  <c r="L3050" i="1"/>
  <c r="K3050" i="1"/>
  <c r="J2994" i="1"/>
  <c r="L2994" i="1"/>
  <c r="K2994" i="1"/>
  <c r="J2946" i="1"/>
  <c r="L2946" i="1"/>
  <c r="K2946" i="1"/>
  <c r="J2890" i="1"/>
  <c r="L2890" i="1"/>
  <c r="K2890" i="1"/>
  <c r="J2834" i="1"/>
  <c r="L2834" i="1"/>
  <c r="K2834" i="1"/>
  <c r="J2778" i="1"/>
  <c r="L2778" i="1"/>
  <c r="K2778" i="1"/>
  <c r="J2722" i="1"/>
  <c r="L2722" i="1"/>
  <c r="K2722" i="1"/>
  <c r="J2658" i="1"/>
  <c r="L2658" i="1"/>
  <c r="K2658" i="1"/>
  <c r="J2586" i="1"/>
  <c r="L2586" i="1"/>
  <c r="K2586" i="1"/>
  <c r="J2530" i="1"/>
  <c r="L2530" i="1"/>
  <c r="K2530" i="1"/>
  <c r="J2482" i="1"/>
  <c r="L2482" i="1"/>
  <c r="K2482" i="1"/>
  <c r="J2426" i="1"/>
  <c r="L2426" i="1"/>
  <c r="K2426" i="1"/>
  <c r="J2378" i="1"/>
  <c r="L2378" i="1"/>
  <c r="K2378" i="1"/>
  <c r="J2322" i="1"/>
  <c r="L2322" i="1"/>
  <c r="K2322" i="1"/>
  <c r="J2274" i="1"/>
  <c r="L2274" i="1"/>
  <c r="K2274" i="1"/>
  <c r="J2226" i="1"/>
  <c r="L2226" i="1"/>
  <c r="K2226" i="1"/>
  <c r="J2186" i="1"/>
  <c r="L2186" i="1"/>
  <c r="K2186" i="1"/>
  <c r="J2130" i="1"/>
  <c r="L2130" i="1"/>
  <c r="K2130" i="1"/>
  <c r="J2082" i="1"/>
  <c r="L2082" i="1"/>
  <c r="K2082" i="1"/>
  <c r="J2018" i="1"/>
  <c r="L2018" i="1"/>
  <c r="K2018" i="1"/>
  <c r="J1970" i="1"/>
  <c r="L1970" i="1"/>
  <c r="K1970" i="1"/>
  <c r="J1914" i="1"/>
  <c r="L1914" i="1"/>
  <c r="K1914" i="1"/>
  <c r="J1866" i="1"/>
  <c r="L1866" i="1"/>
  <c r="K1866" i="1"/>
  <c r="J1810" i="1"/>
  <c r="L1810" i="1"/>
  <c r="K1810" i="1"/>
  <c r="J1762" i="1"/>
  <c r="L1762" i="1"/>
  <c r="K1762" i="1"/>
  <c r="J1714" i="1"/>
  <c r="L1714" i="1"/>
  <c r="K1714" i="1"/>
  <c r="J1666" i="1"/>
  <c r="L1666" i="1"/>
  <c r="K1666" i="1"/>
  <c r="J1618" i="1"/>
  <c r="L1618" i="1"/>
  <c r="K1618" i="1"/>
  <c r="J1562" i="1"/>
  <c r="L1562" i="1"/>
  <c r="K1562" i="1"/>
  <c r="J1506" i="1"/>
  <c r="L1506" i="1"/>
  <c r="K1506" i="1"/>
  <c r="J1458" i="1"/>
  <c r="L1458" i="1"/>
  <c r="K1458" i="1"/>
  <c r="J1402" i="1"/>
  <c r="L1402" i="1"/>
  <c r="K1402" i="1"/>
  <c r="J1346" i="1"/>
  <c r="L1346" i="1"/>
  <c r="K1346" i="1"/>
  <c r="J1298" i="1"/>
  <c r="L1298" i="1"/>
  <c r="K1298" i="1"/>
  <c r="J1250" i="1"/>
  <c r="L1250" i="1"/>
  <c r="K1250" i="1"/>
  <c r="J1034" i="1"/>
  <c r="L1034" i="1"/>
  <c r="K1034" i="1"/>
  <c r="J970" i="1"/>
  <c r="L970" i="1"/>
  <c r="K970" i="1"/>
  <c r="J810" i="1"/>
  <c r="L810" i="1"/>
  <c r="K810" i="1"/>
  <c r="J578" i="1"/>
  <c r="L578" i="1"/>
  <c r="K578" i="1"/>
  <c r="J530" i="1"/>
  <c r="L530" i="1"/>
  <c r="K530" i="1"/>
  <c r="J418" i="1"/>
  <c r="L418" i="1"/>
  <c r="K418" i="1"/>
  <c r="J354" i="1"/>
  <c r="L354" i="1"/>
  <c r="K354" i="1"/>
  <c r="J242" i="1"/>
  <c r="L242" i="1"/>
  <c r="K242" i="1"/>
  <c r="J178" i="1"/>
  <c r="L178" i="1"/>
  <c r="K178" i="1"/>
  <c r="J5310" i="1"/>
  <c r="L5310" i="1"/>
  <c r="K5310" i="1"/>
  <c r="J5273" i="1"/>
  <c r="L5273" i="1"/>
  <c r="J5209" i="1"/>
  <c r="L5209" i="1"/>
  <c r="J5164" i="1"/>
  <c r="L5164" i="1"/>
  <c r="J5109" i="1"/>
  <c r="L5109" i="1"/>
  <c r="J5045" i="1"/>
  <c r="L5045" i="1"/>
  <c r="J4880" i="1"/>
  <c r="L4880" i="1"/>
  <c r="K4880" i="1"/>
  <c r="J5323" i="1"/>
  <c r="L5323" i="1"/>
  <c r="J5304" i="1"/>
  <c r="L5304" i="1"/>
  <c r="J5286" i="1"/>
  <c r="L5286" i="1"/>
  <c r="K5286" i="1"/>
  <c r="J5268" i="1"/>
  <c r="L5268" i="1"/>
  <c r="J5249" i="1"/>
  <c r="L5249" i="1"/>
  <c r="J5231" i="1"/>
  <c r="L5231" i="1"/>
  <c r="J5213" i="1"/>
  <c r="L5213" i="1"/>
  <c r="J5195" i="1"/>
  <c r="L5195" i="1"/>
  <c r="J5176" i="1"/>
  <c r="L5176" i="1"/>
  <c r="J5158" i="1"/>
  <c r="L5158" i="1"/>
  <c r="K5158" i="1"/>
  <c r="J5140" i="1"/>
  <c r="L5140" i="1"/>
  <c r="J5112" i="1"/>
  <c r="L5112" i="1"/>
  <c r="J5094" i="1"/>
  <c r="L5094" i="1"/>
  <c r="K5094" i="1"/>
  <c r="J5076" i="1"/>
  <c r="L5076" i="1"/>
  <c r="J5057" i="1"/>
  <c r="L5057" i="1"/>
  <c r="J5039" i="1"/>
  <c r="L5039" i="1"/>
  <c r="J5021" i="1"/>
  <c r="L5021" i="1"/>
  <c r="J5003" i="1"/>
  <c r="L5003" i="1"/>
  <c r="J4984" i="1"/>
  <c r="L4984" i="1"/>
  <c r="J4966" i="1"/>
  <c r="L4966" i="1"/>
  <c r="K4966" i="1"/>
  <c r="J4948" i="1"/>
  <c r="L4948" i="1"/>
  <c r="K4948" i="1"/>
  <c r="J4929" i="1"/>
  <c r="L4929" i="1"/>
  <c r="J4911" i="1"/>
  <c r="L4911" i="1"/>
  <c r="J4893" i="1"/>
  <c r="L4893" i="1"/>
  <c r="J4875" i="1"/>
  <c r="L4875" i="1"/>
  <c r="J4856" i="1"/>
  <c r="L4856" i="1"/>
  <c r="K4856" i="1"/>
  <c r="J4838" i="1"/>
  <c r="L4838" i="1"/>
  <c r="K4838" i="1"/>
  <c r="J4820" i="1"/>
  <c r="L4820" i="1"/>
  <c r="K4820" i="1"/>
  <c r="J4801" i="1"/>
  <c r="L4801" i="1"/>
  <c r="J4783" i="1"/>
  <c r="L4783" i="1"/>
  <c r="J4765" i="1"/>
  <c r="L4765" i="1"/>
  <c r="J4747" i="1"/>
  <c r="L4747" i="1"/>
  <c r="K4747" i="1"/>
  <c r="J4719" i="1"/>
  <c r="L4719" i="1"/>
  <c r="J4701" i="1"/>
  <c r="L4701" i="1"/>
  <c r="J4683" i="1"/>
  <c r="L4683" i="1"/>
  <c r="K4683" i="1"/>
  <c r="J4664" i="1"/>
  <c r="L4664" i="1"/>
  <c r="K4664" i="1"/>
  <c r="J4646" i="1"/>
  <c r="L4646" i="1"/>
  <c r="K4646" i="1"/>
  <c r="J4628" i="1"/>
  <c r="L4628" i="1"/>
  <c r="K4628" i="1"/>
  <c r="J4609" i="1"/>
  <c r="L4609" i="1"/>
  <c r="K4609" i="1"/>
  <c r="J4591" i="1"/>
  <c r="L4591" i="1"/>
  <c r="J4564" i="1"/>
  <c r="L4564" i="1"/>
  <c r="K4564" i="1"/>
  <c r="J4545" i="1"/>
  <c r="L4545" i="1"/>
  <c r="K4545" i="1"/>
  <c r="J4518" i="1"/>
  <c r="L4518" i="1"/>
  <c r="K4518" i="1"/>
  <c r="J4500" i="1"/>
  <c r="L4500" i="1"/>
  <c r="K4500" i="1"/>
  <c r="J4472" i="1"/>
  <c r="L4472" i="1"/>
  <c r="K4472" i="1"/>
  <c r="J4454" i="1"/>
  <c r="L4454" i="1"/>
  <c r="K4454" i="1"/>
  <c r="J4427" i="1"/>
  <c r="L4427" i="1"/>
  <c r="K4427" i="1"/>
  <c r="J4408" i="1"/>
  <c r="L4408" i="1"/>
  <c r="K4408" i="1"/>
  <c r="J4381" i="1"/>
  <c r="L4381" i="1"/>
  <c r="J4363" i="1"/>
  <c r="L4363" i="1"/>
  <c r="K4363" i="1"/>
  <c r="J4335" i="1"/>
  <c r="L4335" i="1"/>
  <c r="J4317" i="1"/>
  <c r="L4317" i="1"/>
  <c r="K4317" i="1"/>
  <c r="J4289" i="1"/>
  <c r="L4289" i="1"/>
  <c r="K4289" i="1"/>
  <c r="J4271" i="1"/>
  <c r="L4271" i="1"/>
  <c r="J4253" i="1"/>
  <c r="L4253" i="1"/>
  <c r="K4253" i="1"/>
  <c r="J4235" i="1"/>
  <c r="L4235" i="1"/>
  <c r="K4235" i="1"/>
  <c r="J4216" i="1"/>
  <c r="L4216" i="1"/>
  <c r="K4216" i="1"/>
  <c r="J4207" i="1"/>
  <c r="L4207" i="1"/>
  <c r="J4198" i="1"/>
  <c r="L4198" i="1"/>
  <c r="K4198" i="1"/>
  <c r="J4189" i="1"/>
  <c r="L4189" i="1"/>
  <c r="K4189" i="1"/>
  <c r="J4180" i="1"/>
  <c r="L4180" i="1"/>
  <c r="K4180" i="1"/>
  <c r="J4171" i="1"/>
  <c r="L4171" i="1"/>
  <c r="K4171" i="1"/>
  <c r="J4161" i="1"/>
  <c r="L4161" i="1"/>
  <c r="K4161" i="1"/>
  <c r="J4152" i="1"/>
  <c r="L4152" i="1"/>
  <c r="K4152" i="1"/>
  <c r="J4143" i="1"/>
  <c r="L4143" i="1"/>
  <c r="J4134" i="1"/>
  <c r="L4134" i="1"/>
  <c r="K4134" i="1"/>
  <c r="J4125" i="1"/>
  <c r="L4125" i="1"/>
  <c r="K4125" i="1"/>
  <c r="J4116" i="1"/>
  <c r="L4116" i="1"/>
  <c r="K4116" i="1"/>
  <c r="J4107" i="1"/>
  <c r="L4107" i="1"/>
  <c r="K4107" i="1"/>
  <c r="J4097" i="1"/>
  <c r="L4097" i="1"/>
  <c r="K4097" i="1"/>
  <c r="J4088" i="1"/>
  <c r="L4088" i="1"/>
  <c r="K4088" i="1"/>
  <c r="J4079" i="1"/>
  <c r="L4079" i="1"/>
  <c r="J4070" i="1"/>
  <c r="L4070" i="1"/>
  <c r="K4070" i="1"/>
  <c r="J4061" i="1"/>
  <c r="L4061" i="1"/>
  <c r="K4061" i="1"/>
  <c r="J4043" i="1"/>
  <c r="L4043" i="1"/>
  <c r="K4043" i="1"/>
  <c r="J4033" i="1"/>
  <c r="L4033" i="1"/>
  <c r="K4033" i="1"/>
  <c r="J4024" i="1"/>
  <c r="L4024" i="1"/>
  <c r="K4024" i="1"/>
  <c r="J4015" i="1"/>
  <c r="L4015" i="1"/>
  <c r="J4006" i="1"/>
  <c r="L4006" i="1"/>
  <c r="K4006" i="1"/>
  <c r="J3997" i="1"/>
  <c r="L3997" i="1"/>
  <c r="K3997" i="1"/>
  <c r="J3988" i="1"/>
  <c r="L3988" i="1"/>
  <c r="K3988" i="1"/>
  <c r="J3979" i="1"/>
  <c r="L3979" i="1"/>
  <c r="K3979" i="1"/>
  <c r="J3969" i="1"/>
  <c r="L3969" i="1"/>
  <c r="K3969" i="1"/>
  <c r="J3960" i="1"/>
  <c r="L3960" i="1"/>
  <c r="K3960" i="1"/>
  <c r="J3951" i="1"/>
  <c r="L3951" i="1"/>
  <c r="J3942" i="1"/>
  <c r="L3942" i="1"/>
  <c r="K3942" i="1"/>
  <c r="J3933" i="1"/>
  <c r="L3933" i="1"/>
  <c r="K3933" i="1"/>
  <c r="J3924" i="1"/>
  <c r="L3924" i="1"/>
  <c r="K3924" i="1"/>
  <c r="J3915" i="1"/>
  <c r="L3915" i="1"/>
  <c r="K3915" i="1"/>
  <c r="J3905" i="1"/>
  <c r="L3905" i="1"/>
  <c r="K3905" i="1"/>
  <c r="J3896" i="1"/>
  <c r="L3896" i="1"/>
  <c r="K3896" i="1"/>
  <c r="J3887" i="1"/>
  <c r="L3887" i="1"/>
  <c r="K3887" i="1"/>
  <c r="J3878" i="1"/>
  <c r="L3878" i="1"/>
  <c r="K3878" i="1"/>
  <c r="J3869" i="1"/>
  <c r="L3869" i="1"/>
  <c r="K3869" i="1"/>
  <c r="J3860" i="1"/>
  <c r="L3860" i="1"/>
  <c r="K3860" i="1"/>
  <c r="J3851" i="1"/>
  <c r="L3851" i="1"/>
  <c r="K3851" i="1"/>
  <c r="J3841" i="1"/>
  <c r="L3841" i="1"/>
  <c r="K3841" i="1"/>
  <c r="J3832" i="1"/>
  <c r="L3832" i="1"/>
  <c r="K3832" i="1"/>
  <c r="J3823" i="1"/>
  <c r="L3823" i="1"/>
  <c r="K3823" i="1"/>
  <c r="J3814" i="1"/>
  <c r="L3814" i="1"/>
  <c r="K3814" i="1"/>
  <c r="J3805" i="1"/>
  <c r="L3805" i="1"/>
  <c r="K3805" i="1"/>
  <c r="J3796" i="1"/>
  <c r="L3796" i="1"/>
  <c r="K3796" i="1"/>
  <c r="J3787" i="1"/>
  <c r="L3787" i="1"/>
  <c r="K3787" i="1"/>
  <c r="J3777" i="1"/>
  <c r="L3777" i="1"/>
  <c r="K3777" i="1"/>
  <c r="J3768" i="1"/>
  <c r="L3768" i="1"/>
  <c r="K3768" i="1"/>
  <c r="J3759" i="1"/>
  <c r="L3759" i="1"/>
  <c r="K3759" i="1"/>
  <c r="J3750" i="1"/>
  <c r="L3750" i="1"/>
  <c r="K3750" i="1"/>
  <c r="J3741" i="1"/>
  <c r="L3741" i="1"/>
  <c r="K3741" i="1"/>
  <c r="J3732" i="1"/>
  <c r="L3732" i="1"/>
  <c r="K3732" i="1"/>
  <c r="J3723" i="1"/>
  <c r="L3723" i="1"/>
  <c r="K3723" i="1"/>
  <c r="J3713" i="1"/>
  <c r="L3713" i="1"/>
  <c r="K3713" i="1"/>
  <c r="J3704" i="1"/>
  <c r="L3704" i="1"/>
  <c r="K3704" i="1"/>
  <c r="J3695" i="1"/>
  <c r="L3695" i="1"/>
  <c r="K3695" i="1"/>
  <c r="J3686" i="1"/>
  <c r="L3686" i="1"/>
  <c r="K3686" i="1"/>
  <c r="J3677" i="1"/>
  <c r="L3677" i="1"/>
  <c r="K3677" i="1"/>
  <c r="J3668" i="1"/>
  <c r="L3668" i="1"/>
  <c r="K3668" i="1"/>
  <c r="J3659" i="1"/>
  <c r="L3659" i="1"/>
  <c r="K3659" i="1"/>
  <c r="J3649" i="1"/>
  <c r="L3649" i="1"/>
  <c r="K3649" i="1"/>
  <c r="J3640" i="1"/>
  <c r="L3640" i="1"/>
  <c r="K3640" i="1"/>
  <c r="J3631" i="1"/>
  <c r="L3631" i="1"/>
  <c r="K3631" i="1"/>
  <c r="J3622" i="1"/>
  <c r="L3622" i="1"/>
  <c r="K3622" i="1"/>
  <c r="J3613" i="1"/>
  <c r="L3613" i="1"/>
  <c r="K3613" i="1"/>
  <c r="J3604" i="1"/>
  <c r="L3604" i="1"/>
  <c r="K3604" i="1"/>
  <c r="J3595" i="1"/>
  <c r="L3595" i="1"/>
  <c r="K3595" i="1"/>
  <c r="J3585" i="1"/>
  <c r="L3585" i="1"/>
  <c r="K3585" i="1"/>
  <c r="J3576" i="1"/>
  <c r="L3576" i="1"/>
  <c r="K3576" i="1"/>
  <c r="J3567" i="1"/>
  <c r="L3567" i="1"/>
  <c r="K3567" i="1"/>
  <c r="J3558" i="1"/>
  <c r="L3558" i="1"/>
  <c r="K3558" i="1"/>
  <c r="J3549" i="1"/>
  <c r="L3549" i="1"/>
  <c r="K3549" i="1"/>
  <c r="J3540" i="1"/>
  <c r="L3540" i="1"/>
  <c r="K3540" i="1"/>
  <c r="J3531" i="1"/>
  <c r="L3531" i="1"/>
  <c r="K3531" i="1"/>
  <c r="J3521" i="1"/>
  <c r="L3521" i="1"/>
  <c r="K3521" i="1"/>
  <c r="J3512" i="1"/>
  <c r="L3512" i="1"/>
  <c r="K3512" i="1"/>
  <c r="J3503" i="1"/>
  <c r="L3503" i="1"/>
  <c r="K3503" i="1"/>
  <c r="J3494" i="1"/>
  <c r="L3494" i="1"/>
  <c r="K3494" i="1"/>
  <c r="J3485" i="1"/>
  <c r="L3485" i="1"/>
  <c r="K3485" i="1"/>
  <c r="J3476" i="1"/>
  <c r="L3476" i="1"/>
  <c r="K3476" i="1"/>
  <c r="J3467" i="1"/>
  <c r="L3467" i="1"/>
  <c r="K3467" i="1"/>
  <c r="J3457" i="1"/>
  <c r="L3457" i="1"/>
  <c r="K3457" i="1"/>
  <c r="J3448" i="1"/>
  <c r="L3448" i="1"/>
  <c r="K3448" i="1"/>
  <c r="J3439" i="1"/>
  <c r="L3439" i="1"/>
  <c r="K3439" i="1"/>
  <c r="J3430" i="1"/>
  <c r="L3430" i="1"/>
  <c r="K3430" i="1"/>
  <c r="J3421" i="1"/>
  <c r="L3421" i="1"/>
  <c r="K3421" i="1"/>
  <c r="J3412" i="1"/>
  <c r="L3412" i="1"/>
  <c r="K3412" i="1"/>
  <c r="J3403" i="1"/>
  <c r="L3403" i="1"/>
  <c r="K3403" i="1"/>
  <c r="J3393" i="1"/>
  <c r="L3393" i="1"/>
  <c r="K3393" i="1"/>
  <c r="J3384" i="1"/>
  <c r="L3384" i="1"/>
  <c r="K3384" i="1"/>
  <c r="J3375" i="1"/>
  <c r="L3375" i="1"/>
  <c r="K3375" i="1"/>
  <c r="J3366" i="1"/>
  <c r="L3366" i="1"/>
  <c r="K3366" i="1"/>
  <c r="J3357" i="1"/>
  <c r="L3357" i="1"/>
  <c r="K3357" i="1"/>
  <c r="J3348" i="1"/>
  <c r="L3348" i="1"/>
  <c r="K3348" i="1"/>
  <c r="J3339" i="1"/>
  <c r="L3339" i="1"/>
  <c r="K3339" i="1"/>
  <c r="J3329" i="1"/>
  <c r="L3329" i="1"/>
  <c r="K3329" i="1"/>
  <c r="J3320" i="1"/>
  <c r="L3320" i="1"/>
  <c r="K3320" i="1"/>
  <c r="J3311" i="1"/>
  <c r="L3311" i="1"/>
  <c r="K3311" i="1"/>
  <c r="J3302" i="1"/>
  <c r="L3302" i="1"/>
  <c r="K3302" i="1"/>
  <c r="J3293" i="1"/>
  <c r="L3293" i="1"/>
  <c r="K3293" i="1"/>
  <c r="J3284" i="1"/>
  <c r="L3284" i="1"/>
  <c r="K3284" i="1"/>
  <c r="J3275" i="1"/>
  <c r="L3275" i="1"/>
  <c r="K3275" i="1"/>
  <c r="J3265" i="1"/>
  <c r="L3265" i="1"/>
  <c r="K3265" i="1"/>
  <c r="J3256" i="1"/>
  <c r="L3256" i="1"/>
  <c r="K3256" i="1"/>
  <c r="J3247" i="1"/>
  <c r="L3247" i="1"/>
  <c r="K3247" i="1"/>
  <c r="J3238" i="1"/>
  <c r="L3238" i="1"/>
  <c r="K3238" i="1"/>
  <c r="J3229" i="1"/>
  <c r="L3229" i="1"/>
  <c r="K3229" i="1"/>
  <c r="J3220" i="1"/>
  <c r="L3220" i="1"/>
  <c r="K3220" i="1"/>
  <c r="J3211" i="1"/>
  <c r="L3211" i="1"/>
  <c r="K3211" i="1"/>
  <c r="J3201" i="1"/>
  <c r="L3201" i="1"/>
  <c r="K3201" i="1"/>
  <c r="J3192" i="1"/>
  <c r="L3192" i="1"/>
  <c r="K3192" i="1"/>
  <c r="J3183" i="1"/>
  <c r="L3183" i="1"/>
  <c r="K3183" i="1"/>
  <c r="J3174" i="1"/>
  <c r="L3174" i="1"/>
  <c r="K3174" i="1"/>
  <c r="J3165" i="1"/>
  <c r="L3165" i="1"/>
  <c r="K3165" i="1"/>
  <c r="J3156" i="1"/>
  <c r="L3156" i="1"/>
  <c r="K3156" i="1"/>
  <c r="J3147" i="1"/>
  <c r="L3147" i="1"/>
  <c r="K3147" i="1"/>
  <c r="J3137" i="1"/>
  <c r="L3137" i="1"/>
  <c r="K3137" i="1"/>
  <c r="J3128" i="1"/>
  <c r="L3128" i="1"/>
  <c r="K3128" i="1"/>
  <c r="J3119" i="1"/>
  <c r="L3119" i="1"/>
  <c r="K3119" i="1"/>
  <c r="J3110" i="1"/>
  <c r="L3110" i="1"/>
  <c r="K3110" i="1"/>
  <c r="J3101" i="1"/>
  <c r="L3101" i="1"/>
  <c r="K3101" i="1"/>
  <c r="J3092" i="1"/>
  <c r="L3092" i="1"/>
  <c r="K3092" i="1"/>
  <c r="J3083" i="1"/>
  <c r="L3083" i="1"/>
  <c r="K3083" i="1"/>
  <c r="J3073" i="1"/>
  <c r="L3073" i="1"/>
  <c r="K3073" i="1"/>
  <c r="J3064" i="1"/>
  <c r="L3064" i="1"/>
  <c r="K3064" i="1"/>
  <c r="J3055" i="1"/>
  <c r="L3055" i="1"/>
  <c r="K3055" i="1"/>
  <c r="J3046" i="1"/>
  <c r="L3046" i="1"/>
  <c r="K3046" i="1"/>
  <c r="J3037" i="1"/>
  <c r="L3037" i="1"/>
  <c r="K3037" i="1"/>
  <c r="J3028" i="1"/>
  <c r="L3028" i="1"/>
  <c r="K3028" i="1"/>
  <c r="J3019" i="1"/>
  <c r="L3019" i="1"/>
  <c r="K3019" i="1"/>
  <c r="J3009" i="1"/>
  <c r="L3009" i="1"/>
  <c r="K3009" i="1"/>
  <c r="J3000" i="1"/>
  <c r="L3000" i="1"/>
  <c r="K3000" i="1"/>
  <c r="J2991" i="1"/>
  <c r="L2991" i="1"/>
  <c r="K2991" i="1"/>
  <c r="J2982" i="1"/>
  <c r="L2982" i="1"/>
  <c r="K2982" i="1"/>
  <c r="J2973" i="1"/>
  <c r="L2973" i="1"/>
  <c r="K2973" i="1"/>
  <c r="J2964" i="1"/>
  <c r="L2964" i="1"/>
  <c r="K2964" i="1"/>
  <c r="J2955" i="1"/>
  <c r="L2955" i="1"/>
  <c r="K2955" i="1"/>
  <c r="J2945" i="1"/>
  <c r="L2945" i="1"/>
  <c r="K2945" i="1"/>
  <c r="J2936" i="1"/>
  <c r="L2936" i="1"/>
  <c r="K2936" i="1"/>
  <c r="J2927" i="1"/>
  <c r="L2927" i="1"/>
  <c r="K2927" i="1"/>
  <c r="J2918" i="1"/>
  <c r="L2918" i="1"/>
  <c r="K2918" i="1"/>
  <c r="J2909" i="1"/>
  <c r="L2909" i="1"/>
  <c r="K2909" i="1"/>
  <c r="J2900" i="1"/>
  <c r="L2900" i="1"/>
  <c r="K2900" i="1"/>
  <c r="J2891" i="1"/>
  <c r="L2891" i="1"/>
  <c r="K2891" i="1"/>
  <c r="J2881" i="1"/>
  <c r="L2881" i="1"/>
  <c r="K2881" i="1"/>
  <c r="J2872" i="1"/>
  <c r="L2872" i="1"/>
  <c r="K2872" i="1"/>
  <c r="J2863" i="1"/>
  <c r="L2863" i="1"/>
  <c r="K2863" i="1"/>
  <c r="J2854" i="1"/>
  <c r="L2854" i="1"/>
  <c r="K2854" i="1"/>
  <c r="J2845" i="1"/>
  <c r="L2845" i="1"/>
  <c r="K2845" i="1"/>
  <c r="J2836" i="1"/>
  <c r="L2836" i="1"/>
  <c r="K2836" i="1"/>
  <c r="J2827" i="1"/>
  <c r="L2827" i="1"/>
  <c r="K2827" i="1"/>
  <c r="J2817" i="1"/>
  <c r="L2817" i="1"/>
  <c r="K2817" i="1"/>
  <c r="J2808" i="1"/>
  <c r="L2808" i="1"/>
  <c r="K2808" i="1"/>
  <c r="J2799" i="1"/>
  <c r="L2799" i="1"/>
  <c r="K2799" i="1"/>
  <c r="J2790" i="1"/>
  <c r="L2790" i="1"/>
  <c r="K2790" i="1"/>
  <c r="J2781" i="1"/>
  <c r="L2781" i="1"/>
  <c r="K2781" i="1"/>
  <c r="J2772" i="1"/>
  <c r="L2772" i="1"/>
  <c r="K2772" i="1"/>
  <c r="J2763" i="1"/>
  <c r="L2763" i="1"/>
  <c r="K2763" i="1"/>
  <c r="J2753" i="1"/>
  <c r="L2753" i="1"/>
  <c r="K2753" i="1"/>
  <c r="J2744" i="1"/>
  <c r="L2744" i="1"/>
  <c r="K2744" i="1"/>
  <c r="J2735" i="1"/>
  <c r="L2735" i="1"/>
  <c r="K2735" i="1"/>
  <c r="J2726" i="1"/>
  <c r="L2726" i="1"/>
  <c r="K2726" i="1"/>
  <c r="J2717" i="1"/>
  <c r="L2717" i="1"/>
  <c r="K2717" i="1"/>
  <c r="J2708" i="1"/>
  <c r="L2708" i="1"/>
  <c r="K2708" i="1"/>
  <c r="J2699" i="1"/>
  <c r="L2699" i="1"/>
  <c r="K2699" i="1"/>
  <c r="J2689" i="1"/>
  <c r="L2689" i="1"/>
  <c r="K2689" i="1"/>
  <c r="J2680" i="1"/>
  <c r="L2680" i="1"/>
  <c r="K2680" i="1"/>
  <c r="J2671" i="1"/>
  <c r="L2671" i="1"/>
  <c r="K2671" i="1"/>
  <c r="J2662" i="1"/>
  <c r="L2662" i="1"/>
  <c r="K2662" i="1"/>
  <c r="J2653" i="1"/>
  <c r="L2653" i="1"/>
  <c r="K2653" i="1"/>
  <c r="J2644" i="1"/>
  <c r="L2644" i="1"/>
  <c r="K2644" i="1"/>
  <c r="J2635" i="1"/>
  <c r="L2635" i="1"/>
  <c r="K2635" i="1"/>
  <c r="J2625" i="1"/>
  <c r="L2625" i="1"/>
  <c r="K2625" i="1"/>
  <c r="J2616" i="1"/>
  <c r="L2616" i="1"/>
  <c r="K2616" i="1"/>
  <c r="J2607" i="1"/>
  <c r="L2607" i="1"/>
  <c r="K2607" i="1"/>
  <c r="J2598" i="1"/>
  <c r="L2598" i="1"/>
  <c r="K2598" i="1"/>
  <c r="J2589" i="1"/>
  <c r="L2589" i="1"/>
  <c r="K2589" i="1"/>
  <c r="J2580" i="1"/>
  <c r="L2580" i="1"/>
  <c r="K2580" i="1"/>
  <c r="J2571" i="1"/>
  <c r="L2571" i="1"/>
  <c r="K2571" i="1"/>
  <c r="J2561" i="1"/>
  <c r="L2561" i="1"/>
  <c r="K2561" i="1"/>
  <c r="J2552" i="1"/>
  <c r="L2552" i="1"/>
  <c r="K2552" i="1"/>
  <c r="J2543" i="1"/>
  <c r="L2543" i="1"/>
  <c r="K2543" i="1"/>
  <c r="J2534" i="1"/>
  <c r="L2534" i="1"/>
  <c r="K2534" i="1"/>
  <c r="J2525" i="1"/>
  <c r="L2525" i="1"/>
  <c r="K2525" i="1"/>
  <c r="J2516" i="1"/>
  <c r="L2516" i="1"/>
  <c r="K2516" i="1"/>
  <c r="J2507" i="1"/>
  <c r="L2507" i="1"/>
  <c r="K2507" i="1"/>
  <c r="J2497" i="1"/>
  <c r="L2497" i="1"/>
  <c r="K2497" i="1"/>
  <c r="J2488" i="1"/>
  <c r="L2488" i="1"/>
  <c r="K2488" i="1"/>
  <c r="J2479" i="1"/>
  <c r="L2479" i="1"/>
  <c r="K2479" i="1"/>
  <c r="J2470" i="1"/>
  <c r="L2470" i="1"/>
  <c r="K2470" i="1"/>
  <c r="J2461" i="1"/>
  <c r="L2461" i="1"/>
  <c r="K2461" i="1"/>
  <c r="J2452" i="1"/>
  <c r="L2452" i="1"/>
  <c r="K2452" i="1"/>
  <c r="J2443" i="1"/>
  <c r="L2443" i="1"/>
  <c r="K2443" i="1"/>
  <c r="J2433" i="1"/>
  <c r="L2433" i="1"/>
  <c r="K2433" i="1"/>
  <c r="J2424" i="1"/>
  <c r="L2424" i="1"/>
  <c r="K2424" i="1"/>
  <c r="J2415" i="1"/>
  <c r="L2415" i="1"/>
  <c r="K2415" i="1"/>
  <c r="J2406" i="1"/>
  <c r="L2406" i="1"/>
  <c r="K2406" i="1"/>
  <c r="J2397" i="1"/>
  <c r="L2397" i="1"/>
  <c r="K2397" i="1"/>
  <c r="J2388" i="1"/>
  <c r="L2388" i="1"/>
  <c r="K2388" i="1"/>
  <c r="J2379" i="1"/>
  <c r="L2379" i="1"/>
  <c r="K2379" i="1"/>
  <c r="J2369" i="1"/>
  <c r="L2369" i="1"/>
  <c r="K2369" i="1"/>
  <c r="J2360" i="1"/>
  <c r="L2360" i="1"/>
  <c r="K2360" i="1"/>
  <c r="J2351" i="1"/>
  <c r="L2351" i="1"/>
  <c r="K2351" i="1"/>
  <c r="J2342" i="1"/>
  <c r="L2342" i="1"/>
  <c r="K2342" i="1"/>
  <c r="J2333" i="1"/>
  <c r="L2333" i="1"/>
  <c r="K2333" i="1"/>
  <c r="J2324" i="1"/>
  <c r="L2324" i="1"/>
  <c r="K2324" i="1"/>
  <c r="J2315" i="1"/>
  <c r="L2315" i="1"/>
  <c r="K2315" i="1"/>
  <c r="J2305" i="1"/>
  <c r="L2305" i="1"/>
  <c r="K2305" i="1"/>
  <c r="J2296" i="1"/>
  <c r="L2296" i="1"/>
  <c r="K2296" i="1"/>
  <c r="J2287" i="1"/>
  <c r="L2287" i="1"/>
  <c r="K2287" i="1"/>
  <c r="J2278" i="1"/>
  <c r="L2278" i="1"/>
  <c r="K2278" i="1"/>
  <c r="J2269" i="1"/>
  <c r="L2269" i="1"/>
  <c r="K2269" i="1"/>
  <c r="J2260" i="1"/>
  <c r="L2260" i="1"/>
  <c r="K2260" i="1"/>
  <c r="J2251" i="1"/>
  <c r="L2251" i="1"/>
  <c r="K2251" i="1"/>
  <c r="J2241" i="1"/>
  <c r="L2241" i="1"/>
  <c r="K2241" i="1"/>
  <c r="J2232" i="1"/>
  <c r="L2232" i="1"/>
  <c r="K2232" i="1"/>
  <c r="J2223" i="1"/>
  <c r="L2223" i="1"/>
  <c r="K2223" i="1"/>
  <c r="J2214" i="1"/>
  <c r="L2214" i="1"/>
  <c r="K2214" i="1"/>
  <c r="J2205" i="1"/>
  <c r="L2205" i="1"/>
  <c r="K2205" i="1"/>
  <c r="J2196" i="1"/>
  <c r="L2196" i="1"/>
  <c r="K2196" i="1"/>
  <c r="J2187" i="1"/>
  <c r="L2187" i="1"/>
  <c r="K2187" i="1"/>
  <c r="J2177" i="1"/>
  <c r="L2177" i="1"/>
  <c r="K2177" i="1"/>
  <c r="J2168" i="1"/>
  <c r="L2168" i="1"/>
  <c r="K2168" i="1"/>
  <c r="J2159" i="1"/>
  <c r="L2159" i="1"/>
  <c r="K2159" i="1"/>
  <c r="J2150" i="1"/>
  <c r="L2150" i="1"/>
  <c r="K2150" i="1"/>
  <c r="J2141" i="1"/>
  <c r="L2141" i="1"/>
  <c r="K2141" i="1"/>
  <c r="J2132" i="1"/>
  <c r="L2132" i="1"/>
  <c r="K2132" i="1"/>
  <c r="J2123" i="1"/>
  <c r="L2123" i="1"/>
  <c r="K2123" i="1"/>
  <c r="J2113" i="1"/>
  <c r="L2113" i="1"/>
  <c r="K2113" i="1"/>
  <c r="J2104" i="1"/>
  <c r="L2104" i="1"/>
  <c r="K2104" i="1"/>
  <c r="J2095" i="1"/>
  <c r="L2095" i="1"/>
  <c r="K2095" i="1"/>
  <c r="J2086" i="1"/>
  <c r="L2086" i="1"/>
  <c r="K2086" i="1"/>
  <c r="J2077" i="1"/>
  <c r="L2077" i="1"/>
  <c r="K2077" i="1"/>
  <c r="J2068" i="1"/>
  <c r="L2068" i="1"/>
  <c r="K2068" i="1"/>
  <c r="J2059" i="1"/>
  <c r="L2059" i="1"/>
  <c r="K2059" i="1"/>
  <c r="J2049" i="1"/>
  <c r="L2049" i="1"/>
  <c r="K2049" i="1"/>
  <c r="J2040" i="1"/>
  <c r="L2040" i="1"/>
  <c r="K2040" i="1"/>
  <c r="J2031" i="1"/>
  <c r="L2031" i="1"/>
  <c r="K2031" i="1"/>
  <c r="J2022" i="1"/>
  <c r="L2022" i="1"/>
  <c r="K2022" i="1"/>
  <c r="J2013" i="1"/>
  <c r="L2013" i="1"/>
  <c r="K2013" i="1"/>
  <c r="J2004" i="1"/>
  <c r="L2004" i="1"/>
  <c r="K2004" i="1"/>
  <c r="J1995" i="1"/>
  <c r="L1995" i="1"/>
  <c r="K1995" i="1"/>
  <c r="J1985" i="1"/>
  <c r="L1985" i="1"/>
  <c r="K1985" i="1"/>
  <c r="J1976" i="1"/>
  <c r="L1976" i="1"/>
  <c r="K1976" i="1"/>
  <c r="J1967" i="1"/>
  <c r="L1967" i="1"/>
  <c r="K1967" i="1"/>
  <c r="J1958" i="1"/>
  <c r="L1958" i="1"/>
  <c r="K1958" i="1"/>
  <c r="J1949" i="1"/>
  <c r="L1949" i="1"/>
  <c r="K1949" i="1"/>
  <c r="J1940" i="1"/>
  <c r="L1940" i="1"/>
  <c r="K1940" i="1"/>
  <c r="J1931" i="1"/>
  <c r="L1931" i="1"/>
  <c r="K1931" i="1"/>
  <c r="J1921" i="1"/>
  <c r="L1921" i="1"/>
  <c r="K1921" i="1"/>
  <c r="J1912" i="1"/>
  <c r="L1912" i="1"/>
  <c r="K1912" i="1"/>
  <c r="J1903" i="1"/>
  <c r="L1903" i="1"/>
  <c r="K1903" i="1"/>
  <c r="J1894" i="1"/>
  <c r="L1894" i="1"/>
  <c r="K1894" i="1"/>
  <c r="J1885" i="1"/>
  <c r="L1885" i="1"/>
  <c r="K1885" i="1"/>
  <c r="J1876" i="1"/>
  <c r="L1876" i="1"/>
  <c r="K1876" i="1"/>
  <c r="J1867" i="1"/>
  <c r="L1867" i="1"/>
  <c r="K1867" i="1"/>
  <c r="J1857" i="1"/>
  <c r="L1857" i="1"/>
  <c r="K1857" i="1"/>
  <c r="J1848" i="1"/>
  <c r="L1848" i="1"/>
  <c r="K1848" i="1"/>
  <c r="J1839" i="1"/>
  <c r="L1839" i="1"/>
  <c r="K1839" i="1"/>
  <c r="J1830" i="1"/>
  <c r="L1830" i="1"/>
  <c r="K1830" i="1"/>
  <c r="J1821" i="1"/>
  <c r="L1821" i="1"/>
  <c r="K1821" i="1"/>
  <c r="J1812" i="1"/>
  <c r="L1812" i="1"/>
  <c r="K1812" i="1"/>
  <c r="J1803" i="1"/>
  <c r="L1803" i="1"/>
  <c r="K1803" i="1"/>
  <c r="J1793" i="1"/>
  <c r="L1793" i="1"/>
  <c r="K1793" i="1"/>
  <c r="J1784" i="1"/>
  <c r="L1784" i="1"/>
  <c r="K1784" i="1"/>
  <c r="J1775" i="1"/>
  <c r="L1775" i="1"/>
  <c r="K1775" i="1"/>
  <c r="J1766" i="1"/>
  <c r="L1766" i="1"/>
  <c r="K1766" i="1"/>
  <c r="J1757" i="1"/>
  <c r="L1757" i="1"/>
  <c r="K1757" i="1"/>
  <c r="J1748" i="1"/>
  <c r="L1748" i="1"/>
  <c r="K1748" i="1"/>
  <c r="J1739" i="1"/>
  <c r="L1739" i="1"/>
  <c r="K1739" i="1"/>
  <c r="J1729" i="1"/>
  <c r="L1729" i="1"/>
  <c r="K1729" i="1"/>
  <c r="J1720" i="1"/>
  <c r="L1720" i="1"/>
  <c r="K1720" i="1"/>
  <c r="J1711" i="1"/>
  <c r="L1711" i="1"/>
  <c r="K1711" i="1"/>
  <c r="J1702" i="1"/>
  <c r="L1702" i="1"/>
  <c r="K1702" i="1"/>
  <c r="J1693" i="1"/>
  <c r="L1693" i="1"/>
  <c r="K1693" i="1"/>
  <c r="J1684" i="1"/>
  <c r="L1684" i="1"/>
  <c r="K1684" i="1"/>
  <c r="L1675" i="1"/>
  <c r="K1675" i="1"/>
  <c r="J1665" i="1"/>
  <c r="L1665" i="1"/>
  <c r="K1665" i="1"/>
  <c r="J1656" i="1"/>
  <c r="L1656" i="1"/>
  <c r="K1656" i="1"/>
  <c r="J1647" i="1"/>
  <c r="L1647" i="1"/>
  <c r="K1647" i="1"/>
  <c r="J1638" i="1"/>
  <c r="L1638" i="1"/>
  <c r="K1638" i="1"/>
  <c r="J1629" i="1"/>
  <c r="L1629" i="1"/>
  <c r="K1629" i="1"/>
  <c r="J1620" i="1"/>
  <c r="L1620" i="1"/>
  <c r="K1620" i="1"/>
  <c r="L1611" i="1"/>
  <c r="K1611" i="1"/>
  <c r="J1601" i="1"/>
  <c r="L1601" i="1"/>
  <c r="K1601" i="1"/>
  <c r="J1592" i="1"/>
  <c r="L1592" i="1"/>
  <c r="K1592" i="1"/>
  <c r="J1583" i="1"/>
  <c r="L1583" i="1"/>
  <c r="K1583" i="1"/>
  <c r="J1574" i="1"/>
  <c r="L1574" i="1"/>
  <c r="K1574" i="1"/>
  <c r="J1565" i="1"/>
  <c r="L1565" i="1"/>
  <c r="K1565" i="1"/>
  <c r="J1556" i="1"/>
  <c r="L1556" i="1"/>
  <c r="K1556" i="1"/>
  <c r="L1547" i="1"/>
  <c r="K1547" i="1"/>
  <c r="J1537" i="1"/>
  <c r="L1537" i="1"/>
  <c r="K1537" i="1"/>
  <c r="J1528" i="1"/>
  <c r="L1528" i="1"/>
  <c r="K1528" i="1"/>
  <c r="J1519" i="1"/>
  <c r="L1519" i="1"/>
  <c r="K1519" i="1"/>
  <c r="J1510" i="1"/>
  <c r="L1510" i="1"/>
  <c r="K1510" i="1"/>
  <c r="J1501" i="1"/>
  <c r="L1501" i="1"/>
  <c r="K1501" i="1"/>
  <c r="J1492" i="1"/>
  <c r="L1492" i="1"/>
  <c r="K1492" i="1"/>
  <c r="J1483" i="1"/>
  <c r="L1483" i="1"/>
  <c r="K1483" i="1"/>
  <c r="J1473" i="1"/>
  <c r="L1473" i="1"/>
  <c r="K1473" i="1"/>
  <c r="J1464" i="1"/>
  <c r="L1464" i="1"/>
  <c r="K1464" i="1"/>
  <c r="J1455" i="1"/>
  <c r="L1455" i="1"/>
  <c r="K1455" i="1"/>
  <c r="J1446" i="1"/>
  <c r="L1446" i="1"/>
  <c r="K1446" i="1"/>
  <c r="J1437" i="1"/>
  <c r="L1437" i="1"/>
  <c r="K1437" i="1"/>
  <c r="J1428" i="1"/>
  <c r="L1428" i="1"/>
  <c r="K1428" i="1"/>
  <c r="J1419" i="1"/>
  <c r="L1419" i="1"/>
  <c r="K1419" i="1"/>
  <c r="J1409" i="1"/>
  <c r="L1409" i="1"/>
  <c r="K1409" i="1"/>
  <c r="J1400" i="1"/>
  <c r="L1400" i="1"/>
  <c r="K1400" i="1"/>
  <c r="J1391" i="1"/>
  <c r="L1391" i="1"/>
  <c r="K1391" i="1"/>
  <c r="J1382" i="1"/>
  <c r="L1382" i="1"/>
  <c r="K1382" i="1"/>
  <c r="J1373" i="1"/>
  <c r="L1373" i="1"/>
  <c r="K1373" i="1"/>
  <c r="J1364" i="1"/>
  <c r="L1364" i="1"/>
  <c r="K1364" i="1"/>
  <c r="J1353" i="1"/>
  <c r="L1353" i="1"/>
  <c r="K1353" i="1"/>
  <c r="J1342" i="1"/>
  <c r="L1342" i="1"/>
  <c r="K1342" i="1"/>
  <c r="J1332" i="1"/>
  <c r="L1332" i="1"/>
  <c r="K1332" i="1"/>
  <c r="J1321" i="1"/>
  <c r="L1321" i="1"/>
  <c r="K1321" i="1"/>
  <c r="J1310" i="1"/>
  <c r="L1310" i="1"/>
  <c r="K1310" i="1"/>
  <c r="J1300" i="1"/>
  <c r="L1300" i="1"/>
  <c r="K1300" i="1"/>
  <c r="J1289" i="1"/>
  <c r="L1289" i="1"/>
  <c r="K1289" i="1"/>
  <c r="J1278" i="1"/>
  <c r="L1278" i="1"/>
  <c r="K1278" i="1"/>
  <c r="J1268" i="1"/>
  <c r="L1268" i="1"/>
  <c r="K1268" i="1"/>
  <c r="J1257" i="1"/>
  <c r="L1257" i="1"/>
  <c r="K1257" i="1"/>
  <c r="J1246" i="1"/>
  <c r="L1246" i="1"/>
  <c r="K1246" i="1"/>
  <c r="J1236" i="1"/>
  <c r="L1236" i="1"/>
  <c r="K1236" i="1"/>
  <c r="J1225" i="1"/>
  <c r="L1225" i="1"/>
  <c r="K1225" i="1"/>
  <c r="J1214" i="1"/>
  <c r="L1214" i="1"/>
  <c r="K1214" i="1"/>
  <c r="J1204" i="1"/>
  <c r="L1204" i="1"/>
  <c r="K1204" i="1"/>
  <c r="J1193" i="1"/>
  <c r="L1193" i="1"/>
  <c r="K1193" i="1"/>
  <c r="J1182" i="1"/>
  <c r="L1182" i="1"/>
  <c r="K1182" i="1"/>
  <c r="J1172" i="1"/>
  <c r="L1172" i="1"/>
  <c r="K1172" i="1"/>
  <c r="J1161" i="1"/>
  <c r="L1161" i="1"/>
  <c r="K1161" i="1"/>
  <c r="J1150" i="1"/>
  <c r="L1150" i="1"/>
  <c r="K1150" i="1"/>
  <c r="J1140" i="1"/>
  <c r="L1140" i="1"/>
  <c r="K1140" i="1"/>
  <c r="J1129" i="1"/>
  <c r="L1129" i="1"/>
  <c r="K1129" i="1"/>
  <c r="J1118" i="1"/>
  <c r="L1118" i="1"/>
  <c r="K1118" i="1"/>
  <c r="J1108" i="1"/>
  <c r="L1108" i="1"/>
  <c r="K1108" i="1"/>
  <c r="J1097" i="1"/>
  <c r="L1097" i="1"/>
  <c r="K1097" i="1"/>
  <c r="J1086" i="1"/>
  <c r="L1086" i="1"/>
  <c r="K1086" i="1"/>
  <c r="J1076" i="1"/>
  <c r="L1076" i="1"/>
  <c r="K1076" i="1"/>
  <c r="J1065" i="1"/>
  <c r="L1065" i="1"/>
  <c r="K1065" i="1"/>
  <c r="J1054" i="1"/>
  <c r="L1054" i="1"/>
  <c r="K1054" i="1"/>
  <c r="J1044" i="1"/>
  <c r="L1044" i="1"/>
  <c r="K1044" i="1"/>
  <c r="J1033" i="1"/>
  <c r="L1033" i="1"/>
  <c r="K1033" i="1"/>
  <c r="J1022" i="1"/>
  <c r="L1022" i="1"/>
  <c r="K1022" i="1"/>
  <c r="J1012" i="1"/>
  <c r="L1012" i="1"/>
  <c r="K1012" i="1"/>
  <c r="J1001" i="1"/>
  <c r="L1001" i="1"/>
  <c r="K1001" i="1"/>
  <c r="J990" i="1"/>
  <c r="L990" i="1"/>
  <c r="K990" i="1"/>
  <c r="J980" i="1"/>
  <c r="L980" i="1"/>
  <c r="K980" i="1"/>
  <c r="J969" i="1"/>
  <c r="L969" i="1"/>
  <c r="K969" i="1"/>
  <c r="J958" i="1"/>
  <c r="L958" i="1"/>
  <c r="K958" i="1"/>
  <c r="J948" i="1"/>
  <c r="L948" i="1"/>
  <c r="K948" i="1"/>
  <c r="J937" i="1"/>
  <c r="L937" i="1"/>
  <c r="K937" i="1"/>
  <c r="J926" i="1"/>
  <c r="L926" i="1"/>
  <c r="K926" i="1"/>
  <c r="J916" i="1"/>
  <c r="L916" i="1"/>
  <c r="K916" i="1"/>
  <c r="J905" i="1"/>
  <c r="L905" i="1"/>
  <c r="K905" i="1"/>
  <c r="J894" i="1"/>
  <c r="L894" i="1"/>
  <c r="K894" i="1"/>
  <c r="J884" i="1"/>
  <c r="L884" i="1"/>
  <c r="K884" i="1"/>
  <c r="J873" i="1"/>
  <c r="L873" i="1"/>
  <c r="K873" i="1"/>
  <c r="J862" i="1"/>
  <c r="L862" i="1"/>
  <c r="K862" i="1"/>
  <c r="J852" i="1"/>
  <c r="L852" i="1"/>
  <c r="K852" i="1"/>
  <c r="J841" i="1"/>
  <c r="L841" i="1"/>
  <c r="K841" i="1"/>
  <c r="J830" i="1"/>
  <c r="L830" i="1"/>
  <c r="K830" i="1"/>
  <c r="J820" i="1"/>
  <c r="L820" i="1"/>
  <c r="K820" i="1"/>
  <c r="J809" i="1"/>
  <c r="L809" i="1"/>
  <c r="K809" i="1"/>
  <c r="J798" i="1"/>
  <c r="L798" i="1"/>
  <c r="K798" i="1"/>
  <c r="J788" i="1"/>
  <c r="L788" i="1"/>
  <c r="K788" i="1"/>
  <c r="J777" i="1"/>
  <c r="L777" i="1"/>
  <c r="K777" i="1"/>
  <c r="J766" i="1"/>
  <c r="L766" i="1"/>
  <c r="K766" i="1"/>
  <c r="J756" i="1"/>
  <c r="L756" i="1"/>
  <c r="K756" i="1"/>
  <c r="J745" i="1"/>
  <c r="L745" i="1"/>
  <c r="K745" i="1"/>
  <c r="J734" i="1"/>
  <c r="L734" i="1"/>
  <c r="K734" i="1"/>
  <c r="J724" i="1"/>
  <c r="L724" i="1"/>
  <c r="K724" i="1"/>
  <c r="J713" i="1"/>
  <c r="L713" i="1"/>
  <c r="K713" i="1"/>
  <c r="J702" i="1"/>
  <c r="L702" i="1"/>
  <c r="K702" i="1"/>
  <c r="J692" i="1"/>
  <c r="L692" i="1"/>
  <c r="K692" i="1"/>
  <c r="J681" i="1"/>
  <c r="L681" i="1"/>
  <c r="K681" i="1"/>
  <c r="J670" i="1"/>
  <c r="L670" i="1"/>
  <c r="K670" i="1"/>
  <c r="J660" i="1"/>
  <c r="L660" i="1"/>
  <c r="K660" i="1"/>
  <c r="J649" i="1"/>
  <c r="L649" i="1"/>
  <c r="K649" i="1"/>
  <c r="J638" i="1"/>
  <c r="L638" i="1"/>
  <c r="K638" i="1"/>
  <c r="J628" i="1"/>
  <c r="L628" i="1"/>
  <c r="K628" i="1"/>
  <c r="J617" i="1"/>
  <c r="L617" i="1"/>
  <c r="K617" i="1"/>
  <c r="J606" i="1"/>
  <c r="L606" i="1"/>
  <c r="K606" i="1"/>
  <c r="J596" i="1"/>
  <c r="L596" i="1"/>
  <c r="K596" i="1"/>
  <c r="J587" i="1"/>
  <c r="L587" i="1"/>
  <c r="K587" i="1"/>
  <c r="J575" i="1"/>
  <c r="L575" i="1"/>
  <c r="K575" i="1"/>
  <c r="J565" i="1"/>
  <c r="L565" i="1"/>
  <c r="K565" i="1"/>
  <c r="J555" i="1"/>
  <c r="L555" i="1"/>
  <c r="K555" i="1"/>
  <c r="J543" i="1"/>
  <c r="L543" i="1"/>
  <c r="K543" i="1"/>
  <c r="J533" i="1"/>
  <c r="L533" i="1"/>
  <c r="K533" i="1"/>
  <c r="J523" i="1"/>
  <c r="L523" i="1"/>
  <c r="K523" i="1"/>
  <c r="J511" i="1"/>
  <c r="L511" i="1"/>
  <c r="K511" i="1"/>
  <c r="J501" i="1"/>
  <c r="L501" i="1"/>
  <c r="K501" i="1"/>
  <c r="J491" i="1"/>
  <c r="L491" i="1"/>
  <c r="K491" i="1"/>
  <c r="J479" i="1"/>
  <c r="L479" i="1"/>
  <c r="K479" i="1"/>
  <c r="J469" i="1"/>
  <c r="L469" i="1"/>
  <c r="K469" i="1"/>
  <c r="J460" i="1"/>
  <c r="L460" i="1"/>
  <c r="K460" i="1"/>
  <c r="J449" i="1"/>
  <c r="L449" i="1"/>
  <c r="K449" i="1"/>
  <c r="J438" i="1"/>
  <c r="L438" i="1"/>
  <c r="K438" i="1"/>
  <c r="J428" i="1"/>
  <c r="L428" i="1"/>
  <c r="K428" i="1"/>
  <c r="J417" i="1"/>
  <c r="L417" i="1"/>
  <c r="K417" i="1"/>
  <c r="J406" i="1"/>
  <c r="L406" i="1"/>
  <c r="K406" i="1"/>
  <c r="J396" i="1"/>
  <c r="L396" i="1"/>
  <c r="K396" i="1"/>
  <c r="J385" i="1"/>
  <c r="L385" i="1"/>
  <c r="K385" i="1"/>
  <c r="J374" i="1"/>
  <c r="L374" i="1"/>
  <c r="K374" i="1"/>
  <c r="J364" i="1"/>
  <c r="L364" i="1"/>
  <c r="K364" i="1"/>
  <c r="J353" i="1"/>
  <c r="L353" i="1"/>
  <c r="K353" i="1"/>
  <c r="J342" i="1"/>
  <c r="L342" i="1"/>
  <c r="K342" i="1"/>
  <c r="J332" i="1"/>
  <c r="L332" i="1"/>
  <c r="K332" i="1"/>
  <c r="J321" i="1"/>
  <c r="L321" i="1"/>
  <c r="K321" i="1"/>
  <c r="J310" i="1"/>
  <c r="L310" i="1"/>
  <c r="K310" i="1"/>
  <c r="J300" i="1"/>
  <c r="L300" i="1"/>
  <c r="K300" i="1"/>
  <c r="J289" i="1"/>
  <c r="L289" i="1"/>
  <c r="K289" i="1"/>
  <c r="J278" i="1"/>
  <c r="L278" i="1"/>
  <c r="K278" i="1"/>
  <c r="J268" i="1"/>
  <c r="L268" i="1"/>
  <c r="K268" i="1"/>
  <c r="J257" i="1"/>
  <c r="L257" i="1"/>
  <c r="K257" i="1"/>
  <c r="J246" i="1"/>
  <c r="L246" i="1"/>
  <c r="K246" i="1"/>
  <c r="J236" i="1"/>
  <c r="L236" i="1"/>
  <c r="K236" i="1"/>
  <c r="J225" i="1"/>
  <c r="L225" i="1"/>
  <c r="K225" i="1"/>
  <c r="J214" i="1"/>
  <c r="L214" i="1"/>
  <c r="K214" i="1"/>
  <c r="J204" i="1"/>
  <c r="L204" i="1"/>
  <c r="K204" i="1"/>
  <c r="J193" i="1"/>
  <c r="L193" i="1"/>
  <c r="K193" i="1"/>
  <c r="J182" i="1"/>
  <c r="L182" i="1"/>
  <c r="K182" i="1"/>
  <c r="J172" i="1"/>
  <c r="L172" i="1"/>
  <c r="K172" i="1"/>
  <c r="J161" i="1"/>
  <c r="L161" i="1"/>
  <c r="K161" i="1"/>
  <c r="J150" i="1"/>
  <c r="L150" i="1"/>
  <c r="K150" i="1"/>
  <c r="J140" i="1"/>
  <c r="L140" i="1"/>
  <c r="K140" i="1"/>
  <c r="J129" i="1"/>
  <c r="L129" i="1"/>
  <c r="K129" i="1"/>
  <c r="J118" i="1"/>
  <c r="L118" i="1"/>
  <c r="K118" i="1"/>
  <c r="J108" i="1"/>
  <c r="L108" i="1"/>
  <c r="K108" i="1"/>
  <c r="J97" i="1"/>
  <c r="L97" i="1"/>
  <c r="K97" i="1"/>
  <c r="J86" i="1"/>
  <c r="L86" i="1"/>
  <c r="K86" i="1"/>
  <c r="J77" i="1"/>
  <c r="L77" i="1"/>
  <c r="K77" i="1"/>
  <c r="J67" i="1"/>
  <c r="L67" i="1"/>
  <c r="K67" i="1"/>
  <c r="J55" i="1"/>
  <c r="L55" i="1"/>
  <c r="K55" i="1"/>
  <c r="J45" i="1"/>
  <c r="L45" i="1"/>
  <c r="K45" i="1"/>
  <c r="J35" i="1"/>
  <c r="L35" i="1"/>
  <c r="K35" i="1"/>
  <c r="J23" i="1"/>
  <c r="L23" i="1"/>
  <c r="K23" i="1"/>
  <c r="J13" i="1"/>
  <c r="L13" i="1"/>
  <c r="K13" i="1"/>
  <c r="J3" i="1"/>
  <c r="L3" i="1"/>
  <c r="K3" i="1"/>
  <c r="K5323" i="1"/>
  <c r="K5291" i="1"/>
  <c r="K5280" i="1"/>
  <c r="K5269" i="1"/>
  <c r="K5237" i="1"/>
  <c r="K5227" i="1"/>
  <c r="K5216" i="1"/>
  <c r="K5205" i="1"/>
  <c r="K5195" i="1"/>
  <c r="K5173" i="1"/>
  <c r="K5163" i="1"/>
  <c r="K5152" i="1"/>
  <c r="K5141" i="1"/>
  <c r="K5109" i="1"/>
  <c r="K5099" i="1"/>
  <c r="K5088" i="1"/>
  <c r="K5077" i="1"/>
  <c r="K5045" i="1"/>
  <c r="K5035" i="1"/>
  <c r="K5024" i="1"/>
  <c r="K5013" i="1"/>
  <c r="K5003" i="1"/>
  <c r="K4981" i="1"/>
  <c r="K4969" i="1"/>
  <c r="K4953" i="1"/>
  <c r="K4921" i="1"/>
  <c r="K4905" i="1"/>
  <c r="K4889" i="1"/>
  <c r="K4857" i="1"/>
  <c r="K4841" i="1"/>
  <c r="K4793" i="1"/>
  <c r="K4777" i="1"/>
  <c r="K4761" i="1"/>
  <c r="K4703" i="1"/>
  <c r="K4639" i="1"/>
  <c r="K4575" i="1"/>
  <c r="K4511" i="1"/>
  <c r="K4447" i="1"/>
  <c r="K4383" i="1"/>
  <c r="K4295" i="1"/>
  <c r="K4231" i="1"/>
  <c r="K4167" i="1"/>
  <c r="K4103" i="1"/>
  <c r="K4039" i="1"/>
  <c r="K3975" i="1"/>
  <c r="K3900" i="1"/>
  <c r="K3809" i="1"/>
  <c r="K3706" i="1"/>
  <c r="K3591" i="1"/>
  <c r="K3422" i="1"/>
  <c r="K3249" i="1"/>
  <c r="K3079" i="1"/>
  <c r="K2847" i="1"/>
  <c r="J286" i="1"/>
  <c r="L286" i="1"/>
  <c r="K286" i="1"/>
  <c r="J201" i="1"/>
  <c r="L201" i="1"/>
  <c r="K201" i="1"/>
  <c r="J116" i="1"/>
  <c r="L116" i="1"/>
  <c r="K116" i="1"/>
  <c r="J53" i="1"/>
  <c r="L53" i="1"/>
  <c r="K53" i="1"/>
  <c r="J5314" i="1"/>
  <c r="L5314" i="1"/>
  <c r="K5314" i="1"/>
  <c r="J5258" i="1"/>
  <c r="L5258" i="1"/>
  <c r="K5258" i="1"/>
  <c r="J5202" i="1"/>
  <c r="L5202" i="1"/>
  <c r="K5202" i="1"/>
  <c r="J5154" i="1"/>
  <c r="L5154" i="1"/>
  <c r="K5154" i="1"/>
  <c r="J5106" i="1"/>
  <c r="L5106" i="1"/>
  <c r="K5106" i="1"/>
  <c r="J5050" i="1"/>
  <c r="L5050" i="1"/>
  <c r="K5050" i="1"/>
  <c r="J5002" i="1"/>
  <c r="L5002" i="1"/>
  <c r="K5002" i="1"/>
  <c r="J4938" i="1"/>
  <c r="L4938" i="1"/>
  <c r="K4938" i="1"/>
  <c r="J4890" i="1"/>
  <c r="L4890" i="1"/>
  <c r="K4890" i="1"/>
  <c r="J4834" i="1"/>
  <c r="L4834" i="1"/>
  <c r="K4834" i="1"/>
  <c r="J4770" i="1"/>
  <c r="L4770" i="1"/>
  <c r="K4770" i="1"/>
  <c r="J4714" i="1"/>
  <c r="L4714" i="1"/>
  <c r="K4714" i="1"/>
  <c r="J4650" i="1"/>
  <c r="L4650" i="1"/>
  <c r="K4650" i="1"/>
  <c r="J4602" i="1"/>
  <c r="L4602" i="1"/>
  <c r="K4602" i="1"/>
  <c r="J4546" i="1"/>
  <c r="L4546" i="1"/>
  <c r="K4546" i="1"/>
  <c r="J4498" i="1"/>
  <c r="L4498" i="1"/>
  <c r="K4498" i="1"/>
  <c r="J4450" i="1"/>
  <c r="L4450" i="1"/>
  <c r="K4450" i="1"/>
  <c r="J4394" i="1"/>
  <c r="L4394" i="1"/>
  <c r="K4394" i="1"/>
  <c r="J4346" i="1"/>
  <c r="L4346" i="1"/>
  <c r="K4346" i="1"/>
  <c r="J4290" i="1"/>
  <c r="L4290" i="1"/>
  <c r="K4290" i="1"/>
  <c r="J4234" i="1"/>
  <c r="L4234" i="1"/>
  <c r="K4234" i="1"/>
  <c r="J4178" i="1"/>
  <c r="L4178" i="1"/>
  <c r="K4178" i="1"/>
  <c r="J4130" i="1"/>
  <c r="L4130" i="1"/>
  <c r="K4130" i="1"/>
  <c r="J4074" i="1"/>
  <c r="L4074" i="1"/>
  <c r="K4074" i="1"/>
  <c r="J4018" i="1"/>
  <c r="L4018" i="1"/>
  <c r="K4018" i="1"/>
  <c r="J3962" i="1"/>
  <c r="L3962" i="1"/>
  <c r="K3962" i="1"/>
  <c r="J3906" i="1"/>
  <c r="L3906" i="1"/>
  <c r="K3906" i="1"/>
  <c r="J3850" i="1"/>
  <c r="L3850" i="1"/>
  <c r="K3850" i="1"/>
  <c r="J3802" i="1"/>
  <c r="L3802" i="1"/>
  <c r="K3802" i="1"/>
  <c r="J3746" i="1"/>
  <c r="L3746" i="1"/>
  <c r="K3746" i="1"/>
  <c r="J3682" i="1"/>
  <c r="L3682" i="1"/>
  <c r="K3682" i="1"/>
  <c r="J3626" i="1"/>
  <c r="L3626" i="1"/>
  <c r="J3562" i="1"/>
  <c r="L3562" i="1"/>
  <c r="K3562" i="1"/>
  <c r="J3506" i="1"/>
  <c r="L3506" i="1"/>
  <c r="K3506" i="1"/>
  <c r="J3450" i="1"/>
  <c r="L3450" i="1"/>
  <c r="K3450" i="1"/>
  <c r="J3402" i="1"/>
  <c r="L3402" i="1"/>
  <c r="K3402" i="1"/>
  <c r="J3346" i="1"/>
  <c r="L3346" i="1"/>
  <c r="K3346" i="1"/>
  <c r="J3282" i="1"/>
  <c r="L3282" i="1"/>
  <c r="K3282" i="1"/>
  <c r="J3226" i="1"/>
  <c r="L3226" i="1"/>
  <c r="K3226" i="1"/>
  <c r="J3178" i="1"/>
  <c r="L3178" i="1"/>
  <c r="K3178" i="1"/>
  <c r="J3130" i="1"/>
  <c r="L3130" i="1"/>
  <c r="K3130" i="1"/>
  <c r="J3074" i="1"/>
  <c r="L3074" i="1"/>
  <c r="K3074" i="1"/>
  <c r="J3018" i="1"/>
  <c r="L3018" i="1"/>
  <c r="K3018" i="1"/>
  <c r="J2970" i="1"/>
  <c r="L2970" i="1"/>
  <c r="K2970" i="1"/>
  <c r="J2914" i="1"/>
  <c r="L2914" i="1"/>
  <c r="K2914" i="1"/>
  <c r="J2850" i="1"/>
  <c r="L2850" i="1"/>
  <c r="K2850" i="1"/>
  <c r="J2794" i="1"/>
  <c r="L2794" i="1"/>
  <c r="K2794" i="1"/>
  <c r="J2738" i="1"/>
  <c r="L2738" i="1"/>
  <c r="K2738" i="1"/>
  <c r="J2682" i="1"/>
  <c r="L2682" i="1"/>
  <c r="K2682" i="1"/>
  <c r="J2610" i="1"/>
  <c r="L2610" i="1"/>
  <c r="K2610" i="1"/>
  <c r="J2554" i="1"/>
  <c r="L2554" i="1"/>
  <c r="K2554" i="1"/>
  <c r="J2506" i="1"/>
  <c r="L2506" i="1"/>
  <c r="K2506" i="1"/>
  <c r="J2442" i="1"/>
  <c r="L2442" i="1"/>
  <c r="K2442" i="1"/>
  <c r="J2386" i="1"/>
  <c r="L2386" i="1"/>
  <c r="K2386" i="1"/>
  <c r="J2330" i="1"/>
  <c r="L2330" i="1"/>
  <c r="K2330" i="1"/>
  <c r="J2266" i="1"/>
  <c r="L2266" i="1"/>
  <c r="K2266" i="1"/>
  <c r="J2202" i="1"/>
  <c r="L2202" i="1"/>
  <c r="K2202" i="1"/>
  <c r="J2146" i="1"/>
  <c r="L2146" i="1"/>
  <c r="K2146" i="1"/>
  <c r="J2090" i="1"/>
  <c r="L2090" i="1"/>
  <c r="K2090" i="1"/>
  <c r="J2034" i="1"/>
  <c r="L2034" i="1"/>
  <c r="K2034" i="1"/>
  <c r="J1986" i="1"/>
  <c r="L1986" i="1"/>
  <c r="K1986" i="1"/>
  <c r="J1938" i="1"/>
  <c r="L1938" i="1"/>
  <c r="K1938" i="1"/>
  <c r="J1882" i="1"/>
  <c r="L1882" i="1"/>
  <c r="K1882" i="1"/>
  <c r="J1826" i="1"/>
  <c r="L1826" i="1"/>
  <c r="K1826" i="1"/>
  <c r="J1770" i="1"/>
  <c r="L1770" i="1"/>
  <c r="K1770" i="1"/>
  <c r="J1706" i="1"/>
  <c r="L1706" i="1"/>
  <c r="K1706" i="1"/>
  <c r="J1634" i="1"/>
  <c r="L1634" i="1"/>
  <c r="K1634" i="1"/>
  <c r="J1578" i="1"/>
  <c r="L1578" i="1"/>
  <c r="K1578" i="1"/>
  <c r="J1522" i="1"/>
  <c r="L1522" i="1"/>
  <c r="K1522" i="1"/>
  <c r="J1466" i="1"/>
  <c r="L1466" i="1"/>
  <c r="K1466" i="1"/>
  <c r="J1410" i="1"/>
  <c r="L1410" i="1"/>
  <c r="K1410" i="1"/>
  <c r="J1362" i="1"/>
  <c r="L1362" i="1"/>
  <c r="K1362" i="1"/>
  <c r="J1306" i="1"/>
  <c r="L1306" i="1"/>
  <c r="K1306" i="1"/>
  <c r="J1130" i="1"/>
  <c r="L1130" i="1"/>
  <c r="K1130" i="1"/>
  <c r="J842" i="1"/>
  <c r="L842" i="1"/>
  <c r="K842" i="1"/>
  <c r="J682" i="1"/>
  <c r="L682" i="1"/>
  <c r="K682" i="1"/>
  <c r="J562" i="1"/>
  <c r="L562" i="1"/>
  <c r="K562" i="1"/>
  <c r="J498" i="1"/>
  <c r="L498" i="1"/>
  <c r="K498" i="1"/>
  <c r="J450" i="1"/>
  <c r="L450" i="1"/>
  <c r="K450" i="1"/>
  <c r="J162" i="1"/>
  <c r="L162" i="1"/>
  <c r="K162" i="1"/>
  <c r="J5301" i="1"/>
  <c r="L5301" i="1"/>
  <c r="J5255" i="1"/>
  <c r="L5255" i="1"/>
  <c r="J5200" i="1"/>
  <c r="L5200" i="1"/>
  <c r="J5145" i="1"/>
  <c r="L5145" i="1"/>
  <c r="J5091" i="1"/>
  <c r="L5091" i="1"/>
  <c r="J5017" i="1"/>
  <c r="L5017" i="1"/>
  <c r="J4825" i="1"/>
  <c r="L4825" i="1"/>
  <c r="J5313" i="1"/>
  <c r="L5313" i="1"/>
  <c r="J5295" i="1"/>
  <c r="L5295" i="1"/>
  <c r="J5277" i="1"/>
  <c r="L5277" i="1"/>
  <c r="J5259" i="1"/>
  <c r="L5259" i="1"/>
  <c r="J5240" i="1"/>
  <c r="L5240" i="1"/>
  <c r="J5222" i="1"/>
  <c r="L5222" i="1"/>
  <c r="K5222" i="1"/>
  <c r="J5204" i="1"/>
  <c r="L5204" i="1"/>
  <c r="J5185" i="1"/>
  <c r="L5185" i="1"/>
  <c r="J5167" i="1"/>
  <c r="L5167" i="1"/>
  <c r="J5149" i="1"/>
  <c r="L5149" i="1"/>
  <c r="J5131" i="1"/>
  <c r="L5131" i="1"/>
  <c r="J5121" i="1"/>
  <c r="L5121" i="1"/>
  <c r="J5103" i="1"/>
  <c r="L5103" i="1"/>
  <c r="J5085" i="1"/>
  <c r="L5085" i="1"/>
  <c r="J5067" i="1"/>
  <c r="L5067" i="1"/>
  <c r="J5048" i="1"/>
  <c r="L5048" i="1"/>
  <c r="J5030" i="1"/>
  <c r="L5030" i="1"/>
  <c r="K5030" i="1"/>
  <c r="J5012" i="1"/>
  <c r="L5012" i="1"/>
  <c r="J4993" i="1"/>
  <c r="L4993" i="1"/>
  <c r="J4975" i="1"/>
  <c r="L4975" i="1"/>
  <c r="J4957" i="1"/>
  <c r="L4957" i="1"/>
  <c r="J4939" i="1"/>
  <c r="L4939" i="1"/>
  <c r="J4920" i="1"/>
  <c r="L4920" i="1"/>
  <c r="K4920" i="1"/>
  <c r="J4902" i="1"/>
  <c r="L4902" i="1"/>
  <c r="K4902" i="1"/>
  <c r="J4884" i="1"/>
  <c r="L4884" i="1"/>
  <c r="K4884" i="1"/>
  <c r="J4865" i="1"/>
  <c r="L4865" i="1"/>
  <c r="J4847" i="1"/>
  <c r="L4847" i="1"/>
  <c r="J4829" i="1"/>
  <c r="L4829" i="1"/>
  <c r="J4811" i="1"/>
  <c r="L4811" i="1"/>
  <c r="J4792" i="1"/>
  <c r="L4792" i="1"/>
  <c r="K4792" i="1"/>
  <c r="J4774" i="1"/>
  <c r="L4774" i="1"/>
  <c r="K4774" i="1"/>
  <c r="J4756" i="1"/>
  <c r="L4756" i="1"/>
  <c r="K4756" i="1"/>
  <c r="J4737" i="1"/>
  <c r="L4737" i="1"/>
  <c r="K4737" i="1"/>
  <c r="J4728" i="1"/>
  <c r="L4728" i="1"/>
  <c r="K4728" i="1"/>
  <c r="J4710" i="1"/>
  <c r="L4710" i="1"/>
  <c r="K4710" i="1"/>
  <c r="J4692" i="1"/>
  <c r="L4692" i="1"/>
  <c r="K4692" i="1"/>
  <c r="J4673" i="1"/>
  <c r="L4673" i="1"/>
  <c r="K4673" i="1"/>
  <c r="J4655" i="1"/>
  <c r="L4655" i="1"/>
  <c r="J4637" i="1"/>
  <c r="L4637" i="1"/>
  <c r="J4619" i="1"/>
  <c r="L4619" i="1"/>
  <c r="K4619" i="1"/>
  <c r="J4600" i="1"/>
  <c r="L4600" i="1"/>
  <c r="K4600" i="1"/>
  <c r="J4582" i="1"/>
  <c r="L4582" i="1"/>
  <c r="K4582" i="1"/>
  <c r="J4573" i="1"/>
  <c r="L4573" i="1"/>
  <c r="J4555" i="1"/>
  <c r="L4555" i="1"/>
  <c r="K4555" i="1"/>
  <c r="J4536" i="1"/>
  <c r="L4536" i="1"/>
  <c r="K4536" i="1"/>
  <c r="J4527" i="1"/>
  <c r="L4527" i="1"/>
  <c r="J4509" i="1"/>
  <c r="L4509" i="1"/>
  <c r="J4491" i="1"/>
  <c r="L4491" i="1"/>
  <c r="K4491" i="1"/>
  <c r="J4481" i="1"/>
  <c r="L4481" i="1"/>
  <c r="K4481" i="1"/>
  <c r="J4463" i="1"/>
  <c r="L4463" i="1"/>
  <c r="J4445" i="1"/>
  <c r="L4445" i="1"/>
  <c r="J4436" i="1"/>
  <c r="L4436" i="1"/>
  <c r="K4436" i="1"/>
  <c r="J4417" i="1"/>
  <c r="L4417" i="1"/>
  <c r="K4417" i="1"/>
  <c r="J4399" i="1"/>
  <c r="L4399" i="1"/>
  <c r="J4390" i="1"/>
  <c r="L4390" i="1"/>
  <c r="K4390" i="1"/>
  <c r="J4372" i="1"/>
  <c r="L4372" i="1"/>
  <c r="K4372" i="1"/>
  <c r="J4353" i="1"/>
  <c r="L4353" i="1"/>
  <c r="K4353" i="1"/>
  <c r="J4344" i="1"/>
  <c r="L4344" i="1"/>
  <c r="K4344" i="1"/>
  <c r="J4326" i="1"/>
  <c r="L4326" i="1"/>
  <c r="K4326" i="1"/>
  <c r="J4308" i="1"/>
  <c r="L4308" i="1"/>
  <c r="K4308" i="1"/>
  <c r="J4299" i="1"/>
  <c r="L4299" i="1"/>
  <c r="K4299" i="1"/>
  <c r="J4280" i="1"/>
  <c r="L4280" i="1"/>
  <c r="K4280" i="1"/>
  <c r="J4262" i="1"/>
  <c r="L4262" i="1"/>
  <c r="K4262" i="1"/>
  <c r="J4244" i="1"/>
  <c r="L4244" i="1"/>
  <c r="K4244" i="1"/>
  <c r="J4225" i="1"/>
  <c r="L4225" i="1"/>
  <c r="K4225" i="1"/>
  <c r="J4052" i="1"/>
  <c r="L4052" i="1"/>
  <c r="K4052" i="1"/>
  <c r="J5321" i="1"/>
  <c r="L5321" i="1"/>
  <c r="J5312" i="1"/>
  <c r="L5312" i="1"/>
  <c r="J5303" i="1"/>
  <c r="L5303" i="1"/>
  <c r="J5294" i="1"/>
  <c r="L5294" i="1"/>
  <c r="K5294" i="1"/>
  <c r="J5285" i="1"/>
  <c r="L5285" i="1"/>
  <c r="J5276" i="1"/>
  <c r="L5276" i="1"/>
  <c r="J5267" i="1"/>
  <c r="L5267" i="1"/>
  <c r="J5257" i="1"/>
  <c r="L5257" i="1"/>
  <c r="J5248" i="1"/>
  <c r="L5248" i="1"/>
  <c r="J5239" i="1"/>
  <c r="L5239" i="1"/>
  <c r="J5230" i="1"/>
  <c r="L5230" i="1"/>
  <c r="K5230" i="1"/>
  <c r="J5221" i="1"/>
  <c r="L5221" i="1"/>
  <c r="J5212" i="1"/>
  <c r="L5212" i="1"/>
  <c r="J5203" i="1"/>
  <c r="L5203" i="1"/>
  <c r="J5193" i="1"/>
  <c r="L5193" i="1"/>
  <c r="J5184" i="1"/>
  <c r="L5184" i="1"/>
  <c r="J5175" i="1"/>
  <c r="L5175" i="1"/>
  <c r="J5166" i="1"/>
  <c r="L5166" i="1"/>
  <c r="K5166" i="1"/>
  <c r="J5157" i="1"/>
  <c r="L5157" i="1"/>
  <c r="J5148" i="1"/>
  <c r="L5148" i="1"/>
  <c r="J5139" i="1"/>
  <c r="L5139" i="1"/>
  <c r="J5129" i="1"/>
  <c r="L5129" i="1"/>
  <c r="J5120" i="1"/>
  <c r="L5120" i="1"/>
  <c r="J5111" i="1"/>
  <c r="L5111" i="1"/>
  <c r="J5102" i="1"/>
  <c r="L5102" i="1"/>
  <c r="K5102" i="1"/>
  <c r="J5093" i="1"/>
  <c r="L5093" i="1"/>
  <c r="J5084" i="1"/>
  <c r="L5084" i="1"/>
  <c r="J5075" i="1"/>
  <c r="L5075" i="1"/>
  <c r="J5065" i="1"/>
  <c r="L5065" i="1"/>
  <c r="J5056" i="1"/>
  <c r="L5056" i="1"/>
  <c r="J5047" i="1"/>
  <c r="L5047" i="1"/>
  <c r="J5038" i="1"/>
  <c r="L5038" i="1"/>
  <c r="K5038" i="1"/>
  <c r="J5029" i="1"/>
  <c r="L5029" i="1"/>
  <c r="J5020" i="1"/>
  <c r="L5020" i="1"/>
  <c r="J5011" i="1"/>
  <c r="L5011" i="1"/>
  <c r="J5001" i="1"/>
  <c r="L5001" i="1"/>
  <c r="J4992" i="1"/>
  <c r="L4992" i="1"/>
  <c r="J4983" i="1"/>
  <c r="L4983" i="1"/>
  <c r="J4974" i="1"/>
  <c r="L4974" i="1"/>
  <c r="K4974" i="1"/>
  <c r="J4965" i="1"/>
  <c r="L4965" i="1"/>
  <c r="J4956" i="1"/>
  <c r="L4956" i="1"/>
  <c r="K4956" i="1"/>
  <c r="J4947" i="1"/>
  <c r="L4947" i="1"/>
  <c r="J4937" i="1"/>
  <c r="L4937" i="1"/>
  <c r="J4928" i="1"/>
  <c r="L4928" i="1"/>
  <c r="K4928" i="1"/>
  <c r="J4919" i="1"/>
  <c r="L4919" i="1"/>
  <c r="J4910" i="1"/>
  <c r="L4910" i="1"/>
  <c r="K4910" i="1"/>
  <c r="J4901" i="1"/>
  <c r="L4901" i="1"/>
  <c r="J4892" i="1"/>
  <c r="L4892" i="1"/>
  <c r="K4892" i="1"/>
  <c r="J4883" i="1"/>
  <c r="L4883" i="1"/>
  <c r="J4873" i="1"/>
  <c r="L4873" i="1"/>
  <c r="J4864" i="1"/>
  <c r="L4864" i="1"/>
  <c r="K4864" i="1"/>
  <c r="J4855" i="1"/>
  <c r="L4855" i="1"/>
  <c r="J4846" i="1"/>
  <c r="L4846" i="1"/>
  <c r="K4846" i="1"/>
  <c r="J4837" i="1"/>
  <c r="L4837" i="1"/>
  <c r="J4828" i="1"/>
  <c r="L4828" i="1"/>
  <c r="K4828" i="1"/>
  <c r="J4819" i="1"/>
  <c r="L4819" i="1"/>
  <c r="J4809" i="1"/>
  <c r="L4809" i="1"/>
  <c r="J4800" i="1"/>
  <c r="L4800" i="1"/>
  <c r="K4800" i="1"/>
  <c r="J4791" i="1"/>
  <c r="L4791" i="1"/>
  <c r="J4782" i="1"/>
  <c r="L4782" i="1"/>
  <c r="K4782" i="1"/>
  <c r="J4773" i="1"/>
  <c r="L4773" i="1"/>
  <c r="J4764" i="1"/>
  <c r="L4764" i="1"/>
  <c r="K4764" i="1"/>
  <c r="J4755" i="1"/>
  <c r="L4755" i="1"/>
  <c r="J4745" i="1"/>
  <c r="L4745" i="1"/>
  <c r="K4745" i="1"/>
  <c r="J4736" i="1"/>
  <c r="L4736" i="1"/>
  <c r="K4736" i="1"/>
  <c r="J4727" i="1"/>
  <c r="L4727" i="1"/>
  <c r="J4718" i="1"/>
  <c r="L4718" i="1"/>
  <c r="K4718" i="1"/>
  <c r="J4709" i="1"/>
  <c r="L4709" i="1"/>
  <c r="J4700" i="1"/>
  <c r="L4700" i="1"/>
  <c r="K4700" i="1"/>
  <c r="J4691" i="1"/>
  <c r="L4691" i="1"/>
  <c r="K4691" i="1"/>
  <c r="J4681" i="1"/>
  <c r="L4681" i="1"/>
  <c r="K4681" i="1"/>
  <c r="J4672" i="1"/>
  <c r="L4672" i="1"/>
  <c r="K4672" i="1"/>
  <c r="J4663" i="1"/>
  <c r="L4663" i="1"/>
  <c r="J4654" i="1"/>
  <c r="L4654" i="1"/>
  <c r="K4654" i="1"/>
  <c r="J4645" i="1"/>
  <c r="L4645" i="1"/>
  <c r="J4636" i="1"/>
  <c r="L4636" i="1"/>
  <c r="K4636" i="1"/>
  <c r="J4627" i="1"/>
  <c r="L4627" i="1"/>
  <c r="K4627" i="1"/>
  <c r="J4617" i="1"/>
  <c r="L4617" i="1"/>
  <c r="K4617" i="1"/>
  <c r="J4608" i="1"/>
  <c r="L4608" i="1"/>
  <c r="K4608" i="1"/>
  <c r="J4599" i="1"/>
  <c r="L4599" i="1"/>
  <c r="J4590" i="1"/>
  <c r="L4590" i="1"/>
  <c r="K4590" i="1"/>
  <c r="J4581" i="1"/>
  <c r="L4581" i="1"/>
  <c r="J4572" i="1"/>
  <c r="L4572" i="1"/>
  <c r="K4572" i="1"/>
  <c r="J4563" i="1"/>
  <c r="L4563" i="1"/>
  <c r="K4563" i="1"/>
  <c r="J4553" i="1"/>
  <c r="L4553" i="1"/>
  <c r="K4553" i="1"/>
  <c r="J4544" i="1"/>
  <c r="L4544" i="1"/>
  <c r="K4544" i="1"/>
  <c r="J4535" i="1"/>
  <c r="L4535" i="1"/>
  <c r="J4526" i="1"/>
  <c r="L4526" i="1"/>
  <c r="K4526" i="1"/>
  <c r="J4517" i="1"/>
  <c r="L4517" i="1"/>
  <c r="J4508" i="1"/>
  <c r="L4508" i="1"/>
  <c r="K4508" i="1"/>
  <c r="J4499" i="1"/>
  <c r="L4499" i="1"/>
  <c r="K4499" i="1"/>
  <c r="J4489" i="1"/>
  <c r="L4489" i="1"/>
  <c r="K4489" i="1"/>
  <c r="J4480" i="1"/>
  <c r="L4480" i="1"/>
  <c r="K4480" i="1"/>
  <c r="J4471" i="1"/>
  <c r="L4471" i="1"/>
  <c r="J4462" i="1"/>
  <c r="L4462" i="1"/>
  <c r="K4462" i="1"/>
  <c r="J4453" i="1"/>
  <c r="L4453" i="1"/>
  <c r="J4444" i="1"/>
  <c r="L4444" i="1"/>
  <c r="K4444" i="1"/>
  <c r="J4435" i="1"/>
  <c r="L4435" i="1"/>
  <c r="K4435" i="1"/>
  <c r="J4425" i="1"/>
  <c r="L4425" i="1"/>
  <c r="K4425" i="1"/>
  <c r="J4416" i="1"/>
  <c r="L4416" i="1"/>
  <c r="K4416" i="1"/>
  <c r="J4407" i="1"/>
  <c r="L4407" i="1"/>
  <c r="J4398" i="1"/>
  <c r="L4398" i="1"/>
  <c r="K4398" i="1"/>
  <c r="J4389" i="1"/>
  <c r="L4389" i="1"/>
  <c r="J4380" i="1"/>
  <c r="L4380" i="1"/>
  <c r="K4380" i="1"/>
  <c r="J4371" i="1"/>
  <c r="L4371" i="1"/>
  <c r="K4371" i="1"/>
  <c r="J4361" i="1"/>
  <c r="L4361" i="1"/>
  <c r="K4361" i="1"/>
  <c r="J4352" i="1"/>
  <c r="L4352" i="1"/>
  <c r="K4352" i="1"/>
  <c r="J4343" i="1"/>
  <c r="L4343" i="1"/>
  <c r="J4334" i="1"/>
  <c r="L4334" i="1"/>
  <c r="K4334" i="1"/>
  <c r="J4325" i="1"/>
  <c r="L4325" i="1"/>
  <c r="K4325" i="1"/>
  <c r="J4316" i="1"/>
  <c r="L4316" i="1"/>
  <c r="K4316" i="1"/>
  <c r="J4307" i="1"/>
  <c r="L4307" i="1"/>
  <c r="K4307" i="1"/>
  <c r="J4297" i="1"/>
  <c r="L4297" i="1"/>
  <c r="K4297" i="1"/>
  <c r="J4288" i="1"/>
  <c r="L4288" i="1"/>
  <c r="K4288" i="1"/>
  <c r="J4279" i="1"/>
  <c r="L4279" i="1"/>
  <c r="J4270" i="1"/>
  <c r="L4270" i="1"/>
  <c r="K4270" i="1"/>
  <c r="J4261" i="1"/>
  <c r="L4261" i="1"/>
  <c r="K4261" i="1"/>
  <c r="J4252" i="1"/>
  <c r="L4252" i="1"/>
  <c r="K4252" i="1"/>
  <c r="J4243" i="1"/>
  <c r="L4243" i="1"/>
  <c r="K4243" i="1"/>
  <c r="J4233" i="1"/>
  <c r="L4233" i="1"/>
  <c r="K4233" i="1"/>
  <c r="J4224" i="1"/>
  <c r="L4224" i="1"/>
  <c r="K4224" i="1"/>
  <c r="J4215" i="1"/>
  <c r="L4215" i="1"/>
  <c r="J4206" i="1"/>
  <c r="L4206" i="1"/>
  <c r="K4206" i="1"/>
  <c r="J4197" i="1"/>
  <c r="L4197" i="1"/>
  <c r="K4197" i="1"/>
  <c r="J4188" i="1"/>
  <c r="L4188" i="1"/>
  <c r="K4188" i="1"/>
  <c r="J4179" i="1"/>
  <c r="L4179" i="1"/>
  <c r="K4179" i="1"/>
  <c r="J4169" i="1"/>
  <c r="L4169" i="1"/>
  <c r="K4169" i="1"/>
  <c r="J4160" i="1"/>
  <c r="L4160" i="1"/>
  <c r="K4160" i="1"/>
  <c r="J4151" i="1"/>
  <c r="L4151" i="1"/>
  <c r="J4142" i="1"/>
  <c r="L4142" i="1"/>
  <c r="K4142" i="1"/>
  <c r="J4133" i="1"/>
  <c r="L4133" i="1"/>
  <c r="K4133" i="1"/>
  <c r="J4124" i="1"/>
  <c r="L4124" i="1"/>
  <c r="K4124" i="1"/>
  <c r="J4115" i="1"/>
  <c r="L4115" i="1"/>
  <c r="K4115" i="1"/>
  <c r="J4105" i="1"/>
  <c r="L4105" i="1"/>
  <c r="K4105" i="1"/>
  <c r="J4096" i="1"/>
  <c r="L4096" i="1"/>
  <c r="K4096" i="1"/>
  <c r="J4087" i="1"/>
  <c r="L4087" i="1"/>
  <c r="J4078" i="1"/>
  <c r="L4078" i="1"/>
  <c r="K4078" i="1"/>
  <c r="J4069" i="1"/>
  <c r="L4069" i="1"/>
  <c r="K4069" i="1"/>
  <c r="J4060" i="1"/>
  <c r="L4060" i="1"/>
  <c r="K4060" i="1"/>
  <c r="J4051" i="1"/>
  <c r="L4051" i="1"/>
  <c r="K4051" i="1"/>
  <c r="J4041" i="1"/>
  <c r="L4041" i="1"/>
  <c r="K4041" i="1"/>
  <c r="J4032" i="1"/>
  <c r="L4032" i="1"/>
  <c r="K4032" i="1"/>
  <c r="J4023" i="1"/>
  <c r="L4023" i="1"/>
  <c r="J4014" i="1"/>
  <c r="L4014" i="1"/>
  <c r="K4014" i="1"/>
  <c r="J4005" i="1"/>
  <c r="L4005" i="1"/>
  <c r="K4005" i="1"/>
  <c r="J3996" i="1"/>
  <c r="L3996" i="1"/>
  <c r="K3996" i="1"/>
  <c r="J3987" i="1"/>
  <c r="L3987" i="1"/>
  <c r="K3987" i="1"/>
  <c r="J3977" i="1"/>
  <c r="L3977" i="1"/>
  <c r="K3977" i="1"/>
  <c r="J3968" i="1"/>
  <c r="L3968" i="1"/>
  <c r="K3968" i="1"/>
  <c r="J3959" i="1"/>
  <c r="L3959" i="1"/>
  <c r="J3950" i="1"/>
  <c r="L3950" i="1"/>
  <c r="K3950" i="1"/>
  <c r="J3941" i="1"/>
  <c r="L3941" i="1"/>
  <c r="K3941" i="1"/>
  <c r="J3932" i="1"/>
  <c r="L3932" i="1"/>
  <c r="J3923" i="1"/>
  <c r="L3923" i="1"/>
  <c r="K3923" i="1"/>
  <c r="J3913" i="1"/>
  <c r="L3913" i="1"/>
  <c r="K3913" i="1"/>
  <c r="J3904" i="1"/>
  <c r="L3904" i="1"/>
  <c r="K3904" i="1"/>
  <c r="J3895" i="1"/>
  <c r="L3895" i="1"/>
  <c r="K3895" i="1"/>
  <c r="J3886" i="1"/>
  <c r="L3886" i="1"/>
  <c r="K3886" i="1"/>
  <c r="J3877" i="1"/>
  <c r="L3877" i="1"/>
  <c r="K3877" i="1"/>
  <c r="J3868" i="1"/>
  <c r="L3868" i="1"/>
  <c r="J3859" i="1"/>
  <c r="L3859" i="1"/>
  <c r="K3859" i="1"/>
  <c r="J3849" i="1"/>
  <c r="L3849" i="1"/>
  <c r="K3849" i="1"/>
  <c r="J3840" i="1"/>
  <c r="L3840" i="1"/>
  <c r="K3840" i="1"/>
  <c r="J3831" i="1"/>
  <c r="L3831" i="1"/>
  <c r="K3831" i="1"/>
  <c r="J3822" i="1"/>
  <c r="L3822" i="1"/>
  <c r="J3813" i="1"/>
  <c r="L3813" i="1"/>
  <c r="K3813" i="1"/>
  <c r="J3804" i="1"/>
  <c r="L3804" i="1"/>
  <c r="K3804" i="1"/>
  <c r="J3795" i="1"/>
  <c r="L3795" i="1"/>
  <c r="J3785" i="1"/>
  <c r="L3785" i="1"/>
  <c r="K3785" i="1"/>
  <c r="J3776" i="1"/>
  <c r="L3776" i="1"/>
  <c r="K3776" i="1"/>
  <c r="J3767" i="1"/>
  <c r="L3767" i="1"/>
  <c r="K3767" i="1"/>
  <c r="J3758" i="1"/>
  <c r="L3758" i="1"/>
  <c r="J3749" i="1"/>
  <c r="L3749" i="1"/>
  <c r="K3749" i="1"/>
  <c r="J3740" i="1"/>
  <c r="L3740" i="1"/>
  <c r="K3740" i="1"/>
  <c r="J3731" i="1"/>
  <c r="L3731" i="1"/>
  <c r="J3721" i="1"/>
  <c r="L3721" i="1"/>
  <c r="K3721" i="1"/>
  <c r="J3712" i="1"/>
  <c r="L3712" i="1"/>
  <c r="K3712" i="1"/>
  <c r="J3703" i="1"/>
  <c r="L3703" i="1"/>
  <c r="K3703" i="1"/>
  <c r="J3694" i="1"/>
  <c r="L3694" i="1"/>
  <c r="J3685" i="1"/>
  <c r="L3685" i="1"/>
  <c r="K3685" i="1"/>
  <c r="J3676" i="1"/>
  <c r="L3676" i="1"/>
  <c r="K3676" i="1"/>
  <c r="J3667" i="1"/>
  <c r="L3667" i="1"/>
  <c r="J3657" i="1"/>
  <c r="L3657" i="1"/>
  <c r="K3657" i="1"/>
  <c r="J3648" i="1"/>
  <c r="L3648" i="1"/>
  <c r="K3648" i="1"/>
  <c r="J3639" i="1"/>
  <c r="L3639" i="1"/>
  <c r="K3639" i="1"/>
  <c r="J3630" i="1"/>
  <c r="L3630" i="1"/>
  <c r="K3630" i="1"/>
  <c r="J3621" i="1"/>
  <c r="L3621" i="1"/>
  <c r="K3621" i="1"/>
  <c r="J3612" i="1"/>
  <c r="L3612" i="1"/>
  <c r="K3612" i="1"/>
  <c r="J3603" i="1"/>
  <c r="L3603" i="1"/>
  <c r="K3603" i="1"/>
  <c r="J3593" i="1"/>
  <c r="L3593" i="1"/>
  <c r="K3593" i="1"/>
  <c r="J3584" i="1"/>
  <c r="L3584" i="1"/>
  <c r="K3584" i="1"/>
  <c r="J3575" i="1"/>
  <c r="L3575" i="1"/>
  <c r="K3575" i="1"/>
  <c r="J3566" i="1"/>
  <c r="L3566" i="1"/>
  <c r="K3566" i="1"/>
  <c r="J3557" i="1"/>
  <c r="L3557" i="1"/>
  <c r="K3557" i="1"/>
  <c r="J3548" i="1"/>
  <c r="L3548" i="1"/>
  <c r="K3548" i="1"/>
  <c r="J3539" i="1"/>
  <c r="L3539" i="1"/>
  <c r="K3539" i="1"/>
  <c r="J3529" i="1"/>
  <c r="L3529" i="1"/>
  <c r="K3529" i="1"/>
  <c r="J3520" i="1"/>
  <c r="L3520" i="1"/>
  <c r="K3520" i="1"/>
  <c r="J3511" i="1"/>
  <c r="L3511" i="1"/>
  <c r="K3511" i="1"/>
  <c r="J3502" i="1"/>
  <c r="L3502" i="1"/>
  <c r="K3502" i="1"/>
  <c r="J3493" i="1"/>
  <c r="L3493" i="1"/>
  <c r="K3493" i="1"/>
  <c r="J3484" i="1"/>
  <c r="L3484" i="1"/>
  <c r="K3484" i="1"/>
  <c r="J3475" i="1"/>
  <c r="L3475" i="1"/>
  <c r="K3475" i="1"/>
  <c r="J3465" i="1"/>
  <c r="L3465" i="1"/>
  <c r="K3465" i="1"/>
  <c r="J3456" i="1"/>
  <c r="L3456" i="1"/>
  <c r="K3456" i="1"/>
  <c r="J3447" i="1"/>
  <c r="L3447" i="1"/>
  <c r="K3447" i="1"/>
  <c r="J3438" i="1"/>
  <c r="L3438" i="1"/>
  <c r="K3438" i="1"/>
  <c r="J3429" i="1"/>
  <c r="L3429" i="1"/>
  <c r="K3429" i="1"/>
  <c r="J3420" i="1"/>
  <c r="L3420" i="1"/>
  <c r="K3420" i="1"/>
  <c r="J3411" i="1"/>
  <c r="L3411" i="1"/>
  <c r="K3411" i="1"/>
  <c r="J3401" i="1"/>
  <c r="L3401" i="1"/>
  <c r="K3401" i="1"/>
  <c r="J3392" i="1"/>
  <c r="L3392" i="1"/>
  <c r="K3392" i="1"/>
  <c r="J3383" i="1"/>
  <c r="L3383" i="1"/>
  <c r="K3383" i="1"/>
  <c r="J3374" i="1"/>
  <c r="L3374" i="1"/>
  <c r="K3374" i="1"/>
  <c r="J3365" i="1"/>
  <c r="L3365" i="1"/>
  <c r="K3365" i="1"/>
  <c r="J3356" i="1"/>
  <c r="L3356" i="1"/>
  <c r="K3356" i="1"/>
  <c r="J3347" i="1"/>
  <c r="L3347" i="1"/>
  <c r="K3347" i="1"/>
  <c r="J3337" i="1"/>
  <c r="L3337" i="1"/>
  <c r="K3337" i="1"/>
  <c r="J3328" i="1"/>
  <c r="L3328" i="1"/>
  <c r="K3328" i="1"/>
  <c r="J3319" i="1"/>
  <c r="L3319" i="1"/>
  <c r="K3319" i="1"/>
  <c r="J3310" i="1"/>
  <c r="L3310" i="1"/>
  <c r="K3310" i="1"/>
  <c r="J3301" i="1"/>
  <c r="L3301" i="1"/>
  <c r="K3301" i="1"/>
  <c r="J3292" i="1"/>
  <c r="L3292" i="1"/>
  <c r="K3292" i="1"/>
  <c r="J3283" i="1"/>
  <c r="L3283" i="1"/>
  <c r="K3283" i="1"/>
  <c r="J3273" i="1"/>
  <c r="L3273" i="1"/>
  <c r="K3273" i="1"/>
  <c r="J3264" i="1"/>
  <c r="L3264" i="1"/>
  <c r="K3264" i="1"/>
  <c r="J3255" i="1"/>
  <c r="L3255" i="1"/>
  <c r="K3255" i="1"/>
  <c r="J3246" i="1"/>
  <c r="L3246" i="1"/>
  <c r="K3246" i="1"/>
  <c r="J3237" i="1"/>
  <c r="L3237" i="1"/>
  <c r="K3237" i="1"/>
  <c r="J3228" i="1"/>
  <c r="L3228" i="1"/>
  <c r="K3228" i="1"/>
  <c r="J3219" i="1"/>
  <c r="L3219" i="1"/>
  <c r="K3219" i="1"/>
  <c r="J3209" i="1"/>
  <c r="L3209" i="1"/>
  <c r="K3209" i="1"/>
  <c r="J3200" i="1"/>
  <c r="L3200" i="1"/>
  <c r="K3200" i="1"/>
  <c r="J3191" i="1"/>
  <c r="L3191" i="1"/>
  <c r="K3191" i="1"/>
  <c r="J3182" i="1"/>
  <c r="L3182" i="1"/>
  <c r="K3182" i="1"/>
  <c r="J3173" i="1"/>
  <c r="L3173" i="1"/>
  <c r="K3173" i="1"/>
  <c r="J3164" i="1"/>
  <c r="L3164" i="1"/>
  <c r="K3164" i="1"/>
  <c r="J3155" i="1"/>
  <c r="L3155" i="1"/>
  <c r="K3155" i="1"/>
  <c r="J3145" i="1"/>
  <c r="L3145" i="1"/>
  <c r="K3145" i="1"/>
  <c r="J3136" i="1"/>
  <c r="L3136" i="1"/>
  <c r="K3136" i="1"/>
  <c r="J3127" i="1"/>
  <c r="L3127" i="1"/>
  <c r="K3127" i="1"/>
  <c r="J3118" i="1"/>
  <c r="L3118" i="1"/>
  <c r="K3118" i="1"/>
  <c r="J3109" i="1"/>
  <c r="L3109" i="1"/>
  <c r="K3109" i="1"/>
  <c r="J3100" i="1"/>
  <c r="L3100" i="1"/>
  <c r="K3100" i="1"/>
  <c r="J3091" i="1"/>
  <c r="L3091" i="1"/>
  <c r="K3091" i="1"/>
  <c r="J3081" i="1"/>
  <c r="L3081" i="1"/>
  <c r="K3081" i="1"/>
  <c r="J3072" i="1"/>
  <c r="L3072" i="1"/>
  <c r="K3072" i="1"/>
  <c r="J3063" i="1"/>
  <c r="L3063" i="1"/>
  <c r="K3063" i="1"/>
  <c r="J3054" i="1"/>
  <c r="L3054" i="1"/>
  <c r="K3054" i="1"/>
  <c r="J3045" i="1"/>
  <c r="L3045" i="1"/>
  <c r="K3045" i="1"/>
  <c r="J3036" i="1"/>
  <c r="L3036" i="1"/>
  <c r="K3036" i="1"/>
  <c r="J3027" i="1"/>
  <c r="L3027" i="1"/>
  <c r="K3027" i="1"/>
  <c r="J3017" i="1"/>
  <c r="L3017" i="1"/>
  <c r="K3017" i="1"/>
  <c r="J3008" i="1"/>
  <c r="L3008" i="1"/>
  <c r="K3008" i="1"/>
  <c r="J2999" i="1"/>
  <c r="L2999" i="1"/>
  <c r="K2999" i="1"/>
  <c r="J2990" i="1"/>
  <c r="L2990" i="1"/>
  <c r="J2981" i="1"/>
  <c r="L2981" i="1"/>
  <c r="K2981" i="1"/>
  <c r="J2972" i="1"/>
  <c r="L2972" i="1"/>
  <c r="K2972" i="1"/>
  <c r="J2963" i="1"/>
  <c r="L2963" i="1"/>
  <c r="K2963" i="1"/>
  <c r="J2953" i="1"/>
  <c r="L2953" i="1"/>
  <c r="K2953" i="1"/>
  <c r="J2944" i="1"/>
  <c r="L2944" i="1"/>
  <c r="K2944" i="1"/>
  <c r="J2935" i="1"/>
  <c r="L2935" i="1"/>
  <c r="K2935" i="1"/>
  <c r="J2926" i="1"/>
  <c r="L2926" i="1"/>
  <c r="J2917" i="1"/>
  <c r="L2917" i="1"/>
  <c r="K2917" i="1"/>
  <c r="J2908" i="1"/>
  <c r="L2908" i="1"/>
  <c r="K2908" i="1"/>
  <c r="J2899" i="1"/>
  <c r="L2899" i="1"/>
  <c r="K2899" i="1"/>
  <c r="J2889" i="1"/>
  <c r="L2889" i="1"/>
  <c r="J2880" i="1"/>
  <c r="L2880" i="1"/>
  <c r="K2880" i="1"/>
  <c r="J2871" i="1"/>
  <c r="L2871" i="1"/>
  <c r="K2871" i="1"/>
  <c r="J2862" i="1"/>
  <c r="L2862" i="1"/>
  <c r="K2862" i="1"/>
  <c r="J2853" i="1"/>
  <c r="L2853" i="1"/>
  <c r="K2853" i="1"/>
  <c r="J2844" i="1"/>
  <c r="L2844" i="1"/>
  <c r="K2844" i="1"/>
  <c r="J2835" i="1"/>
  <c r="L2835" i="1"/>
  <c r="K2835" i="1"/>
  <c r="J2825" i="1"/>
  <c r="L2825" i="1"/>
  <c r="K2825" i="1"/>
  <c r="J2816" i="1"/>
  <c r="L2816" i="1"/>
  <c r="K2816" i="1"/>
  <c r="J2807" i="1"/>
  <c r="L2807" i="1"/>
  <c r="K2807" i="1"/>
  <c r="J2798" i="1"/>
  <c r="L2798" i="1"/>
  <c r="K2798" i="1"/>
  <c r="J2789" i="1"/>
  <c r="L2789" i="1"/>
  <c r="K2789" i="1"/>
  <c r="J2780" i="1"/>
  <c r="L2780" i="1"/>
  <c r="K2780" i="1"/>
  <c r="J2771" i="1"/>
  <c r="L2771" i="1"/>
  <c r="K2771" i="1"/>
  <c r="J2761" i="1"/>
  <c r="L2761" i="1"/>
  <c r="J2752" i="1"/>
  <c r="L2752" i="1"/>
  <c r="K2752" i="1"/>
  <c r="J2743" i="1"/>
  <c r="L2743" i="1"/>
  <c r="K2743" i="1"/>
  <c r="J2734" i="1"/>
  <c r="L2734" i="1"/>
  <c r="K2734" i="1"/>
  <c r="J2725" i="1"/>
  <c r="L2725" i="1"/>
  <c r="K2725" i="1"/>
  <c r="J2716" i="1"/>
  <c r="L2716" i="1"/>
  <c r="K2716" i="1"/>
  <c r="J2707" i="1"/>
  <c r="L2707" i="1"/>
  <c r="K2707" i="1"/>
  <c r="J2697" i="1"/>
  <c r="L2697" i="1"/>
  <c r="K2697" i="1"/>
  <c r="J2688" i="1"/>
  <c r="L2688" i="1"/>
  <c r="K2688" i="1"/>
  <c r="J2679" i="1"/>
  <c r="L2679" i="1"/>
  <c r="K2679" i="1"/>
  <c r="J2670" i="1"/>
  <c r="L2670" i="1"/>
  <c r="K2670" i="1"/>
  <c r="J2661" i="1"/>
  <c r="L2661" i="1"/>
  <c r="K2661" i="1"/>
  <c r="J2652" i="1"/>
  <c r="L2652" i="1"/>
  <c r="K2652" i="1"/>
  <c r="J2643" i="1"/>
  <c r="L2643" i="1"/>
  <c r="K2643" i="1"/>
  <c r="J2633" i="1"/>
  <c r="L2633" i="1"/>
  <c r="K2633" i="1"/>
  <c r="J2624" i="1"/>
  <c r="L2624" i="1"/>
  <c r="K2624" i="1"/>
  <c r="J2615" i="1"/>
  <c r="L2615" i="1"/>
  <c r="K2615" i="1"/>
  <c r="J2606" i="1"/>
  <c r="L2606" i="1"/>
  <c r="K2606" i="1"/>
  <c r="J2597" i="1"/>
  <c r="L2597" i="1"/>
  <c r="K2597" i="1"/>
  <c r="J2588" i="1"/>
  <c r="L2588" i="1"/>
  <c r="K2588" i="1"/>
  <c r="J2579" i="1"/>
  <c r="L2579" i="1"/>
  <c r="K2579" i="1"/>
  <c r="J2569" i="1"/>
  <c r="L2569" i="1"/>
  <c r="K2569" i="1"/>
  <c r="J2560" i="1"/>
  <c r="L2560" i="1"/>
  <c r="K2560" i="1"/>
  <c r="J2551" i="1"/>
  <c r="L2551" i="1"/>
  <c r="K2551" i="1"/>
  <c r="J2542" i="1"/>
  <c r="L2542" i="1"/>
  <c r="K2542" i="1"/>
  <c r="J2533" i="1"/>
  <c r="L2533" i="1"/>
  <c r="K2533" i="1"/>
  <c r="J2524" i="1"/>
  <c r="L2524" i="1"/>
  <c r="K2524" i="1"/>
  <c r="J2515" i="1"/>
  <c r="L2515" i="1"/>
  <c r="K2515" i="1"/>
  <c r="J2505" i="1"/>
  <c r="L2505" i="1"/>
  <c r="K2505" i="1"/>
  <c r="J2496" i="1"/>
  <c r="L2496" i="1"/>
  <c r="K2496" i="1"/>
  <c r="J2487" i="1"/>
  <c r="L2487" i="1"/>
  <c r="K2487" i="1"/>
  <c r="J2478" i="1"/>
  <c r="L2478" i="1"/>
  <c r="K2478" i="1"/>
  <c r="J2469" i="1"/>
  <c r="L2469" i="1"/>
  <c r="K2469" i="1"/>
  <c r="J2460" i="1"/>
  <c r="L2460" i="1"/>
  <c r="K2460" i="1"/>
  <c r="J2451" i="1"/>
  <c r="L2451" i="1"/>
  <c r="K2451" i="1"/>
  <c r="J2441" i="1"/>
  <c r="L2441" i="1"/>
  <c r="K2441" i="1"/>
  <c r="J2432" i="1"/>
  <c r="L2432" i="1"/>
  <c r="K2432" i="1"/>
  <c r="J2423" i="1"/>
  <c r="L2423" i="1"/>
  <c r="K2423" i="1"/>
  <c r="J2414" i="1"/>
  <c r="L2414" i="1"/>
  <c r="K2414" i="1"/>
  <c r="J2405" i="1"/>
  <c r="L2405" i="1"/>
  <c r="K2405" i="1"/>
  <c r="J2396" i="1"/>
  <c r="L2396" i="1"/>
  <c r="K2396" i="1"/>
  <c r="J2387" i="1"/>
  <c r="L2387" i="1"/>
  <c r="K2387" i="1"/>
  <c r="J2377" i="1"/>
  <c r="L2377" i="1"/>
  <c r="K2377" i="1"/>
  <c r="J2368" i="1"/>
  <c r="L2368" i="1"/>
  <c r="K2368" i="1"/>
  <c r="J2359" i="1"/>
  <c r="L2359" i="1"/>
  <c r="K2359" i="1"/>
  <c r="J2350" i="1"/>
  <c r="L2350" i="1"/>
  <c r="K2350" i="1"/>
  <c r="J2341" i="1"/>
  <c r="L2341" i="1"/>
  <c r="K2341" i="1"/>
  <c r="J2332" i="1"/>
  <c r="L2332" i="1"/>
  <c r="K2332" i="1"/>
  <c r="J2323" i="1"/>
  <c r="L2323" i="1"/>
  <c r="K2323" i="1"/>
  <c r="J2313" i="1"/>
  <c r="L2313" i="1"/>
  <c r="K2313" i="1"/>
  <c r="J2304" i="1"/>
  <c r="L2304" i="1"/>
  <c r="K2304" i="1"/>
  <c r="J2295" i="1"/>
  <c r="L2295" i="1"/>
  <c r="K2295" i="1"/>
  <c r="J2286" i="1"/>
  <c r="L2286" i="1"/>
  <c r="K2286" i="1"/>
  <c r="J2277" i="1"/>
  <c r="L2277" i="1"/>
  <c r="K2277" i="1"/>
  <c r="J2268" i="1"/>
  <c r="L2268" i="1"/>
  <c r="K2268" i="1"/>
  <c r="J2259" i="1"/>
  <c r="L2259" i="1"/>
  <c r="K2259" i="1"/>
  <c r="J2249" i="1"/>
  <c r="L2249" i="1"/>
  <c r="K2249" i="1"/>
  <c r="J2240" i="1"/>
  <c r="L2240" i="1"/>
  <c r="K2240" i="1"/>
  <c r="J2231" i="1"/>
  <c r="L2231" i="1"/>
  <c r="K2231" i="1"/>
  <c r="J2222" i="1"/>
  <c r="L2222" i="1"/>
  <c r="K2222" i="1"/>
  <c r="J2213" i="1"/>
  <c r="L2213" i="1"/>
  <c r="K2213" i="1"/>
  <c r="J2204" i="1"/>
  <c r="L2204" i="1"/>
  <c r="K2204" i="1"/>
  <c r="J2195" i="1"/>
  <c r="L2195" i="1"/>
  <c r="K2195" i="1"/>
  <c r="J2185" i="1"/>
  <c r="L2185" i="1"/>
  <c r="K2185" i="1"/>
  <c r="J2176" i="1"/>
  <c r="L2176" i="1"/>
  <c r="K2176" i="1"/>
  <c r="J2167" i="1"/>
  <c r="L2167" i="1"/>
  <c r="K2167" i="1"/>
  <c r="J2158" i="1"/>
  <c r="L2158" i="1"/>
  <c r="K2158" i="1"/>
  <c r="J2149" i="1"/>
  <c r="L2149" i="1"/>
  <c r="K2149" i="1"/>
  <c r="J2140" i="1"/>
  <c r="L2140" i="1"/>
  <c r="K2140" i="1"/>
  <c r="J2131" i="1"/>
  <c r="L2131" i="1"/>
  <c r="K2131" i="1"/>
  <c r="J2121" i="1"/>
  <c r="L2121" i="1"/>
  <c r="K2121" i="1"/>
  <c r="J2112" i="1"/>
  <c r="L2112" i="1"/>
  <c r="K2112" i="1"/>
  <c r="J2103" i="1"/>
  <c r="L2103" i="1"/>
  <c r="K2103" i="1"/>
  <c r="J2094" i="1"/>
  <c r="L2094" i="1"/>
  <c r="K2094" i="1"/>
  <c r="J2085" i="1"/>
  <c r="L2085" i="1"/>
  <c r="K2085" i="1"/>
  <c r="J2076" i="1"/>
  <c r="L2076" i="1"/>
  <c r="K2076" i="1"/>
  <c r="J2067" i="1"/>
  <c r="L2067" i="1"/>
  <c r="K2067" i="1"/>
  <c r="J2057" i="1"/>
  <c r="L2057" i="1"/>
  <c r="K2057" i="1"/>
  <c r="J2048" i="1"/>
  <c r="L2048" i="1"/>
  <c r="K2048" i="1"/>
  <c r="J2039" i="1"/>
  <c r="L2039" i="1"/>
  <c r="K2039" i="1"/>
  <c r="J2030" i="1"/>
  <c r="L2030" i="1"/>
  <c r="K2030" i="1"/>
  <c r="J2021" i="1"/>
  <c r="L2021" i="1"/>
  <c r="K2021" i="1"/>
  <c r="J2012" i="1"/>
  <c r="L2012" i="1"/>
  <c r="K2012" i="1"/>
  <c r="J2003" i="1"/>
  <c r="L2003" i="1"/>
  <c r="K2003" i="1"/>
  <c r="J1993" i="1"/>
  <c r="L1993" i="1"/>
  <c r="K1993" i="1"/>
  <c r="J1984" i="1"/>
  <c r="L1984" i="1"/>
  <c r="K1984" i="1"/>
  <c r="J1975" i="1"/>
  <c r="L1975" i="1"/>
  <c r="K1975" i="1"/>
  <c r="J1966" i="1"/>
  <c r="L1966" i="1"/>
  <c r="K1966" i="1"/>
  <c r="J1957" i="1"/>
  <c r="L1957" i="1"/>
  <c r="K1957" i="1"/>
  <c r="J1948" i="1"/>
  <c r="L1948" i="1"/>
  <c r="K1948" i="1"/>
  <c r="J1939" i="1"/>
  <c r="L1939" i="1"/>
  <c r="K1939" i="1"/>
  <c r="J1929" i="1"/>
  <c r="L1929" i="1"/>
  <c r="K1929" i="1"/>
  <c r="J1920" i="1"/>
  <c r="L1920" i="1"/>
  <c r="K1920" i="1"/>
  <c r="J1911" i="1"/>
  <c r="L1911" i="1"/>
  <c r="K1911" i="1"/>
  <c r="J1902" i="1"/>
  <c r="L1902" i="1"/>
  <c r="K1902" i="1"/>
  <c r="J1893" i="1"/>
  <c r="L1893" i="1"/>
  <c r="K1893" i="1"/>
  <c r="J1884" i="1"/>
  <c r="L1884" i="1"/>
  <c r="K1884" i="1"/>
  <c r="J1875" i="1"/>
  <c r="L1875" i="1"/>
  <c r="K1875" i="1"/>
  <c r="J1865" i="1"/>
  <c r="L1865" i="1"/>
  <c r="K1865" i="1"/>
  <c r="J1856" i="1"/>
  <c r="L1856" i="1"/>
  <c r="K1856" i="1"/>
  <c r="J1847" i="1"/>
  <c r="L1847" i="1"/>
  <c r="K1847" i="1"/>
  <c r="J1838" i="1"/>
  <c r="L1838" i="1"/>
  <c r="K1838" i="1"/>
  <c r="J1829" i="1"/>
  <c r="L1829" i="1"/>
  <c r="K1829" i="1"/>
  <c r="J1820" i="1"/>
  <c r="L1820" i="1"/>
  <c r="K1820" i="1"/>
  <c r="J1811" i="1"/>
  <c r="L1811" i="1"/>
  <c r="K1811" i="1"/>
  <c r="J1801" i="1"/>
  <c r="L1801" i="1"/>
  <c r="K1801" i="1"/>
  <c r="J1792" i="1"/>
  <c r="L1792" i="1"/>
  <c r="K1792" i="1"/>
  <c r="J1783" i="1"/>
  <c r="L1783" i="1"/>
  <c r="K1783" i="1"/>
  <c r="J1774" i="1"/>
  <c r="L1774" i="1"/>
  <c r="K1774" i="1"/>
  <c r="J1765" i="1"/>
  <c r="L1765" i="1"/>
  <c r="K1765" i="1"/>
  <c r="J1756" i="1"/>
  <c r="L1756" i="1"/>
  <c r="K1756" i="1"/>
  <c r="J1747" i="1"/>
  <c r="L1747" i="1"/>
  <c r="K1747" i="1"/>
  <c r="J1737" i="1"/>
  <c r="L1737" i="1"/>
  <c r="K1737" i="1"/>
  <c r="J1728" i="1"/>
  <c r="L1728" i="1"/>
  <c r="K1728" i="1"/>
  <c r="J1719" i="1"/>
  <c r="L1719" i="1"/>
  <c r="K1719" i="1"/>
  <c r="J1710" i="1"/>
  <c r="L1710" i="1"/>
  <c r="J1701" i="1"/>
  <c r="L1701" i="1"/>
  <c r="K1701" i="1"/>
  <c r="J1692" i="1"/>
  <c r="L1692" i="1"/>
  <c r="K1692" i="1"/>
  <c r="L1683" i="1"/>
  <c r="K1683" i="1"/>
  <c r="J1673" i="1"/>
  <c r="L1673" i="1"/>
  <c r="K1673" i="1"/>
  <c r="J1664" i="1"/>
  <c r="L1664" i="1"/>
  <c r="K1664" i="1"/>
  <c r="J1655" i="1"/>
  <c r="L1655" i="1"/>
  <c r="K1655" i="1"/>
  <c r="J1646" i="1"/>
  <c r="L1646" i="1"/>
  <c r="K1646" i="1"/>
  <c r="J1637" i="1"/>
  <c r="L1637" i="1"/>
  <c r="K1637" i="1"/>
  <c r="J1628" i="1"/>
  <c r="L1628" i="1"/>
  <c r="K1628" i="1"/>
  <c r="L1619" i="1"/>
  <c r="K1619" i="1"/>
  <c r="J1609" i="1"/>
  <c r="L1609" i="1"/>
  <c r="K1609" i="1"/>
  <c r="J1600" i="1"/>
  <c r="L1600" i="1"/>
  <c r="K1600" i="1"/>
  <c r="J1591" i="1"/>
  <c r="L1591" i="1"/>
  <c r="K1591" i="1"/>
  <c r="J1582" i="1"/>
  <c r="L1582" i="1"/>
  <c r="K1582" i="1"/>
  <c r="J1573" i="1"/>
  <c r="L1573" i="1"/>
  <c r="K1573" i="1"/>
  <c r="J1564" i="1"/>
  <c r="L1564" i="1"/>
  <c r="K1564" i="1"/>
  <c r="L1555" i="1"/>
  <c r="K1555" i="1"/>
  <c r="J1545" i="1"/>
  <c r="L1545" i="1"/>
  <c r="K1545" i="1"/>
  <c r="J1536" i="1"/>
  <c r="L1536" i="1"/>
  <c r="K1536" i="1"/>
  <c r="J1527" i="1"/>
  <c r="L1527" i="1"/>
  <c r="K1527" i="1"/>
  <c r="J1518" i="1"/>
  <c r="L1518" i="1"/>
  <c r="K1518" i="1"/>
  <c r="J1509" i="1"/>
  <c r="L1509" i="1"/>
  <c r="K1509" i="1"/>
  <c r="J1500" i="1"/>
  <c r="L1500" i="1"/>
  <c r="K1500" i="1"/>
  <c r="J1491" i="1"/>
  <c r="L1491" i="1"/>
  <c r="K1491" i="1"/>
  <c r="J1481" i="1"/>
  <c r="L1481" i="1"/>
  <c r="K1481" i="1"/>
  <c r="J1472" i="1"/>
  <c r="L1472" i="1"/>
  <c r="K1472" i="1"/>
  <c r="J1463" i="1"/>
  <c r="L1463" i="1"/>
  <c r="K1463" i="1"/>
  <c r="J1454" i="1"/>
  <c r="L1454" i="1"/>
  <c r="K1454" i="1"/>
  <c r="J1445" i="1"/>
  <c r="L1445" i="1"/>
  <c r="K1445" i="1"/>
  <c r="J1436" i="1"/>
  <c r="L1436" i="1"/>
  <c r="K1436" i="1"/>
  <c r="J1427" i="1"/>
  <c r="L1427" i="1"/>
  <c r="K1427" i="1"/>
  <c r="J1417" i="1"/>
  <c r="L1417" i="1"/>
  <c r="K1417" i="1"/>
  <c r="J1408" i="1"/>
  <c r="L1408" i="1"/>
  <c r="K1408" i="1"/>
  <c r="J1399" i="1"/>
  <c r="L1399" i="1"/>
  <c r="K1399" i="1"/>
  <c r="J1390" i="1"/>
  <c r="L1390" i="1"/>
  <c r="K1390" i="1"/>
  <c r="J1381" i="1"/>
  <c r="L1381" i="1"/>
  <c r="K1381" i="1"/>
  <c r="J1372" i="1"/>
  <c r="L1372" i="1"/>
  <c r="K1372" i="1"/>
  <c r="J1363" i="1"/>
  <c r="L1363" i="1"/>
  <c r="K1363" i="1"/>
  <c r="J1351" i="1"/>
  <c r="L1351" i="1"/>
  <c r="K1351" i="1"/>
  <c r="J1341" i="1"/>
  <c r="L1341" i="1"/>
  <c r="K1341" i="1"/>
  <c r="J1331" i="1"/>
  <c r="L1331" i="1"/>
  <c r="K1331" i="1"/>
  <c r="J1319" i="1"/>
  <c r="L1319" i="1"/>
  <c r="K1319" i="1"/>
  <c r="J1309" i="1"/>
  <c r="L1309" i="1"/>
  <c r="K1309" i="1"/>
  <c r="J1299" i="1"/>
  <c r="L1299" i="1"/>
  <c r="K1299" i="1"/>
  <c r="J1287" i="1"/>
  <c r="L1287" i="1"/>
  <c r="K1287" i="1"/>
  <c r="J1277" i="1"/>
  <c r="L1277" i="1"/>
  <c r="K1277" i="1"/>
  <c r="J1267" i="1"/>
  <c r="L1267" i="1"/>
  <c r="K1267" i="1"/>
  <c r="J1255" i="1"/>
  <c r="L1255" i="1"/>
  <c r="K1255" i="1"/>
  <c r="J1245" i="1"/>
  <c r="L1245" i="1"/>
  <c r="K1245" i="1"/>
  <c r="J1235" i="1"/>
  <c r="L1235" i="1"/>
  <c r="K1235" i="1"/>
  <c r="J1223" i="1"/>
  <c r="L1223" i="1"/>
  <c r="K1223" i="1"/>
  <c r="J1213" i="1"/>
  <c r="L1213" i="1"/>
  <c r="K1213" i="1"/>
  <c r="J1203" i="1"/>
  <c r="L1203" i="1"/>
  <c r="K1203" i="1"/>
  <c r="J1191" i="1"/>
  <c r="L1191" i="1"/>
  <c r="K1191" i="1"/>
  <c r="J1181" i="1"/>
  <c r="L1181" i="1"/>
  <c r="K1181" i="1"/>
  <c r="J1171" i="1"/>
  <c r="L1171" i="1"/>
  <c r="K1171" i="1"/>
  <c r="J1159" i="1"/>
  <c r="L1159" i="1"/>
  <c r="K1159" i="1"/>
  <c r="J1149" i="1"/>
  <c r="L1149" i="1"/>
  <c r="K1149" i="1"/>
  <c r="J1139" i="1"/>
  <c r="L1139" i="1"/>
  <c r="K1139" i="1"/>
  <c r="J1127" i="1"/>
  <c r="L1127" i="1"/>
  <c r="K1127" i="1"/>
  <c r="J1117" i="1"/>
  <c r="L1117" i="1"/>
  <c r="K1117" i="1"/>
  <c r="J1107" i="1"/>
  <c r="L1107" i="1"/>
  <c r="K1107" i="1"/>
  <c r="J1095" i="1"/>
  <c r="L1095" i="1"/>
  <c r="K1095" i="1"/>
  <c r="J1085" i="1"/>
  <c r="L1085" i="1"/>
  <c r="K1085" i="1"/>
  <c r="J1075" i="1"/>
  <c r="L1075" i="1"/>
  <c r="K1075" i="1"/>
  <c r="J1063" i="1"/>
  <c r="L1063" i="1"/>
  <c r="K1063" i="1"/>
  <c r="J1053" i="1"/>
  <c r="L1053" i="1"/>
  <c r="K1053" i="1"/>
  <c r="J1043" i="1"/>
  <c r="L1043" i="1"/>
  <c r="K1043" i="1"/>
  <c r="J1031" i="1"/>
  <c r="L1031" i="1"/>
  <c r="K1031" i="1"/>
  <c r="J1021" i="1"/>
  <c r="L1021" i="1"/>
  <c r="K1021" i="1"/>
  <c r="J1011" i="1"/>
  <c r="L1011" i="1"/>
  <c r="K1011" i="1"/>
  <c r="J999" i="1"/>
  <c r="L999" i="1"/>
  <c r="K999" i="1"/>
  <c r="J989" i="1"/>
  <c r="L989" i="1"/>
  <c r="K989" i="1"/>
  <c r="J979" i="1"/>
  <c r="L979" i="1"/>
  <c r="K979" i="1"/>
  <c r="J967" i="1"/>
  <c r="L967" i="1"/>
  <c r="K967" i="1"/>
  <c r="J957" i="1"/>
  <c r="L957" i="1"/>
  <c r="K957" i="1"/>
  <c r="J947" i="1"/>
  <c r="L947" i="1"/>
  <c r="K947" i="1"/>
  <c r="J935" i="1"/>
  <c r="L935" i="1"/>
  <c r="K935" i="1"/>
  <c r="J925" i="1"/>
  <c r="L925" i="1"/>
  <c r="K925" i="1"/>
  <c r="J915" i="1"/>
  <c r="L915" i="1"/>
  <c r="K915" i="1"/>
  <c r="J903" i="1"/>
  <c r="L903" i="1"/>
  <c r="K903" i="1"/>
  <c r="J893" i="1"/>
  <c r="L893" i="1"/>
  <c r="K893" i="1"/>
  <c r="J883" i="1"/>
  <c r="L883" i="1"/>
  <c r="K883" i="1"/>
  <c r="J871" i="1"/>
  <c r="L871" i="1"/>
  <c r="K871" i="1"/>
  <c r="J861" i="1"/>
  <c r="L861" i="1"/>
  <c r="K861" i="1"/>
  <c r="J851" i="1"/>
  <c r="L851" i="1"/>
  <c r="K851" i="1"/>
  <c r="J839" i="1"/>
  <c r="L839" i="1"/>
  <c r="K839" i="1"/>
  <c r="J829" i="1"/>
  <c r="L829" i="1"/>
  <c r="K829" i="1"/>
  <c r="J819" i="1"/>
  <c r="L819" i="1"/>
  <c r="K819" i="1"/>
  <c r="J807" i="1"/>
  <c r="L807" i="1"/>
  <c r="K807" i="1"/>
  <c r="J797" i="1"/>
  <c r="L797" i="1"/>
  <c r="K797" i="1"/>
  <c r="J787" i="1"/>
  <c r="L787" i="1"/>
  <c r="K787" i="1"/>
  <c r="J775" i="1"/>
  <c r="L775" i="1"/>
  <c r="K775" i="1"/>
  <c r="J765" i="1"/>
  <c r="L765" i="1"/>
  <c r="K765" i="1"/>
  <c r="J755" i="1"/>
  <c r="L755" i="1"/>
  <c r="K755" i="1"/>
  <c r="J743" i="1"/>
  <c r="L743" i="1"/>
  <c r="K743" i="1"/>
  <c r="J733" i="1"/>
  <c r="L733" i="1"/>
  <c r="K733" i="1"/>
  <c r="J723" i="1"/>
  <c r="L723" i="1"/>
  <c r="K723" i="1"/>
  <c r="J711" i="1"/>
  <c r="L711" i="1"/>
  <c r="K711" i="1"/>
  <c r="J701" i="1"/>
  <c r="L701" i="1"/>
  <c r="K701" i="1"/>
  <c r="J691" i="1"/>
  <c r="L691" i="1"/>
  <c r="K691" i="1"/>
  <c r="J679" i="1"/>
  <c r="L679" i="1"/>
  <c r="K679" i="1"/>
  <c r="J669" i="1"/>
  <c r="L669" i="1"/>
  <c r="K669" i="1"/>
  <c r="J659" i="1"/>
  <c r="L659" i="1"/>
  <c r="K659" i="1"/>
  <c r="J647" i="1"/>
  <c r="L647" i="1"/>
  <c r="K647" i="1"/>
  <c r="J637" i="1"/>
  <c r="L637" i="1"/>
  <c r="K637" i="1"/>
  <c r="J627" i="1"/>
  <c r="L627" i="1"/>
  <c r="K627" i="1"/>
  <c r="J615" i="1"/>
  <c r="L615" i="1"/>
  <c r="K615" i="1"/>
  <c r="J605" i="1"/>
  <c r="L605" i="1"/>
  <c r="K605" i="1"/>
  <c r="J595" i="1"/>
  <c r="L595" i="1"/>
  <c r="K595" i="1"/>
  <c r="J585" i="1"/>
  <c r="L585" i="1"/>
  <c r="K585" i="1"/>
  <c r="J574" i="1"/>
  <c r="L574" i="1"/>
  <c r="K574" i="1"/>
  <c r="J564" i="1"/>
  <c r="L564" i="1"/>
  <c r="K564" i="1"/>
  <c r="J553" i="1"/>
  <c r="L553" i="1"/>
  <c r="K553" i="1"/>
  <c r="J542" i="1"/>
  <c r="L542" i="1"/>
  <c r="K542" i="1"/>
  <c r="J532" i="1"/>
  <c r="L532" i="1"/>
  <c r="K532" i="1"/>
  <c r="J521" i="1"/>
  <c r="L521" i="1"/>
  <c r="K521" i="1"/>
  <c r="J510" i="1"/>
  <c r="L510" i="1"/>
  <c r="K510" i="1"/>
  <c r="J500" i="1"/>
  <c r="L500" i="1"/>
  <c r="K500" i="1"/>
  <c r="J489" i="1"/>
  <c r="L489" i="1"/>
  <c r="K489" i="1"/>
  <c r="J478" i="1"/>
  <c r="L478" i="1"/>
  <c r="K478" i="1"/>
  <c r="J468" i="1"/>
  <c r="L468" i="1"/>
  <c r="K468" i="1"/>
  <c r="J459" i="1"/>
  <c r="L459" i="1"/>
  <c r="K459" i="1"/>
  <c r="J447" i="1"/>
  <c r="L447" i="1"/>
  <c r="K447" i="1"/>
  <c r="J437" i="1"/>
  <c r="L437" i="1"/>
  <c r="K437" i="1"/>
  <c r="J427" i="1"/>
  <c r="L427" i="1"/>
  <c r="K427" i="1"/>
  <c r="J415" i="1"/>
  <c r="L415" i="1"/>
  <c r="K415" i="1"/>
  <c r="J405" i="1"/>
  <c r="L405" i="1"/>
  <c r="K405" i="1"/>
  <c r="J395" i="1"/>
  <c r="L395" i="1"/>
  <c r="K395" i="1"/>
  <c r="J383" i="1"/>
  <c r="L383" i="1"/>
  <c r="K383" i="1"/>
  <c r="J373" i="1"/>
  <c r="L373" i="1"/>
  <c r="K373" i="1"/>
  <c r="J363" i="1"/>
  <c r="L363" i="1"/>
  <c r="K363" i="1"/>
  <c r="J351" i="1"/>
  <c r="L351" i="1"/>
  <c r="K351" i="1"/>
  <c r="J341" i="1"/>
  <c r="L341" i="1"/>
  <c r="K341" i="1"/>
  <c r="J331" i="1"/>
  <c r="L331" i="1"/>
  <c r="K331" i="1"/>
  <c r="J319" i="1"/>
  <c r="L319" i="1"/>
  <c r="K319" i="1"/>
  <c r="J309" i="1"/>
  <c r="L309" i="1"/>
  <c r="K309" i="1"/>
  <c r="J299" i="1"/>
  <c r="L299" i="1"/>
  <c r="K299" i="1"/>
  <c r="J287" i="1"/>
  <c r="L287" i="1"/>
  <c r="K287" i="1"/>
  <c r="J277" i="1"/>
  <c r="L277" i="1"/>
  <c r="K277" i="1"/>
  <c r="J267" i="1"/>
  <c r="L267" i="1"/>
  <c r="K267" i="1"/>
  <c r="J255" i="1"/>
  <c r="L255" i="1"/>
  <c r="K255" i="1"/>
  <c r="J245" i="1"/>
  <c r="L245" i="1"/>
  <c r="K245" i="1"/>
  <c r="J235" i="1"/>
  <c r="L235" i="1"/>
  <c r="K235" i="1"/>
  <c r="J223" i="1"/>
  <c r="L223" i="1"/>
  <c r="K223" i="1"/>
  <c r="J213" i="1"/>
  <c r="L213" i="1"/>
  <c r="K213" i="1"/>
  <c r="J203" i="1"/>
  <c r="L203" i="1"/>
  <c r="K203" i="1"/>
  <c r="J191" i="1"/>
  <c r="L191" i="1"/>
  <c r="K191" i="1"/>
  <c r="J181" i="1"/>
  <c r="L181" i="1"/>
  <c r="K181" i="1"/>
  <c r="J171" i="1"/>
  <c r="L171" i="1"/>
  <c r="K171" i="1"/>
  <c r="J159" i="1"/>
  <c r="L159" i="1"/>
  <c r="K159" i="1"/>
  <c r="J149" i="1"/>
  <c r="L149" i="1"/>
  <c r="K149" i="1"/>
  <c r="J139" i="1"/>
  <c r="L139" i="1"/>
  <c r="K139" i="1"/>
  <c r="J127" i="1"/>
  <c r="L127" i="1"/>
  <c r="K127" i="1"/>
  <c r="J117" i="1"/>
  <c r="L117" i="1"/>
  <c r="K117" i="1"/>
  <c r="J107" i="1"/>
  <c r="L107" i="1"/>
  <c r="K107" i="1"/>
  <c r="J95" i="1"/>
  <c r="L95" i="1"/>
  <c r="K95" i="1"/>
  <c r="J85" i="1"/>
  <c r="L85" i="1"/>
  <c r="K85" i="1"/>
  <c r="J76" i="1"/>
  <c r="L76" i="1"/>
  <c r="K76" i="1"/>
  <c r="J65" i="1"/>
  <c r="L65" i="1"/>
  <c r="K65" i="1"/>
  <c r="J54" i="1"/>
  <c r="L54" i="1"/>
  <c r="K54" i="1"/>
  <c r="J44" i="1"/>
  <c r="L44" i="1"/>
  <c r="K44" i="1"/>
  <c r="J33" i="1"/>
  <c r="L33" i="1"/>
  <c r="K33" i="1"/>
  <c r="J22" i="1"/>
  <c r="L22" i="1"/>
  <c r="K22" i="1"/>
  <c r="J12" i="1"/>
  <c r="L12" i="1"/>
  <c r="K12" i="1"/>
  <c r="K5321" i="1"/>
  <c r="K5300" i="1"/>
  <c r="K5289" i="1"/>
  <c r="K5279" i="1"/>
  <c r="K5268" i="1"/>
  <c r="K5257" i="1"/>
  <c r="K5236" i="1"/>
  <c r="K5225" i="1"/>
  <c r="K5215" i="1"/>
  <c r="K5204" i="1"/>
  <c r="K5193" i="1"/>
  <c r="K5172" i="1"/>
  <c r="K5161" i="1"/>
  <c r="K5151" i="1"/>
  <c r="K5140" i="1"/>
  <c r="K5129" i="1"/>
  <c r="K5108" i="1"/>
  <c r="K5097" i="1"/>
  <c r="K5087" i="1"/>
  <c r="K5076" i="1"/>
  <c r="K5065" i="1"/>
  <c r="K5044" i="1"/>
  <c r="K5033" i="1"/>
  <c r="K5023" i="1"/>
  <c r="K5012" i="1"/>
  <c r="K5001" i="1"/>
  <c r="K4980" i="1"/>
  <c r="K4967" i="1"/>
  <c r="K4951" i="1"/>
  <c r="K4935" i="1"/>
  <c r="K4919" i="1"/>
  <c r="K4903" i="1"/>
  <c r="K4887" i="1"/>
  <c r="K4871" i="1"/>
  <c r="K4855" i="1"/>
  <c r="K4839" i="1"/>
  <c r="K4823" i="1"/>
  <c r="K4807" i="1"/>
  <c r="K4791" i="1"/>
  <c r="K4775" i="1"/>
  <c r="K4759" i="1"/>
  <c r="K4733" i="1"/>
  <c r="K4701" i="1"/>
  <c r="K4669" i="1"/>
  <c r="K4637" i="1"/>
  <c r="K4605" i="1"/>
  <c r="K4573" i="1"/>
  <c r="K4541" i="1"/>
  <c r="K4509" i="1"/>
  <c r="K4477" i="1"/>
  <c r="K4445" i="1"/>
  <c r="K4413" i="1"/>
  <c r="K4381" i="1"/>
  <c r="K4349" i="1"/>
  <c r="K3890" i="1"/>
  <c r="K3795" i="1"/>
  <c r="K3694" i="1"/>
  <c r="K3569" i="1"/>
  <c r="K3399" i="1"/>
  <c r="K3230" i="1"/>
  <c r="K3057" i="1"/>
  <c r="K2803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8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38" i="1" l="1"/>
  <c r="L138" i="1"/>
  <c r="K138" i="1"/>
  <c r="J266" i="1"/>
  <c r="L266" i="1"/>
  <c r="K266" i="1"/>
  <c r="K394" i="1"/>
  <c r="J394" i="1"/>
  <c r="L394" i="1"/>
  <c r="J522" i="1"/>
  <c r="L522" i="1"/>
  <c r="K522" i="1"/>
  <c r="K666" i="1"/>
  <c r="J666" i="1"/>
  <c r="L666" i="1"/>
  <c r="J770" i="1"/>
  <c r="L770" i="1"/>
  <c r="K770" i="1"/>
  <c r="J818" i="1"/>
  <c r="L818" i="1"/>
  <c r="K818" i="1"/>
  <c r="J922" i="1"/>
  <c r="L922" i="1"/>
  <c r="K922" i="1"/>
  <c r="J1026" i="1"/>
  <c r="L1026" i="1"/>
  <c r="K1026" i="1"/>
  <c r="J1074" i="1"/>
  <c r="L1074" i="1"/>
  <c r="K1074" i="1"/>
  <c r="J1178" i="1"/>
  <c r="L1178" i="1"/>
  <c r="K1178" i="1"/>
  <c r="J10" i="1"/>
  <c r="L10" i="1"/>
  <c r="K10" i="1"/>
  <c r="J58" i="1"/>
  <c r="L58" i="1"/>
  <c r="K58" i="1"/>
  <c r="J186" i="1"/>
  <c r="L186" i="1"/>
  <c r="K186" i="1"/>
  <c r="J314" i="1"/>
  <c r="L314" i="1"/>
  <c r="K314" i="1"/>
  <c r="L442" i="1"/>
  <c r="K442" i="1"/>
  <c r="J442" i="1"/>
  <c r="J570" i="1"/>
  <c r="L570" i="1"/>
  <c r="K570" i="1"/>
  <c r="J674" i="1"/>
  <c r="L674" i="1"/>
  <c r="K674" i="1"/>
  <c r="J722" i="1"/>
  <c r="L722" i="1"/>
  <c r="K722" i="1"/>
  <c r="J826" i="1"/>
  <c r="L826" i="1"/>
  <c r="K826" i="1"/>
  <c r="J930" i="1"/>
  <c r="L930" i="1"/>
  <c r="K930" i="1"/>
  <c r="J978" i="1"/>
  <c r="L978" i="1"/>
  <c r="K978" i="1"/>
  <c r="L1082" i="1"/>
  <c r="K1082" i="1"/>
  <c r="J1082" i="1"/>
  <c r="J1186" i="1"/>
  <c r="L1186" i="1"/>
  <c r="K1186" i="1"/>
  <c r="J18" i="1"/>
  <c r="L18" i="1"/>
  <c r="K18" i="1"/>
  <c r="J106" i="1"/>
  <c r="L106" i="1"/>
  <c r="K106" i="1"/>
  <c r="L234" i="1"/>
  <c r="K234" i="1"/>
  <c r="J234" i="1"/>
  <c r="J362" i="1"/>
  <c r="L362" i="1"/>
  <c r="K362" i="1"/>
  <c r="J490" i="1"/>
  <c r="L490" i="1"/>
  <c r="K490" i="1"/>
  <c r="J626" i="1"/>
  <c r="L626" i="1"/>
  <c r="K626" i="1"/>
  <c r="J730" i="1"/>
  <c r="L730" i="1"/>
  <c r="K730" i="1"/>
  <c r="K834" i="1"/>
  <c r="J834" i="1"/>
  <c r="L834" i="1"/>
  <c r="J882" i="1"/>
  <c r="L882" i="1"/>
  <c r="K882" i="1"/>
  <c r="L986" i="1"/>
  <c r="K986" i="1"/>
  <c r="J986" i="1"/>
  <c r="L1090" i="1"/>
  <c r="K1090" i="1"/>
  <c r="J1090" i="1"/>
  <c r="L1138" i="1"/>
  <c r="K1138" i="1"/>
  <c r="J1138" i="1"/>
  <c r="J26" i="1"/>
  <c r="L26" i="1"/>
  <c r="K26" i="1"/>
  <c r="K154" i="1"/>
  <c r="J154" i="1"/>
  <c r="L154" i="1"/>
  <c r="J282" i="1"/>
  <c r="L282" i="1"/>
  <c r="K282" i="1"/>
  <c r="J410" i="1"/>
  <c r="L410" i="1"/>
  <c r="K410" i="1"/>
  <c r="J538" i="1"/>
  <c r="L538" i="1"/>
  <c r="K538" i="1"/>
  <c r="J634" i="1"/>
  <c r="L634" i="1"/>
  <c r="K634" i="1"/>
  <c r="J738" i="1"/>
  <c r="L738" i="1"/>
  <c r="K738" i="1"/>
  <c r="J786" i="1"/>
  <c r="L786" i="1"/>
  <c r="K786" i="1"/>
  <c r="J890" i="1"/>
  <c r="L890" i="1"/>
  <c r="K890" i="1"/>
  <c r="J994" i="1"/>
  <c r="L994" i="1"/>
  <c r="K994" i="1"/>
  <c r="J1042" i="1"/>
  <c r="L1042" i="1"/>
  <c r="K1042" i="1"/>
  <c r="J1146" i="1"/>
  <c r="L1146" i="1"/>
  <c r="K1146" i="1"/>
  <c r="K1242" i="1"/>
  <c r="J1242" i="1"/>
  <c r="L1242" i="1"/>
  <c r="L74" i="1"/>
  <c r="K74" i="1"/>
  <c r="J74" i="1"/>
  <c r="J202" i="1"/>
  <c r="L202" i="1"/>
  <c r="K202" i="1"/>
  <c r="J330" i="1"/>
  <c r="L330" i="1"/>
  <c r="K330" i="1"/>
  <c r="J458" i="1"/>
  <c r="L458" i="1"/>
  <c r="K458" i="1"/>
  <c r="L586" i="1"/>
  <c r="K586" i="1"/>
  <c r="J586" i="1"/>
  <c r="L642" i="1"/>
  <c r="K642" i="1"/>
  <c r="J642" i="1"/>
  <c r="L690" i="1"/>
  <c r="K690" i="1"/>
  <c r="J690" i="1"/>
  <c r="K794" i="1"/>
  <c r="J794" i="1"/>
  <c r="L794" i="1"/>
  <c r="J898" i="1"/>
  <c r="L898" i="1"/>
  <c r="K898" i="1"/>
  <c r="J946" i="1"/>
  <c r="L946" i="1"/>
  <c r="K946" i="1"/>
  <c r="K1050" i="1"/>
  <c r="J1050" i="1"/>
  <c r="L1050" i="1"/>
  <c r="J1154" i="1"/>
  <c r="L1154" i="1"/>
  <c r="K1154" i="1"/>
  <c r="J1202" i="1"/>
  <c r="L1202" i="1"/>
  <c r="K1202" i="1"/>
  <c r="J122" i="1"/>
  <c r="L122" i="1"/>
  <c r="K122" i="1"/>
  <c r="K250" i="1"/>
  <c r="J250" i="1"/>
  <c r="L250" i="1"/>
  <c r="J378" i="1"/>
  <c r="L378" i="1"/>
  <c r="K378" i="1"/>
  <c r="J506" i="1"/>
  <c r="L506" i="1"/>
  <c r="K506" i="1"/>
  <c r="J698" i="1"/>
  <c r="L698" i="1"/>
  <c r="K698" i="1"/>
  <c r="J802" i="1"/>
  <c r="L802" i="1"/>
  <c r="K802" i="1"/>
  <c r="J850" i="1"/>
  <c r="L850" i="1"/>
  <c r="K850" i="1"/>
  <c r="J954" i="1"/>
  <c r="L954" i="1"/>
  <c r="K954" i="1"/>
  <c r="J1058" i="1"/>
  <c r="L1058" i="1"/>
  <c r="K1058" i="1"/>
  <c r="J1106" i="1"/>
  <c r="L1106" i="1"/>
  <c r="K1106" i="1"/>
  <c r="J1210" i="1"/>
  <c r="L1210" i="1"/>
  <c r="K1210" i="1"/>
  <c r="J42" i="1"/>
  <c r="L42" i="1"/>
  <c r="K42" i="1"/>
  <c r="J170" i="1"/>
  <c r="L170" i="1"/>
  <c r="K170" i="1"/>
  <c r="J298" i="1"/>
  <c r="L298" i="1"/>
  <c r="K298" i="1"/>
  <c r="J426" i="1"/>
  <c r="L426" i="1"/>
  <c r="K426" i="1"/>
  <c r="L554" i="1"/>
  <c r="K554" i="1"/>
  <c r="J554" i="1"/>
  <c r="K706" i="1"/>
  <c r="J706" i="1"/>
  <c r="L706" i="1"/>
  <c r="J754" i="1"/>
  <c r="L754" i="1"/>
  <c r="K754" i="1"/>
  <c r="J858" i="1"/>
  <c r="L858" i="1"/>
  <c r="K858" i="1"/>
  <c r="J962" i="1"/>
  <c r="L962" i="1"/>
  <c r="K962" i="1"/>
  <c r="J1010" i="1"/>
  <c r="L1010" i="1"/>
  <c r="K1010" i="1"/>
  <c r="K1114" i="1"/>
  <c r="J1114" i="1"/>
  <c r="L1114" i="1"/>
  <c r="J1218" i="1"/>
  <c r="L1218" i="1"/>
  <c r="K1218" i="1"/>
  <c r="J90" i="1"/>
  <c r="L90" i="1"/>
  <c r="K90" i="1"/>
  <c r="L218" i="1"/>
  <c r="K218" i="1"/>
  <c r="J218" i="1"/>
  <c r="J346" i="1"/>
  <c r="L346" i="1"/>
  <c r="K346" i="1"/>
  <c r="J474" i="1"/>
  <c r="L474" i="1"/>
  <c r="K474" i="1"/>
  <c r="K610" i="1"/>
  <c r="J610" i="1"/>
  <c r="L610" i="1"/>
  <c r="J658" i="1"/>
  <c r="L658" i="1"/>
  <c r="K658" i="1"/>
  <c r="J762" i="1"/>
  <c r="L762" i="1"/>
  <c r="K762" i="1"/>
  <c r="J866" i="1"/>
  <c r="L866" i="1"/>
  <c r="K866" i="1"/>
  <c r="J914" i="1"/>
  <c r="L914" i="1"/>
  <c r="K914" i="1"/>
  <c r="J1018" i="1"/>
  <c r="L1018" i="1"/>
  <c r="K1018" i="1"/>
  <c r="L1122" i="1"/>
  <c r="K1122" i="1"/>
  <c r="J1122" i="1"/>
  <c r="K1170" i="1"/>
  <c r="J1170" i="1"/>
  <c r="L1170" i="1"/>
  <c r="H2" i="1" l="1"/>
  <c r="L2" i="1" l="1"/>
  <c r="K2" i="1"/>
  <c r="J2" i="1"/>
</calcChain>
</file>

<file path=xl/sharedStrings.xml><?xml version="1.0" encoding="utf-8"?>
<sst xmlns="http://schemas.openxmlformats.org/spreadsheetml/2006/main" count="5344" uniqueCount="5344">
  <si>
    <t>Row Labels</t>
  </si>
  <si>
    <t>A G U S - Pasar - PIM Muara Baru</t>
  </si>
  <si>
    <t>A M I R - Pasar - PIM Muara Baru</t>
  </si>
  <si>
    <t>A. ARMAN - Pasar - Pasar Guser Kota Tarakan</t>
  </si>
  <si>
    <t>A. BAKAR - Pasar - PASAR ROMPO (DESA ROMPO KEC. LANGGUDU KAB. BIMA NTB)</t>
  </si>
  <si>
    <t>A. ERNA - TPI - TPI LAPPA</t>
  </si>
  <si>
    <t>A. NURBAYA - TPI - TPI LAPPA</t>
  </si>
  <si>
    <t>A. SAID - Pasar - Pasar Tradisional Kalipucang</t>
  </si>
  <si>
    <t>A. WAHYUDI - Pasar - PIM Muara Baru</t>
  </si>
  <si>
    <t>A.RAZAK BIN ABU - Lainnya - BRANG REA</t>
  </si>
  <si>
    <t>A'AM DENNY KESYANTO - Pasar - PASAR KAJEN KAB PEKALONGAN</t>
  </si>
  <si>
    <t>AAN SUHERLAN - Lainnya - RAJABASA</t>
  </si>
  <si>
    <t>Abadi - Pasar - Pasar bungi Kab. Pinrang</t>
  </si>
  <si>
    <t>ABD ASIS - Pasar - PASAR PERCONTOHAN ERASA</t>
  </si>
  <si>
    <t>ABD HAFID - Pasar - PASAR PERCONTOHAN ERASA</t>
  </si>
  <si>
    <t>ABD LATIF SALOKO - Pasar - PASAR PERCONTOHAN ERASA</t>
  </si>
  <si>
    <t>ABD MAING - Pasar - Pasar Kampung Baru</t>
  </si>
  <si>
    <t>ABD MAING. P - Pasar - Pasar Kampung Baru</t>
  </si>
  <si>
    <t>ABD RAHMAN - TPI - TPI PPI SODOHOA KENDARI</t>
  </si>
  <si>
    <t>ABD RAZAK - Pasar - PASAR SENGGOL KOTA PAREPARE SULAWESI SELATAN</t>
  </si>
  <si>
    <t>ABD. ALAN - Lainnya - Pasar Kezewea</t>
  </si>
  <si>
    <t>ABD. HALIM - Pasar - PASAR HAUR KUNING</t>
  </si>
  <si>
    <t>ABD. KADIR - Pasar - pasar sentral pinrang</t>
  </si>
  <si>
    <t>ABD. KAHAR - Lainnya - Olean</t>
  </si>
  <si>
    <t>ABD. MANANG - Pasar - PASAR LASOANI</t>
  </si>
  <si>
    <t>ABD. MUIS - Pasar - PIM Muara Baru</t>
  </si>
  <si>
    <t>ABD. RAHIM - Pasar - PASAR BULILI PETOBO</t>
  </si>
  <si>
    <t>ABD. WAHAB - Pasar - PASAR DESA</t>
  </si>
  <si>
    <t>ABD.GANI - Pasar - Pasar Percontohan Erasa</t>
  </si>
  <si>
    <t xml:space="preserve">ABDI RISMAR </t>
  </si>
  <si>
    <t>ABDI RISMAR - Pasar - Pasar Kota Juang</t>
  </si>
  <si>
    <t>ABDUL AENUN TANJUNG - Pasar - PEKAN SIOFABANUA</t>
  </si>
  <si>
    <t xml:space="preserve">ABDUL AZIS YULIANTO </t>
  </si>
  <si>
    <t>ABDUL AZIS YULIANTO - Lainnya - PASAR IKAN HARIAN KELURAHAN KOTO JAYA KECAMATAN KOTA MUKOMUKO</t>
  </si>
  <si>
    <t xml:space="preserve">ABDUL AZIZ </t>
  </si>
  <si>
    <t>ABDUL HAKIM CANIAGO - Pasar - pekan afulu</t>
  </si>
  <si>
    <t>ABDUL HAMID - Lainnya - KELILING</t>
  </si>
  <si>
    <t>ABDUL HAMID - Pasar - pasar lamno jaya kabupaten aceh jaya</t>
  </si>
  <si>
    <t>ABDUL HAMID - TPI - TPI LABUAN BAJO, KAB. MANGGARAI BARAT</t>
  </si>
  <si>
    <t>ABDUL HARIS - Pasar - PASAR RADA MATA</t>
  </si>
  <si>
    <t>ABDUL JAFAR - Pasar - PASAR IKAN HARIAN KELURAHAN KOTO JAYA KECAMATAN KOTA MUKOMUKO</t>
  </si>
  <si>
    <t>ABDUL KHAMID - Pasar - Pasar Suradadi Kabupaten Tegal</t>
  </si>
  <si>
    <t xml:space="preserve">ABDUL MADJID </t>
  </si>
  <si>
    <t>ABDUL MADJID - Pasar - PIM Muara Baru</t>
  </si>
  <si>
    <t>ABDUL MAKMUR - Pasar - Pasar Enjo</t>
  </si>
  <si>
    <t>ABDUL MUTHOLIB - Pasar - pasar mandiri DAN PASAR BIHA</t>
  </si>
  <si>
    <t>ABDUL RAHMAN - Lainnya - PASAR BARU PAGATAN</t>
  </si>
  <si>
    <t>ABDUL RAHMAN - Lainnya - Pasar Tradisional</t>
  </si>
  <si>
    <t>Abdul Said - Lainnya - TPI LEMPASAING</t>
  </si>
  <si>
    <t>ABDUL SALAM - Lainnya - KAWASAN INDUSTRI MAKASSAR</t>
  </si>
  <si>
    <t xml:space="preserve">ABDULLAH </t>
  </si>
  <si>
    <t>ABDULLAH - Pasar - .....PASAR KENANGA</t>
  </si>
  <si>
    <t>ABDULLAH - Pasar - Pasar Kampung Baru</t>
  </si>
  <si>
    <t>ABDULLAH - Pasar - PASAR PELABI</t>
  </si>
  <si>
    <t>ABDULLAH - Pasar - pasar sentral pinrang</t>
  </si>
  <si>
    <t>ABDULLAH. T - Pasar - Pasar Kampung Baru</t>
  </si>
  <si>
    <t>ABDUR RAHIM - Pasar - Pasar Batuah</t>
  </si>
  <si>
    <t>ABDUR RAHIM - Pasar - PIM Muara Baru</t>
  </si>
  <si>
    <t>ABDUR ROSYID - Lainnya - KELILING</t>
  </si>
  <si>
    <t>ABDURAHMAN - TPI - TPI LABUAN BAJO</t>
  </si>
  <si>
    <t>ABDURRAHMAN HASAN - Lainnya - PASAR IKAN WAINGAPU</t>
  </si>
  <si>
    <t>ABDURRASYID - Lainnya - JL. JEND.SUDIRMAN GEGUTU REMBIGA</t>
  </si>
  <si>
    <t>ABIBA - Pasar - PASAR ALAS KAB.SUMBAWA NTB</t>
  </si>
  <si>
    <t>ABIDIN - TPI - TPI PPI SODOHOA KENDARI</t>
  </si>
  <si>
    <t>Abraham Myabi Runtu - Pasar - Pasar Beriman Kota Tomohon</t>
  </si>
  <si>
    <t>ABU BAKAR - Pasar - LABUKKANG, KOTA PAREPARE SULAWESI SELATAN</t>
  </si>
  <si>
    <t>ABUK - Pasar - pasar Cemara (kota Banjarmasin, Kalimantan Selatan)</t>
  </si>
  <si>
    <t>ACHMAD BASUNI - Pasar - PIM Muara Baru</t>
  </si>
  <si>
    <t>ACHMAD DARISMAN - Pasar - PASAR GROGOLAN KOTA PEKALONGAN</t>
  </si>
  <si>
    <t>ACHMAD DJAENUDIN - Pasar - PIM Muara Baru</t>
  </si>
  <si>
    <t>ACHMAD SHODIQ - Pasar - PASAR KALIREJO UNDAAN</t>
  </si>
  <si>
    <t>ACHMAD SUBARY - TPI - TPI KAMAL MUARA</t>
  </si>
  <si>
    <t>ACISMAWATI - Pasar - PASAR WAE NAKENG</t>
  </si>
  <si>
    <t>ADAM HARUN - TPI - TPI AERTEMBAGA, KOTA BITUNG</t>
  </si>
  <si>
    <t>ADAWIYAH - Pasar - PASAR KANGKUNG</t>
  </si>
  <si>
    <t>ADE ROSIDAH - Pasar - PASAR KANGKUNG</t>
  </si>
  <si>
    <t>ADE WIWIN - Pasar - PIM Muara Baru</t>
  </si>
  <si>
    <t>ADEKI ADU - Pasar - PASAR METINA KABUPATEN ROTE NDAO</t>
  </si>
  <si>
    <t>ADEL NANCY URING - Pasar - pasar tuminting</t>
  </si>
  <si>
    <t xml:space="preserve">ADELFINA DOPONG TONUNG PINGA </t>
  </si>
  <si>
    <t>ADELFINA DOPONG TONUNG PINGA - Lainnya - Kelurahan Pasir Panjang (Depan Pasar Ikan Felaleo)</t>
  </si>
  <si>
    <t>ADENIYAH - Pasar - PASAR TANJUNG</t>
  </si>
  <si>
    <t>Adeson - Pasar - PASAR TANJUNG BAJURE (KOTA SUNGAI PENUH-PROV JAMBI)</t>
  </si>
  <si>
    <t>ADI - Pasar - TAVANJUKA</t>
  </si>
  <si>
    <t>ADIDA - Pasar - PASAR AMBALAWI</t>
  </si>
  <si>
    <t>ADIKSON IMANUEL KOEBANU - Pasar - pasar Fatubesi</t>
  </si>
  <si>
    <t>ADITIYA - Lainnya - paasar bahodopi</t>
  </si>
  <si>
    <t>ADRI ADRIANUS GOSAL - Pasar - PASAR BERIMAN PASLATEN SATU KOTA TOMOHON</t>
  </si>
  <si>
    <t>ADRIANA FAFO - Pasar - PASAR KADELANG</t>
  </si>
  <si>
    <t>AENA - Pasar - PASAR SAMBELIA</t>
  </si>
  <si>
    <t xml:space="preserve">AFRIZAL </t>
  </si>
  <si>
    <t>AFRIZAL - Pasar - PASAR IKAN , KECAMATAN JEUMPA, KABUPATEN BIREUEN</t>
  </si>
  <si>
    <t>Afrizal - Pasar - Pasar Tanjung Bajure</t>
  </si>
  <si>
    <t>AFWADIN ACEH - Pasar - PEKAN LOTU, NALUA</t>
  </si>
  <si>
    <t>AGNES HEYDEMANS - Pasar - pasar tuminting</t>
  </si>
  <si>
    <t>AGNES HINGI GORAN - Pasar - Pasar Inpres Laratuka</t>
  </si>
  <si>
    <t>AGUNG HERMAWAN - Pasar - pasar kedondong</t>
  </si>
  <si>
    <t>AGUNG SANTOSO - Pasar - PASAR BESAR</t>
  </si>
  <si>
    <t>AGUS - TPI - TPI PPI SODOHOA KENDARI</t>
  </si>
  <si>
    <t xml:space="preserve">AGUS HAMDANI </t>
  </si>
  <si>
    <t>AGUS HAMDANI - Lainnya - Kalianda</t>
  </si>
  <si>
    <t>AGUS HAMZAH - TPI - TPI PPI SODOHOA KENDARI</t>
  </si>
  <si>
    <t>AGUS ISKANDAR - Pasar - Pasar Panaragan Jaya (KAB. TULANG BAWANG BARAT - LAMPUNG)</t>
  </si>
  <si>
    <t>AGUS MAULANA - Pasar - PIM Muara Baru</t>
  </si>
  <si>
    <t>AGUS MELAN - Pasar - PASAR SAPE</t>
  </si>
  <si>
    <t>AGUS ROKHAMIN - Pasar - Pasar Limbangan Mertasinga Cilacap Utara</t>
  </si>
  <si>
    <t>AGUS RONDONUWU - Pasar - Beriman</t>
  </si>
  <si>
    <t>AGUS SANTOSA - Lainnya - Agus Santosa</t>
  </si>
  <si>
    <t>AGUS SATRIO - TPI - TPI KAMAL MUARA</t>
  </si>
  <si>
    <t>AGUS SETIAWAN - Lainnya - di rumah</t>
  </si>
  <si>
    <t>AGUS SUPRAYITNO - Lainnya - Keliling</t>
  </si>
  <si>
    <t>AGUS SUPRIANTO - Pasar - PASAR SENGGOL KOTA PAREPARE SULAWESI SELATAN</t>
  </si>
  <si>
    <t>AGUS SYAHBANA - TPI - TPI KAMAL MUARA</t>
  </si>
  <si>
    <t xml:space="preserve">AGUS TINA R </t>
  </si>
  <si>
    <t>AGUS TINA R - Lainnya - TPI Lempasing kota Bandar Lampung</t>
  </si>
  <si>
    <t>AGUS WEDI - Pasar - PASAR  PAITON</t>
  </si>
  <si>
    <t>AGUSSALIM - Pasar - LABUKKANG, KOTA PAREPARE SULAWESI SELATAN</t>
  </si>
  <si>
    <t xml:space="preserve">AGUSTIANI </t>
  </si>
  <si>
    <t>AGUSTIANI - Pasar - Pasar Sentral Siwa</t>
  </si>
  <si>
    <t>AGUSTIAWAN - Pasar - pasar sentral pinrang</t>
  </si>
  <si>
    <t>AGUSTINA - Lainnya - Pasar Salobulo</t>
  </si>
  <si>
    <t>AGUSTINA - Pasar - PASAR AMBALAWI</t>
  </si>
  <si>
    <t>AGUSTINA - Pasar - PASAR TULA EMPANG RAHA</t>
  </si>
  <si>
    <t>AGUSTINA MANENGKEY - Pasar - PASAR BERIMAN PASLATEN SATU KOTA TOMOHON</t>
  </si>
  <si>
    <t>AGUSTINA NALLE NGGEON - Lainnya - PEDAGANG KELILING DESA DAUDOLU</t>
  </si>
  <si>
    <t>AGUSTINA NGGEON - Pasar - BUSALANGGA</t>
  </si>
  <si>
    <t>AGUSTINA ROYANI - Pasar - PASAR PADANG CERMIN</t>
  </si>
  <si>
    <t>AGUSTINA TELAUMBANUA - Lainnya - PINGGIR JALAN DEKAT JEMBATAN MOAWO - GUNUNGSITOLI</t>
  </si>
  <si>
    <t>AGUSTINA, M.MA - Lainnya - PASAR PUUPI</t>
  </si>
  <si>
    <t>AGUSTINI - Pasar - PASAR RANAI NATUNA</t>
  </si>
  <si>
    <t>Ahd Arius Aceh - Lainnya - Pedagang keliling</t>
  </si>
  <si>
    <t>AHMAD - Pasar - Pasar Sungai Bilu (Banjarmasin Timur-Kalimantan Selatan)</t>
  </si>
  <si>
    <t>AHMAD ALI MUSTOFA - Pasar - PASAR DESA NGRAHO</t>
  </si>
  <si>
    <t>AHMAD BUANG - Pasar - PIM Muara Baru</t>
  </si>
  <si>
    <t>AHMAD FAHRUDIN - Pasar - Pasar Ikan Bojong</t>
  </si>
  <si>
    <t>AHMAD FAUZI - Pasar - Pasar Batuah</t>
  </si>
  <si>
    <t>AHMAD FAUZI - Pasar - Pasar Teluk Tiram</t>
  </si>
  <si>
    <t>AHMAD FAUZI ASHAR - Pasar - PASAR GROGOLAN</t>
  </si>
  <si>
    <t>AHMAD LAIYA - TPI - TPI AERTEMBAGA, KOTA BITUNG</t>
  </si>
  <si>
    <t>AHMAD LEKAT - Pasar - Krui, Pasar Kota Krui, Pesisir Barat, Lampung</t>
  </si>
  <si>
    <t>AHMAD LUTFI - TPI - TPI KOTA PEKALONGAN</t>
  </si>
  <si>
    <t>AHMAD MUNAWIR - Pasar - Pasar Lombok</t>
  </si>
  <si>
    <t>AHMAD NAFIUDDIN - Pasar - Pasar Batuah</t>
  </si>
  <si>
    <t>AHMAD POTABUGA - Pasar - PASAR LAINO RAHA MUNA</t>
  </si>
  <si>
    <t>AHMAD RIZWAN - Pasar - pasar-pasar di wilayah kecamatan karya penggawa</t>
  </si>
  <si>
    <t>AHMAD ROJI'I - Lainnya - Rembiga</t>
  </si>
  <si>
    <t>AHMAD SANDI - Pasar - PASAR BULILI PETOBO</t>
  </si>
  <si>
    <t xml:space="preserve">AHMAD SIROJUL MAHBUB </t>
  </si>
  <si>
    <t>AHMAD SIROJUL MAHBUB - Pasar - Pasar Templek</t>
  </si>
  <si>
    <t>AHMAD SOFYAN - Pasar - PASAR NGRAJEK MAGELANG</t>
  </si>
  <si>
    <t>AHMAD SUHUD - Pasar - Pasar Baimbai</t>
  </si>
  <si>
    <t>AHMAD SUTRESNO - Pasar - PASAR  IKAN  HIAS KURIPAN (KOTA PEKALONGAN-JAWA TENGAH)</t>
  </si>
  <si>
    <t>AHMAD THORIQ - Pasar - Pasar Gembong</t>
  </si>
  <si>
    <t>AHMAD ZEIN HS - Pasar - Pasar Daya Murni</t>
  </si>
  <si>
    <t>AHSANI FIRMANSYAH - Pasar - PIM Muara Baru</t>
  </si>
  <si>
    <t>AIDAH - Pasar - PASAR AMBALAWI</t>
  </si>
  <si>
    <t>AIDARUS - Lainnya - TPI LHOK LAMBEUSO</t>
  </si>
  <si>
    <t>AINI SUDARTINI - Pasar - pasar tanjung luar</t>
  </si>
  <si>
    <t>AINI.U - Pasar - PASAR BERINGIN KABUPATEN BARITO SELATAN</t>
  </si>
  <si>
    <t>AINUL USWATI - Pasar - Pasar ikan hias Kuripan   (KOTA PEKALONGAN-JAWA TENGAH)</t>
  </si>
  <si>
    <t>AINUN - Pasar - PASAR MALAM/PASAR KAGET</t>
  </si>
  <si>
    <t>AINUN ZARIAH - TPI - pasar labuhan lombok</t>
  </si>
  <si>
    <t>AISAH - Pasar - PASAR  TENTE</t>
  </si>
  <si>
    <t>AISAH - Pasar - PASAR ALAS KAB.SUMBAWA NTB</t>
  </si>
  <si>
    <t>AISAH - Pasar - PASAR SORE SELEMAN (KAB. KERINCI - PROV. JAMBI)</t>
  </si>
  <si>
    <t>AISAH - Pasar - PASAR TENTE KABUPATEN BIMA NUSA TENGGARA BARAT</t>
  </si>
  <si>
    <t>AISYA NAMPIRA - Pasar - PASAR LAMA0</t>
  </si>
  <si>
    <t>AISYA WASA - Pasar - Pasar Senja Kampung Nyamuk</t>
  </si>
  <si>
    <t>AISYAH - Lainnya - JUALAN IKAN KELILING</t>
  </si>
  <si>
    <t>AISYAH - Pasar - PASAR ALAS KAB.SUMBAWA NTB</t>
  </si>
  <si>
    <t>AISYAH - Pasar - Pasar Ikan Donggobolo</t>
  </si>
  <si>
    <t>Aisyah - Pasar - Pasar Ikan Palibelo</t>
  </si>
  <si>
    <t>AISYAH - Pasar - Pasar Seketeng</t>
  </si>
  <si>
    <t>AISYAH SYAFRUDIN - Pasar - Pasar Senja Kampung Nyamuk</t>
  </si>
  <si>
    <t>AJIDAN - Pasar - PASAR LEMBOR (KAB. MANGGARAI BARAT PROV. NTT)</t>
  </si>
  <si>
    <t>AJIDAN - Pasar - PASAR WAE NAKENG, KEC. LEMBOR, KAB. MANGGARAI BARAT</t>
  </si>
  <si>
    <t>AJIMAH - Pasar - PASAR BERINGIN KABUPATEN BARITO SELATAN</t>
  </si>
  <si>
    <t>AJIRA - Pasar - Pasar Sentral Siwa</t>
  </si>
  <si>
    <t>AJMAIN - Pasar - PIM Muara Baru</t>
  </si>
  <si>
    <t xml:space="preserve">AJMIL A </t>
  </si>
  <si>
    <t>AJMIL A - Pasar - Pasar Kota Juang</t>
  </si>
  <si>
    <t>AKBAR - Pasar - pasar sentral pinrang</t>
  </si>
  <si>
    <t>AKBAR - Pasar - Pasar Tosewo</t>
  </si>
  <si>
    <t>AKBAR NAWAAJI - TPI - TPI KOTA PEKALONGAN</t>
  </si>
  <si>
    <t>AKHMAD KUSASI - Pasar - PASAR DESA PAMAIT</t>
  </si>
  <si>
    <t>AKHMAD KUSASI - Pasar - PASAR KENJOT</t>
  </si>
  <si>
    <t>AKMAL SAHIR - TPI - TPI PPI SODOHOA KENDARI</t>
  </si>
  <si>
    <t>AKMAN - Pasar - pasar biha, pelita jaya, krui, minggu peisisr barat</t>
  </si>
  <si>
    <t>AKNA - Pasar - PASAR BATU CERMIN</t>
  </si>
  <si>
    <t>AL BASYIAH - Pasar - Pasar Lamno Jaya</t>
  </si>
  <si>
    <t>ALAMSYAH - Pasar - PASAR IKAN KENDAWANGAN</t>
  </si>
  <si>
    <t>ALDI - Pasar - pasar Sumpang Minangae</t>
  </si>
  <si>
    <t>ALFI FARDATIN - Pasar - Pasar Bojana</t>
  </si>
  <si>
    <t>ALFIAH - Lainnya - DERMAGA  LABUHAN SUMBAWA</t>
  </si>
  <si>
    <t>ALFINE ADRIAN - Pasar - pasar tuminting</t>
  </si>
  <si>
    <t>ALFREN GEA - Pasar - Pekan Tuhemberua</t>
  </si>
  <si>
    <t>ALI AMRAN - Lainnya - PASAR IKAN HARIAN KELURAHAN KOTO JAYA KECAMATAN KOTA MUKOMUKO</t>
  </si>
  <si>
    <t xml:space="preserve">ALI IMRAN </t>
  </si>
  <si>
    <t>ALI IMRAN - Lainnya - PASAR IKAN HARIAN KELURAHAN KOTO JAYA KECAMATAN KOTA MUKOMUKO</t>
  </si>
  <si>
    <t>ALI KHOTMIR - Pasar - Krui, Kab. Pesisir Barat, Lampung</t>
  </si>
  <si>
    <t>ALI SUFI - Pasar - Pasar Lamno</t>
  </si>
  <si>
    <t>ALIAH - Lainnya - BANGUN NEGARA</t>
  </si>
  <si>
    <t>ALIMAH - Pasar - PASAR API API KECAMATAN WONOKERTO KAB PEKALONGAN</t>
  </si>
  <si>
    <t>ALIMIN - Pasar - PASAR AMBALAWI</t>
  </si>
  <si>
    <t>ALIMIN - Pasar - PASAR BULILI PETOBO</t>
  </si>
  <si>
    <t>ALIMIN - Pasar - PASAR LAKESSI KOTA PAREPARE SULAWESI SELATAN</t>
  </si>
  <si>
    <t>ALIPAH - Pasar - PASAR WIRADESA kabupaten pekalongan</t>
  </si>
  <si>
    <t>ALISNA - Lainnya - PASAR KELILING (KEC. LASALEPA, KAB. MUNA, SULAWESI TENGGARA)</t>
  </si>
  <si>
    <t>ALIZAR - Pasar - PASAR LHONG RAYA KECAMATAN BANDA RAYA KOTA BANDA ACEH</t>
  </si>
  <si>
    <t>ALKAT PUTRI - Pasar - SUKARAME</t>
  </si>
  <si>
    <t>ALMA - TPI - TPI RANGAI</t>
  </si>
  <si>
    <t>ALMINI - Pasar - PASAR WIRADESA kabupaten pekalongan</t>
  </si>
  <si>
    <t>ALWIA - Pasar - PASAR INPRES LARANTUKA KAB. FLORES TIMUR</t>
  </si>
  <si>
    <t>ALWIA ANWAR - Pasar - PASAR TRADISIONAL KELAPA LIMA</t>
  </si>
  <si>
    <t>AMAD YUNUS - Pasar - PASAR BANJARSARI KOTA PEKALONGAN JAWA TENGAH</t>
  </si>
  <si>
    <t>AMAH - Lainnya - TPI Lempasing kota Bandar Lampung</t>
  </si>
  <si>
    <t xml:space="preserve">AMALIA </t>
  </si>
  <si>
    <t>AMALIA - Pasar - Pasar Kangkung</t>
  </si>
  <si>
    <t>AMAR - TPI - TPI KAMAL MUARA</t>
  </si>
  <si>
    <t>AMAR SALIM - Pasar - Pasar Merpas</t>
  </si>
  <si>
    <t>AMAR SALIM - TPI - TPI Merpas</t>
  </si>
  <si>
    <t>AMAT DARYONO - Pasar - PASAR BANJARSARI KOTA PEKALONGAN JAWA TENGAH</t>
  </si>
  <si>
    <t>AMBO AKE - Pasar - PIM Muara Baru</t>
  </si>
  <si>
    <t>AMELIA JAITO - Pasar - Pasar Nangalili</t>
  </si>
  <si>
    <t>AMELISA GEA - Pasar - Pinngir Pasar Beringin</t>
  </si>
  <si>
    <t>AMENAH - Pasar - tpi tanjung luar</t>
  </si>
  <si>
    <t>AMI FRIYONO - TPI - TPI KOTA PEKALONGAN</t>
  </si>
  <si>
    <t>AMIL - Pasar - LAMURUKUNG</t>
  </si>
  <si>
    <t>AMIN - Pasar - Pasar Ikan Kedung Lele</t>
  </si>
  <si>
    <t>AMIN BUNYAMIN - Lainnya - Pasar Kalianda</t>
  </si>
  <si>
    <t>AMIN SUKAMTO - Pasar - PASAR IKAN HIAS KURIPAN  ( KOTA PEKALONGAN-JAWA TENGAH)</t>
  </si>
  <si>
    <t>AMINA - Lainnya - TPI LABUAN BAJO, KAB. MANGGARAI BARAT</t>
  </si>
  <si>
    <t>AMINA BAPANG - Pasar - Pasar Lipa Kalabahi</t>
  </si>
  <si>
    <t>AMINA BURA - Pasar - Pasar Lipa Kalabahi</t>
  </si>
  <si>
    <t>AMINA NATSIR - Pasar - PASAR WAIWADAN KAB. FLORES TIMUR</t>
  </si>
  <si>
    <t xml:space="preserve">AMINAH </t>
  </si>
  <si>
    <t>AMINAH - Lainnya - PASAR IKAN TANJUNG LUAR</t>
  </si>
  <si>
    <t>AMINAH - Pasar - ACC</t>
  </si>
  <si>
    <t>AMINAH - Pasar - PASAR AMBALAWI</t>
  </si>
  <si>
    <t>AMINAH - Pasar - Pasar Ikan Donggobolo</t>
  </si>
  <si>
    <t>AMINAH - Pasar - Pasar Ikan Palibelo</t>
  </si>
  <si>
    <t>AMINAH - Pasar - PASAR KANGKUNG</t>
  </si>
  <si>
    <t>AMINAH - Pasar - PASAR LABUHAN PANDAN</t>
  </si>
  <si>
    <t>AMINAH - Pasar - PASAR LEMBOR (KAB. MANGGARAI BARAT PROV. NTT)</t>
  </si>
  <si>
    <t>AMINAH - Pasar - PASAR SILA</t>
  </si>
  <si>
    <t>AMINAH - Pasar - PASAR TANJUNG BAJURE (KOTA SUNGAI PENUH-PROV JAMBI)</t>
  </si>
  <si>
    <t>AMINAH - Pasar - PASAR WAIWADAN KAB. FLORES TIMUR</t>
  </si>
  <si>
    <t>AMINAH - Pasar - PASAR WOHA KABUPATEN BIMA NTB</t>
  </si>
  <si>
    <t>AMINAH - Pasar - RATO</t>
  </si>
  <si>
    <t>aminah - TPI - negri agung</t>
  </si>
  <si>
    <t>AMINAH - TPI - TPI PAITON</t>
  </si>
  <si>
    <t>Aminah Letek - Pasar - Pasar Senja Kampung Nyamuk</t>
  </si>
  <si>
    <t>AMINAH RADEN - Pasar - Pasar Senja Kampung Nyamuk</t>
  </si>
  <si>
    <t>AMINUDDIN - TPI - TPI AERTEMBAGA, KOTA BITUNG</t>
  </si>
  <si>
    <t>AMIR - TPI - TPI LABUAN BAJO</t>
  </si>
  <si>
    <t>AMIR ACO - Pasar - Sartiambo</t>
  </si>
  <si>
    <t>AMIRIAH - Pasar - PASAR PANCOR</t>
  </si>
  <si>
    <t>AMIRUDDIN - Lainnya - 1. PASAR INPRES AMPIBABO  2. PASAR  TRADISIONAL SIDOLE</t>
  </si>
  <si>
    <t>AMIRUDDIN - Pasar - PASAR IKAN SIBREH</t>
  </si>
  <si>
    <t>AMIRUDIN - Pasar - PASAR BATU CERMIN. DESA BATU CERMIN. KAB. MANGGARAI BARAT</t>
  </si>
  <si>
    <t>AMIRULLA - TPI - TPI LABUAN BAJO</t>
  </si>
  <si>
    <t>AMIRULLAH - Pasar - PASAR TOROBULU</t>
  </si>
  <si>
    <t>AMISAH - Pasar - PASAR ALAS KAB.SUMBAWA NTB</t>
  </si>
  <si>
    <t>AMMISA - Pasar - PASAR ALAS KAB.SUMBAWA NTB</t>
  </si>
  <si>
    <t>AMNA - Pasar - Pasar Bringkoneng Banyuates</t>
  </si>
  <si>
    <t>AMNA ADAM - Pasar - PASAR SENTRAL BUNTA KECAMATAN BUNTA</t>
  </si>
  <si>
    <t>AMNAH - Pasar - PASAR - SAPE KABUPATEN BIMA</t>
  </si>
  <si>
    <t>AMNAH - Pasar - PASAR  TENTE</t>
  </si>
  <si>
    <t>Amnani - Pasar - Ps. Sokobenah</t>
  </si>
  <si>
    <t>AMNI - Pasar - PASAR TAMBERU TIMUR</t>
  </si>
  <si>
    <t>AMRAN - Pasar - PASAR KAMPUNG JAYA KELURAHAN  JAYA, KAB.PINRANG, SUL-SEL</t>
  </si>
  <si>
    <t>AMRAN - Pasar - PASAR LAINO KAB.MUNA, SULAWESI TENGGARA</t>
  </si>
  <si>
    <t>AMRI - Pasar - PIM Muara Baru</t>
  </si>
  <si>
    <t>AMRIAH - Pasar - PASAR HANURA</t>
  </si>
  <si>
    <t>AMRIN - Pasar - Lama Sape</t>
  </si>
  <si>
    <t>AMRIZAL ZEGA - Pasar - PASAR PAGI GUNUNGSITOLI</t>
  </si>
  <si>
    <t>AMRULLAH - Lainnya - KIOS ABAH NIKMAH</t>
  </si>
  <si>
    <t>AMSIYEH - Pasar - Ps. Tambelang</t>
  </si>
  <si>
    <t>ANA KUSMARTINI - Pasar - Pasar Bunder</t>
  </si>
  <si>
    <t xml:space="preserve">ANA SOFIA </t>
  </si>
  <si>
    <t>ANA SOFIA - Pasar - PASAR GUDANG LELANG (KOTA BANDAR LAMPUNG - LAMPUNG)</t>
  </si>
  <si>
    <t>ANANTA AGUNG NUGROHO - Pasar - Pasar Ikan Kota Madiun</t>
  </si>
  <si>
    <t>ANCE DETHANELUN - Lainnya - PASAR BUSALANGGA</t>
  </si>
  <si>
    <t>ANCE JAPARANG - Pasar - PASAR KAMPUNG JAYA KELURAHAN  JAYA, KAB.PINRANG, SUL-SEL</t>
  </si>
  <si>
    <t>ANDASIAH - TPI - TPI LABUAN BAJO</t>
  </si>
  <si>
    <t>ANDI AHMADI - Pasar - KAPIDI</t>
  </si>
  <si>
    <t>ANDI MUHAMMAD YUSRI - Pasar - PASAR LAKESSI KOTA PAREPARE SULAWESI SELATAN</t>
  </si>
  <si>
    <t>ANDI SALMAH - Pasar - PASAR WAE NAKENG, KEC. LEMBOR, KAB. MANGGARAI BARAT</t>
  </si>
  <si>
    <t>ANDIKA - Lainnya - pasar saludongka(kab.Kolaka Utara)</t>
  </si>
  <si>
    <t>ANDIKA - Pasar - Pasar Bente</t>
  </si>
  <si>
    <t>ANDIKA MANGNGI - TPI - Pelabuhan Pendaratan Ikan (PPI) Oeba RT.001/ RW.001</t>
  </si>
  <si>
    <t>ANDREAS KAHORA NDILU - Pasar - Pasar Kawangu</t>
  </si>
  <si>
    <t>ANDREAS MICHAEL MAIT - Pasar - PASAR BERIMAN PASLATEN SATU KOTA TOMOHON</t>
  </si>
  <si>
    <t xml:space="preserve">ANDREAS PIT </t>
  </si>
  <si>
    <t>ANDREAS PIT - Pasar - pasar pagi putussibau utara (kab. kapuas hulu, kalbar)</t>
  </si>
  <si>
    <t>ANDRI FAUZAN - Pasar - PASAR IKAN SIBREH</t>
  </si>
  <si>
    <t>ANDRIANI - Pasar - Pasar Aikmel</t>
  </si>
  <si>
    <t>ANELY YOHANA APRISILIA RUNTU - Pasar - Beriman</t>
  </si>
  <si>
    <t>ANEM - Pasar - Pasar Limbangan Mertasinga Cilacap Utara</t>
  </si>
  <si>
    <t>ANESTA A. ADOE - Pasar - PASAR IKAN FELALEO (KEL. PASIR PANJANG)</t>
  </si>
  <si>
    <t>ANGELINA LINGI - Pasar - Pasar Inpres Laratuka</t>
  </si>
  <si>
    <t>ANGGA NOPRIYANTO - Pasar - Pasar Ikan pulai payung</t>
  </si>
  <si>
    <t>ANGGA SAPUTRA - Pasar - PASAR NARU SAPE</t>
  </si>
  <si>
    <t>ANGGARA EFFENDI - Pasar - PASAR KERTOSONO</t>
  </si>
  <si>
    <t>ANGGARA PRADANA - Pasar - PASAR KAMPUNG JAYA KELURAHAN  JAYA, KAB.PINRANG, SUL-SEL</t>
  </si>
  <si>
    <t>ANGGI - Pasar - PASAR ALAS KAB.SUMBAWA NTB</t>
  </si>
  <si>
    <t>ANHARI - Pasar - PASAR NGRAJEK MAGELANG</t>
  </si>
  <si>
    <t>ANI - Lainnya - TPI Lempasing kota Bandar Lampung</t>
  </si>
  <si>
    <t>ANI - Pasar - PASAR  PAITON</t>
  </si>
  <si>
    <t>ANI - Pasar - Pasar baru tapuahi</t>
  </si>
  <si>
    <t>ANI - Pasar - PASAR LEWORENG</t>
  </si>
  <si>
    <t>ANI FITRIA - Pasar - PASAR LUNYUK (KAB. SUMBAWA-NUSA TENGGARA BARAT)</t>
  </si>
  <si>
    <t>ANI PALLAO HJ - Pasar - Pasar Sentral Siwa</t>
  </si>
  <si>
    <t>ANI PURWATI - Lainnya - Transad, Sambelia</t>
  </si>
  <si>
    <t xml:space="preserve">ANIATI </t>
  </si>
  <si>
    <t>ANIATI - Pasar - Pasar Sentral Bungku</t>
  </si>
  <si>
    <t>ANIF - Lainnya - Pengecer di Pulau Sebatik</t>
  </si>
  <si>
    <t>ANIFAH - TPI - TPI KOTA PEKALONGAN</t>
  </si>
  <si>
    <t>ANIKFAH - Lainnya - WINONG RT 02 RW 01 KECANDRAN</t>
  </si>
  <si>
    <t>ANIN - Lainnya - TPI Lempasing kota Bandar Lampung</t>
  </si>
  <si>
    <t xml:space="preserve">ANIS </t>
  </si>
  <si>
    <t>ANIS - Pasar - PASAR BAHODOPI</t>
  </si>
  <si>
    <t>ANIS WIGIHARNINGSIH - TPI - TPI KLIDANG LOR BATANG</t>
  </si>
  <si>
    <t>ANISA - Lainnya - TPI Lempasing kota Bandar Lampung</t>
  </si>
  <si>
    <t>ANISA BARA - Pasar - Pasar Lipa Kalabahi</t>
  </si>
  <si>
    <t>ANISA KELEN - Pasar - PASAR INPRES LARANTUKA KAB. FLORES TIMUR</t>
  </si>
  <si>
    <t>ANISA MENARA - Pasar - PASAR KADELANG</t>
  </si>
  <si>
    <t>ANISAH - Lainnya - Dusun Karang Amor</t>
  </si>
  <si>
    <t>ANISAH - Lainnya - TPI LABUAN BAJO, KAB. MANGGARAI BARAT</t>
  </si>
  <si>
    <t>ANISAH - Pasar - PASAR ALAS KAB.SUMBAWA NTB</t>
  </si>
  <si>
    <t>ANISAH - Pasar - Pasar Ampenan Kota Mataram Nusa Tenggara Barat</t>
  </si>
  <si>
    <t>ANISAH - Pasar - pasar selasa dan pasar pelita jaya</t>
  </si>
  <si>
    <t>ANISSA SAKU - Pasar - Pasar Metina</t>
  </si>
  <si>
    <t xml:space="preserve">ANITA </t>
  </si>
  <si>
    <t>ANITA - Pasar - PASAR AMBALAWI</t>
  </si>
  <si>
    <t>ANITA - Pasar - pasar pagi putussibau utara (kab. kapuas hulu, kalbar)</t>
  </si>
  <si>
    <t>ANITA DEWI JUMIATI - Pasar - PASAR SENGGOL PAGATAN</t>
  </si>
  <si>
    <t>ANJAS YUDIONO - TPI - TPI KOTA PEKALONGAN</t>
  </si>
  <si>
    <t>ANNI - Pasar - Pasar Tuppu Kab. Pinrang</t>
  </si>
  <si>
    <t>ANNIE MASYE MONTOLALU - Pasar - Beriman</t>
  </si>
  <si>
    <t>ANSOR ROSIDI - Lainnya - YAMANSARI</t>
  </si>
  <si>
    <t>ANTAN MIRNAWATI - Pasar - PASAR ALAS KAB.SUMBAWA</t>
  </si>
  <si>
    <t>ANTIKA KAKAMPU - Pasar - PASAR KUMA</t>
  </si>
  <si>
    <t>ANTONI ANWAR - Pasar - PASAR IKAN SIBREH</t>
  </si>
  <si>
    <t>ANTONIUS FERRY PALENDENG - Pasar - Beriman</t>
  </si>
  <si>
    <t>ANTONIUS GATUT PURWANTORO - Pasar - PASAR BESAR</t>
  </si>
  <si>
    <t>ANWAR - TPI - tpi putussibau utara</t>
  </si>
  <si>
    <t>ANWAR - TPI - TPI Sape</t>
  </si>
  <si>
    <t>ANWAR ISMAIL - Pasar - PASAR IKAN , KECAMATAN JEUMPA, KABUPATEN BIREUEN</t>
  </si>
  <si>
    <t>ARABIAH - Pasar - Sila</t>
  </si>
  <si>
    <t>ARANCI  FANGGI - Pasar - Pasar Namodale</t>
  </si>
  <si>
    <t>ARANCI LEDOH TONGGE - Lainnya - PEDAGANG KELILING</t>
  </si>
  <si>
    <t>ARBAIN - Pasar - PASAR IKAN WANGKANG</t>
  </si>
  <si>
    <t>ARBAINAH - Pasar - PANTAI</t>
  </si>
  <si>
    <t>ARBAIYAH - Pasar - PASAR HANURA</t>
  </si>
  <si>
    <t>ARBAYAH - Pasar - Pasar Alalak Utara</t>
  </si>
  <si>
    <t>ARBIA - Pasar - pasar tanjung luar</t>
  </si>
  <si>
    <t>ARDI DG. NYENGKA - TPI - TPI PPI SODOHOA KENDARI</t>
  </si>
  <si>
    <t>ARDIANSYAH - Pasar - pasar sentral pinrang</t>
  </si>
  <si>
    <t>ARDIMAN - Lainnya - Pasar Baru Bayang</t>
  </si>
  <si>
    <t>ARFA - Pasar - PASAR LEMBOR (KAB. MANGGARAI BARAT PROV. NTT)</t>
  </si>
  <si>
    <t>ARFAN - TPI - TPI BENTENGE UJUNG BULU BULUKUMBA</t>
  </si>
  <si>
    <t>ARFINAH - Pasar - PASAR SILA</t>
  </si>
  <si>
    <t>ARI DWI HARTONO - Pasar - Pasar Rakyat Kelapa Kampit Kab. Beltim</t>
  </si>
  <si>
    <t>ARI NURPITRIANI - Pasar - PASAR ALAS KAB.SUMBAWA NTB</t>
  </si>
  <si>
    <t>ARIANA KUSUMAWATI - Lainnya - KELILILING</t>
  </si>
  <si>
    <t>ARIANDI - Pasar - Pasar Sekayu</t>
  </si>
  <si>
    <t>ARIANI - Pasar - PASAR BUNGI</t>
  </si>
  <si>
    <t>ARIANTO - Lainnya - KIOS NADIA</t>
  </si>
  <si>
    <t>ARIAWATI - Pasar - PASAR SOPPENG</t>
  </si>
  <si>
    <t>ARIF - Pasar - Baru Sape</t>
  </si>
  <si>
    <t>ARIF HIDAYAT - Pasar - PASAR BANJARSARI KOTA PEKALONGAN</t>
  </si>
  <si>
    <t>ARIF MIRZA - TPI - TPI KOTA PEKALONGAN</t>
  </si>
  <si>
    <t>ARIF MOLINDU - Pasar - PASAR LAINO RAHA MUNA</t>
  </si>
  <si>
    <t>ARIF RAHMAN - Lainnya - KIOS NORMA</t>
  </si>
  <si>
    <t>ARIF RAHMAN - Pasar - PASAR SAPE</t>
  </si>
  <si>
    <t>ARIFIN - Pasar - Pasar Panaragan Jaya (KAB. TULANG BAWANG BARAT - LAMPUNG)</t>
  </si>
  <si>
    <t>ARIFIN - Pasar - PIM Muara Baru</t>
  </si>
  <si>
    <t>ARIFIN ARSAD - Pasar - PASAR KALAMASSANG</t>
  </si>
  <si>
    <t>ARIFUDDIN - Pasar - PASAR KAMPUNG JAYA KELURAHAN  JAYA, KAB.PINRANG, SUL-SEL</t>
  </si>
  <si>
    <t>ARIFUDDIN - Pasar - PASAR LAINO KAB.MUNA, SULAWESI TENGGARA</t>
  </si>
  <si>
    <t>ARIFUDIN - Pasar - PASAR IKAN SAPE</t>
  </si>
  <si>
    <t>ARIJULI - Pasar - PASAR DESA KALAHIEN</t>
  </si>
  <si>
    <t>ARINA - Pasar - PASAR AMBALAWI</t>
  </si>
  <si>
    <t>ARINA - Pasar - Pasar Merpas</t>
  </si>
  <si>
    <t>ARIS SETIAWAN - Pasar - Pasar Kalirejo</t>
  </si>
  <si>
    <t>ARISAL - Pasar - Pasar Sentral Siwa</t>
  </si>
  <si>
    <t>arista mitama - Pasar - Krui, Pasar Kota Krui, Pesisir Barat, Lampung</t>
  </si>
  <si>
    <t>ARJIMAN - Pasar - Pasar Aikmel</t>
  </si>
  <si>
    <t>ARLINA - Pasar - PASAR AMBALAWI</t>
  </si>
  <si>
    <t>ARMA - Pasar - PASAR AMBALAWI</t>
  </si>
  <si>
    <t>ARMA - Pasar - PASAR TALANG JAWA SEKAYU</t>
  </si>
  <si>
    <t>ARMAN - Pasar - PASAR BERINGIN KABUPATEN BARITO SELATAN</t>
  </si>
  <si>
    <t>ARMIA - Pasar - Pasar Gandapura</t>
  </si>
  <si>
    <t xml:space="preserve">ARMIADI </t>
  </si>
  <si>
    <t>ARMIADI - Lainnya - PASAR IKAN , KECAMATAN JEUMPA, KABUPATEN BIREUEN</t>
  </si>
  <si>
    <t>ARNI - Pasar - PASAR AMBALAWI</t>
  </si>
  <si>
    <t>ARPA NAHUMARURY - Pasar - PASAR HURNALA-NEGERI TULEHU</t>
  </si>
  <si>
    <t>ARSAD - Lainnya - Sungai Martapura</t>
  </si>
  <si>
    <t>Arsan - Pasar - Beringin</t>
  </si>
  <si>
    <t>ARSANAH - Lainnya - bendega</t>
  </si>
  <si>
    <t>ARSATI - Lainnya - TPI Lempasing kota Bandar Lampung</t>
  </si>
  <si>
    <t>ARSENAH - Pasar - PASAR HANURA</t>
  </si>
  <si>
    <t>ARYADI - Pasar - PASAR UMBUL KLUWIH</t>
  </si>
  <si>
    <t>ARYANTI - Pasar - pasar tanjung bajure kota sungai penuh</t>
  </si>
  <si>
    <t>ASDAR - Pasar - Pasar Sentral Siwa</t>
  </si>
  <si>
    <t>ASDARMITA - Pasar - Pasar Tanjung Bajure</t>
  </si>
  <si>
    <t>ASDIANA - Pasar - RENDA  PESISIR</t>
  </si>
  <si>
    <t>ASEP BUDIMAN - Pasar - P</t>
  </si>
  <si>
    <t>ASEP SAEPUDIN - Pasar - Pasar Kramat Jati</t>
  </si>
  <si>
    <t>ASEP WINARTO - Pasar - Pasar Kamis (Kelurahan Bugis/ Kota Gorontalo)</t>
  </si>
  <si>
    <t>ASEP WINARTO - Pasar - Pasar SENTRAL (KOTA GORONTALO)</t>
  </si>
  <si>
    <t>ASIA - Pasar - Pasar Sentral Siwa</t>
  </si>
  <si>
    <t>ASIAH - Lainnya - Kota Palangka Raya</t>
  </si>
  <si>
    <t>ASIAH - Lainnya - TPI TANJUNG LUAR LECAMATAN KERUAK</t>
  </si>
  <si>
    <t>ASIAH - Pasar - pasar keruak</t>
  </si>
  <si>
    <t>ASIAH - Pasar - PASAR PANCOR</t>
  </si>
  <si>
    <t>ASIAH - Pasar - PASAR SILA</t>
  </si>
  <si>
    <t>ASIAH - TPI - PASAR IKAN TANJUNG LUAR</t>
  </si>
  <si>
    <t>ASIH - Pasar - PASAR LABUHAN PANDAN</t>
  </si>
  <si>
    <t xml:space="preserve">Asimah </t>
  </si>
  <si>
    <t>Asimah - Pasar - PASAR KANGKUNG</t>
  </si>
  <si>
    <t xml:space="preserve">ASIYAH </t>
  </si>
  <si>
    <t>ASIYAH - Pasar - Pasar Bandung</t>
  </si>
  <si>
    <t>ASIYAH - Pasar - Pasar Bojana</t>
  </si>
  <si>
    <t>ASIYAH - Pasar - TPI WAY JAMBU LABUHAN</t>
  </si>
  <si>
    <t>ASIYAH - TPI - TPI CELONG</t>
  </si>
  <si>
    <t>ASMA - Pasar - PASAR ALAS KAB.SUMBAWA NTB</t>
  </si>
  <si>
    <t>ASMA - Pasar - PASAR LEMBOR (KAB. MANGGARAI BARAT PROV. NTT)</t>
  </si>
  <si>
    <t>ASMA - Pasar - Pasar Sentral Siwa</t>
  </si>
  <si>
    <t>ASMAH - Pasar - PASAR  TENTE</t>
  </si>
  <si>
    <t>ASMAH - Pasar - Pasar Ikan Palibelo</t>
  </si>
  <si>
    <t>ASMAH - Pasar - PASAR SILA</t>
  </si>
  <si>
    <t>ASMAH - Pasar - TEMBAGA INDAH (KAB. KOTAWARINGIN BARAT-KALIMANTAN TENGAH</t>
  </si>
  <si>
    <t>ASMAH WATI - Pasar - PASAR BIMA NUSA TENGGARA BARAT</t>
  </si>
  <si>
    <t>ASMANAH - Pasar - PASAR LIMBANGAN LOSARI</t>
  </si>
  <si>
    <t>ASMAUL HUSNA - Pasar - pasar tanjung luar</t>
  </si>
  <si>
    <t xml:space="preserve">ASMAWATI </t>
  </si>
  <si>
    <t>ASMAWATI - Lainnya - WARUNG</t>
  </si>
  <si>
    <t>ASMAWATI - Pasar - PASAR ALAS KAB.SUMBAWA NTB</t>
  </si>
  <si>
    <t>ASMAWATI - Pasar - pasar ikan Sila</t>
  </si>
  <si>
    <t>ASMAWATI - Pasar - PASAR SENTRAL SOPPENG KAB. SOPPENG</t>
  </si>
  <si>
    <t>ASMAWATI - TPI - Tanjung Luar NUSATENGARA BARAT</t>
  </si>
  <si>
    <t>ASMAWATY - TPI - TPI LABUAN BAJO</t>
  </si>
  <si>
    <t>ASMI - Pasar - Ps. Batu Lengir</t>
  </si>
  <si>
    <t>ASMIATI - Pasar - PASAR ALAS KAB.SUMBAWA NTB</t>
  </si>
  <si>
    <t>ASMIATI - Pasar - PASAR AMBALAWI</t>
  </si>
  <si>
    <t>ASMINI - Lainnya - Lunyuk</t>
  </si>
  <si>
    <t>ASMINI - Pasar - Pasar Aikmel</t>
  </si>
  <si>
    <t xml:space="preserve">ASMIRAH </t>
  </si>
  <si>
    <t>ASMIRAH - Pasar - PASAR GUDANG LELANG (KOTA BANDAR LAMPUNG - LAMPUNG)</t>
  </si>
  <si>
    <t>ASNA B. AMIR - Pasar - Pasar Shoping Limboto</t>
  </si>
  <si>
    <t>ASNAT ARIANCE E LAY - PAH - Pasar - Pasar Namodale</t>
  </si>
  <si>
    <t>ASNAWATI - Pasar - pasar bontu</t>
  </si>
  <si>
    <t>ASNAWATI - Pasar - PASAR KANGKUNG</t>
  </si>
  <si>
    <t>ASNAWI - Pasar - Pasar Kuripan</t>
  </si>
  <si>
    <t>ASNAWIR - Pasar - PASAR SENGGOL KOTA PAREPARE SULAWESI SELATAN</t>
  </si>
  <si>
    <t>ASNI - Lainnya - Pasar Sidodadi</t>
  </si>
  <si>
    <t>ASNI - Pasar - PASAR AMBALAWI</t>
  </si>
  <si>
    <t>ASNI - Pasar - pasar ikan Sila</t>
  </si>
  <si>
    <t>ASNI - Pasar - Pasar Sentral Batu-batu( Kab. Soppeng, Sulawesi Selatan)</t>
  </si>
  <si>
    <t>ASNI - TPI - tpi tanjung luar</t>
  </si>
  <si>
    <t>ASNIATI - Pasar - PASAR AMAHAMI (KOTA BIMA - NTB)</t>
  </si>
  <si>
    <t>ASNIN - Pasar - PASAR AMBALAWI</t>
  </si>
  <si>
    <t>ASOH ROHMATILLAH ELHANA - Lainnya - KELILING</t>
  </si>
  <si>
    <t>ASPALAILA - Lainnya - Pasar Merpas</t>
  </si>
  <si>
    <t>ASPANI - Pasar - PASAR KENJOT</t>
  </si>
  <si>
    <t>ASPAR MARWA K. - Lainnya - KAWASAN INDUSTRI MAKASSAR</t>
  </si>
  <si>
    <t>ASPIANNOR - Pasar - PASAR PANTAI</t>
  </si>
  <si>
    <t>ASRI JAMUDI - Pasar - PASAR MIREK</t>
  </si>
  <si>
    <t>ASRIANI - Pasar - PASAR HANURA</t>
  </si>
  <si>
    <t>ASRIANI - Pasar - Pasar Sentral Siwa</t>
  </si>
  <si>
    <t xml:space="preserve">ASRINA </t>
  </si>
  <si>
    <t>ASRINA - Pasar - pasar sentral pinrang</t>
  </si>
  <si>
    <t>ASRIYANI SITOMPUL - Lainnya - PEDAGANG KELILING MELA II</t>
  </si>
  <si>
    <t>ASROAH - Pasar - PASAR CAMPLONG KEC. CAMPLONG KAB. SAMPANG</t>
  </si>
  <si>
    <t>ASRON - Pasar - PASAR LAINO KAB.MUNA, SULAWESI TENGGARA</t>
  </si>
  <si>
    <t xml:space="preserve">ASTAPIAH </t>
  </si>
  <si>
    <t>ASTAPIAH - Pasar - Pasar TPI Ujung Bom, Telukbetung</t>
  </si>
  <si>
    <t xml:space="preserve">ASTUTI </t>
  </si>
  <si>
    <t>ASTUTI - Pasar - PASAR BATU CERMIN. DESA BATU CERMIN. KAB. MANGGARAI BARAT</t>
  </si>
  <si>
    <t>ASTUTI - Pasar - Pasar Ikan Donggobolo</t>
  </si>
  <si>
    <t>ASTUTI - Pasar - PASAR KANGKUNG</t>
  </si>
  <si>
    <t>ASTUTI - Pasar - PASAR SAPE</t>
  </si>
  <si>
    <t>ASTUTI - Pasar - PASAR SILA</t>
  </si>
  <si>
    <t>ASTUTI - TPI - PASAR IKAN TANJUNG LUAR</t>
  </si>
  <si>
    <t>ASTUTI JAFAR - Lainnya - SIMPANG PEDE</t>
  </si>
  <si>
    <t>ASWAR - Pasar - pasar sentral pinrang</t>
  </si>
  <si>
    <t>ASWIA SALANG - Pasar - PASAR INPRES LARANTUKA KAB. FLORES TIMUR</t>
  </si>
  <si>
    <t>ASWIN HERMAN - Pasar - PASAR PANCOR</t>
  </si>
  <si>
    <t>ASYA - Pasar - PASAR ALAS KAB.SUMBAWA NTB</t>
  </si>
  <si>
    <t>ATI - Lainnya - pasar tanjung luar</t>
  </si>
  <si>
    <t>ATI - Pasar - PASAR BUNGI</t>
  </si>
  <si>
    <t>Ati - Pasar - Pasar bungi Kab. Pinrang</t>
  </si>
  <si>
    <t>Ati - Pasar - Pasar pajalele Kab. Pinrang</t>
  </si>
  <si>
    <t>ATI - Pasar - Pasar Sentral Batu-Batu</t>
  </si>
  <si>
    <t>ATIA - Pasar - Pasar Ikan Palibelo</t>
  </si>
  <si>
    <t>ATIKA - Pasar - PASAR ALAS KAB.SUMBAWA NTB</t>
  </si>
  <si>
    <t>ATIKAH - Pasar - PASAR KANGKUNG</t>
  </si>
  <si>
    <t>ATIMANG - Pasar - PASAR BATU CERMIN</t>
  </si>
  <si>
    <t>ATIMATUL ROHMI - Pasar - Pasar Bertais2</t>
  </si>
  <si>
    <t>ATINA TELAUMBANUA - Lainnya - DEKAT JEMBATAN MOAWO</t>
  </si>
  <si>
    <t xml:space="preserve">ATRI </t>
  </si>
  <si>
    <t>ATRI - Pasar - PASAR SAPE</t>
  </si>
  <si>
    <t>AWILAH - Pasar - PASAR TANJUNG BAJURE (KOTA SUNGAI PENUH-PROV JAMBI)</t>
  </si>
  <si>
    <t>AYANAH - Lainnya - Karang Amor KLU</t>
  </si>
  <si>
    <t>AYI - Pasar - PASAR LUNYUK</t>
  </si>
  <si>
    <t>Ayu Sopian - Pasar - pasar biha, pelita jaya, krui, minggu peisisr barat</t>
  </si>
  <si>
    <t xml:space="preserve">AYU SORAYA </t>
  </si>
  <si>
    <t>AYU SORAYA - Pasar - PASAR GUDANG LELANG (KOTA BANDAR LAMPUNG - LAMPUNG)</t>
  </si>
  <si>
    <t>AYUMIN - Pasar - ACC</t>
  </si>
  <si>
    <t>Azdak - Pasar - pasar biha, pelita jaya, krui, minggu peisisr barat</t>
  </si>
  <si>
    <t>AZHAR - Pasar - Krui, Kab. Pesisir Barat, Lampung</t>
  </si>
  <si>
    <t>AZIZAH - Pasar - PASAR AMAHAMI (KOTA BIMA - NTB)</t>
  </si>
  <si>
    <t>AZWAN - Pasar - Krui, Kab. Pesisir Barat, Lampung</t>
  </si>
  <si>
    <t>AZWAN - TPI - TPI KRUI</t>
  </si>
  <si>
    <t>BABA - Pasar - PASAR PAGATAN</t>
  </si>
  <si>
    <t>BABUN - Pasar - PASAR BANYUANYAR</t>
  </si>
  <si>
    <t>BACE - Lainnya - TPI LABUAN BAJO, KAB. MANGGARAI BARAT</t>
  </si>
  <si>
    <t>BACHTIAR - Pasar - PASAR DESA SUKA JAYA</t>
  </si>
  <si>
    <t>BADARIA - Pasar - PASAR ALAS KAB.SUMBAWA</t>
  </si>
  <si>
    <t>BADARIA - Pasar - Pasar bungi Kab. Pinrang</t>
  </si>
  <si>
    <t>BADARIA DIRUNG - Pasar - PASAR ALOR KECIL</t>
  </si>
  <si>
    <t>BADARIA MARAN - Lainnya - Pasar Inpres Laratuka</t>
  </si>
  <si>
    <t>BADARIAH - Pasar - Pasar Sentral Batu-Batu</t>
  </si>
  <si>
    <t>BADIA TADIR - Pasar - PASAR MIREK</t>
  </si>
  <si>
    <t>BADRIA HUSEN - Pasar - Pasar Senja Kampung Nyamuk</t>
  </si>
  <si>
    <t>BADRIAH - Lainnya - KELILING KECAMATAN BANGKUNAT</t>
  </si>
  <si>
    <t>BADRIL - Pasar - Pasar Kampung Baru</t>
  </si>
  <si>
    <t>BAEHAKI - Pasar - Pasar Aikmel</t>
  </si>
  <si>
    <t>BAENA - Pasar - Pasar ikan anaiwoi Kab.Kolaka Sulawesi Tenggara</t>
  </si>
  <si>
    <t>BAENA - TPI - TPI LABUAN BAJO</t>
  </si>
  <si>
    <t>BAHARUDDIN - TPI - TPI BENTENGE UJUNG BULU BULUKUMBA</t>
  </si>
  <si>
    <t>BAHARUDIN - Lainnya - Berjualan ecera dari desa ke desa di Kecamatan Tempilang Kab. Bangka Barat</t>
  </si>
  <si>
    <t>BAHARUDIN - Lainnya - PASAR PADANG CERMIN</t>
  </si>
  <si>
    <t xml:space="preserve">BAHRA </t>
  </si>
  <si>
    <t>BAHRA - Pasar - Pasar Sentral Siwa</t>
  </si>
  <si>
    <t>BAHRI - Pasar - bagian rumah</t>
  </si>
  <si>
    <t>BAHRI - Pasar - PASAR BERINGIN KABUPATEN BARITO SELATAN</t>
  </si>
  <si>
    <t>BAHRI - Pasar - pasar sentral pinrang</t>
  </si>
  <si>
    <t>BAHRUDDIN - Lainnya - DESA JUKU EJA</t>
  </si>
  <si>
    <t>BAIDHAH - Pasar - PASAR RAYA I KUTOWINANGUN KIDUL KECAMATAN TINGKIR</t>
  </si>
  <si>
    <t>BAIDOWI - Pasar - Krui, Pasar Kota Krui, Pesisir Barat, Lampung</t>
  </si>
  <si>
    <t xml:space="preserve">BAINAH </t>
  </si>
  <si>
    <t>BAINAH - Pasar - Pasar Cimeng</t>
  </si>
  <si>
    <t>BAINAH - Pasar - PASAR PPI LEMPASING</t>
  </si>
  <si>
    <t>BAIQ HALIMAH MARTIN - TPI - PASAR IKAN TANJUNG LUAR</t>
  </si>
  <si>
    <t>BAIQ HURIYATI - Pasar - PASAR LUNYUK</t>
  </si>
  <si>
    <t>BAIQ HUSNAWATI - Pasar - PASAR SAMBELIA</t>
  </si>
  <si>
    <t>BAIQ NIKMAH - Lainnya - tpi tanjung luar</t>
  </si>
  <si>
    <t>BAIQ NUR'AINI - Pasar - pasar tanjung luar</t>
  </si>
  <si>
    <t>BAIQ NURMIN - TPI - Tanjung Luar</t>
  </si>
  <si>
    <t>BAIQ ROHANI - Pasar - PASAR IKAN TANJUNG LUAR</t>
  </si>
  <si>
    <t>BAIQ SUSI SUSANTI - Pasar - PASAR LUNYUK (KAB. SUMBAWA-NUSA TENGGARA BARAT)</t>
  </si>
  <si>
    <t>BAKRI - TPI - TPI KAMAL MUARA</t>
  </si>
  <si>
    <t>BAKRU - Pasar - Lama Sape</t>
  </si>
  <si>
    <t>BAMBANG - Pasar - PASAR AMBALAWI</t>
  </si>
  <si>
    <t>BANDIA - Pasar - PASAR ALAS KAB.SUMBAWA NTB</t>
  </si>
  <si>
    <t>BARIYAH - Lainnya - Api-api</t>
  </si>
  <si>
    <t>BASI - Pasar - pasar sentral pinrang</t>
  </si>
  <si>
    <t>BASNAH - Pasar - PASAR BERINGIN KABUPATEN BARITO SELATAN</t>
  </si>
  <si>
    <t>BASORI - Lainnya - MLILIR (KAB SEMARANG-JATENG)</t>
  </si>
  <si>
    <t>BASRI ABDULLAH - Pasar - Pasar Lamno</t>
  </si>
  <si>
    <t>BASSE - Pasar - PASAR ALAS KAB.SUMBAWA NTB</t>
  </si>
  <si>
    <t>BASTIAN - Pasar - PASAR IKAN RANAI</t>
  </si>
  <si>
    <t xml:space="preserve">BASUNI </t>
  </si>
  <si>
    <t>BASUNI - Pasar - PIM Muara Baru</t>
  </si>
  <si>
    <t>BAWON - Pasar - Banjarsari</t>
  </si>
  <si>
    <t>BAWON - Pasar - PASAR BANJARSARI KOTA PEKALONGAN JAWA TENGAH</t>
  </si>
  <si>
    <t>BAWON - Pasar - PASAR BESAR BLOK IKAN KOTA PASURUAN</t>
  </si>
  <si>
    <t>BAYANG - Lainnya - TPI LABUAN BAJO, KAB. MANGGARAI BARAT</t>
  </si>
  <si>
    <t>BEBALAZI TELAUMBANUA - Pasar - Kios Pasar Pagi</t>
  </si>
  <si>
    <t>BECCE - Pasar - PASAR PUUPI</t>
  </si>
  <si>
    <t>BECCE TANG - Pasar - Pasar Sentral Siwa</t>
  </si>
  <si>
    <t>BEDA - Pasar - Pasar bungi Kab. Pinrang</t>
  </si>
  <si>
    <t>BEITIYAH - Pasar - Ps. Ketapang</t>
  </si>
  <si>
    <t>BELANDINA BITANG - Pasar - PASAR KADELANG</t>
  </si>
  <si>
    <t xml:space="preserve">BELJOKI TASMAN </t>
  </si>
  <si>
    <t>BELJOKI TASMAN - Pasar - PASAR BARU LKMD UJUNG BATU</t>
  </si>
  <si>
    <t>BENDELINA APRIYANTI ULNANG - Pasar - Pasar Lipa Kalabahi</t>
  </si>
  <si>
    <t>BENHUR - Lainnya - tempat penjualan ikan segar Fish ok</t>
  </si>
  <si>
    <t>BENYAMIN SIOKAIN - Pasar - oeba</t>
  </si>
  <si>
    <t>BERLIAN - Pasar - pasar sentral pinrang</t>
  </si>
  <si>
    <t>BERNADETHA SISILIA - Pasar - pasar pagi putussibau utara (kab. kapuas hulu, kalbar)</t>
  </si>
  <si>
    <t>BERTHA OUPADA - Pasar - PASAR KADELANG05,,</t>
  </si>
  <si>
    <t>BETSEBA HANINUNA - Lainnya - KELILING</t>
  </si>
  <si>
    <t>BEZATO ZEGA - Pasar - PEKAN SIOFABANUA</t>
  </si>
  <si>
    <t>BIBA - Pasar - PASAR AMBALAWI</t>
  </si>
  <si>
    <t>BICE - Pasar - WAE KESAMBI DESA BATU CERMIN KEC. KOMODO</t>
  </si>
  <si>
    <t>BIDIN KAMBUNGU - Pasar - PASAR RANDANGAN KECAMATAN RANDANGAN KABUPATEN POHUWATO</t>
  </si>
  <si>
    <t>BINA SARI - Pasar - BIHA</t>
  </si>
  <si>
    <t>BINTANG ZUHRA - Lainnya - KELILING LABUHAN BADAS</t>
  </si>
  <si>
    <t>BISRON - Pasar - Pasar Banyurip Pekalongan</t>
  </si>
  <si>
    <t>BOBI - Pasar - PASAR PUUPI</t>
  </si>
  <si>
    <t>BOBY HERTANTO - TPI - TPI PPI SODOHOA KENDARI</t>
  </si>
  <si>
    <t>BOINAM TANJUNG - Lainnya - Kaki Lima Pandan</t>
  </si>
  <si>
    <t>BONDENG - Pasar - PASAR BATU CERMIN</t>
  </si>
  <si>
    <t>BONDENG - Pasar - Pasar bungi Kab. Pinrang</t>
  </si>
  <si>
    <t>BONG DJI NEN - Pasar - Kemuning</t>
  </si>
  <si>
    <t>BOYON HAMID - Pasar - PASAR TRADISIONAL MERARAN</t>
  </si>
  <si>
    <t>BQ NOVI HANDAYANI - Pasar - PASAR ALAS KAB.SUMBAWA NTB</t>
  </si>
  <si>
    <t>BQ NURHAYATI - Pasar - PASAR LABUHAN SUMBAWA</t>
  </si>
  <si>
    <t>BQ. KARNIATI - Lainnya - Lingk.Sintung RT 005 RW.032</t>
  </si>
  <si>
    <t>BRANDO OKTAVIANUS GOSAL - Pasar - Beriman</t>
  </si>
  <si>
    <t>BUAH - Pasar - Pasar bungi Kab. Pinrang</t>
  </si>
  <si>
    <t>BUAMI - Pasar - PASAR MIMBO</t>
  </si>
  <si>
    <t>BUAPAIMENG - Pasar - TANRUTEDONG</t>
  </si>
  <si>
    <t>Budi - Lainnya - Pedagang Keliling Desa Pergam</t>
  </si>
  <si>
    <t>BUDI PRASMONO - Pasar - PIM Muara Baru</t>
  </si>
  <si>
    <t>BUDI PUSPITO - Pasar - PASAR GROGOLAN</t>
  </si>
  <si>
    <t>BUDI UTAMI - Pasar - Pasar Padang Cermin Kabupaten Pesawaran</t>
  </si>
  <si>
    <t xml:space="preserve">BUDIANTO </t>
  </si>
  <si>
    <t>BUDIANTO - Pasar - TPI BONEHALANG BENTENG SELAYAR</t>
  </si>
  <si>
    <t>BUKHARY - Pasar - PASAR SENTRAL KAMPAL</t>
  </si>
  <si>
    <t>BULYA - Pasar - Pasar Tanah Mira Taliwang</t>
  </si>
  <si>
    <t>Bunatin - Lainnya - TPI Lempasing kota Bandar Lampung</t>
  </si>
  <si>
    <t>BUNEIYAH - Pasar - PASAR SEKETENG</t>
  </si>
  <si>
    <t>BUNEYANG - TPI - TPI LAPPA</t>
  </si>
  <si>
    <t>BUNGA - Pasar - LAJOKKA, BELAWA, ANABANUA</t>
  </si>
  <si>
    <t>BUNGA - Pasar - pasar laino kab muna</t>
  </si>
  <si>
    <t>BUNGADIA - Pasar - PASAR TRADISIONAL  BATU CERMIN</t>
  </si>
  <si>
    <t>BUNGADIAH - Pasar - Pasar Seketeng</t>
  </si>
  <si>
    <t>BUNGATANG - Pasar - PASAR SENTRAL KAMPAL</t>
  </si>
  <si>
    <t>BUNGIN KALAKI - Pasar - PASAR ALAS KAB.SUMBAWA NTB</t>
  </si>
  <si>
    <t>BURDANIAH - Pasar - Pasar Aikmel</t>
  </si>
  <si>
    <t>BURHANSYAH R - Pasar - PASAR LAKESSI</t>
  </si>
  <si>
    <t>BURHANUDDIN - Pasar - PASAR IKAN SIBREH</t>
  </si>
  <si>
    <t>BURHANUDIN - Lainnya - JUAL KELILING KECAMATAN KARANGPUCUNG</t>
  </si>
  <si>
    <t>BURIAMI - TPI - tpi tanjung luar</t>
  </si>
  <si>
    <t>BUSRAN - Lainnya - Tidak ada nama pasar</t>
  </si>
  <si>
    <t>BUSTAMI - Pasar - Pasar Lamno</t>
  </si>
  <si>
    <t>BUSTAN - Pasar - PIM Muara Baru</t>
  </si>
  <si>
    <t>BUYANI - Pasar - Panji</t>
  </si>
  <si>
    <t>BUYANI - Pasar - PANJI SITUBONDO DESA CURAH JERUH</t>
  </si>
  <si>
    <t>C. Dg. Nyonri - Pasar - Pasar Percontohan Erasa</t>
  </si>
  <si>
    <t>CAHAYA - Pasar - JALAN RTA MILONO KM 09</t>
  </si>
  <si>
    <t>CAHAYA SIGING - Pasar - PASAR SIGING KEC. NGARAS</t>
  </si>
  <si>
    <t>CARA - Pasar - pasar Sumpang Minangae</t>
  </si>
  <si>
    <t>CARINI - Pasar - PASAR GUDANG LELANG UJUNG BOM BANDAR LAMPUNG</t>
  </si>
  <si>
    <t>CARINIH - Lainnya - PASAR IKAN TPI CILINCING</t>
  </si>
  <si>
    <t xml:space="preserve">CARMAN </t>
  </si>
  <si>
    <t>CARMAN - Pasar - PIM Muara Baru</t>
  </si>
  <si>
    <t xml:space="preserve">CARMI </t>
  </si>
  <si>
    <t>CARMI - Pasar - PASAR GUDANG LELANG (KOTA BANDAR LAMPUNG - LAMPUNG)</t>
  </si>
  <si>
    <t>Carmini - Pasar - Pasar Gudang Lelang Ujung Bom</t>
  </si>
  <si>
    <t>CARMINI - Pasar - PASAR KANGKUNG</t>
  </si>
  <si>
    <t>CARMUTI - Pasar - PASAR WIRADESA</t>
  </si>
  <si>
    <t>CARSINAH - Pasar - PASAR KANGKUNG</t>
  </si>
  <si>
    <t>CARSITI - Pasar - PASAR KANGKUNG</t>
  </si>
  <si>
    <t>CARTEM - Pasar - Pasar Limbangan Mertasinga Cilacap Utara</t>
  </si>
  <si>
    <t xml:space="preserve">CARTI </t>
  </si>
  <si>
    <t>CARTI - Lainnya - PANTAI UJUNGNEGORO</t>
  </si>
  <si>
    <t>CASBI'AH - Pasar - PASAR BANJARSARI</t>
  </si>
  <si>
    <t>CASENDANG - TPI - TPI KLIDANG LOR</t>
  </si>
  <si>
    <t>CASINAH - Pasar - Pasar Gudangf Lelang, Telukbetung</t>
  </si>
  <si>
    <t>CASIYEM - Pasar - PASAR  BANJARSARI</t>
  </si>
  <si>
    <t>CASMINAH - Lainnya - PASAR WIRADESA</t>
  </si>
  <si>
    <t xml:space="preserve">Casmini </t>
  </si>
  <si>
    <t>Casmini - Pasar - Pasar Gudang Lelang / TPI Ujung Bom Telukbetung</t>
  </si>
  <si>
    <t>CASMINI - Pasar - PASAR WIRADESA kabupaten pekalongan</t>
  </si>
  <si>
    <t>CASMINI - Pasar - PASAR WONOPRINGGO KAB PEKALONGAN</t>
  </si>
  <si>
    <t>CASMINI - Pasar - TPI KOTA PEKALONGAN</t>
  </si>
  <si>
    <t>CASMO - Lainnya - PASAR BANJARSARI KOTA PEKALONGAN</t>
  </si>
  <si>
    <t>CASMUTI - Pasar - PASAR WIRADESA KECAMATAN WIRADESA KAB PEKALONGAN</t>
  </si>
  <si>
    <t>CASNAAH - Pasar - PASAR BANJARSARI KOTA PEKALONGAN JAWA TENGAH</t>
  </si>
  <si>
    <t>CASONAH - Pasar - PASAR WIRADESA</t>
  </si>
  <si>
    <t>CASRIPAH - Pasar - banjarsari</t>
  </si>
  <si>
    <t>CASRIPAH - Pasar - PASAR BANJARSARI KOTA PEKALONGAN JAWA TENGAH</t>
  </si>
  <si>
    <t>CASRIYAH TUMPUK - Pasar - Pasar Inpres Kelapa Gading</t>
  </si>
  <si>
    <t>CASUDI - Pasar - PASAR BANJARSARI KOTA PEKALONGAN</t>
  </si>
  <si>
    <t>CASUNI - Pasar - PASAR BANJARSARI</t>
  </si>
  <si>
    <t>CASUTRI - Pasar - PASAR API API</t>
  </si>
  <si>
    <t>CECE - Pasar - PASAR LAINO RAHA</t>
  </si>
  <si>
    <t>Cening Prandnyati - Pasar - PASAR PENUKTUKAN</t>
  </si>
  <si>
    <t>CENING SUDINI - Pasar - PASAR PENUKTUKAN</t>
  </si>
  <si>
    <t>CENING WENDRI - Lainnya - PASAR PENUKTUKAN</t>
  </si>
  <si>
    <t>CHAERANA - Pasar - PASAR SEKETENG</t>
  </si>
  <si>
    <t>CHAMLIN - Pasar - Pasar Ikan Bojong</t>
  </si>
  <si>
    <t>CHARISA RIZKIYATI - TPI - TPI KOTA PEKALONGAN</t>
  </si>
  <si>
    <t>CHIA A MAN - Lainnya - Pedagang Ikan Keliling Kota Singkawang</t>
  </si>
  <si>
    <t xml:space="preserve">CHOIROT </t>
  </si>
  <si>
    <t>CHOIROT - Pasar - PASAR BESAR IKAN KEL. MAYANGAN KEC. PANGGUNGREJO</t>
  </si>
  <si>
    <t>CHOLIFAH - Pasar - Pasar Trewung</t>
  </si>
  <si>
    <t>CHOMSATUN - Pasar - Pasar Ikan Bersih Secang</t>
  </si>
  <si>
    <t>CHRISTIANA DJAHADAEL - Pasar - PASAR KADELANG,,007</t>
  </si>
  <si>
    <t>CHRISTIANUS KAESLEO - Pasar - Pasar Baru Atambua (Kab. Belu Prov. NTT)</t>
  </si>
  <si>
    <t>CHRISTIN DEISY NATALIA RUNTU - Pasar - Beriman</t>
  </si>
  <si>
    <t>CHULAIFATUS SYARIAH - Pasar - Pasar Ikan Bojong</t>
  </si>
  <si>
    <t>CIA - Pasar - PASAR PUUPI</t>
  </si>
  <si>
    <t>CICA - Pasar - PASAR PARDASUKA</t>
  </si>
  <si>
    <t>CICI NUR AISYAH - Pasar - PASAR PPI LEMPASING</t>
  </si>
  <si>
    <t>Cik eli Parida - Pasar - pasar jumat</t>
  </si>
  <si>
    <t xml:space="preserve">CIK IMAH </t>
  </si>
  <si>
    <t>CIK IMAH - TPI - PELABUHAN SIGING</t>
  </si>
  <si>
    <t>CITRA MULYANI - Pasar - PASAR SAPE</t>
  </si>
  <si>
    <t>Clara Ika Widyantarsih - Lainnya - Pasar Daya Murni</t>
  </si>
  <si>
    <t>COLLENG - Pasar - LABUKKANG, KOTA PAREPARE SULAWESI SELATAN</t>
  </si>
  <si>
    <t>CONG SAU PO - Pasar - PASAR PAGI SORE</t>
  </si>
  <si>
    <t>CUSWANTI - Lainnya - Pedagang menetap di rumah</t>
  </si>
  <si>
    <t>DADANG PARAMATA - TPI - TPI PPN Kwandang Gorontalo Utara</t>
  </si>
  <si>
    <t>DAENG HALIMAH - TPI - PASAR IKAN TANJUNG LUAR</t>
  </si>
  <si>
    <t>DAENG SUHARNI - TPI - pasar tanjung luar</t>
  </si>
  <si>
    <t>DAENI - Lainnya - TPI Lempasing kota Bandar Lampung</t>
  </si>
  <si>
    <t>DAHE HJ - Pasar - Pasar Sentral Siwa</t>
  </si>
  <si>
    <t>DAHLIA - Lainnya - Pasar Salobulo</t>
  </si>
  <si>
    <t>DAHLIA - Pasar - PASAR BIMA NUSA TENGGARA BARAT</t>
  </si>
  <si>
    <t>DAHLIA - Pasar - Pasar Sentral Siwa</t>
  </si>
  <si>
    <t>DAHLIA - TPI - TPI Pelabuhan Perikanan Samudera Kendari</t>
  </si>
  <si>
    <t>DAHLIA - TPI - TPI RANGAI</t>
  </si>
  <si>
    <t>Dahlia Bapa Bela - Pasar - Pasar Senja Kampung Nyamuk</t>
  </si>
  <si>
    <t>DAHLIANTI - Pasar - TEMBAGA INDAH (KAB. KOTAWARINGIN BARAT-KALIMANTAN TENGAH</t>
  </si>
  <si>
    <t>DAHLIAWATI - Lainnya - DUSUN. SORONG JUKUNG DS TANJUNG</t>
  </si>
  <si>
    <t>DAHNIAR - Lainnya - PASAR IKAN HARIAN KELURAHAN KOTO JAYA KECAMATAN KOTA MUKOMUKO</t>
  </si>
  <si>
    <t>DAHURI - Pasar - PASAR TANJUNG BAJURE (KOTA SUNGAI PENUH-PROV JAMBI)</t>
  </si>
  <si>
    <t>DAINAH - Pasar - Pasar ACC Ampenan</t>
  </si>
  <si>
    <t>DAIRAWATI - Pasar - Pasar Sentral Siwa</t>
  </si>
  <si>
    <t>DAISE ALI - Pasar - PASAR WAIWADAN KAB. FLORES TIMUR</t>
  </si>
  <si>
    <t>DAMURI - Pasar - PIM Muara Baru</t>
  </si>
  <si>
    <t>DAMURIP - Pasar - PASAR GROGOLAN</t>
  </si>
  <si>
    <t>DANCE LANTANG - Pasar - Beriman</t>
  </si>
  <si>
    <t>DANI ATIKA - Pasar - Pasar Ikan Bersih Secang</t>
  </si>
  <si>
    <t>DANIEL KAPARANG - Pasar - PASAR BERIMAN PASLATEN SATU KOTA TOMOHON</t>
  </si>
  <si>
    <t xml:space="preserve">DAPI </t>
  </si>
  <si>
    <t>DAPI - Pasar - Pasar Gudang Lelang Ujung Bom</t>
  </si>
  <si>
    <t>DAPI - Pasar - Pasar Sumberdawesari (Kab Pasuruan - Jawa Timur)</t>
  </si>
  <si>
    <t>DAPOTAN SITUMEANG - Pasar - PASAR DESA MELA I</t>
  </si>
  <si>
    <t>DAR - Pasar - PASAR BANYUANYAR</t>
  </si>
  <si>
    <t>DARASIA - Pasar - pasar tanjung luar</t>
  </si>
  <si>
    <t>DARIAH - Pasar - PASAR KAMPUNG JAYA KELURAHAN  JAYA, KAB.PINRANG, SUL-SEL</t>
  </si>
  <si>
    <t>DARINI - Pasar - PASAR KANGKUNG</t>
  </si>
  <si>
    <t xml:space="preserve">DARINIH </t>
  </si>
  <si>
    <t>DARINIH - TPI - Pasar Ciasem Kec. Blanakan</t>
  </si>
  <si>
    <t>DARISAH  - Pasar - Pasar Kangkung</t>
  </si>
  <si>
    <t>DARIYAH - Pasar - PASAR API API</t>
  </si>
  <si>
    <t>DARKONAH - Pasar - PASAR PPI LEMPASING</t>
  </si>
  <si>
    <t>DARMA SAPUTRA - Lainnya - UD.Darma Mulya Supplier Ikan dan Udang</t>
  </si>
  <si>
    <t>DARMA WATI - Pasar - pasar tanjung bajure kota sungai penuh</t>
  </si>
  <si>
    <t>DARMASYIAH - Pasar - Pasar Lamno Jaya</t>
  </si>
  <si>
    <t>DARMATAKSIAH - Pasar - KEBON ROEK</t>
  </si>
  <si>
    <t>Darmati Saleh - Pasar - Pasar Senja Kampung Nyamuk</t>
  </si>
  <si>
    <t>DARMAWAN - Pasar - pasar sentral pinrang</t>
  </si>
  <si>
    <t>DARMAWATI - Pasar - PASAR LAINO KAB.MUNA, SULAWESI TENGGARA</t>
  </si>
  <si>
    <t>DARMAWATI - Pasar - Pasar Panincong</t>
  </si>
  <si>
    <t>DARMAWATI - Pasar - PASAR TRADISIONAL  BATU CERMIN</t>
  </si>
  <si>
    <t>DARMIATI - Pasar - PASAR SEKETENG</t>
  </si>
  <si>
    <t>DARMINI - Pasar - PASAR KANGKUNG</t>
  </si>
  <si>
    <t>DARMISNI - Pasar - PASAR TANJUNG BAJURE (KOTA SUNGAI PENUH-PROV JAMBI)</t>
  </si>
  <si>
    <t>DARNA - Pasar - PASAR BATU CERMIN</t>
  </si>
  <si>
    <t>DARNA - Pasar - pasar sentral pinrang</t>
  </si>
  <si>
    <t>DARNALIS - Pasar - PASAR TANJUNG BAJURE (KOTA SUNGAI PENUH-PROV JAMBI)</t>
  </si>
  <si>
    <t>DARNETI - Pasar - Pasar Gudang Lelang / TPI Ujung Bom Telukbetung</t>
  </si>
  <si>
    <t>DARNI - Pasar - Pasar Lembor</t>
  </si>
  <si>
    <t>DARSI - Pasar - Pasar Ngopak (Kabupaten Pasuruan-Jawa Timur)</t>
  </si>
  <si>
    <t xml:space="preserve">DARSINI </t>
  </si>
  <si>
    <t>DARSINI - Pasar - PASAR GUDANG LELANG (KOTA BANDAR LAMPUNG - LAMPUNG)</t>
  </si>
  <si>
    <t>DARSONO - Pasar - Pasar ikan hias kuripan (KOTA PEKALONGAN  -  JAWA TENGAH)</t>
  </si>
  <si>
    <t>DARTI - Pasar - PASAR AMBALAWI</t>
  </si>
  <si>
    <t>DARTI - Pasar - PASAR NGRAJEK MAGELANG</t>
  </si>
  <si>
    <t>DARUSSALAM - Pasar - Krui, Pasar Kota Krui, Pesisir Barat, Lampung</t>
  </si>
  <si>
    <t>DARWATI - Pasar - Pasar desa Durian</t>
  </si>
  <si>
    <t>DARWATI - Pasar - PASAR HANURA</t>
  </si>
  <si>
    <t>DARWATI - TPI - TPI BENTENGE UJUNG BULU BULUKUMBA</t>
  </si>
  <si>
    <t>Darwinah - Pasar - Pasar Cimeng</t>
  </si>
  <si>
    <t xml:space="preserve">DARWINI </t>
  </si>
  <si>
    <t>DARWINI - Pasar - Pasar Smep</t>
  </si>
  <si>
    <t xml:space="preserve">DARWIS </t>
  </si>
  <si>
    <t>DARWIS - Pasar - PASAR BAHODOPI</t>
  </si>
  <si>
    <t>DARWIS - Pasar - pasar sentral pinrang</t>
  </si>
  <si>
    <t>DARYANTI - Pasar - pasar biha, pelita jaya, krui, minggu peisisr barat</t>
  </si>
  <si>
    <t>Daryati - Lainnya - PASAR PADANG CERMIN</t>
  </si>
  <si>
    <t>DARYATI - Pasar - PASAR UMBUL KLUWIH</t>
  </si>
  <si>
    <t>DARYUTI - Pasar - PASAR ANYAR KOTA PEKALONGAN</t>
  </si>
  <si>
    <t>DASIRAH - Pasar - Pasar Limbangan Mertasinga Cilacap Utara</t>
  </si>
  <si>
    <t>DASMAWATI KIA - Pasar - Pasar Lipa Kalabahi</t>
  </si>
  <si>
    <t>DASMUTI - Pasar - PASAR KAJEN KAB PEKALONGAN</t>
  </si>
  <si>
    <t>DASWINAH - TPI - TPI PULOLAMPES</t>
  </si>
  <si>
    <t>DAYU KETUT SARI - Lainnya - PASAR TEMBOK</t>
  </si>
  <si>
    <t>DAYU MADE RAI - Lainnya - DESA TEMBOK KECAMATAN TEJAKULA</t>
  </si>
  <si>
    <t>DAYU MADE TAMAN - Lainnya - BANJAR TEMBOK</t>
  </si>
  <si>
    <t>DAYUNAH - Pasar - PASAR KANGKUNG</t>
  </si>
  <si>
    <t>DEBI FAIJATUN NIKMAT - Pasar - PASAR BIMA NUSA TENGGARA BARAT</t>
  </si>
  <si>
    <t>DEBI LUSI LANI - Lainnya - DAUDOLU</t>
  </si>
  <si>
    <t>DEBY JUNENSI SOLUDALE - Pasar - Pasar Metina</t>
  </si>
  <si>
    <t>DEDE AHMAD BERKATI - Lainnya - SUDIMAMPIR</t>
  </si>
  <si>
    <t>DEDE SRI RAHAYU - Pasar - PIM Muara Baru</t>
  </si>
  <si>
    <t>DEDI GUNAWAN - Pasar - Kemuning</t>
  </si>
  <si>
    <t>DEDI MOHUNA - Pasar - PASAR TRADISIONAL DULUKAPA</t>
  </si>
  <si>
    <t xml:space="preserve">DEDI SUSANTO </t>
  </si>
  <si>
    <t>DEDI SUSANTO - Pasar - Pasar panjang</t>
  </si>
  <si>
    <t>DEDY SATRIA PRATAMA - Lainnya - JL. JEND.SUDIRMAN GEGUTU REMBIGA</t>
  </si>
  <si>
    <t>DEDY SUPRIYADI - TPI - TPI Mina Sumitra</t>
  </si>
  <si>
    <t>DEFRI YONATAN BEAMA - Pasar - PASAR METINA KABUPATEN ROTE NDAO</t>
  </si>
  <si>
    <t>Delima - Pasar - Pasar Oesuti</t>
  </si>
  <si>
    <t>DELIMA BR. SITOMORANG - Pasar - Pekan Tuhemberua</t>
  </si>
  <si>
    <t>DELKY IWAN YOHANES - Pasar - Beriman</t>
  </si>
  <si>
    <t xml:space="preserve">DENI ANDI RAUP </t>
  </si>
  <si>
    <t>DENI ANDI RAUP - Pasar - PIM Muara Baru</t>
  </si>
  <si>
    <t>DENNY KURNIAWAN - Pasar - Pasar Sukodono</t>
  </si>
  <si>
    <t>DENY SUSANTI - TPI - pasar labuhan lombok</t>
  </si>
  <si>
    <t>DERIANNA TINAMBUNAN - Lainnya - ONAN MELA</t>
  </si>
  <si>
    <t>DERIS LANGGA - Lainnya - Penjualan di pinggir jalan</t>
  </si>
  <si>
    <t>DERIS LANGGA - Pasar - PASAR BUSALANGGA</t>
  </si>
  <si>
    <t>DERIS LANGGA - Pasar - PASAR METINA- LOBALAIN</t>
  </si>
  <si>
    <t>DESAK MADE SUASTINI - Lainnya - Pasar Seririt Kabupaten Buleleng</t>
  </si>
  <si>
    <t>DESI AFRIANI - Pasar - pasar tanjung bajure kota sungai penuh</t>
  </si>
  <si>
    <t>DESI FITRIYANTI - Lainnya - PASAR IKAN HARIAN KELURAHAN KOTO JAYA KECAMATAN KOTA MUKOMUKO</t>
  </si>
  <si>
    <t>DESI MUSTIKA ARINI - Pasar - pasar tanjung luar</t>
  </si>
  <si>
    <t>DESI RIZKA - Pasar - PASAR AMBALAWI</t>
  </si>
  <si>
    <t>DESI WULANDARI - Pasar - Pasar Sekayu</t>
  </si>
  <si>
    <t>DEVI HARYANTI - Pasar - Pasar Limbangan WETAN (Kab.Brebes Jawa Tengah)</t>
  </si>
  <si>
    <t>DEWI - Pasar - Pasar Seketeng</t>
  </si>
  <si>
    <t>DEWI - Pasar - Pasar Sentral Siwa</t>
  </si>
  <si>
    <t>DEWI AMINAH - Lainnya - PASAR CAMPURDARAT TULUNGAGUNG</t>
  </si>
  <si>
    <t>DEWI ASTUTIK - Pasar - Ps. Sokobenah</t>
  </si>
  <si>
    <t>DEWI KARTIKA SARI - Pasar - PASAR PAGI KOTA SALATIGA</t>
  </si>
  <si>
    <t>DEWI MAESAROH - Pasar - PASAR DESA WONOSARI KENDAL</t>
  </si>
  <si>
    <t>DEWI SANIYAH - Pasar - Paaar Banjarsari, Pekalogan</t>
  </si>
  <si>
    <t>DEWI SANIYAH - Pasar - PASAR BANJARSARI KOTA PEKALONGAN JAWA TENGAH</t>
  </si>
  <si>
    <t>DEWI SARTIKA - Pasar - PASAR ALAS KAB.SUMBAWA NTB</t>
  </si>
  <si>
    <t>DEWI SARTIKA - Pasar - PASAR SAPE  KABUPATEN BIMA</t>
  </si>
  <si>
    <t>DEWI SARTIKA KUDRAT - Pasar - PASAR MIREK</t>
  </si>
  <si>
    <t>DEWO ANTONI - Lainnya - pasar biha</t>
  </si>
  <si>
    <t>DG. MAKUASA - Pasar - PASAR PUUPI</t>
  </si>
  <si>
    <t>DHARMA SUKWAN - Pasar - PASAR SENTRAL BULUKUMBA</t>
  </si>
  <si>
    <t xml:space="preserve">DIAH ANDRIANI </t>
  </si>
  <si>
    <t>DIAN HERMAWATI - Pasar - PASAR ALAS KAB.SUMBAWA</t>
  </si>
  <si>
    <t>DIAN MUGIASIH - Lainnya - Pedagang ikan basah yang berjualan menetap di rumah sendiri</t>
  </si>
  <si>
    <t>DIAN SAFITRI - Lainnya - Pulau Boleng</t>
  </si>
  <si>
    <t>DIANA - Pasar - PASAR AMBALAWI</t>
  </si>
  <si>
    <t>DIANA MANURUNG - Pasar - PASAR DESA MELA I</t>
  </si>
  <si>
    <t xml:space="preserve">DIANA PASARIBU </t>
  </si>
  <si>
    <t>DIANA PASARIBU - Lainnya - PARGADUNGAN  TAPIAN NAULI I</t>
  </si>
  <si>
    <t>DIANA SARI - Pasar - PASAR SUKARAME</t>
  </si>
  <si>
    <t>DIANA SIMATUPANG - Lainnya - PINGGIR JALAN JEMBATAN PORIAHA</t>
  </si>
  <si>
    <t>DIDOT - Lainnya - sumber rejeki (Kelurahan Tampang Tumbang Anjir)</t>
  </si>
  <si>
    <t>DIMYATI - Pasar - PIM Muara Baru</t>
  </si>
  <si>
    <t>DINA DIANA - Pasar - Pasar Seketeng</t>
  </si>
  <si>
    <t xml:space="preserve">DINA MARIANA </t>
  </si>
  <si>
    <t>DINA MARIANA - Pasar - RASA BOU</t>
  </si>
  <si>
    <t>DINI HARIYATI - Pasar - PASAR BIMA NUSA TENGGARA BARAT</t>
  </si>
  <si>
    <t>DISTUTI FACHRIYAWATI - Pasar - PASAR LABUHAN SUMBAWA</t>
  </si>
  <si>
    <t>DIYAH ASTUTI - Pasar - PASAR SABTU DESA MEKAR JAYA KECAMATAN TERAS TERUNJAM</t>
  </si>
  <si>
    <t>DJAENAP HAMID - Pasar - PASAR ALOR KECIL</t>
  </si>
  <si>
    <t>DJANATUL MA'WA - TPI - TPI KOTA PEKALONGAN</t>
  </si>
  <si>
    <t>DJAYAH - Pasar - PASAR IKAN BANDUNG TULUNGAGUNG</t>
  </si>
  <si>
    <t>DJONI - Pasar - PASAR IKAN KEMUNING</t>
  </si>
  <si>
    <t>DJUMIATI - Pasar - PASAR BESAR KOTA MADIUN</t>
  </si>
  <si>
    <t>DJUMINAH - Pasar - PASAR RAYA I (PASAR PAGI)</t>
  </si>
  <si>
    <t>DJUN PHIN - Lainnya - pedagang enceran</t>
  </si>
  <si>
    <t>DJUNAIDI WOWILING - Pasar - Beriman</t>
  </si>
  <si>
    <t>DODI BURZIAN - Pasar - Pasar Merpas</t>
  </si>
  <si>
    <t>DOLANG - TPI - TPI LABUAN BAJO</t>
  </si>
  <si>
    <t>DONY DUDE - TPI - TPI Calaca</t>
  </si>
  <si>
    <t>DONY NOVI RORING - Pasar - Beriman</t>
  </si>
  <si>
    <t>DORTIA LONIS - Pasar - PASAR METINA KABUPATEN ROTE NDAO</t>
  </si>
  <si>
    <t>DUDAH - Lainnya - PASAR KETAPANG</t>
  </si>
  <si>
    <t>DUHALA - Pasar - PASAR LABUHAN PANDAN</t>
  </si>
  <si>
    <t>DUMIATUN - Pasar - PASAR BANJARSARI KOTA PEKALONGAN JAWA TENGAH</t>
  </si>
  <si>
    <t>DUMILAH - Lainnya - Api-api</t>
  </si>
  <si>
    <t>DUMRAH - Pasar - PASAR AMBALAWI</t>
  </si>
  <si>
    <t>DURIPAH - Pasar - pasar buaran</t>
  </si>
  <si>
    <t>DWI CAHYONO IRSYAD - Pasar - Pasar Ikan Bojong</t>
  </si>
  <si>
    <t>DWI KURNIADI - TPI - TPI KOTA PEKALONGAN</t>
  </si>
  <si>
    <t>DWI SUPRIHATIN - Pasar - PASAR KECAMATAN PURWANTORO WONOGIRI</t>
  </si>
  <si>
    <t>E. RUSDI - TPI - TPI KAMAL MUARA</t>
  </si>
  <si>
    <t>ECAN HUSIN - Pasar - Krui, Kab. Pesisir Barat, Lampung</t>
  </si>
  <si>
    <t>EDA - Pasar - pasar sentral pinrang</t>
  </si>
  <si>
    <t>EDI HARIYANTO - Pasar - pasar gempolkrep, desa gempolkrep, kec. gedeg</t>
  </si>
  <si>
    <t>EDI IRWANTO - Pasar - Kemuning</t>
  </si>
  <si>
    <t>EDI SAPUTRA - Pasar - PIM Muara Baru</t>
  </si>
  <si>
    <t>EDI SUWARNO - Pasar - Liwa</t>
  </si>
  <si>
    <t>EDI YAMARA - Lainnya - BIHA</t>
  </si>
  <si>
    <t>EDISON - Lainnya - PASAR PUUPI</t>
  </si>
  <si>
    <t>EDISON BEAMA - Pasar - PASAR METINA KABUPATEN ROTE NDAO</t>
  </si>
  <si>
    <t>EDMONT MARTANI MANAFE - Pasar - PASAR IKAN OEBA</t>
  </si>
  <si>
    <t>EDO - Pasar - Pasar Kapidi</t>
  </si>
  <si>
    <t>EDY INDRO WASKITO - Pasar - Pasar Winong</t>
  </si>
  <si>
    <t>EDY PURNOMO - Pasar - Pasar Templek</t>
  </si>
  <si>
    <t xml:space="preserve">EFA ERNA </t>
  </si>
  <si>
    <t>EFA ERNA - Pasar - pasar bima</t>
  </si>
  <si>
    <t>EKA DIANA - Lainnya - keliling kampung dan pasar setempat</t>
  </si>
  <si>
    <t>EKA PUSPAYANTI - Pasar - PASAR TANJUNG</t>
  </si>
  <si>
    <t>EKA SEPTIANI - Pasar - PASAR TANJUNG</t>
  </si>
  <si>
    <t>EKA YULIANTI - Pasar - PASAR GERUNG</t>
  </si>
  <si>
    <t>EKO ABJUL - Pasar - Pasar Marisa</t>
  </si>
  <si>
    <t>EKO DIDIK PRAMONO - Lainnya - Pasar Kebonagung</t>
  </si>
  <si>
    <t>EKO MUDIARTO - Pasar - Pasar Ikan Bojong</t>
  </si>
  <si>
    <t>Eko Puji Sunarko - Pasar - Pasar Pagotan (Desa Pagotan Kec. Geger Madiun Jawa Timur)</t>
  </si>
  <si>
    <t>EKO RAHMAWATI - Pasar - Ps Delopo</t>
  </si>
  <si>
    <t>EKO SANTOSO - Lainnya - PASAR KERUJON</t>
  </si>
  <si>
    <t>EKO SUTRISNO - Pasar - Pasar Rejowinangun</t>
  </si>
  <si>
    <t xml:space="preserve">EKO WIJI WINARNO </t>
  </si>
  <si>
    <t>EKO WIJI WINARNO - Lainnya - PASAR IKAN HARIAN KELURAHAN KOTO JAYA KECAMATAN KOTA MUKOMUKO</t>
  </si>
  <si>
    <t>ELAWATI - Lainnya - KELILING PEKON PARDASUKA</t>
  </si>
  <si>
    <t>ELDA - Pasar - PASAR LUBUK PINANG</t>
  </si>
  <si>
    <t>ELDA BELLA ANAKAY - Pasar - Pasar Oeba Kecamatan Kota Lama Kota Kupang</t>
  </si>
  <si>
    <t>ELI LIE DARA LIE - Lainnya - PASAR IKAN MELOLO</t>
  </si>
  <si>
    <t xml:space="preserve">ELI YUNITA </t>
  </si>
  <si>
    <t>ELI YUNITA - Lainnya - KELILING DESA SUKARAME</t>
  </si>
  <si>
    <t>ELIANA - Lainnya - JL. JEND.SUDIRMAN GEGUTU REMBIGA</t>
  </si>
  <si>
    <t>ELIASER MANU - Pasar - Pasar Baru Atambua (Kab. Belu Prov. NTT)</t>
  </si>
  <si>
    <t>ELIATUS SA'ADAH - Pasar - Pasar ikan sidoarjo</t>
  </si>
  <si>
    <t>ELIE WULANDARI - Pasar - PASAR SPIPU HURUNG MANUAH</t>
  </si>
  <si>
    <t>ELIEZER SAMPE - Pasar - PASAR MENGKENDEK</t>
  </si>
  <si>
    <t>ELISA - Pasar - PASAR ALAS KAB.SUMBAWA NTB</t>
  </si>
  <si>
    <t>ELISABET BUKU HURINT - Pasar - Pasar Inpres Laratuka</t>
  </si>
  <si>
    <t>ELISABET NYOMAN SRI GAMAYANI - Lainnya - Pasar Seririt Kabupaten Buleleng</t>
  </si>
  <si>
    <t>ELISABETH EMA LIMAHEKIN - Pasar - Pasar Lamawalang</t>
  </si>
  <si>
    <t>ELLEN NGANTUNG - Pasar - PASAR BERIMAN PASLATEN SATU KOTA TOMOHON</t>
  </si>
  <si>
    <t>ELMAWATI - Pasar - Pasar Muara Tebo</t>
  </si>
  <si>
    <t>ELMI SAIROES - Pasar - Pasar Rabaa</t>
  </si>
  <si>
    <t>ELOK ISNAINI - Pasar - Pasar Ikan Kubutambahan</t>
  </si>
  <si>
    <t>ELSIYANA LILO - Lainnya - Penjualan di pinggir jalan</t>
  </si>
  <si>
    <t>ELVIN HASAN - Pasar - PASAR RANDANGAN KECAMATAN RANDANGAN KABUPATEN POHUWATO</t>
  </si>
  <si>
    <t>ELY - Pasar - PASAR LABUHAN PANDAN</t>
  </si>
  <si>
    <t>ELY SOPIANA - Pasar - Tanjung Luar</t>
  </si>
  <si>
    <t>ELYA PARIDA - Lainnya - SIGING</t>
  </si>
  <si>
    <t xml:space="preserve">ELYANI </t>
  </si>
  <si>
    <t>ELYANI - Pasar - pasar biha pss selatan</t>
  </si>
  <si>
    <t>EMAN - Pasar - PIM Muara Baru</t>
  </si>
  <si>
    <t>EMAWATI - Pasar - PASAR ALAS KAB.SUMBAWA NTB</t>
  </si>
  <si>
    <t>EMELIA KANA SUSAK - Pasar - Pasar Namodale</t>
  </si>
  <si>
    <t>EMI - Pasar - PASAR SILA</t>
  </si>
  <si>
    <t>EMI DAHARTI - Pasar - Pasar Merpas</t>
  </si>
  <si>
    <t>ENA YANI PASARIBU - Lainnya - ONAN MELA</t>
  </si>
  <si>
    <t>ENDANG - Pasar - PASAR AMAHAMI (KOTA BIMA - NTB)</t>
  </si>
  <si>
    <t>ENDANG - Pasar - PASAR BANJARSARI KOTA PEKALONGAN</t>
  </si>
  <si>
    <t>ENDANG - Pasar - Pasar Baru</t>
  </si>
  <si>
    <t>ENDANG - Pasar - Pasar Ipu Jl.Mangkusari Kel. Melayu</t>
  </si>
  <si>
    <t xml:space="preserve">ENDANG AYU ASTUTI </t>
  </si>
  <si>
    <t>ENDANG AYU ASTUTI - Pasar - PASAR TRADISIONAL TANJUNG</t>
  </si>
  <si>
    <t>ENDANG HIDAYATI - Pasar - Pasar Seliring Jetis Dagangan Madiun</t>
  </si>
  <si>
    <t xml:space="preserve">ENDANG MINARNI </t>
  </si>
  <si>
    <t>ENDANG MINARNI - Pasar - pasar ikan bima</t>
  </si>
  <si>
    <t>ENDANG SURIANI - TPI - tpi tanjung luar</t>
  </si>
  <si>
    <t>ENDANG SUSILOWATI - Pasar - PASAR MAITAN (KEC. TAMBAKROMO KAB. PATI JAWA TENGAH)</t>
  </si>
  <si>
    <t xml:space="preserve">ENDANG WAHYUNI </t>
  </si>
  <si>
    <t>ENDANG WAHYUNI - Pasar - PASAR PON KEPANJENLOR KOTA BLITAR</t>
  </si>
  <si>
    <t>ENDONG - Pasar - PASAR SEKETENG KABUPATEN SUMBAWA</t>
  </si>
  <si>
    <t>ENI - Pasar - PASAR LUNYUK (KAB. SUMBAWA-NUSA TENGGARA BARAT)</t>
  </si>
  <si>
    <t>ENI - Pasar - PASAR WIRADESA kabupaten pekalongan</t>
  </si>
  <si>
    <t>Enim Ermawan - Pasar - Pasar Waru</t>
  </si>
  <si>
    <t>ENNE - Pasar - Pasar pajalele Kab. Pinrang</t>
  </si>
  <si>
    <t>ENNI - Pasar - PASAR SENGGOL PAGATAN</t>
  </si>
  <si>
    <t>ENTU LINDA WATI - Pasar - Pasar panjang</t>
  </si>
  <si>
    <t>Eny - Pasar - PASAR TAMBERU TIMUR</t>
  </si>
  <si>
    <t>ERA SULISTIA UTAMI - Pasar - PASAR SAMBELIA</t>
  </si>
  <si>
    <t>ERGAN - Pasar - pasar sentral pinrang</t>
  </si>
  <si>
    <t>ERI SULISTYORINI - Pasar - Pasar Sukolilo</t>
  </si>
  <si>
    <t>ERIK AFRIZAL - Pasar - Pasar Rabaa</t>
  </si>
  <si>
    <t>ERLENAWATI - Pasar - PASAR BARU PANGEAN</t>
  </si>
  <si>
    <t>ERLIN MARLINTON PAH - Pasar - PEDAGANG KELILING</t>
  </si>
  <si>
    <t>ERMA DESMI - Pasar - PASAR IKAN HARIAN KELURAHAN KOTO JAYA KECAMATAN KOTA MUKOMUKO</t>
  </si>
  <si>
    <t xml:space="preserve">ERMI </t>
  </si>
  <si>
    <t>ERMI - Pasar - PASAR GUDANG LELANG (KOTA BANDAR LAMPUNG - LAMPUNG)</t>
  </si>
  <si>
    <t>ERMITASARI - TPI - TPI PULOLAMPES, DESA PULOGADING,KECAMATAN BULAKAMBA, KABUPATEN BREBES</t>
  </si>
  <si>
    <t>ERNA - Pasar - Pasar Piru Desa Piru Kecamatan Seram Barat</t>
  </si>
  <si>
    <t>ERNA - Pasar - Pasar Salojampu</t>
  </si>
  <si>
    <t>ERNA - Pasar - Pasar Sentral Siwa</t>
  </si>
  <si>
    <t>ERNA SANTI - Pasar - JALAN RTA MILONO KM 09</t>
  </si>
  <si>
    <t>ERNA WATI - Pasar - Pasar Ikan Donggobolo</t>
  </si>
  <si>
    <t>ERNA WATI - Pasar - PASAR IKAN HARIAN KELURAHAN KOTO JAYA KECAMATAN KOTA MUKOMUKO</t>
  </si>
  <si>
    <t>ERNA WATI - Pasar - PASAR IKAN SAPE</t>
  </si>
  <si>
    <t xml:space="preserve">ERNA YULIANA </t>
  </si>
  <si>
    <t>ERNA YULIANA - Pasar - Pasar Gembong</t>
  </si>
  <si>
    <t>ERNANI - TPI - PPI RANGAI</t>
  </si>
  <si>
    <t>ERNAWATI - Lainnya - KELILING LABUHAN BADAS</t>
  </si>
  <si>
    <t>ERNAWATI - Lainnya - Pasar Keliling Pangeran</t>
  </si>
  <si>
    <t>ERNAWATI - Pasar - PASAR BANYUANYAR</t>
  </si>
  <si>
    <t>ERNAWATI - Pasar - Pasar Tanjung Kec. Camplong Kab. Sampang</t>
  </si>
  <si>
    <t>ERNAWATI - Pasar - PASAR TRADISIONAL MERARAN</t>
  </si>
  <si>
    <t>ERNAWATI - TPI - TPI LABUAN BAJO, KAB. MANGGARAI BARAT</t>
  </si>
  <si>
    <t>ERNAWATI SIMANJUNTAK - Pasar - PASAR ONAN HUTABALANG</t>
  </si>
  <si>
    <t>Ernawatiningsih - Pasar - Pasar Ikan Palibelo</t>
  </si>
  <si>
    <t>ERNI - Pasar - PASAR KANGKUNG</t>
  </si>
  <si>
    <t>ERNI - Pasar - Pasar Martapura</t>
  </si>
  <si>
    <t>ERNI - Pasar - Pasar Sentral Siwa</t>
  </si>
  <si>
    <t>ERNI ALI - Pasar - Pasar Shoping Limboto</t>
  </si>
  <si>
    <t>ERNI ASANI - Pasar - Pasar Tanjung Kec. Tanjung Kab. Lombok Utara</t>
  </si>
  <si>
    <t>ERNI MERINDA TALAN - Pasar - Pasar Namodale</t>
  </si>
  <si>
    <t>ERNI PAMMENG - Pasar - Pasar bungi Kab. Pinrang</t>
  </si>
  <si>
    <t>ERNI SUSANTI - Pasar - PASAR SEKETENG</t>
  </si>
  <si>
    <t>ERNI Y SAMAHIR - Pasar - PASAR SENTRAL BUNTA KECAMATAN BUNTA</t>
  </si>
  <si>
    <t>Erwansyah - Pasar - pasar biha, pelita jaya, krui, minggu peisisr barat</t>
  </si>
  <si>
    <t>ERWIN EFENDI - Lainnya - Pemasaran Keliling Pulau Sebatik Kab. Nunukan</t>
  </si>
  <si>
    <t>ESNAWATI - Pasar - JALAN RTA MILONO KM 09</t>
  </si>
  <si>
    <t>ESYAROH - Pasar - Pasar Limbangan WETAN (Kab.Brebes Jawa Tengah)</t>
  </si>
  <si>
    <t>ETI ERIANI - Pasar - Pasar Tanjung Bajure (Kota Sungai Penuh-Provinsi Jambi)</t>
  </si>
  <si>
    <t>ETI ROSITA - Pasar - Sila</t>
  </si>
  <si>
    <t>ETIN EKOWATI - Pasar - PASAR WIRADESA</t>
  </si>
  <si>
    <t>ETNI HIDAYATI - Pasar - PASAR RAYA I (PASAR PAGI)</t>
  </si>
  <si>
    <t>EUSABIA BONGI KEMAUN - Pasar - Pasar Inpres Laratuka</t>
  </si>
  <si>
    <t>EVA TAHRISA - Pasar - PASAR ALAS KAB.SUMBAWA NTB</t>
  </si>
  <si>
    <t>EVI DAYATI - Pasar - PASAR SIGING</t>
  </si>
  <si>
    <t>EVITA SATRI - Pasar - Pasar Baru Bayang</t>
  </si>
  <si>
    <t>EYEFSI NORHIDAYAH - Pasar - JALAN RTA MILONO KM 09</t>
  </si>
  <si>
    <t xml:space="preserve">FACHRUDIN ALI AHMAD </t>
  </si>
  <si>
    <t>FACHRUDIN ALI AHMAD - Pasar - PASAR SEPANJANG KECAMATAN TAMAN SIDOARJO</t>
  </si>
  <si>
    <t>FADILAH - Pasar - PASAR BESAR LOS IKAN KEL. MAYANGAN KEC. PANGGUNGREJO</t>
  </si>
  <si>
    <t>FAHARUDDIN - Pasar - PASAR PERCONTOHAN ERASA</t>
  </si>
  <si>
    <t>FAHARUDIN - TPI - TPI LABUAN BAJO, KAB. MANGGARAI BARAT</t>
  </si>
  <si>
    <t>FAHRUL - Pasar - PASAR PERCONTOHAN ERASA</t>
  </si>
  <si>
    <t>FAIDAH - Pasar - PASAR AMBALAWI</t>
  </si>
  <si>
    <t>FAISAL - Pasar - Pasar Gandapura</t>
  </si>
  <si>
    <t>FAJIADIN - Pasar - PASAR IKAN SAPE</t>
  </si>
  <si>
    <t>FAJRI - Lainnya - pasar paminggir</t>
  </si>
  <si>
    <t>FAJRIN - Pasar - PASAR AMBALAWI</t>
  </si>
  <si>
    <t>FAOZIAH - Lainnya - geguntur A</t>
  </si>
  <si>
    <t>FAOZIAH - Lainnya - Rembiga</t>
  </si>
  <si>
    <t xml:space="preserve">FARHANI </t>
  </si>
  <si>
    <t>FARHANI - Pasar - PASAR TUMARITIS KELURAHAN PEKAPURAN RAYA KECAMATAN BANJARMASIN TIMUR</t>
  </si>
  <si>
    <t>Farial Palebo - Pasar - Pasar Serasi</t>
  </si>
  <si>
    <t>FARIDA - Pasar - PASAR ALAS KAB.SUMBAWA NTB</t>
  </si>
  <si>
    <t>FARIDA - Pasar - PASAR LABUHAN SUMBAWA</t>
  </si>
  <si>
    <t>FARIDA - Pasar - PASAR PAGENDINGAN KAB.PAMEKSAN JAWA TIMUR</t>
  </si>
  <si>
    <t>FARIDA DG. NTALE - Pasar - PASAR WAE NAKENG, KEC. LEMBOR, KAB. MANGGARAI BARAT</t>
  </si>
  <si>
    <t xml:space="preserve">FARIDAH </t>
  </si>
  <si>
    <t>FARIDAH - Pasar - PASAR  TENTE KAB. BIMA</t>
  </si>
  <si>
    <t>FARIDAH - Pasar - Pasar Ikan Donggobolo</t>
  </si>
  <si>
    <t>FARIDAH - Pasar - PASAR IKAN TANJUNG LUAR</t>
  </si>
  <si>
    <t>FARIDAH - Pasar - PASAR SILA</t>
  </si>
  <si>
    <t>FARIDEH - Pasar - Pasar Bringkoneng Banyuates</t>
  </si>
  <si>
    <t>FATIHA BOLI - Pasar - PASAR LAMA KALABAHI04</t>
  </si>
  <si>
    <t>FATIMA DJOU - Pasar - Pasar Lipa Kalabahi</t>
  </si>
  <si>
    <t>FATIMA PENI - Pasar - PINGGIR JALAN GATOT SUBROTO</t>
  </si>
  <si>
    <t>FATIMAH - Pasar - JALAN RTA MILONO</t>
  </si>
  <si>
    <t>FATIMAH - Pasar - PASAR  TENTE</t>
  </si>
  <si>
    <t>FATIMAH - Pasar - PASAR ALAS KAB.SUMBAWA NTB</t>
  </si>
  <si>
    <t>FATIMAH - Pasar - PASAR AMAHAMI (KOTA BIMA - NTB)</t>
  </si>
  <si>
    <t>FATIMAH - Pasar - PASAR BARU SAPE</t>
  </si>
  <si>
    <t>FATIMAH - Pasar - PASAR BIMA NUSA TENGGARA BARAT</t>
  </si>
  <si>
    <t>FATIMAH - Pasar - PASAR IKAN TANJUNG LUAR</t>
  </si>
  <si>
    <t>FATIMAH - Pasar - PASAR LABUAN SUMBAWA</t>
  </si>
  <si>
    <t>FATIMAH - Pasar - PASAR LABUHAN SUMBAWA</t>
  </si>
  <si>
    <t>FATIMAH - Pasar - Pasar Sentral Siwa</t>
  </si>
  <si>
    <t>FATIMAH - Pasar - PASAR SILA</t>
  </si>
  <si>
    <t>FATIMAH - Pasar - PASAR SORE SELEMAN (KAB. KERINCI - PROV. JAMBI)</t>
  </si>
  <si>
    <t>FATIMAH - Pasar - Pasar Tanjung Bajure (Kota Sungai Penu - Prov. Jambi)</t>
  </si>
  <si>
    <t>FATIMAH - Pasar - PIM Muara Baru</t>
  </si>
  <si>
    <t>FATIMAH - TPI - PASAR IKAN TANJUNG LUAR</t>
  </si>
  <si>
    <t>FATIMAH DERANG - Pasar - PASAR LAMA KALABAHI00</t>
  </si>
  <si>
    <t>FATMA - Pasar - PASAR KETAPANG</t>
  </si>
  <si>
    <t>FATMA LAHABU - Pasar - Pasar Sentral Bungku</t>
  </si>
  <si>
    <t>FATMA TUMU - Pasar - PASAR SENTRAL BUNTA KECAMATAN BUNTA</t>
  </si>
  <si>
    <t xml:space="preserve">FATMA USMAN </t>
  </si>
  <si>
    <t>FATMA USMAN - Lainnya - PASAR TRADISIONAL KELURAHAN ALAK</t>
  </si>
  <si>
    <t xml:space="preserve">FATMAH </t>
  </si>
  <si>
    <t>FATMAH - Pasar - Pasar Ikan Donggobolo</t>
  </si>
  <si>
    <t>FATMAH - Pasar - PASAR PERESAK</t>
  </si>
  <si>
    <t>FATMAINI - Pasar - PASAR TANJUNG BAJURE (KOTA SUNGAI PENUH-PROV JAMBI)</t>
  </si>
  <si>
    <t>FATMAULY NADHIROH - Pasar - Pasar Ikan Bersih Secang</t>
  </si>
  <si>
    <t>FATMAWATI - Lainnya - DUSUN UJUNG DESA DADAP</t>
  </si>
  <si>
    <t>FATMAWATI - Pasar - Pasar Bente</t>
  </si>
  <si>
    <t>FATMAWATI - Pasar - PASAR IKAN HARIAN KELURAHAN KOTO JAYA KECAMATAN KOTA MUKOMUKO</t>
  </si>
  <si>
    <t>FATMAWATI - Pasar - PASAR SIANG RENDA</t>
  </si>
  <si>
    <t>FATMAWATI - Pasar - PASAR WAE NAKENG, KEC. LEMBOR, KAB. MANGGARAI BARAT</t>
  </si>
  <si>
    <t>FATMAWATI - TPI - PASAR IKAN TANJUNG LUAR</t>
  </si>
  <si>
    <t>FATMAWATI - TPI - TPI PULOLAMPES</t>
  </si>
  <si>
    <t>FATMAWATI BAINSYAH - Pasar - PASAR KADELANG"</t>
  </si>
  <si>
    <t>FATMAWATI HIDAYAT - Pasar - PASAR GUDANG LELANG</t>
  </si>
  <si>
    <t>FATURAHMAN - Pasar - PASAR KANGKUNG</t>
  </si>
  <si>
    <t>FAUSIH - Pasar - PASAR KAYUAGUNG</t>
  </si>
  <si>
    <t>FAUZIAH - Pasar - PASAR LUNYUK</t>
  </si>
  <si>
    <t>FEBBY ZACHARIAS NGGAI - Pasar - PASAR METINA KABUPATEN ROTE NDAO</t>
  </si>
  <si>
    <t>FEDI SETIAWAN - Pasar - PIM Muara Baru</t>
  </si>
  <si>
    <t>FELENTINA SIPAHUTAR - Pasar - PASAR DESA MELA I</t>
  </si>
  <si>
    <t>FEMI POU - TPI - PETAPA</t>
  </si>
  <si>
    <t>FERONIKA TOUMELUK - Pasar - PASAR METINA ROTE NDAO</t>
  </si>
  <si>
    <t>FEROSO - TPI - TPI LAPPA</t>
  </si>
  <si>
    <t>FERRY SISWANTA - Pasar - PASAR  IKAN HIAS KURIPAN (KOTA PEKALONGAN-JAWA TENGAH)</t>
  </si>
  <si>
    <t>FETY YANJO - Pasar - pasar marisa</t>
  </si>
  <si>
    <t>FIDA - Pasar - PASAR AMBALAWI</t>
  </si>
  <si>
    <t>FIDA - TPI - TPI LAPPA</t>
  </si>
  <si>
    <t>FIFI ARYANI - Pasar - PASAR BIMA NUSA TENGGARA BARAT</t>
  </si>
  <si>
    <t>FIFIANDRIANI - Pasar - PASAR AMBALAWI</t>
  </si>
  <si>
    <t>FIKAR - Pasar - PASAR LAINO KAB.MUNA, SULAWESI TENGGARA</t>
  </si>
  <si>
    <t>FILIADI TELAUMBANUA - Pasar - KIOS PASAR YAAHOWU</t>
  </si>
  <si>
    <t>FINCE DANGKANA - Pasar - PASAR KENARILANG KALABAHI</t>
  </si>
  <si>
    <t>FIRDAUS - Pasar - Krui, Kab. Pesisir Barat, Lampung</t>
  </si>
  <si>
    <t xml:space="preserve">FIRMAWATI </t>
  </si>
  <si>
    <t>FIRMAWATI - Pasar - PASAR KAMPUNG JAYA KELURAHAN  JAYA, KAB.PINRANG, SUL-SEL</t>
  </si>
  <si>
    <t>FIRWAN - Pasar - Pasar Sentral Siwa</t>
  </si>
  <si>
    <t xml:space="preserve">FITA LIYANI </t>
  </si>
  <si>
    <t>FITER MAHMUD - Lainnya - Pasar Tombulilato</t>
  </si>
  <si>
    <t>FITRA MAYASARI - Pasar - Pasar Baru Bayang</t>
  </si>
  <si>
    <t>FITRAH JUMARNI - Pasar - PASAR BARU SAPE</t>
  </si>
  <si>
    <t>FITRI - Pasar - Pasar Gudang Lelang Ujung Bom</t>
  </si>
  <si>
    <t>FITRI - Pasar - Pasar Lamuru</t>
  </si>
  <si>
    <t>FITRI ADEKANTARI - Pasar - PASAR SEKETENG</t>
  </si>
  <si>
    <t>FITRI HANDAYANI - Pasar - pasar krui pss tengah</t>
  </si>
  <si>
    <t>FITRI INDAH WATI.L - Pasar - Pasar Limbangan WETAN (Kab.Brebes Jawa Tengah)</t>
  </si>
  <si>
    <t>FITRI MEGA YANTI - TPI - TPI PULOLAMPES</t>
  </si>
  <si>
    <t>FITRI SUSANTI - Pasar - PASAR IKAN SUNGAI GUNTUNG KECAMATAN KATEMAN</t>
  </si>
  <si>
    <t>FITRIA - Pasar - PASAR BARU SAPE</t>
  </si>
  <si>
    <t>FITRIAH - Lainnya - Pasar Sakra Kabupaten Lombok Timur NTB</t>
  </si>
  <si>
    <t>FITRIAH - Pasar - PASAR GUDANG LELANG (KOTA BANDAR LAMPUNG - LAMPUNG)</t>
  </si>
  <si>
    <t>FITRIANI - Lainnya - Dusun Karang Amor RT 002/RW-</t>
  </si>
  <si>
    <t>FITRIANI - Pasar - PASAR ALAS KAB.SUMBAWA NTB</t>
  </si>
  <si>
    <t>FITRIANI - Pasar - PASAR IKAN TANJUNG LUAR</t>
  </si>
  <si>
    <t>FITRIANI - Pasar - PASAR LEWORENG</t>
  </si>
  <si>
    <t>FITRIANI - Pasar - PASAR SOPPENG</t>
  </si>
  <si>
    <t>FITRIANI MAITI - Pasar - PASAR SENTRAL BUNTA KECAMATAN BUNTA</t>
  </si>
  <si>
    <t xml:space="preserve">FITRIYANI </t>
  </si>
  <si>
    <t>FITRIYANI - Pasar - Pasar panjang</t>
  </si>
  <si>
    <t>FRANKLIN - Pasar - PASAR IKAN HARIAN KELURAHAN KOTO JAYA KECAMATAN KOTA MUKOMUKO</t>
  </si>
  <si>
    <t>FRANSINA FANGGI - Pasar - Pasar Namodale</t>
  </si>
  <si>
    <t>FRANSINCE MARKUS - Pasar - Pasar Metina</t>
  </si>
  <si>
    <t>FRANSISKA CLARA PALOHOEN - Pasar - PASAR BERIMAN PASLATEN SATU KOTA TOMOHON</t>
  </si>
  <si>
    <t xml:space="preserve">FRANSISKUS BAKI </t>
  </si>
  <si>
    <t>FRANSISKUS BAKI - Pasar - pasar pagi putussibau utara (kab. kapuas hulu, kalbar)</t>
  </si>
  <si>
    <t>FREDRIK DJAMI ROHY - Pasar - KAWANGU</t>
  </si>
  <si>
    <t>FREDRIK MAWEIKERE - Pasar - Pasar Beriman Kota Tomohon</t>
  </si>
  <si>
    <t>FRENDI SANDRA - Pasar - PASAR SORE SELEMAN, KEC. DANAU KERINCI</t>
  </si>
  <si>
    <t>FRISKA SIREGAR - Pasar - PASAR DESA MELA I</t>
  </si>
  <si>
    <t>FRITS YOSEPH GOSAL - Pasar - PASAR BERIMAN PASLATEN SATU KOTA TOMOHON</t>
  </si>
  <si>
    <t>FRIYANTI - Pasar - Pasar Sape - Kabupaten Bima</t>
  </si>
  <si>
    <t>FURIAH - Pasar - Pasar Cimeng</t>
  </si>
  <si>
    <t>GANI - Pasar - PASAR WINONG (KEC. WINONG KAB. PATI, JAWA TENGAH)</t>
  </si>
  <si>
    <t>GASSING DAENG KULLE - Pasar - PASAR LAINO RAHA MUNA</t>
  </si>
  <si>
    <t>GEMU - Pasar - PIM Muara Baru</t>
  </si>
  <si>
    <t>GENDUK MUHLISATUN - Pasar - PASAR NGRAJEK MAGELANG</t>
  </si>
  <si>
    <t>GHUFRON ARIFIN - Pasar - Pasar Ikan Bojong</t>
  </si>
  <si>
    <t>GISELLA GLEDIS PIJOH - Pasar - Beriman</t>
  </si>
  <si>
    <t xml:space="preserve">GITO PURWANTO </t>
  </si>
  <si>
    <t>GITO PURWANTO - Pasar - PASAR PAGI PUTUSSIBAU</t>
  </si>
  <si>
    <t>GIYARPI - Pasar - PASAR WINONG (KEC. WINONG KAB. PATI - JAWA TENGAH)</t>
  </si>
  <si>
    <t>GUMIYEM - Pasar - PASAR IKAN KEDUNGOMBO KECAMATAN BATURETNO</t>
  </si>
  <si>
    <t>GUNARTO - Pasar - PASAR KERTOSONO</t>
  </si>
  <si>
    <t>GUNI - Pasar - PASAR BERINGIN KABUPATEN BARITO SELATAN</t>
  </si>
  <si>
    <t>GUSTI PUTU ARMINI - Lainnya - Pasar Seririt Kabupaten Buleleng</t>
  </si>
  <si>
    <t>GUSTINA - Pasar - Pasar Sentral Siwa</t>
  </si>
  <si>
    <t>GUSTY VERA ANIKA TAEK - Pasar - METINA</t>
  </si>
  <si>
    <t>GUSTY VERA ANIKA TAEK - Pasar - PASAR BUSALANGGA</t>
  </si>
  <si>
    <t>GUSTY VERA ANIKA TAEK - Pasar - PASAR METINA- LOBALAIN</t>
  </si>
  <si>
    <t>H DG NYONRI - Pasar - PASAR PERCONTOHAN ERASA</t>
  </si>
  <si>
    <t>H SUHARTONO - Pasar - PIM Muara Baru</t>
  </si>
  <si>
    <t>H. ACH SYAIFUDIN - Pasar - PIM Muara Baru</t>
  </si>
  <si>
    <t>H. BAHRUM ARBI - Pasar - Pasar Lamno</t>
  </si>
  <si>
    <t>H. M. SALEH - Pasar - Pasar Kampung Baru</t>
  </si>
  <si>
    <t>H. RIDWAN H. SUMANG - Pasar - Pasar Kampung Baru</t>
  </si>
  <si>
    <t>H. SUPRIYANTO - Pasar - PASAR DESA DANDER KECAMATAN DANDER KABUPATEN BOJONEGORO</t>
  </si>
  <si>
    <t>H.ABD .RAUF - Pasar - pasar sentral pinrang</t>
  </si>
  <si>
    <t>H.HAMKA - Pasar - pasar sentral pinrang</t>
  </si>
  <si>
    <t>H.TJASWITA ABDUL ROHIM - Pasar - PIM Muara Baru</t>
  </si>
  <si>
    <t xml:space="preserve">H.ZUBAIRI </t>
  </si>
  <si>
    <t>H.ZUBAIRI - Pasar - Pasar Koja Baru</t>
  </si>
  <si>
    <t>HABANONG - TPI - TPI LABUAN BAJO</t>
  </si>
  <si>
    <t>HABIB RIYADI - Lainnya - Pedagang ikan keliling</t>
  </si>
  <si>
    <t>HABIBA - Pasar - PASAR TRADISIONAL MERARAN</t>
  </si>
  <si>
    <t>HABIBAH - Pasar - bima</t>
  </si>
  <si>
    <t>HABIBAH - Pasar - PASAR IKAN TANJUNG LUAR</t>
  </si>
  <si>
    <t>HABIBAH - Pasar - PASAR KETAPANG</t>
  </si>
  <si>
    <t>HABIBAH KAHOJA - Pasar - PASAR INPRES LARANTUKA KAB. FLORES TIMUR</t>
  </si>
  <si>
    <t>HABIL MANGILOMI - Pasar - PPI OEBA (PASAR IKAN OEBA)</t>
  </si>
  <si>
    <t>HABIT SEWANDONO - Pasar - PASAR NGRAJEK MAGELANG</t>
  </si>
  <si>
    <t>HADANIA DAMIR - Pasar - PASAR INPRES LARANTUKA KAB. FLORES TIMUR</t>
  </si>
  <si>
    <t>HADARA - Pasar - Pasar Cimeng</t>
  </si>
  <si>
    <t>HADARIA - Pasar - Pasar pajalele Kab. Pinrang</t>
  </si>
  <si>
    <t>HADARIA - Pasar - pasar sentral pinrang</t>
  </si>
  <si>
    <t>HADENANG - Pasar - WAE KESAMBI DESA BATU CERMIN KEC. KOMODO</t>
  </si>
  <si>
    <t>HADI UMARUDIN SITAM - Pasar - Pasar Limbangan Mertasinga Cilacap Utara</t>
  </si>
  <si>
    <t>HADIA - Lainnya - PASAR ALAS KAB.SUMBAWA</t>
  </si>
  <si>
    <t>HADIATI - Pasar - PASAR SAPE  KABUPATEN BIMA</t>
  </si>
  <si>
    <t>HADIJA - Pasar - PASAR WAE NAKENG, KEC. LEMBOR, KAB. MANGGARAI BARAT</t>
  </si>
  <si>
    <t>HADIJA PILA - Pasar - Pasar Kokar - Alor</t>
  </si>
  <si>
    <t>HADIJA R. PANTO - Pasar - Pasar Sentral Bungku</t>
  </si>
  <si>
    <t>HADIJAH - Pasar - ACC</t>
  </si>
  <si>
    <t>HADIJAH - Pasar - PASAR ALAS KAB.SUMBAWA NTB</t>
  </si>
  <si>
    <t>HADIJAH - Pasar - PASAR AMAHAMI (KOTA BIMA - NTB)</t>
  </si>
  <si>
    <t>HADIJAH - Pasar - PASAR BATU CERMIN</t>
  </si>
  <si>
    <t>HADIJAH - Pasar - PASAR IKAN TANJUNG LUAR</t>
  </si>
  <si>
    <t>HADIJAH - Pasar - PASAR LABUHAN PANDAN</t>
  </si>
  <si>
    <t>HADIJAH - Pasar - Pasar Seketeng</t>
  </si>
  <si>
    <t>HADIJAH - Pasar - PASAR SILA</t>
  </si>
  <si>
    <t>HADIJAH - Pasar - PASAR WAE NAKENG, KEC. LEMBOR, KAB. MANGGARAI BARAT</t>
  </si>
  <si>
    <t>HADIJAH - Pasar - Sila</t>
  </si>
  <si>
    <t>HADIJAH - TPI - PASAR IKAN TANJUNG LUAR</t>
  </si>
  <si>
    <t>HADIJAH - TPI - Tanjung Luar NUSATENGARA BARAT</t>
  </si>
  <si>
    <t>HADRA - Pasar - PASAR ALAS KAB.SUMBAWA</t>
  </si>
  <si>
    <t>HAENIAH - Pasar - PASAR LUNYUK</t>
  </si>
  <si>
    <t>HAERIL ANAM - Lainnya - DUSUN UJUNG DESA DADAP</t>
  </si>
  <si>
    <t>HAERINI - Lainnya - JUALAN WARUNG</t>
  </si>
  <si>
    <t>HAERUDDIN - Pasar - Pasar Sentral Siwa</t>
  </si>
  <si>
    <t>HAERUDIN - TPI - TPI LABUAN BAJO</t>
  </si>
  <si>
    <t>HAERUN - Pasar - PASAR LABUHAN PANDAN</t>
  </si>
  <si>
    <t>HAFI - Pasar - Pasar Sokobanah</t>
  </si>
  <si>
    <t>HAFIRUDIN - TPI - TPI LABUAN BAJO</t>
  </si>
  <si>
    <t>HAFNI - Pasar - PASAR SILA</t>
  </si>
  <si>
    <t>HAIJA A. MUTALIB - Pasar - PASAR LEMBOR (KAB. MANGGARAI BARAT PROV. NTT)</t>
  </si>
  <si>
    <t>HAIJA A. MUTALIB - Pasar - PASAR WAE NAKENG, KEC. LEMBOR, KAB. MANGGARAI BARAT</t>
  </si>
  <si>
    <t>HAIRULLAH - Lainnya - KIOS HAIRULLAH</t>
  </si>
  <si>
    <t>Hairun - Pasar - Pasar Lombok</t>
  </si>
  <si>
    <t>HAISA - Lainnya - TPI LABUAN BAJO, KAB. MANGGARAI BARAT</t>
  </si>
  <si>
    <t>HAISA - Pasar - WAE NAKENG</t>
  </si>
  <si>
    <t>HAISAH - Pasar - PASAR ROMPO (DESA ROMPO KEC. LANGGUDU KAB. BIMA NTB)</t>
  </si>
  <si>
    <t>HAJAR - Pasar - PASAR ALAS KAB.SUMBAWA NTB</t>
  </si>
  <si>
    <t>Hajara - Pasar - Pasar Baru</t>
  </si>
  <si>
    <t>HAJI ASPURA - Pasar - PIM Muara Baru</t>
  </si>
  <si>
    <t>HAJI BAHRIR MANAJE - Pasar - PASAR TRADISIONAL IKAN KERING</t>
  </si>
  <si>
    <t>HAJIBAH - Pasar - PASAR ALAS KAB.SUMBAWA</t>
  </si>
  <si>
    <t>HAJIMA - Pasar - PASAR ALAS KAB.SUMBAWA NTB</t>
  </si>
  <si>
    <t>HAJIRAH - Pasar - PASAR ALAS KAB.SUMBAWA</t>
  </si>
  <si>
    <t>HAJJAH NURASIAH - TPI - PASAR IKAN TANJUNG LUAR</t>
  </si>
  <si>
    <t>HAJNAH - Pasar - PASAR AMBALAWI</t>
  </si>
  <si>
    <t>HAJRA - Pasar - Pasar Sentral Siwa</t>
  </si>
  <si>
    <t>HAJRAH - Pasar - PASAR AMBALAWI</t>
  </si>
  <si>
    <t>HAJRAH - Pasar - pasar dompu</t>
  </si>
  <si>
    <t>HAJRAH - Pasar - Pasar Ikan Donggobolo</t>
  </si>
  <si>
    <t>HAJRAH - Pasar - Pasar Nangalili</t>
  </si>
  <si>
    <t>HAJRAH - Pasar - pasar sila kab.bima ntb</t>
  </si>
  <si>
    <t>HALANG - TPI - TPI LAPPA</t>
  </si>
  <si>
    <t>HALBIAH - TPI - TPI LAPPA</t>
  </si>
  <si>
    <t>HALID DJUE - Pasar - Pasar Winenet</t>
  </si>
  <si>
    <t>HALIDI - Pasar - Pasar Batuah</t>
  </si>
  <si>
    <t>HALIFAH - Pasar - PASAR SILA</t>
  </si>
  <si>
    <t>HALIJA - Pasar - PASAR LAINO RAHA MUNA</t>
  </si>
  <si>
    <t>HALIJA - Pasar - Pasar Seketeng</t>
  </si>
  <si>
    <t>HALIJA - Pasar - Pasar Sentral Batu-Batu</t>
  </si>
  <si>
    <t>HALIMA - Pasar - PASAR ALAS KAB.SUMBAWA</t>
  </si>
  <si>
    <t>HALIMA - Pasar - PASAR ALAS KAB.SUMBAWA NTB</t>
  </si>
  <si>
    <t>HALIMA - Pasar - Pasar Anaiwoi Kab.Kolaka Sulawesi Tenggara</t>
  </si>
  <si>
    <t>HALIMA - Pasar - PASAR MIMBO</t>
  </si>
  <si>
    <t>HALIMA - Pasar - Pasar Trewung (Kabupaten Pasuruan - Jawa Timur)</t>
  </si>
  <si>
    <t>HALIMA H. RAHMAN - Pasar - PASAR ALAS KAB.SUMBAWA NTB</t>
  </si>
  <si>
    <t>HALIMA JAWARIS - Pasar - PASAR MIREK</t>
  </si>
  <si>
    <t>HALIMA SUMAAPEN - Lainnya - PINGGIR JLN GATOT SUBROTO0</t>
  </si>
  <si>
    <t>HALIMAH - Lainnya - Melayu Bangsal dan sekitarnya</t>
  </si>
  <si>
    <t>HALIMAH - Pasar - ACC</t>
  </si>
  <si>
    <t>HALIMAH - Pasar - DESA TEMUKUS  BANJAR SEKAR</t>
  </si>
  <si>
    <t>HALIMAH - Pasar - PASAR BERINGIN KABUPATEN BARITO SELATAN</t>
  </si>
  <si>
    <t>HALIMAH - Pasar - Pasar bungi Kab. Pinrang</t>
  </si>
  <si>
    <t>HALIMAH - Pasar - PASAR PANCOR</t>
  </si>
  <si>
    <t>HALIMAH - TPI - PASAR IKAN TANJUNG LUAR</t>
  </si>
  <si>
    <t>HALIMAH - TPI - Tanjung Luar</t>
  </si>
  <si>
    <t>HALIMAH KAPITANG - Pasar - PASAR LAMA KALABAHI5</t>
  </si>
  <si>
    <t>HALIMATUSSA'DIAH - Pasar - PASAR PANCOR</t>
  </si>
  <si>
    <t>HALIMATUSSAKDIAH - TPI - PASAR IKAN TANJUNG LUAR</t>
  </si>
  <si>
    <t>HALINAH HUTABARAT - Lainnya - ONAN MELA</t>
  </si>
  <si>
    <t>HALING DG MUJI - Pasar - PASAR PERCONTOHAN ERASA</t>
  </si>
  <si>
    <t>HALIPAH - Pasar - PASAR ALAS KAB.SUMBAWA NTB</t>
  </si>
  <si>
    <t>HALISA - Pasar - PASAR WAE NAKENG, KEC. LEMBOR, KAB. MANGGARAI BARAT</t>
  </si>
  <si>
    <t>HALWIAH - Pasar - PASAR PERCONTOHAN ERASA</t>
  </si>
  <si>
    <t>HAMDAN - Pasar - PASAR SAPE</t>
  </si>
  <si>
    <t>HAMDAN - TPI - TPI LHOK LAMBEUSO</t>
  </si>
  <si>
    <t>HAMDANI - Pasar - pasar kedondong</t>
  </si>
  <si>
    <t>HAMDI - Lainnya - pasar karangjambu</t>
  </si>
  <si>
    <t>HAMIDA - Pasar - PASAR TRADISIONAL MERARAN</t>
  </si>
  <si>
    <t>HAMIDAH - Pasar - PASAR MALAM/PASAR KAGET</t>
  </si>
  <si>
    <t>HAMIDAH - Pasar - PASAR SAPE</t>
  </si>
  <si>
    <t>HAMILAH - Pasar - PASAR AMBALAWI</t>
  </si>
  <si>
    <t>HAMIRA AMIR - TPI - TPI KAMPUNG UJUNG LABUAN BAJO</t>
  </si>
  <si>
    <t>HAMISA TOMPA - Pasar - Pasar Lipa Kalabahi</t>
  </si>
  <si>
    <t xml:space="preserve">HAMIYAH </t>
  </si>
  <si>
    <t>HAMIYAH - Pasar - Pasar Deg Gedeg Sore  Kelurahan Dalpenang Kecamatan Sampang</t>
  </si>
  <si>
    <t>HAMIYAH - Pasar - Ps. Torjun</t>
  </si>
  <si>
    <t>HAMKA - Lainnya - DEPAN RUMAH</t>
  </si>
  <si>
    <t>HAMKA - Pasar - PASAR KAMPUNG JAYA KELURAHAN  JAYA, KAB.PINRANG, SUL-SEL</t>
  </si>
  <si>
    <t>HAMKA - Pasar - PASAR LAKESSI</t>
  </si>
  <si>
    <t>HAMKA - Pasar - PASAR LAKESSI KOTA PAREPARE SULAWESI SELATAN</t>
  </si>
  <si>
    <t>HAMKA - Pasar - PASAR PERCONTOHAN ERASA</t>
  </si>
  <si>
    <t>HAMKA SAPUTRA - TPI - PPI RANGAI</t>
  </si>
  <si>
    <t>HAMRIA - Pasar - PASAR LAINO KAB.MUNA, SULAWESI TENGGARA</t>
  </si>
  <si>
    <t>HAMSA - Lainnya - Ps. Saronggi</t>
  </si>
  <si>
    <t>HAMSAH - Lainnya - Pasar ikan senggol (PASAR BARU,TANAH BUMBU)</t>
  </si>
  <si>
    <t>HAMTIANA - Pasar - PASAR MALIGANO</t>
  </si>
  <si>
    <t>HAMZAH - Pasar - PASAR KAMPUNG JAYA KELURAHAN  JAYA, KAB.PINRANG, SUL-SEL</t>
  </si>
  <si>
    <t>HANAFI - Pasar - PASAR BATUAH KELURAHAN KURIPAN KECAMATAN BANJARMASIN TIMUR</t>
  </si>
  <si>
    <t>HANAFI - Pasar - pasr ikan pulaiy payung</t>
  </si>
  <si>
    <t>HANAFIAH - Pasar - PASAR AMBALAWI</t>
  </si>
  <si>
    <t>HANANUNG - Lainnya - TPI LABUAN BAJO</t>
  </si>
  <si>
    <t>HANAPI - Lainnya - pasar paminggir</t>
  </si>
  <si>
    <t>HANAPI - Pasar - Pasar Paminngir</t>
  </si>
  <si>
    <t>Handayani - Pasar - Pasar Anyar</t>
  </si>
  <si>
    <t>HANDAYANI - TPI - pasar labuhan lombok</t>
  </si>
  <si>
    <t>HANDOKO - Lainnya - PASAR ROMPO (DESA ROMPO KEC. LANGGUDU KAB. BIMA NTB)</t>
  </si>
  <si>
    <t>HANDRIPA LAMAHA - Pasar - PASAR MIREK</t>
  </si>
  <si>
    <t>HANIA - Pasar - PASAR ALAS KAB.SUMBAWA NTB</t>
  </si>
  <si>
    <t>HANIFAH - Pasar - PASAR BARU SAPE</t>
  </si>
  <si>
    <t>HANIMA - Pasar - Pasar Tamberu Barat</t>
  </si>
  <si>
    <t>HANNA - Pasar - PASAR LAJOKKA, ANABANUA, TANRUTEDONG</t>
  </si>
  <si>
    <t xml:space="preserve">HANNASI </t>
  </si>
  <si>
    <t>HANNASI - Lainnya - Pengecer di Pulau Sebatik</t>
  </si>
  <si>
    <t>HAPSA - Pasar - PASAR BATU CERMIN</t>
  </si>
  <si>
    <t>HAPSAH - Pasar - PASAR ALAS KAB.SUMBAWA NTB</t>
  </si>
  <si>
    <t>HARDIANSYAH - Pasar - PASAR LASOANI</t>
  </si>
  <si>
    <t>HARDY - TPI - TPI PPI SODOHOA KENDARI</t>
  </si>
  <si>
    <t>HARI SANTOSO - Pasar - PIM Muara Baru</t>
  </si>
  <si>
    <t>HARIANAH - Pasar - ACC</t>
  </si>
  <si>
    <t>HARIANAH - Pasar - PASAR PANCOR</t>
  </si>
  <si>
    <t>HARIANI - Pasar - Pasar Bertais 8</t>
  </si>
  <si>
    <t>HARIANI - Pasar - PASAR MALIGANO</t>
  </si>
  <si>
    <t>HARIANTI - Pasar - Pasar Aikmel</t>
  </si>
  <si>
    <t>HARIANTO - Pasar - Pasar Tosewo</t>
  </si>
  <si>
    <t>HARIANTO GALO - Pasar - PASAR KAMPUNG JAYA KELURAHAN  JAYA, KAB.PINRANG, SUL-SEL</t>
  </si>
  <si>
    <t>HARIATI - Pasar - ACC</t>
  </si>
  <si>
    <t>HARIATI - Pasar - PASAR LUNYUK (KAB.SUMBAWA-NUSA TENGGARA BARAT)</t>
  </si>
  <si>
    <t>HARIATI - Pasar - pasar tanjung luar</t>
  </si>
  <si>
    <t>HARIFA - Pasar - WAE NAKENG</t>
  </si>
  <si>
    <t>HARIJE LAMABLAWA - Pasar - PASAR INPRES LARANTUKA KAB. FLORES TIMUR</t>
  </si>
  <si>
    <t>Harina Muhidin - Pasar - PASAR INPRES LARANTUKA KAB. FLORES TIMUR</t>
  </si>
  <si>
    <t>HARIPUDIN - Pasar - PIM Muara Baru</t>
  </si>
  <si>
    <t>HARIYATI - Lainnya - diecer dirumah</t>
  </si>
  <si>
    <t>HARIYATI - Pasar - Pasar Sentral Batu-batu( Kab. Soppeng, Sulawesi Selatan)</t>
  </si>
  <si>
    <t>HARMA WATI - Pasar - Pasar Seketeng</t>
  </si>
  <si>
    <t>HARMAINI - Lainnya - psr ikan beureunuen</t>
  </si>
  <si>
    <t>HARMIA - Pasar - PASAR ALAS KAB.SUMBAWA NTB</t>
  </si>
  <si>
    <t>HARNI - Pasar - PASAR PUUPI</t>
  </si>
  <si>
    <t>HARRIS WIJAYA KUSUMA - Pasar - Pasar Merpas</t>
  </si>
  <si>
    <t>HARSI - Pasar - PASAR DESA PAMAIT</t>
  </si>
  <si>
    <t>HARTANTO FAJAR SAPUTRO - Pasar - Pasar Rejowinangun</t>
  </si>
  <si>
    <t xml:space="preserve">HARTATI </t>
  </si>
  <si>
    <t>HARTATI - Pasar - PASAR ALAS KAB.SUMBAWA NTB</t>
  </si>
  <si>
    <t>HARTATI - Pasar - PASAR SEKETENG</t>
  </si>
  <si>
    <t>HARTATI - Pasar - PASAR SILA</t>
  </si>
  <si>
    <t>HARTATI - Pasar - PASAR TENTE KABUPATEN BIMA NUSA TENGGARA BARAT</t>
  </si>
  <si>
    <t>HARTINA - Pasar - PASAR PERCONTOHAN ERASA</t>
  </si>
  <si>
    <t>HARTINA - Pasar - PASAR SENTRAL SOPPENG KAB. SOPPENG</t>
  </si>
  <si>
    <t>HARTINA SOFIAN - Pasar - PASAR MIREK</t>
  </si>
  <si>
    <t>HARUN - Pasar - PASAR KALIBOBO</t>
  </si>
  <si>
    <t>HARUN - Pasar - PASAR PPI LEMPASING</t>
  </si>
  <si>
    <t>HARUN IBRAHIM - TPI - TPI LABUAN BAJO</t>
  </si>
  <si>
    <t xml:space="preserve">HARUN NUR RASYID </t>
  </si>
  <si>
    <t>HARUN NUR RASYID - Pasar - Pasar Tradisional Namosain</t>
  </si>
  <si>
    <t>HARUNA - Pasar - Pasar labukkang</t>
  </si>
  <si>
    <t xml:space="preserve">HARYANI KUSUMADEWI </t>
  </si>
  <si>
    <t>HARYANI KUSUMADEWI - Pasar - Pasar Gembong</t>
  </si>
  <si>
    <t>HARYOTO - Pasar - Pasar Ikan Bojong</t>
  </si>
  <si>
    <t>HASADAH - Pasar - Ps. Ketapang</t>
  </si>
  <si>
    <t>HASAN BASRI - Pasar - PASAR DESA BENCAH</t>
  </si>
  <si>
    <t>HASAN DG RAPI - Pasar - PASAR LAINO RAHA MUNA</t>
  </si>
  <si>
    <t>HASANA - Pasar - PASAR ALAS KAB.SUMBAWA</t>
  </si>
  <si>
    <t>HASANAH - Pasar - PASAR ALAS KAB.SUMBAWA NTB</t>
  </si>
  <si>
    <t>HASANI - Pasar - Pasar Sentral Siwa</t>
  </si>
  <si>
    <t>HASANUDDIN - Pasar - Pasar Gandapura</t>
  </si>
  <si>
    <t>HASANUDIN - Lainnya - KOTA MULYA</t>
  </si>
  <si>
    <t>HASANUDIN - TPI - TPI KAMAL MUARA</t>
  </si>
  <si>
    <t>HASDING - TPI - TPI LABUAN BAJO</t>
  </si>
  <si>
    <t>HASIPU - Pasar - Pasar Patalan</t>
  </si>
  <si>
    <t>HASIRA - Pasar - Pasar Anaiwoi Kab.Kolaka Sulawesi Tenggara</t>
  </si>
  <si>
    <t>HASIYAH - Pasar - PASAR SRIMANGUNAN, KEC. SAMPANG</t>
  </si>
  <si>
    <t>Hasiyah - Pasar - PASAR TAMBERU TIMUR</t>
  </si>
  <si>
    <t>HASMA - TPI - TPI LABUAN BAJO</t>
  </si>
  <si>
    <t>HASMAWATI - Pasar - PASAR BATU CERMIN. DESA BATU CERMIN. KAB. MANGGARAI BARAT</t>
  </si>
  <si>
    <t>HASMAWATI - TPI - TPI PPI SODOHOA KENDARI</t>
  </si>
  <si>
    <t>HASMAWIAH - Lainnya - BATU CERMIN. DESA. BATU CERMIN. KAB. MANGGARAI BARAT</t>
  </si>
  <si>
    <t>HASMIA - Pasar - Pasar bungi Kab. Pinrang</t>
  </si>
  <si>
    <t>HASMIN - Pasar - Pasar Sentral Bungku</t>
  </si>
  <si>
    <t>HASNA - Pasar - PASAR ALAS KAB.SUMBAWA NTB</t>
  </si>
  <si>
    <t>HASNA - Pasar - Pasar bungi Kab. Pinrang</t>
  </si>
  <si>
    <t>Hasna - Pasar - Pasar pajalele Kab. Pinrang</t>
  </si>
  <si>
    <t>HASNA - Pasar - Pasar Sentral Siwa</t>
  </si>
  <si>
    <t>HASNA - Pasar - PASAR TRADISIONAL TERANG DESA GOLO SEPANG KECAMATAN BOLENG KAB. MANGGARAI BARAT</t>
  </si>
  <si>
    <t>HASNA BAPANG - Pasar - Pasar Lipa Kalabahi</t>
  </si>
  <si>
    <t xml:space="preserve">HASNAH </t>
  </si>
  <si>
    <t>HASNAH - Pasar - pasar ikan Sila</t>
  </si>
  <si>
    <t>HASNAH - Pasar - pasar sila kab.bima ntb</t>
  </si>
  <si>
    <t>HASNAH - Pasar - RENDA PULAU</t>
  </si>
  <si>
    <t>HASNAINI - Pasar - PASAR LEWORENG</t>
  </si>
  <si>
    <t>HASNAINI - Pasar - PASAR SOPPENG</t>
  </si>
  <si>
    <t>HASNAWATI - Pasar - PASAR ALAS KAB.SUMBAWA NTB</t>
  </si>
  <si>
    <t>HASNAWATI - Pasar - pasar labone (kab. muna, sulawesi tenggara)</t>
  </si>
  <si>
    <t>HASNAWATI - Pasar - PASAR LABUHAN SUMBAWA</t>
  </si>
  <si>
    <t>HASNAWATI - Pasar - PASAR LEWORENG</t>
  </si>
  <si>
    <t>HASNAWATI - Pasar - Pasar Panincong</t>
  </si>
  <si>
    <t>HASNAWATI - Pasar - Pasar Pekkabata Kab. Pinrang</t>
  </si>
  <si>
    <t>HASNAWATI - Pasar - Pasar Sentral Bungku</t>
  </si>
  <si>
    <t>HASNAWATI - Pasar - Pasar Sentral Siwa</t>
  </si>
  <si>
    <t>HASNAWATI - TPI - TPI LABUAN BAJO</t>
  </si>
  <si>
    <t>HASNI - Pasar - LAJOKKA, TANRU TEDONG, ANABANUA, BELAWA</t>
  </si>
  <si>
    <t>HASNI - Pasar - PASAR BARU PANGEAN</t>
  </si>
  <si>
    <t>HASNI - Pasar - pasar sentral pinrang</t>
  </si>
  <si>
    <t>HASNI - Pasar - PASAR SENTRAL SOPPENG KAB. SOPPENG</t>
  </si>
  <si>
    <t>HASNI - Pasar - TANRUTEDONG, LAJOKKA</t>
  </si>
  <si>
    <t>HASNIANTI - Pasar - Pasar Sentral Siwa</t>
  </si>
  <si>
    <t>HASNIDAR - Pasar - PASAR SOPPENG</t>
  </si>
  <si>
    <t>HASNIKA - Pasar - Pasar Panincong</t>
  </si>
  <si>
    <t>HASNIKA - Pasar - Pasar Sentral Batu-Batu</t>
  </si>
  <si>
    <t>HASRIANI - Pasar - Pasar Sentral Siwa</t>
  </si>
  <si>
    <t>HASRIATI - Pasar - PASAR MALIGANO</t>
  </si>
  <si>
    <t>Hasrin - TPI - TPI LABUAN BAJO</t>
  </si>
  <si>
    <t>HASRIYANI - Pasar - Pasar Sentral Siwa</t>
  </si>
  <si>
    <t>HASRUDIN - Pasar - PASAR LAINO KAB.MUNA, SULAWESI TENGGARA</t>
  </si>
  <si>
    <t>Hassan - Lainnya - Pengecer di Pulau Sebatik</t>
  </si>
  <si>
    <t>HASTI - Pasar - BATU CERMIN. DESA. BATU CERMIN. KAB. MANGGARAI BARAT</t>
  </si>
  <si>
    <t>HASURA - Pasar - PASAR LABUHAN PANDAN</t>
  </si>
  <si>
    <t>HATARAH - Lainnya - KEDIRI 1</t>
  </si>
  <si>
    <t>HATIA - Pasar - Pasar Sayus dan Ikan Kec.Lembor  Manggarai Barat</t>
  </si>
  <si>
    <t>HATIJA - Pasar - PASAR WAE NAKENG, KEC. LEMBOR, KAB. MANGGARAI BARAT</t>
  </si>
  <si>
    <t>HATIJAH - Pasar - PASAR RANAI NATUNA</t>
  </si>
  <si>
    <t>HATIJAH - Pasar - pasar sentral pinrang</t>
  </si>
  <si>
    <t>HATMA - Pasar - PASAR PERCONTOHAN ERASA</t>
  </si>
  <si>
    <t>HATMAH - Pasar - Pasar Kesatrian</t>
  </si>
  <si>
    <t>HATMANIDAR - Pasar - pasar tanjung bajure kota sungai penuh</t>
  </si>
  <si>
    <t>HAWA - Pasar - Pasar bungi Kab. Pinrang</t>
  </si>
  <si>
    <t>HAWANIA - Pasar - PASAR BATU CERMIN. DESA BATU CERMIN. KAB. MANGGARAI BARAT</t>
  </si>
  <si>
    <t>HAWSAH - Pasar - PASAR AMBALAWI</t>
  </si>
  <si>
    <t>HAWSAH - Pasar - PASAR IKAN SAPE</t>
  </si>
  <si>
    <t>HAYANI - Pasar - Pasar Tamberu Barat</t>
  </si>
  <si>
    <t xml:space="preserve">HAYATI </t>
  </si>
  <si>
    <t>HAYATI - Pasar - PASAR BANJARSARI KOTA PEKALONGAN JAWA TENGAH</t>
  </si>
  <si>
    <t>HAYATI - Pasar - Pasar Sentral Siwa</t>
  </si>
  <si>
    <t>HAYATI - Pasar - PASAR TULA EMPANG RAHA</t>
  </si>
  <si>
    <t>HAYAYAH - Pasar - Pasar Cimeng</t>
  </si>
  <si>
    <t>HEDWIGIS MARIA NABA - Pasar - PASAR INPRES ATAMBUA KABUPATEN BELU NTT</t>
  </si>
  <si>
    <t>HELDA WATI - Lainnya - GUNUNG SARI</t>
  </si>
  <si>
    <t xml:space="preserve">HELENA </t>
  </si>
  <si>
    <t>HELENA - Pasar - pasar pagi putussibau utara (kab. kapuas hulu, kalbar)</t>
  </si>
  <si>
    <t>HELENA RIA - Lainnya - PASAR INPRES MATAWAI</t>
  </si>
  <si>
    <t>HELFIE JETY KALALO - Pasar - Pasar Beriman Kota Tomohon</t>
  </si>
  <si>
    <t>HELITA - Pasar - PASAR SEKETENG</t>
  </si>
  <si>
    <t>HELMAN - Pasar - PASAR TANAH MIRAH- KAB. SUMBAWA BARAT</t>
  </si>
  <si>
    <t>HELMI - Pasar - PASAR LABUHAN PANDAN</t>
  </si>
  <si>
    <t>HELMI KOMARIA - Pasar - PASAR BANYUANYAR</t>
  </si>
  <si>
    <t>HELMI TUENO - Pasar - PASAR SUMALATA TIMUR</t>
  </si>
  <si>
    <t>HELMIATIE - Pasar - PASAR IKAN TUMBANG SAMBA</t>
  </si>
  <si>
    <t>HENDO M. NUR - TPI - TPI LABUAN BAJO</t>
  </si>
  <si>
    <t>HENDRA - Lainnya - Pasar Baru Bayang</t>
  </si>
  <si>
    <t>HENDRA ARIF RIZKI - Pasar - Panji</t>
  </si>
  <si>
    <t>HENDRI - Pasar - PASAR BULILI PETOBO</t>
  </si>
  <si>
    <t>HENDRI - Pasar - pasar pulai payung</t>
  </si>
  <si>
    <t>HENDRI KURNIANTO - Pasar - Pasar Panjang</t>
  </si>
  <si>
    <t>HENDRIADI - Pasar - PASAR RANAI NATUNA</t>
  </si>
  <si>
    <t>HENDUN - Lainnya - PASAR ALAS KAB.SUMBAWA NTB</t>
  </si>
  <si>
    <t>HENI NUR SAFITRI - Pasar - PASAR LABUHAN PANDAN</t>
  </si>
  <si>
    <t>HENIK NOVIYATI - Lainnya - KIOS AUREL</t>
  </si>
  <si>
    <t>HENNY.SP - Lainnya - Pasar Tampo Kelurahan TAMPO(KAB.MUNA - SULAWESI TENGGARA</t>
  </si>
  <si>
    <t xml:space="preserve">HERA WATI </t>
  </si>
  <si>
    <t>HERA WATI - Pasar - krui selatan</t>
  </si>
  <si>
    <t>HERANAH - Pasar - Pasar Cimeng</t>
  </si>
  <si>
    <t>HERAWATI - Pasar - .....PASAR KENANGA</t>
  </si>
  <si>
    <t>HERI MARISKA - Pasar - Pasar Pegondang Sakra Kabupaten Lombok Timur NTB</t>
  </si>
  <si>
    <t>HERI PURNOMO - Pasar - Pasar KAyenBaru</t>
  </si>
  <si>
    <t>HERIADI - Lainnya - PEDAGANG KELILING MENGGUNAKAN BECAK</t>
  </si>
  <si>
    <t>HERIANTO - Pasar - Pasar Muara Tebo</t>
  </si>
  <si>
    <t>HERIZAL - Lainnya - PEDAGANG KELILING-KELILING</t>
  </si>
  <si>
    <t>HERLINA - Pasar - PASAR BUNGI</t>
  </si>
  <si>
    <t>HERLINA - Pasar - PASAR NGARAS</t>
  </si>
  <si>
    <t>HERLINA - Pasar - Pasar Salobulo</t>
  </si>
  <si>
    <t>HERLINA HIDAYATI - Pasar - Balat</t>
  </si>
  <si>
    <t>HERLINA UNE - Pasar - pasar marisa</t>
  </si>
  <si>
    <t>HERMA - Lainnya - PASAR INPRES TAGUNU</t>
  </si>
  <si>
    <t>HERMA SOFYA NURA - Pasar - PASAR SORE SELEMAN (KAB. KERINCI - PROV. JAMBI)</t>
  </si>
  <si>
    <t>HERMAN - Lainnya - BUNGKU PESISIR</t>
  </si>
  <si>
    <t>HERMAN WENAS - Pasar - PASAR BERIMAN PASLATEN SATU KOTA TOMOHON</t>
  </si>
  <si>
    <t>HERMAN. L - Pasar - PASAR KAMPUNG JAYA KELURAHAN  JAYA, KAB.PINRANG, SUL-SEL</t>
  </si>
  <si>
    <t xml:space="preserve">HERMANSYAH </t>
  </si>
  <si>
    <t>HERMANSYAH - Lainnya - PASAR IKAN HARIAN KELURAHAN KOTO JAYA KECAMATAN KOTA MUKOMUKO</t>
  </si>
  <si>
    <t>HERMANSYAH - Pasar - Krui, Kab. Pesisir Barat, Lampung</t>
  </si>
  <si>
    <t>HERMANSYAH - Pasar - PASAR PELABI</t>
  </si>
  <si>
    <t>HERMANUS TADAK - Lainnya - Penjualan Keliling</t>
  </si>
  <si>
    <t>HERMAWAN - Pasar - pASAR IKAN HIAS KURIPAN (KOTA PEKALONGAN  - JAWA TENGAH)</t>
  </si>
  <si>
    <t>HERMAWATI - Pasar - PASAR UMUM SAMBELIA</t>
  </si>
  <si>
    <t>HERNA DIANA - TPI - PASAR IKAN TANJUNG LUAR</t>
  </si>
  <si>
    <t>HERNAWATI - Lainnya - PASAR ALAS KAB.SUMBAWA NTB</t>
  </si>
  <si>
    <t>HERNAWATI - Pasar - PASAR TANJUNG</t>
  </si>
  <si>
    <t xml:space="preserve">HERNI </t>
  </si>
  <si>
    <t>HERNI - Pasar - PASAR IKAN LAINO RAHA</t>
  </si>
  <si>
    <t>HERNI - Pasar - PASAR LABUHAN PANDAN</t>
  </si>
  <si>
    <t>HERNINGSIH - Pasar - PASAR MAJA KABUPATEN PESAWARAN</t>
  </si>
  <si>
    <t>HERNIWATI - TPI - TPI TANJUNG LUAR LECAMATAN KERUAK</t>
  </si>
  <si>
    <t>HERNIY - Pasar - PASAR PAGATAN</t>
  </si>
  <si>
    <t>HERRY - Pasar - Pasar ikan senggol</t>
  </si>
  <si>
    <t>HERU - Pasar - PIM Muara Baru</t>
  </si>
  <si>
    <t>HERU CAHYONO - Pasar - Pasar Ikan Kota Madiun</t>
  </si>
  <si>
    <t>HERY CHANDRA - Pasar - Pasar ikan senggol (Tanah Bumbu,Pasar Baru)</t>
  </si>
  <si>
    <t>HETY MANARI - Pasar - PASAR DESA TANDURUSA</t>
  </si>
  <si>
    <t>HIKMAH - TPI - Labuhan Lombok</t>
  </si>
  <si>
    <t>HIKMAH LUTFIYAH - Pasar - PASAR BANJARSARI KOTA PEKALONGAN JAWA TENGAH</t>
  </si>
  <si>
    <t>HIKMATUL ADRIANI - Pasar - pasar ikan Sila</t>
  </si>
  <si>
    <t>HILDY ARTHUR WONGKAR - Pasar - Pasar Beriman Kota Tomohon</t>
  </si>
  <si>
    <t>HINDO PUA - Pasar - PASAR WAE NAKENG, KEC. LEMBOR, KAB. MANGGARAI BARAT</t>
  </si>
  <si>
    <t>HINDUN K. LUKUM - Pasar - Pasar Bugis</t>
  </si>
  <si>
    <t>HINDUN K. LUKUM - Pasar - Pasar Sentral</t>
  </si>
  <si>
    <t>HINDY K LUKUM - Pasar - Pasar Bugis</t>
  </si>
  <si>
    <t>HISNATI - Pasar - PASAR SUKARAME NGARAS</t>
  </si>
  <si>
    <t>HISTORI - Pasar - pasar biha, pelita jaya, krui, minggu peisisr barat</t>
  </si>
  <si>
    <t xml:space="preserve">HJ ROKAYYAH </t>
  </si>
  <si>
    <t>HJ ROKAYYAH - Pasar - Ps. Torjun</t>
  </si>
  <si>
    <t>HJ. AKIDAH - Pasar - PASAR CAMPLONG KEC. CAMPLONG KAB. SAMPANG</t>
  </si>
  <si>
    <t>HJ. ANI - Pasar - LAMURUKUNG</t>
  </si>
  <si>
    <t>HJ. ATIKA - Pasar - PASAR SAPE  KABUPATEN BIMA</t>
  </si>
  <si>
    <t>HJ. FAUZIYAH - Pasar - Pasar Tamberu Barat Kecamatan Sokobanah Kabupaten Sampang</t>
  </si>
  <si>
    <t>HJ. HADIJAH - Pasar - PASAR SAPE</t>
  </si>
  <si>
    <t>HJ. HAMDIAH - Pasar - PASAR TANJUNG</t>
  </si>
  <si>
    <t>HJ. ISA - Pasar - LAMURUKUNG</t>
  </si>
  <si>
    <t>HJ. JAENAB - Pasar - PASAR SAPE</t>
  </si>
  <si>
    <t>HJ. KARTINI - Pasar - Pasar Sentral Siwa</t>
  </si>
  <si>
    <t>HJ. KINA - Pasar - Pasar Sentral Siwa</t>
  </si>
  <si>
    <t>HJ. MA ATI - Pasar - Pasar Besar Srimangunan</t>
  </si>
  <si>
    <t>HJ. MAIMUNAH - Pasar - TEMBAGA INDAH (KAB. KOTAWARINGIN BARAT-KALIMANTAN TENGAH</t>
  </si>
  <si>
    <t>HJ. MALIHA - Pasar - PASAR PADANG CERMIN</t>
  </si>
  <si>
    <t>HJ. NUHRA - Pasar - PASAR BARU SAPE</t>
  </si>
  <si>
    <t>HJ. NURBAYA - Pasar - Pasar Sentral Siwa</t>
  </si>
  <si>
    <t>HJ. NURSAM - Pasar - Pasar Sentral Siwa</t>
  </si>
  <si>
    <t>Hj. Rahma - Pasar - Pasar pajalele Kab. Pinrang</t>
  </si>
  <si>
    <t>HJ. RINI - Pasar - PASAR KANGKUNG</t>
  </si>
  <si>
    <t>HJ. SAODAH - Pasar - PASAR PADANG CERMIN</t>
  </si>
  <si>
    <t>HJ. SARROFAH - Pasar - PASAR CAMPLONG KEC. CAMPLONG KAB. SAMPANG</t>
  </si>
  <si>
    <t>HJ. SAYATI - Pasar - KEDUNDUNG</t>
  </si>
  <si>
    <t>HJ. SIMBARA - Pasar - LAMURUKUNG</t>
  </si>
  <si>
    <t xml:space="preserve">HJ. SITI AMINAH </t>
  </si>
  <si>
    <t>HJ. SITI AMINAH - Pasar - PASAR PANCOR</t>
  </si>
  <si>
    <t>HJ. SITI HASNAH. HT - Pasar - PASAR SENGGOL PAGATAN</t>
  </si>
  <si>
    <t>HJ. SUKMA - Pasar - Pasar Sentral Siwa</t>
  </si>
  <si>
    <t>HJ. SYARI'AH - Pasar - PASAR TANJUNG</t>
  </si>
  <si>
    <t>HJ. TURIYAH - Pasar - Ps. Batu Lengir</t>
  </si>
  <si>
    <t>HJ.DINA - Pasar - pasar sentral pinrang</t>
  </si>
  <si>
    <t>HJ.KUMROINI - Pasar - PIM Muara Baru</t>
  </si>
  <si>
    <t>HJ.RAMLAH - Pasar - PASAR TRADISIONAL MERARAN</t>
  </si>
  <si>
    <t>HOLIDA - Pasar - Pasar Sungai Bengkal</t>
  </si>
  <si>
    <t>HOLIS - Pasar - Pasar Patalan</t>
  </si>
  <si>
    <t>HOLIYEH - Pasar - Ps. Batu Lengir</t>
  </si>
  <si>
    <t xml:space="preserve">HOMISAH B. ABDUS </t>
  </si>
  <si>
    <t>HOMISAH B. ABDUS - Pasar - Ps. Torjun</t>
  </si>
  <si>
    <t>HONIK - Pasar - Pasar Patalan</t>
  </si>
  <si>
    <t>HOSNAINI - Pasar - PASAR TAMBERU TIMUR</t>
  </si>
  <si>
    <t>HOSNIYEH - Pasar - Ps. Batu Lengir</t>
  </si>
  <si>
    <t>hotimah - Pasar - PASAR TAMBERU TIMUR</t>
  </si>
  <si>
    <t>HOTNIDA PULUNGAN - Lainnya - PEDAGANG KELILING HUTABALANG</t>
  </si>
  <si>
    <t>HUMAIDI - Pasar - Pasar Batuah</t>
  </si>
  <si>
    <t>HUNIAH - Lainnya - JL. JEND.SUDIRMAN GEGUTU REMBIGA</t>
  </si>
  <si>
    <t>HURNI - Lainnya - HARAPAN BARU, KEL. PRAPEN, KEC. PRAYA</t>
  </si>
  <si>
    <t>HUSEN SALEH - Pasar - PASAR INPRES LARANTUKA KAB. FLORES TIMUR</t>
  </si>
  <si>
    <t>HUSIN DJAFAR - Pasar - Pasar Tradisioanal Tilamuta</t>
  </si>
  <si>
    <t>HUSMIATI - Pasar - PASAR BANYUANYAR</t>
  </si>
  <si>
    <t>HUSNAENI - TPI - pasar labuhan lombok</t>
  </si>
  <si>
    <t>HUSNAH - Lainnya - TPI LABUAN BAJO, KAB. MANGGARAI BARAT</t>
  </si>
  <si>
    <t>HUSNI - Pasar - PASAR KASTURI KAYU TANGI KOTA BANJARMASIN</t>
  </si>
  <si>
    <t>HUSNIAH - Pasar - PASAR PANCOR</t>
  </si>
  <si>
    <t>HUSNIATI - Pasar - PASAR PANCOR</t>
  </si>
  <si>
    <t>HUSNUL HOTIMAH - TPI - PASAR IKAN TANJUNG LUAR</t>
  </si>
  <si>
    <t>HUSNUL KHATIMAH - Pasar - Pasar Aikmel</t>
  </si>
  <si>
    <t>HUSNUL KHOTIMAH - Pasar - ACC</t>
  </si>
  <si>
    <t>HUSRIANTI - Lainnya - KEDIRI</t>
  </si>
  <si>
    <t>HUZAEMAH THUSOFI - Pasar - PASAR TANJUNG</t>
  </si>
  <si>
    <t>I Gede Subagia - Pasar - Mengwi Tani</t>
  </si>
  <si>
    <t>I GUSTI AYU MARLIN - Pasar - Pasar Dencarik</t>
  </si>
  <si>
    <t>I GUSTI AYU PUJA PURWANTI - TPI - PASAR IKAN TANJUNG LUAR</t>
  </si>
  <si>
    <t>I HASE - Pasar - Pasar Salobulo</t>
  </si>
  <si>
    <t>I KETUT WIDANA - Lainnya - Warung Pak Bunga</t>
  </si>
  <si>
    <t>I LUH SUTINING - Lainnya - Pasar Seririt Kabupaten Buleleng</t>
  </si>
  <si>
    <t>I NUHA - Pasar - PASAR KAMPUNG JAYA KELURAHAN  JAYA, KAB.PINRANG, SUL-SEL</t>
  </si>
  <si>
    <t>I TATI - Pasar - Pasar Sentral Batu-batu( Kab. Soppeng, Sulawesi Selatan)</t>
  </si>
  <si>
    <t>IBEDA - Pasar - Pasar Cabenge</t>
  </si>
  <si>
    <t>IBEDA - Pasar - PASAR SOPPENG</t>
  </si>
  <si>
    <t>IBNU HAJAR - Lainnya - Pasar Lamno Jaya</t>
  </si>
  <si>
    <t>IBO - Pasar - Sila</t>
  </si>
  <si>
    <t>IBRAHIM - Lainnya - NO NAME</t>
  </si>
  <si>
    <t>IBRAHIM - Pasar - PASAR BONE</t>
  </si>
  <si>
    <t>IBRAHIM - Pasar - PASAR BONE(SULAWESI TENGGARA)</t>
  </si>
  <si>
    <t>IBRAHIM Z - Lainnya - BRANG REA</t>
  </si>
  <si>
    <t>IBUNA - Pasar - Pasar Panincong</t>
  </si>
  <si>
    <t>IBUNA - Pasar - Pasar Sentral Batu-Batu</t>
  </si>
  <si>
    <t>Icih Sukaesih - Pasar - PASAR MENES</t>
  </si>
  <si>
    <t>IDA - Pasar - PASAR BUNGI</t>
  </si>
  <si>
    <t>IDA AYU WAYAN OKA - Pasar - PASAR TEMBOK</t>
  </si>
  <si>
    <t>IDA HAISA - Pasar - PASAR TRADISIONAL TERANG DESA GOLO SEPANG KECAMATAN BOLENG KAB. MANGGARAI BARAT</t>
  </si>
  <si>
    <t>IDA LELA - Pasar - Pasar Inpres</t>
  </si>
  <si>
    <t>IDA LELA - Pasar - Pasar Merpas</t>
  </si>
  <si>
    <t>IDA RAMLAN - Pasar - PASAR TRADISIONAL  BATU CERMIN</t>
  </si>
  <si>
    <t>IDA WAHYUNI PRATIWI PUTRI - TPI - TPI PAITON</t>
  </si>
  <si>
    <t>IDA. S - Pasar - PASAR TULA EMPANG RAHA</t>
  </si>
  <si>
    <t>IDAH - Pasar - Pasar Limbangan Mertasinga Cilacap Utara</t>
  </si>
  <si>
    <t>IDRAWATI - Pasar - PASAR INPRES LARANTUKA KAB. FLORES TIMUR</t>
  </si>
  <si>
    <t>IDRIS - Pasar - PS. Kenanga Kec. Pontianak Timur Kalbar</t>
  </si>
  <si>
    <t>IDRIS HUNOWU - TPI - TPI Calaca</t>
  </si>
  <si>
    <t>IDUNIATI - Pasar - PASAR MANGKU RAYA</t>
  </si>
  <si>
    <t>IHAWA - Pasar - Pasar Panincong</t>
  </si>
  <si>
    <t>IHAWA - Pasar - Pasar Sentral Batu-Batu</t>
  </si>
  <si>
    <t>IIS MAWATI - Pasar - Pasar Camplong</t>
  </si>
  <si>
    <t>IJNAH - Pasar - PASAR AMBALAWI</t>
  </si>
  <si>
    <t>IKA HARIATI - Pasar - PASAR LUNYUK (KAB. SUMBAWA-NUSA TENGGARA BARAT)</t>
  </si>
  <si>
    <t>IKA YULIANA - Pasar - PASAR KABUPATEN SUMBAWA</t>
  </si>
  <si>
    <t>IKBAL - Pasar - Pasar Sentral Siwa</t>
  </si>
  <si>
    <t>IKHWAN - Pasar - PASAR RADA MATA</t>
  </si>
  <si>
    <t>ILHAM NUR - Pasar - PASAR LASOANI</t>
  </si>
  <si>
    <t>ILHAM SALENG - Pasar - Pasar Sentral Siwa</t>
  </si>
  <si>
    <t>ILI MARTI - Pasar - PASAR SORE SELEMAN (KAB. KERINCI - PROV. JAMBI)</t>
  </si>
  <si>
    <t>ILIJA - Pasar - Pasar Panincong</t>
  </si>
  <si>
    <t>ILIJA - Pasar - Pasar Sentral Batu-Batu</t>
  </si>
  <si>
    <t>ILYAS - Pasar - pasar sentral pinrang</t>
  </si>
  <si>
    <t>Ilyas Awaluddin - Pasar - PASAR TANJUNG BAJURE (KOTA SUNGAI PENUH-PROV JAMBI)</t>
  </si>
  <si>
    <t>ILYAS FAKHRUDIN - Pasar - Pasar Baru Dolopo</t>
  </si>
  <si>
    <t>IMA SOLICHAH - Pasar - PASAR DESA NGUMPAKDALEM KECAMATAN DANDER KAB. BOJONEGORO</t>
  </si>
  <si>
    <t>IMAH - Pasar - PASAR MALAM/PASAR KAGET</t>
  </si>
  <si>
    <t>IMAM JUMHARI - Pasar - Baru Sape</t>
  </si>
  <si>
    <t>IMAM NURDIN - Pasar - DS  SOKO KEC BANDUNG KAB TULUNGAGUNG</t>
  </si>
  <si>
    <t>IMAM RUSLI RAMDHAN - Lainnya - Rembiga</t>
  </si>
  <si>
    <t>IMAM TAUFIQ - Pasar - PASAR BANJARSARI KOTA PEKALONGAN</t>
  </si>
  <si>
    <t>IMAWATI MARBUN - Lainnya - EMPERAN RUMAH PANDAN</t>
  </si>
  <si>
    <t>IMRAH - Pasar - PASAR  TENTE KAB. BIMA</t>
  </si>
  <si>
    <t>IMRAN - Pasar - Pasar Rabaa</t>
  </si>
  <si>
    <t>IMRAN AHMAD - Pasar - PASAR AMBALAWI</t>
  </si>
  <si>
    <t>IMROATUSSOLICHAH - Lainnya - Ps Delopo</t>
  </si>
  <si>
    <t>IMRON - Pasar - PIM Muara Baru</t>
  </si>
  <si>
    <t>imron rosyadi - Pasar - Krui, Kab. Pesisir Barat, Lampung</t>
  </si>
  <si>
    <t>INANG .A - Pasar - PASAR IKAN KAMPAL</t>
  </si>
  <si>
    <t>INAQ ALIMIN - Pasar - PASAR SAMBELIA</t>
  </si>
  <si>
    <t>INAQ ALWI - Pasar - PASAR SAMBELIA</t>
  </si>
  <si>
    <t>INAQ ARIADI - Pasar - PASAR LABUHAN PANDAN</t>
  </si>
  <si>
    <t>INAQ BUDIWATI - Pasar - PASAR UMUM SAMBELIA</t>
  </si>
  <si>
    <t xml:space="preserve">INAQ HIRMAN </t>
  </si>
  <si>
    <t>INAQ HIRMAN - Pasar - PASAR PANCOR</t>
  </si>
  <si>
    <t>INAQ HUL - Pasar - pasar labuhan lombok</t>
  </si>
  <si>
    <t xml:space="preserve">INAQ MAHSUN </t>
  </si>
  <si>
    <t>INAQ MARHAEN - TPI - Tanjung Luar</t>
  </si>
  <si>
    <t>INAQ NURHASANAH - Pasar - pasar keruak</t>
  </si>
  <si>
    <t>INAQ RINI - Lainnya - DUSUN UJUNG DESA DADAP</t>
  </si>
  <si>
    <t>INAQ SUHAR - Pasar - PASAR UMUM RENTENG PRAYA LOMBOK TENGAH</t>
  </si>
  <si>
    <t>INAWATI - Lainnya - KELILING</t>
  </si>
  <si>
    <t>INDAH SUWANTININGSIH - TPI - TPI KOTA PEKALONGAN</t>
  </si>
  <si>
    <t>INDAHYATI - Pasar - Pasar Sumberdawesari</t>
  </si>
  <si>
    <t>Indariyati - Lainnya - JUAL KELILING</t>
  </si>
  <si>
    <t>INDARKO HADI SASMIKO - Pasar - PASAR DESA KACANGAN KECAMATAN TAMBAKREJO</t>
  </si>
  <si>
    <t>INDO ANKA - Pasar - Pasar Panincong</t>
  </si>
  <si>
    <t>INDO ANKA - Pasar - Pasar Sentral Batu-Batu</t>
  </si>
  <si>
    <t>INDO ASSE - Pasar - Pasar Salobulo</t>
  </si>
  <si>
    <t>INDO ASSE - Pasar - Pasar Sentral Batu-batu( Kab. Soppeng, Sulawesi Selatan)</t>
  </si>
  <si>
    <t>INDO ENNI - Pasar - Pasar Panincong</t>
  </si>
  <si>
    <t>INDO ENNI - Pasar - Pasar Sentral Batu-Batu</t>
  </si>
  <si>
    <t>INDO LOLO - TPI - PASAR IKAN TANJUNG LUAR</t>
  </si>
  <si>
    <t>INDO PUNNA - Pasar - Pasar Salojampu</t>
  </si>
  <si>
    <t>INDO TANG - Pasar - Pasar Salobulo</t>
  </si>
  <si>
    <t>INDRA SETIAWAN - Pasar - Pasar Templek</t>
  </si>
  <si>
    <t>INDRAL VATRA - TPI - TPI RANGAI</t>
  </si>
  <si>
    <t>INDRAWARDI - Lainnya - KIOS MINI PEMASARAN IKAN MEKAR</t>
  </si>
  <si>
    <t>INDRAWATI - Pasar - PASAR MANGKU RAYA</t>
  </si>
  <si>
    <t>INDRAWATI - Pasar - Pasar Patalan</t>
  </si>
  <si>
    <t>INDRAWATI - Pasar - Pasar Sentral Siwa</t>
  </si>
  <si>
    <t>INDRAWATI YANJO - Pasar - Pasar Marisa</t>
  </si>
  <si>
    <t>INDRAYANA - Pasar - PASAR MANGKU RAYA</t>
  </si>
  <si>
    <t>INDRI YANI - Lainnya - Penjualan di pinggir jalan</t>
  </si>
  <si>
    <t>INGOTI TELAUMBANUA - Lainnya - ONAN SORE PORIAHA NAGODANG</t>
  </si>
  <si>
    <t>INI - Lainnya - DUSUN UJUNG DESA DADAP</t>
  </si>
  <si>
    <t>INTAN - Pasar - Pasar bungi Kab. Pinrang</t>
  </si>
  <si>
    <t>INTAN - Pasar - PASAR SAPE</t>
  </si>
  <si>
    <t>INTANG - Pasar - Pasar bungi Kab. Pinrang</t>
  </si>
  <si>
    <t>INTE - Pasar - PASAR LAINO KAB.MUNA, SULAWESI TENGGARA</t>
  </si>
  <si>
    <t>IPA - Pasar - Pasar bungi Kab. Pinrang</t>
  </si>
  <si>
    <t>IPA - Pasar - Pasar Pekkabata Kab. Pinrang</t>
  </si>
  <si>
    <t>IPUNG PRAMONO - TPI - TPI KOTA PEKALONGAN</t>
  </si>
  <si>
    <t>IRA - Pasar - pasar renda renda</t>
  </si>
  <si>
    <t>IRA IMELDA - Pasar - Pasar keliling</t>
  </si>
  <si>
    <t>IRA KUSUMAWATI - Pasar - PASAR ALAS KAB.SUMBAWA</t>
  </si>
  <si>
    <t>IRA SAFITRI - Lainnya - -</t>
  </si>
  <si>
    <t>IRA TRISNAWATI - Pasar - PASAR WAE NAKENG, KEC. LEMBOR, KAB. MANGGARAI BARAT</t>
  </si>
  <si>
    <t>IRAN ISMAIL - Pasar - PASAR RANDANGAN KECAMATAN RANDANGAN KABUPATEN POHUWATO</t>
  </si>
  <si>
    <t>IRAWATI - Pasar - pasar jampue</t>
  </si>
  <si>
    <t>IRAWATI KIKO - Pasar - PASAR ALOR KECIL</t>
  </si>
  <si>
    <t>IRFAN - Pasar - PASAR LAKESSI KOTA PAREPARE SULAWESI SELATAN</t>
  </si>
  <si>
    <t>IRFAN - Pasar - Sila</t>
  </si>
  <si>
    <t>IRFAN DUKALANG - Pasar - PASAR RANDANGAN KECAMATAN RANDANGAN KABUPATEN POHUWATO</t>
  </si>
  <si>
    <t>IRFAN PILOMONU - Lainnya - Pasar Tombulilato</t>
  </si>
  <si>
    <t>IRIANSYAH - Pasar - PASAR HAUR KUNING</t>
  </si>
  <si>
    <t>Irinia Livitina - Pasar - PASAR RABU</t>
  </si>
  <si>
    <t>IRMA - Pasar - PASAR PUUPI</t>
  </si>
  <si>
    <t>IRMA - Pasar - TANRUTEDONG, LAJOKKA, BELAWA, ANABANUA</t>
  </si>
  <si>
    <t>IRMA TAMPE - Lainnya - PASAR KELILING</t>
  </si>
  <si>
    <t>IRMA WATI - Pasar - PASAR INPRES LARANTUKA KAB. FLORES TIMUR</t>
  </si>
  <si>
    <t>IRMA WIHARJA - Pasar - PASAR KAMPUNG JAYA KELURAHAN  JAYA, KAB.PINRANG, SUL-SEL</t>
  </si>
  <si>
    <t>IRMAINI - Pasar - PASAR ABIAN TUBUH, CAKRA</t>
  </si>
  <si>
    <t>IRMAN - Pasar - PASAR SAPE</t>
  </si>
  <si>
    <t>IRMANAF - Pasar - PASAR GROGOLAN</t>
  </si>
  <si>
    <t>IRMAYANTI - Lainnya - KELILING LABUHAN BADAS</t>
  </si>
  <si>
    <t>IRNAWATI - Lainnya - KAWASAN INDUSTRI MAKASSAR</t>
  </si>
  <si>
    <t>IRNAWATI - Pasar - JALAN RTA MILONO KM 09</t>
  </si>
  <si>
    <t>IRPAN - Lainnya - Rumah</t>
  </si>
  <si>
    <t>IRSAN. R - Pasar - pasar Sumpang Minangae</t>
  </si>
  <si>
    <t>IRWAN - Pasar - PASAR SENTRAL WUA-WUA</t>
  </si>
  <si>
    <t>IRWANSYAH - Pasar - Pasar Panorama</t>
  </si>
  <si>
    <t>IRWANSYAH HAKIF - Pasar - Pasar Sentral Timika</t>
  </si>
  <si>
    <t>ISA - Lainnya - BATU CERMIN. DESA. BATU CERMIN. KAB. MANGGARAI BARAT</t>
  </si>
  <si>
    <t>ISA - TPI - PASAR TRADISIONAL  BATU CERMIN</t>
  </si>
  <si>
    <t>ISA AMELIA - Pasar - PASAR LEMBOR (KAB. MANGGARAI BARAT PROV. NTT)</t>
  </si>
  <si>
    <t>ISABELA - Lainnya - KIOS DEKA</t>
  </si>
  <si>
    <t>ISAH - Lainnya - DUSUN UJUNG DESA DADAP</t>
  </si>
  <si>
    <t>ISAH - Pasar - PASAR SAMBELIA</t>
  </si>
  <si>
    <t>ISDAR - Pasar - PASAR PUUPI</t>
  </si>
  <si>
    <t>ISENA - Pasar - Pasar Panincong</t>
  </si>
  <si>
    <t>ISENA - Pasar - Pasar Sentral Batu-Batu</t>
  </si>
  <si>
    <t>ISFANI TELAUMBANUA - Lainnya - PINGGIR JALAN DI JALAN DIPONEGORO DESA MIGA</t>
  </si>
  <si>
    <t>ISKANDAR - Lainnya - JL. JEND.SUDIRMAN GEGUTU REMBIGA</t>
  </si>
  <si>
    <t>Iskandar - Pasar - Pasar Kota Krui</t>
  </si>
  <si>
    <t>ISLAMIAH - Pasar - Pasar Bertais - Kota Mataram</t>
  </si>
  <si>
    <t>ISMAIL - Lainnya - Jl.A Yani - Selagalas- Utara RS HK</t>
  </si>
  <si>
    <t>ISMAIL - Lainnya - TPI LHOK LAMBEUSO</t>
  </si>
  <si>
    <t>ISMAIL - Pasar - Pasar Desa Sawojajar Kecamatan Brebes</t>
  </si>
  <si>
    <t>ISMAIL - Pasar - Pasar Kampung Baru</t>
  </si>
  <si>
    <t>ISMAIL HAMDANI - TPI - TPI Krueng Raya</t>
  </si>
  <si>
    <t>ISMAIL. M - TPI - TPI KAMAL MUARA</t>
  </si>
  <si>
    <t>ISMAWATI - Pasar - PASAR BANYUATES SAMPANG</t>
  </si>
  <si>
    <t>ISMAWATI - Pasar - Pasar Nyato Banyuates</t>
  </si>
  <si>
    <t>ISMAWATI IRFANI - Pasar - PASAR KANGKUNG</t>
  </si>
  <si>
    <t>ISNAH - Pasar - PASAR LABUHAN PANDAN</t>
  </si>
  <si>
    <t>ISNAINA SINTIA DEWI - Lainnya - KIOS RUMAH</t>
  </si>
  <si>
    <t>ISNAWATI - Pasar - PASAR LAINO RAHA KAB.MUNA SULAWESI TENGGARA</t>
  </si>
  <si>
    <t>ISNIAWATI - Pasar - PASAR LUNYUK</t>
  </si>
  <si>
    <t>ISRA - Pasar - PASAR LAINO KAB.MUNA, SULAWESI TENGGARA</t>
  </si>
  <si>
    <t>ISRA - Pasar - Pasar Lembor</t>
  </si>
  <si>
    <t>ISRA MURNI - Lainnya - PASAR IKAN HARIAN KELURAHAN KOTO JAYA KECAMATAN KOTA MUKOMUKO</t>
  </si>
  <si>
    <t>ISRIYAH - Pasar - Ps. Batu Lengir</t>
  </si>
  <si>
    <t>ISTARI - Pasar - pasar Ngrayung Kec. Gandusari Kab. Trenggalek</t>
  </si>
  <si>
    <t>ISTIANAH - Pasar - PASAR BANJARSARI KOTA PEKALONGAN</t>
  </si>
  <si>
    <t>ISTIQOMAH - Pasar - PASAR BABALAN UNDAAN KUDUS</t>
  </si>
  <si>
    <t>ISTIQOMAH - Pasar - PASAR WIRADESA kabupaten pekalongan</t>
  </si>
  <si>
    <t>ISWADIN - Pasar - PASAR LASOANI</t>
  </si>
  <si>
    <t xml:space="preserve">ITA PURNAMA SARI </t>
  </si>
  <si>
    <t>ITA PURNAMA SARI - Pasar - PASAR TENTE KABUPATEN BIMA NUSA TENGGARA BARAT</t>
  </si>
  <si>
    <t>ITA PURNAMA SARI - TPI - TPI RANGAI</t>
  </si>
  <si>
    <t xml:space="preserve">ivi angelina </t>
  </si>
  <si>
    <t>ivi angelina - Pasar - pasar pagi putussibau utara (kab. kapuas hulu, kalbar)</t>
  </si>
  <si>
    <t>IWAN - Pasar - Pasar Tosewo</t>
  </si>
  <si>
    <t>IWAN HERMAN - TPI - TPI PPI SODOHOA KENDARI</t>
  </si>
  <si>
    <t>IWAN YUSUF - Pasar - PASAR LIMBOTO</t>
  </si>
  <si>
    <t>IZHAR LABACO - Lainnya - Pasar Tombulilato</t>
  </si>
  <si>
    <t>JABARAHMA - Pasar - PASAR AMBALAWI</t>
  </si>
  <si>
    <t>JAENAB - Pasar - PASAR AMBALAWI</t>
  </si>
  <si>
    <t>JAENAB - Pasar - PASAR TRADISIONAL TERANG DESA GOLO SEPANG KECAMATAN BOLENG KAB. MANGGARAI BARAT</t>
  </si>
  <si>
    <t>JAENAP - Pasar - PASAR ALAS KAB.SUMBAWA NTB</t>
  </si>
  <si>
    <t>JAHANING - TPI - TPI LABUAN BAJO</t>
  </si>
  <si>
    <t>JAHARAINI - Pasar - PASAR ALAS KAB.SUMBAWA NTB</t>
  </si>
  <si>
    <t>JAHARI - Pasar - PASAR AMBALAWI</t>
  </si>
  <si>
    <t>JAHARIA - Pasar - PASAR ALAS KAB.SUMBAWA NTB</t>
  </si>
  <si>
    <t>JAHNATI - Pasar - PASAR ALAS KAB.SUMBAWA NTB</t>
  </si>
  <si>
    <t>JAHRAH - Pasar - PASAR IKAN SAPE</t>
  </si>
  <si>
    <t>JAHRUDIN - Pasar - PASAR KANGKUNG</t>
  </si>
  <si>
    <t>Jahudi - Pasar - Pasar Cipinang Muara</t>
  </si>
  <si>
    <t>JAIDI - Pasar - Pasar Gosong, Gemarang</t>
  </si>
  <si>
    <t>JAIDUN HUSODO - Pasar - Pasar Merpas</t>
  </si>
  <si>
    <t>JAINAB - Pasar - Pasar Nangalili</t>
  </si>
  <si>
    <t>JAINAB - Pasar - PASAR WAE NAKENG, KEC. LEMBOR, KAB. MANGGARAI BARAT</t>
  </si>
  <si>
    <t>JAINAP - Pasar - PASAR BERINGIN KABUPATEN BARITO SELATAN</t>
  </si>
  <si>
    <t>Jainap Tong - Pasar - Pasar Landu</t>
  </si>
  <si>
    <t>JAITUN - Pasar - RIDHO SEKUMPUL MARTAPURA</t>
  </si>
  <si>
    <t>Jaleha Bugis - Pasar - PASAR INPRES LARANTUKA KAB. FLORES TIMUR</t>
  </si>
  <si>
    <t>JALIA - Pasar - PASAR PUUPI</t>
  </si>
  <si>
    <t>JAMALI BIN MAKTUB - Pasar - Pasar Kangkung</t>
  </si>
  <si>
    <t>JAMALIA KARIM - Pasar - PASAR ALOR KECIL</t>
  </si>
  <si>
    <t>JAMALUDDIN - Lainnya - DESA LAMBIRAH</t>
  </si>
  <si>
    <t>JAMALUDDIN - Lainnya - Pengecer Pulau Sebatik Kab. Nunukan KALTARA</t>
  </si>
  <si>
    <t>JAMALUDDIN - Pasar - PASAR ALAS KAB.SUMBAWA NTB</t>
  </si>
  <si>
    <t>Jamaluddin - TPI - TPI Ujong Sudheun Kecamatan Jaya</t>
  </si>
  <si>
    <t>JAMALUDIN - Pasar - Pasar Lamno</t>
  </si>
  <si>
    <t>JAMALUDIN - Pasar - PASAR TANJUNG</t>
  </si>
  <si>
    <t>JAMANI - Pasar - PASAR LEMBOR (KAB. MANGGARAI BARAT PROV. NTT)</t>
  </si>
  <si>
    <t>JAMI - Pasar - PASAR IKAN BANDUNG TULUNGAGUNG</t>
  </si>
  <si>
    <t>JAMIANING LARA ALI - Pasar - PASAR INPRES LARANTUKA KAB. FLORES TIMUR</t>
  </si>
  <si>
    <t>JAMIATUL FAHIRAH - Pasar - Pasar Seketeng</t>
  </si>
  <si>
    <t>JAMILA - Pasar - PASAR SEKETENG</t>
  </si>
  <si>
    <t>Jamilah - Lainnya - Pedagang  ikan basah</t>
  </si>
  <si>
    <t>JAMILAH - Pasar - Pasar Ikan Bersih Secang</t>
  </si>
  <si>
    <t>JAMINAH - Pasar - Sila</t>
  </si>
  <si>
    <t>JAMINI - Lainnya - Pasar KAyenBaru</t>
  </si>
  <si>
    <t>JAMIRAH - Pasar - PASAR IKAN BANDUNG TULUNGAGUNG</t>
  </si>
  <si>
    <t>JAMMING - Pasar - PASAR PUUPI</t>
  </si>
  <si>
    <t>JAMROH - Pasar - PASAR LIMBANGAN LOSARI</t>
  </si>
  <si>
    <t>JAMSARI - Pasar - Pasar Sukajaya Lempasing</t>
  </si>
  <si>
    <t>JANI MAWEIKERE - Pasar - Pasar Beriman Kota Tomohon</t>
  </si>
  <si>
    <t>JANIATI - Pasar - PASAR UMUM PAGI</t>
  </si>
  <si>
    <t>JANNA T - TPI - TPI LAPPA</t>
  </si>
  <si>
    <t>JANNATI - Pasar - PASAR ALAS KAB.SUMBAWA NTB</t>
  </si>
  <si>
    <t>JANNATIA - Pasar - PASAR ALAS KAB.SUMBAWA NTB</t>
  </si>
  <si>
    <t>JARENNI - Pasar - PASAR SENGGOL PAGATAN</t>
  </si>
  <si>
    <t>JARIYAH - Pasar - Pasar Limbangan Mertasinga Cilacap Utara</t>
  </si>
  <si>
    <t>JARWOTO - Pasar - PASAR BUKATEJA PURBALINGGA</t>
  </si>
  <si>
    <t>JASIMAH - Pasar - PASAR HANURA</t>
  </si>
  <si>
    <t>JASIYAH - Pasar - PASAR PAGI ADIRAJA KIOS</t>
  </si>
  <si>
    <t>JASMAN - Lainnya - daerah rumah</t>
  </si>
  <si>
    <t>JASMANIAR - Pasar - PASAR BARU PANGEAN</t>
  </si>
  <si>
    <t xml:space="preserve">JASMIN </t>
  </si>
  <si>
    <t>JASMIN - Pasar - PASAR SILA</t>
  </si>
  <si>
    <t>JASRAWATI - Pasar - Pasar Sentral Siwa</t>
  </si>
  <si>
    <t>JATI BONE - Pasar - PASAR INPRES LARANTUKA KAB. FLORES TIMUR</t>
  </si>
  <si>
    <t>JAWARIA - Pasar - Apitaik</t>
  </si>
  <si>
    <t>JAWARIA - Pasar - PASAR AMBALAWI</t>
  </si>
  <si>
    <t>JAWARIAH - Pasar - PASAR SORE SELEMAN (KAB. KERINCI - PROV. JAMBI)</t>
  </si>
  <si>
    <t>JAWIYA - Pasar - PASAR ALAS KAB.SUMBAWA NTB</t>
  </si>
  <si>
    <t>JAWIYAH - Pasar - Taliwang</t>
  </si>
  <si>
    <t>JEANE NONTJE KAENG - Pasar - PASAR BERIMAN PASLATEN SATU KOTA TOMOHON</t>
  </si>
  <si>
    <t>JEMRY MAKANDOLU - Pasar - PASAR METINA KABUPATEN ROTE NDAO</t>
  </si>
  <si>
    <t>JENI ELLO - Lainnya - Penjualan di pinggir jalan</t>
  </si>
  <si>
    <t>JEZZY PRECILIA KAPOH - Pasar - Beriman</t>
  </si>
  <si>
    <t>JOHAN ALFRED WONGKAR - Pasar - Beriman</t>
  </si>
  <si>
    <t>JOHANIS NICLAS RUNTU - Pasar - Beriman</t>
  </si>
  <si>
    <t>JOHANNIS KOROMPIS - Pasar - Beriman</t>
  </si>
  <si>
    <t>JOHARIAH - Lainnya - TPI TANJUNG LUAR-NTB</t>
  </si>
  <si>
    <t>JOHARNI - Pasar - PASAR LABUHAN PANDAN</t>
  </si>
  <si>
    <t>JOKO MURTANTO - Pasar - Pasar Templek</t>
  </si>
  <si>
    <t>JOKO PURNOMO - Pasar - Pasar Margorejo Metro Selatan (Kota Metro, Lampung)</t>
  </si>
  <si>
    <t>JOKO SUKIRNO - Pasar - PASAR TRADISIONAL NATAR LAMPUNG SELATAN</t>
  </si>
  <si>
    <t xml:space="preserve">JOLECHA </t>
  </si>
  <si>
    <t>JONAS NARSON WAJONG - Pasar - Beriman</t>
  </si>
  <si>
    <t>JONATJE TAKAHEPIS - Pasar - Pasar Bailang Kel. Bailang Kec. Bunaken daratan</t>
  </si>
  <si>
    <t>JONI AFRIADI - Pasar - Pasar Tanjung Bajure</t>
  </si>
  <si>
    <t>JONI EFENDI - Pasar - Pasar Panaragan Jaya (KAB. TULANG BAWANG BARAT - LAMPUNG)</t>
  </si>
  <si>
    <t>JONLY MATHEUS MONINGKA - Pasar - PASAR BERIMAN PASLATEN SATU KOTA TOMOHON</t>
  </si>
  <si>
    <t>JONNEDI - Pasar - pasar biha, pelita jaya, krui, minggu peisisr barat</t>
  </si>
  <si>
    <t>JONY NANGE - Lainnya - kelurahan oeba</t>
  </si>
  <si>
    <t>JORIAH - TPI - PASAR IKAN TANJUNG LUAR</t>
  </si>
  <si>
    <t>JORRY SAUL TIRAJOH - Pasar - Pasar Beriman Kota Tomohon</t>
  </si>
  <si>
    <t>JOSEPH LEFRAND MAIT - Pasar - Pasar Beriman Kota Tomohon</t>
  </si>
  <si>
    <t>JUANDA - Pasar - PASAR GORONTALO UTARA</t>
  </si>
  <si>
    <t>JUANI - Pasar - PASAR SRIMANGUNAN, KEC. SAMPANG</t>
  </si>
  <si>
    <t>JUBAEDAH - TPI - PASAR IKAN TANJUNG LUAR</t>
  </si>
  <si>
    <t>JUBAIDAH - Pasar - PASAR ALAS KAB.SUMBAWA NTB</t>
  </si>
  <si>
    <t>JUBAIDAH - Pasar - PASAR BESAR LOS IKAN KEL. MAYANGAN KEC. PANGGUNGREJO</t>
  </si>
  <si>
    <t>JUBAIDAH - Pasar - Pasar Ikan Donggobolo</t>
  </si>
  <si>
    <t>JUBAIDAH - Pasar - PASAR ROMPO (DESA ROMPO KEC. LANGGUDU KAB. BIMA NTB)</t>
  </si>
  <si>
    <t>JUBAIDAH - TPI - PASAR IKAN TANJUNG LUAR</t>
  </si>
  <si>
    <t>JUBARIA - Pasar - PASAR ALAS KAB.SUMBAWA NTB</t>
  </si>
  <si>
    <t>JUFRAINI BR. SIMBOLON - Lainnya - PEDAGANG KELILING MELA II</t>
  </si>
  <si>
    <t>JUFRI - Lainnya - BUNGKU PESISIR</t>
  </si>
  <si>
    <t xml:space="preserve">JUHAIRIYAH </t>
  </si>
  <si>
    <t>JUHAIRIYAH - Pasar - Pasar Tamberu Barat</t>
  </si>
  <si>
    <t>JUHAIRIYAH - Pasar - Ps. Camplong</t>
  </si>
  <si>
    <t>JUHAIRIYEH - Pasar - Ps. Batu Lengir</t>
  </si>
  <si>
    <t>JUHANA - Pasar - PASAR ALAS KAB.SUMBAWA</t>
  </si>
  <si>
    <t>JUHARI RAHMAN - Pasar - PASAR MALAM/PASAR KAGET</t>
  </si>
  <si>
    <t>JUHARLI - Pasar - Pasar Pagi Kayuagung Ogan Komering Ilir</t>
  </si>
  <si>
    <t>JUHERA - Pasar - Pasar Sentral Batu-Batu</t>
  </si>
  <si>
    <t>JUHERA - Pasar - PASAR SOPPENG</t>
  </si>
  <si>
    <t>JUHERA - Pasar - PASAR TAJUNCU</t>
  </si>
  <si>
    <t>JUHRA - Pasar - PASAR AMBALAWI</t>
  </si>
  <si>
    <t>JUHRA - Pasar - PASAR BATU CERMIN. DESA BATU CERMIN. KAB. MANGGARAI BARAT</t>
  </si>
  <si>
    <t>JUHRAN - Pasar - PASAR PEKAPURAN</t>
  </si>
  <si>
    <t>JULAIHA - Pasar - PASAR SORE SELEMAN (KAB. KERINCI - PROV. JAMBI)</t>
  </si>
  <si>
    <t>JULEHA - Pasar - PASAR SEKETENG</t>
  </si>
  <si>
    <t>JULHAM EDI PASARIBU - Pasar - PASAR LAMPU MERAH PANDAN</t>
  </si>
  <si>
    <t>Julia - Pasar - PASAR INPRES LARANTUKA KAB. FLORES TIMUR</t>
  </si>
  <si>
    <t>JULIANA - Pasar - PASAR SAPE  KABUPATEN BIMA</t>
  </si>
  <si>
    <t>JULIANA ANIE - Pasar - PASAR KENARILANG KALABAHI.</t>
  </si>
  <si>
    <t>JULIANTI SIMATUPANG - Lainnya - KIOS HAJORAN</t>
  </si>
  <si>
    <t>JULIATI - Pasar - Pasar Gondang Desa Gondang Kec. Gangga Kab. Lombok Utara</t>
  </si>
  <si>
    <t>JULIKHAH - Pasar - PASAR BANJARSARI KOTA PEKALONGAN</t>
  </si>
  <si>
    <t>JULIUS STANIS BEREK - Pasar - Pasar Baru Atambua (Kab. Belu Prov. NTT)</t>
  </si>
  <si>
    <t>JUMAI - TPI - TPI CELONG</t>
  </si>
  <si>
    <t>JUMAIA - Pasar - PASAR ALAS KAB.SUMBAWA</t>
  </si>
  <si>
    <t>JUMAIDI - Pasar - PASAR RIDHO SEKUMPUL MARTAPURA</t>
  </si>
  <si>
    <t>JUMA'IYAH - Pasar - DUSUN UJUNG DESA DADAP</t>
  </si>
  <si>
    <t>JUMAIYAH - Pasar - pasar labuhan lombok</t>
  </si>
  <si>
    <t>JUMA'IYAH - Pasar - pasar labuhan lombok</t>
  </si>
  <si>
    <t>JUMA'IYAH - Pasar - PASAR LABUHAN PANDAN</t>
  </si>
  <si>
    <t>JUMAIYAH - TPI - tpi tanjung luar</t>
  </si>
  <si>
    <t>JUMANA LEPANG - Pasar - Pasar Senja Kampung Nyamuk</t>
  </si>
  <si>
    <t>JUMARNI - Pasar - Pasar Sentral Siwa</t>
  </si>
  <si>
    <t>JUMASIP - Lainnya - DS TANJUNG KEC. TANJUNG KAB. LOMBOK UTARA NTB</t>
  </si>
  <si>
    <t>JUMATI - Pasar - PASAR LUNYUK</t>
  </si>
  <si>
    <t>JUMATI LUJU - Pasar - PASAR MIREK</t>
  </si>
  <si>
    <t>JUMATIA - Pasar - PASAR ALAS KAB.SUMBAWA</t>
  </si>
  <si>
    <t>JUMHAN - Pasar - Pasar Ikan Hias Kuripan ( KOTA PEKALONGAN - JAWA TENGAH)</t>
  </si>
  <si>
    <t xml:space="preserve">JUMIATI </t>
  </si>
  <si>
    <t>JUMIATI - Pasar - BENGKUNAT</t>
  </si>
  <si>
    <t>JUMIATI - Pasar - PASAR MALAM/PASAR KELILING</t>
  </si>
  <si>
    <t>JUMIATI - Pasar - Pasar Sentral Siwa</t>
  </si>
  <si>
    <t>JUMINAH - Pasar - Pasar Suradadi</t>
  </si>
  <si>
    <t xml:space="preserve">JUMINI </t>
  </si>
  <si>
    <t>JUMINI - Pasar - PASAR PADANG CERMIN</t>
  </si>
  <si>
    <t>JUMLAEHA - Pasar - PASAR TULA EMPANG RAHA</t>
  </si>
  <si>
    <t>JUMRA MARHANABANG - Pasar - PASAR MIREK</t>
  </si>
  <si>
    <t>JUMRAH - Pasar - PASAR SAPE</t>
  </si>
  <si>
    <t>JUMRAHWATI - Pasar - PASAR - SAPE KABUPATEN BIMA</t>
  </si>
  <si>
    <t>JUMRAN - Lainnya - PASAR LAFEU</t>
  </si>
  <si>
    <t>JUMRAN HASAN - Pasar - PASAR RANDANGAN KECAMATAN RANDANGAN KABUPATEN POHUWATO</t>
  </si>
  <si>
    <t>JUMRIA - Pasar - Pasar Sentral Siwa</t>
  </si>
  <si>
    <t>JUMRIAH - Pasar - PASAR PUUPI</t>
  </si>
  <si>
    <t>JUMRIAH - Pasar - Pasar Sungai Miai</t>
  </si>
  <si>
    <t>JUMRIAH - TPI - TPI LAPPA</t>
  </si>
  <si>
    <t>JUMRIANI J - Pasar - Pasar Sentral Siwa</t>
  </si>
  <si>
    <t>JUNA - Lainnya - PASAR BRANG BIJI SUMBAWA</t>
  </si>
  <si>
    <t>JUNAEDI - TPI - TPI PPI SODOHOA KENDARI</t>
  </si>
  <si>
    <t>JUNAENAH - Pasar - PASAR LUNYUK</t>
  </si>
  <si>
    <t>JUNAIDAH - Lainnya - TPI Lempasing kota Bandar Lampung</t>
  </si>
  <si>
    <t>JUNAIDAH - Pasar - PASAR BESAR BLOK IKAN PANGGUNGREJO KOTA PASURUAN</t>
  </si>
  <si>
    <t>JUNAIDI - Pasar - Ps. Kadur</t>
  </si>
  <si>
    <t>JUNAINI - Pasar - pasar tanjung luar</t>
  </si>
  <si>
    <t>JUNARIA - Pasar - PASAR ALAS KAB.SUMBAWA NTB</t>
  </si>
  <si>
    <t>JUNARIAH - Pasar - PASAR ALAS KAB.SUMBAWA</t>
  </si>
  <si>
    <t>JUNARTI - TPI - TPI LAPPA</t>
  </si>
  <si>
    <t>JUNE - Pasar - ACC</t>
  </si>
  <si>
    <t>JUNEDI SEUBELAN - Lainnya - Pasar Pantai Baru</t>
  </si>
  <si>
    <t>JUNIAH - Lainnya - tpi tanjung luar</t>
  </si>
  <si>
    <t>JUNIATI - Pasar - PASAR LAINO RAHA</t>
  </si>
  <si>
    <t>JUNIYAH - Pasar - PASAR PODOSUGIH KOTA PEKALONGAN</t>
  </si>
  <si>
    <t>JURAEDA - Pasar - PASAR BATU CERMIN. DESA BATU CERMIN. KAB. MANGGARAI BARAT</t>
  </si>
  <si>
    <t>JURAEDAH - Pasar - PASAR BATU CERMIN. DESA BATU CERMIN. KAB. MANGGARAI BARAT</t>
  </si>
  <si>
    <t>JURAH - Pasar - PASAR TANJUNG BAJURE (KOTA SUNGAI PENUH-PROV JAMBI)</t>
  </si>
  <si>
    <t>JURAIDAH - Pasar - pasar sila kab.bima ntb</t>
  </si>
  <si>
    <t>JURIA - Pasar - PASAR UMUM SAMBELIA</t>
  </si>
  <si>
    <t>JURIAT - Pasar - Pasar Astambul</t>
  </si>
  <si>
    <t>JURIYAH - Pasar - PASAR LIMBANGAN LOSARI</t>
  </si>
  <si>
    <t>JURMIA - Pasar - PASAR ALAS KAB.SUMBAWA NTB</t>
  </si>
  <si>
    <t>JURNAL - Pasar - PASAR AMBALAWI</t>
  </si>
  <si>
    <t>JUSANG - Pasar - Pasar Tosewo</t>
  </si>
  <si>
    <t>JUSAWATI - Lainnya - Pasar Merpas</t>
  </si>
  <si>
    <t>JUSNI - Pasar - PASAR ALAS KAB.SUMBAWA NTB</t>
  </si>
  <si>
    <t>JUSRIATI - Pasar - PASAR TRADISIONAL  BATU CERMIN</t>
  </si>
  <si>
    <t>JUWAIDA - Pasar - PASAR MALIGANO</t>
  </si>
  <si>
    <t>JUWANAH - Pasar - PASAR GROGOLAN KOTA PEKALONGAN</t>
  </si>
  <si>
    <t>JUWARNI - Pasar - PASAR IKAN HIAS    KURIPAN (KOTA PEKALONGAN-  JAWA TENGAH   )</t>
  </si>
  <si>
    <t>JUZ - Pasar - pasar sentral pinrang</t>
  </si>
  <si>
    <t>KADARIA - Pasar - PASAR ALAS KAB.SUMBAWA NTB</t>
  </si>
  <si>
    <t>KADEK ARIANI - Pasar - Pasar Seririt</t>
  </si>
  <si>
    <t>KADEK ASRINI - Lainnya - Pasar Ikan Kubutambahan</t>
  </si>
  <si>
    <t>KADEK MURTINI - Lainnya - Pasar Seririt Kabupaten Buleleng</t>
  </si>
  <si>
    <t>KADEK NINGSIH - Lainnya - Pasar Seririt Kabupaten Buleleng</t>
  </si>
  <si>
    <t>KADEK SANTIKA - Pasar - PASAR PENUKTUKAN</t>
  </si>
  <si>
    <t>KADEK SUARTINI - Lainnya - Pasar Seririt Kabupaten Buleleng</t>
  </si>
  <si>
    <t>KADEK SUASTINI - Pasar - Pasar Seririt</t>
  </si>
  <si>
    <t>KADEK SUDARMI - Pasar - Pasar Seririt</t>
  </si>
  <si>
    <t>KADEK SUDIARTINI - Pasar - DESA TEMUKUS BANYUSRI</t>
  </si>
  <si>
    <t>KADEK SUKERTI - Pasar - DESA TEMUKUS PEDAWA</t>
  </si>
  <si>
    <t>KADEK SUMAYANI - Pasar - Pasar Ikan Kubutambahan</t>
  </si>
  <si>
    <t xml:space="preserve">KADI </t>
  </si>
  <si>
    <t>KADI - Pasar - Pasar Sentral Siwa</t>
  </si>
  <si>
    <t>KAHAR - Pasar - PASAR LAINO RAHA MUNA</t>
  </si>
  <si>
    <t>KAHARUDDIN - TPI - PPI CEMPAE KOTA PAREPARE SULAWESI SELATAN</t>
  </si>
  <si>
    <t>KAHARUDDIN DG SALLE - Pasar - PASAR PERCONTOHAN ERASA</t>
  </si>
  <si>
    <t>KAHARUDIN - Pasar - PIM Muara Baru</t>
  </si>
  <si>
    <t>KAIMAN - Lainnya - Soriutu</t>
  </si>
  <si>
    <t>KALIMAH - Pasar - Pasar Gudang Lelang Ujung Bom</t>
  </si>
  <si>
    <t>KALISO - Lainnya - TPI LABUAN BAJO, KAB. MANGGARAI BARAT</t>
  </si>
  <si>
    <t>KALISOM - Pasar - PASAR AMBALAWI</t>
  </si>
  <si>
    <t>KALISOM - Pasar - Pasar Ikan Palibelo</t>
  </si>
  <si>
    <t>KALISOM - Pasar - PASAR SAPE</t>
  </si>
  <si>
    <t>KALISOM - Pasar - PASAR SILA</t>
  </si>
  <si>
    <t>KALSOM - Pasar - Sila</t>
  </si>
  <si>
    <t>KALSUM SUDIRMAN - Pasar - PASAR MIREK</t>
  </si>
  <si>
    <t>KAMALUDIN EPENDI - TPI - TPI KAMAL MUARA</t>
  </si>
  <si>
    <t>KAMARIA - Pasar - Pasar Sentral Bungku</t>
  </si>
  <si>
    <t>KAMARIA - Pasar - Pasar Sentral Siwa</t>
  </si>
  <si>
    <t>KAMARIAH - Pasar - PASAR IKAN TANJUNG LUAR</t>
  </si>
  <si>
    <t>KAMARIAH - Pasar - pasar keruak</t>
  </si>
  <si>
    <t>KAMARIAH - Pasar - PASAR LABUHAN PANDAN</t>
  </si>
  <si>
    <t>KAMARUZZAMAN - Pasar - Pasar Ikan Lambaro Angan Kecamatan Darussalam Kabupaten Aceh Besar</t>
  </si>
  <si>
    <t>KAMDANI SUPRAYITNO - Lainnya - .</t>
  </si>
  <si>
    <t>KAMERIAH - Pasar - PASAR TANJUNG</t>
  </si>
  <si>
    <t>KAMINAH - Pasar - pasar labuhan haji</t>
  </si>
  <si>
    <t>KAMISA - Lainnya - PASAR LABUHAN SUMBAWA</t>
  </si>
  <si>
    <t>KAMSIA - Pasar - PASAR TRADISIONAL TERANG DESA GOLO SEPANG KECAMATAN BOLENG KAB. MANGGARAI BARAT</t>
  </si>
  <si>
    <t>KAMSIAH - Lainnya - Pasar Cilincing</t>
  </si>
  <si>
    <t>Kanto - Pasar - Pasar Ikan Kedung Lele Desa Karangjambu Kecamatan Karangjambu Kabupaten Purbalingga</t>
  </si>
  <si>
    <t>KARDIANA - Pasar - Pasar Lahei II</t>
  </si>
  <si>
    <t>KARIM POPODU - Pasar - PASAR RANDANGAN KECAMATAN RANDANGAN KABUPATEN POHUWATO</t>
  </si>
  <si>
    <t>Kariyadi - Pasar - Beringin</t>
  </si>
  <si>
    <t>KARLINAH - TPI - TPI KLIDANG LOR</t>
  </si>
  <si>
    <t>KARMAN - Pasar - Pasar Sentral Bungku</t>
  </si>
  <si>
    <t>KARMIAH - Pasar - Pasar Sukolilo</t>
  </si>
  <si>
    <t>KARMIANTI - Pasar - PASAR ALAS KAB.SUMBAWA NTB</t>
  </si>
  <si>
    <t>KARMILA - TPI - TPI RANGAI</t>
  </si>
  <si>
    <t>KARMILAH - Pasar - PASAR KESESI</t>
  </si>
  <si>
    <t>KARMINI - Pasar - Pasar Bitingan</t>
  </si>
  <si>
    <t>KARMUNIS - Pasar - PASAR WIRADESA</t>
  </si>
  <si>
    <t>KARNI - Lainnya - ADIRAJA</t>
  </si>
  <si>
    <t>KARNIDI - Pasar - Pasar Batuah</t>
  </si>
  <si>
    <t>KARNILA - TPI - TPI LABUAN BAJO</t>
  </si>
  <si>
    <t>KARNING - Pasar - pasar baru renda</t>
  </si>
  <si>
    <t>KAROBAN TOLO - TPI - TPI KAMAL MUARA</t>
  </si>
  <si>
    <t>KAROLINA MONTOLALU - Pasar - Beriman</t>
  </si>
  <si>
    <t>KAROMAH - Pasar - Pasar Camplong</t>
  </si>
  <si>
    <t>KARSI - Pasar - GEMBONG KEC.GEMBONG KAB.PATI</t>
  </si>
  <si>
    <t>KARSINI - Pasar - Kesongo</t>
  </si>
  <si>
    <t>KARSINI - Pasar - Pasar KAyenBaru</t>
  </si>
  <si>
    <t>KARSIYEM - Lainnya - JUALAN KELILING ADIPALA</t>
  </si>
  <si>
    <t>KARSO - Lainnya - DI RUMAH SENDIRI</t>
  </si>
  <si>
    <t>KARTIKA - Pasar - Sila</t>
  </si>
  <si>
    <t>KARTIKA SARI - Pasar - PASAR KANGKUNG</t>
  </si>
  <si>
    <t xml:space="preserve">KARTINAH </t>
  </si>
  <si>
    <t>KARTINAH - Pasar - Pasar Batuah</t>
  </si>
  <si>
    <t xml:space="preserve">KARTINI </t>
  </si>
  <si>
    <t>KARTINI - Lainnya - PEMASAR IKAN KELILING BANJARMASIN</t>
  </si>
  <si>
    <t>KARTINI - Pasar - PASAR ALAS KAB.SUMBAWA NTB</t>
  </si>
  <si>
    <t>KARTINI - Pasar - PASAR BOJONG</t>
  </si>
  <si>
    <t>KARTINI - Pasar - Pasar Gembong</t>
  </si>
  <si>
    <t>KARTINI - Pasar - PASAR IKAN WOHA</t>
  </si>
  <si>
    <t>KARTINI - Pasar - PASAR KANGKUNG</t>
  </si>
  <si>
    <t>KARTINI - Pasar - PASAR MALAM/PASAR KELILING</t>
  </si>
  <si>
    <t>KARTINI - Pasar - PASAR PANCOR</t>
  </si>
  <si>
    <t>KARTINI - Pasar - PASAR TENTE BIMA NUSA TENGGARA BARAT</t>
  </si>
  <si>
    <t xml:space="preserve">KARTONAH </t>
  </si>
  <si>
    <t>KARTONAH - Pasar - Pasar Gembong</t>
  </si>
  <si>
    <t>KARTONO - Pasar - pasar biha, pelita jaya, krui, minggu peisisr barat</t>
  </si>
  <si>
    <t>KARYANAH - Pasar - PASAR RAYA 1</t>
  </si>
  <si>
    <t>KARYATI DASRUN - Pasar - PASAR BANJARSARI KOTA PEKALONGAN</t>
  </si>
  <si>
    <t>KARYUNI - Pasar - PASAR WIRADESA kabupaten pekalongan</t>
  </si>
  <si>
    <t>KASAN - Pasar - Ngaras</t>
  </si>
  <si>
    <t>KASIH - Pasar - PASAR KANGKUNG</t>
  </si>
  <si>
    <t>KASIM AKUBA - TPI - TPI AERTEMBAGA, KOTA BITUNG</t>
  </si>
  <si>
    <t>KASIMAH - Pasar - Pasar Kangkung</t>
  </si>
  <si>
    <t>KASIRAH - Pasar - Pasar Gudang Lelang Ujung Bom</t>
  </si>
  <si>
    <t>KASIYAH - Pasar - PASAR BANJARSARI KOTA PEKALONGAN JAWA TENGAH</t>
  </si>
  <si>
    <t>KASIYAH - Pasar - Pasar Limbangan Mertasinga Cilacap Utara</t>
  </si>
  <si>
    <t>KASMAH - Pasar - PASAR BARU BLOK B</t>
  </si>
  <si>
    <t>KASMATI - Lainnya - BATU CERMIN. DESA. BATU CERMIN. KAB. MANGGARAI BARAT</t>
  </si>
  <si>
    <t>KASMIATI - Pasar - PASAR TRADISIONAL  BATU CERMIN</t>
  </si>
  <si>
    <t>KASMINAH - Pasar - Kesongo</t>
  </si>
  <si>
    <t>KASMINAH - Pasar - Pasar Limbangan Mertasinga Cilacap Utara</t>
  </si>
  <si>
    <t>KASMINI - Lainnya - PASAR TAMBAKROMO (KEC. TAMBAKROMO KAB.PATI, JAWA TENGAH)</t>
  </si>
  <si>
    <t>KASMINI - Pasar - Pasar Gembong</t>
  </si>
  <si>
    <t>KASMIRAH - Pasar - PASAR BANJARSARI KOTA PEKALONGAN</t>
  </si>
  <si>
    <t>KASMUDDIN - Pasar - pasar sentral pinrang</t>
  </si>
  <si>
    <t xml:space="preserve">KASNI </t>
  </si>
  <si>
    <t>KASNI - Pasar - Pasar Gembong</t>
  </si>
  <si>
    <t>KASRANI - Pasar - PASAR RIDHO SEKUMPUL MARTAPURA</t>
  </si>
  <si>
    <t>KASTI - Pasar - RENDA UJUNG</t>
  </si>
  <si>
    <t>KASTINI - Pasar - Pasar Gembong</t>
  </si>
  <si>
    <t>KASTINYOH - Pasar - PASAR LIMBANGAN LOSARI</t>
  </si>
  <si>
    <t>KASUMA - Pasar - PASAR ALAS KAB.SUMBAWA NTB</t>
  </si>
  <si>
    <t>KASWATI - Pasar - Pasar Gedangan</t>
  </si>
  <si>
    <t>KATARINA ANI - Pasar - pasar pagi putussibau utara (kab. kapuas hulu, kalbar)</t>
  </si>
  <si>
    <t>KATARINA LEPAN KAHA - Pasar - Pasar Lamawalang</t>
  </si>
  <si>
    <t>KATHARINA NEBO TUKAN - Pasar - pasar inpres larantuka</t>
  </si>
  <si>
    <t>KATIR - Pasar - Pasar Kalirejo</t>
  </si>
  <si>
    <t>KATIRAN - Pasar - Pasar Kampak</t>
  </si>
  <si>
    <t>KATONO - Pasar - PASAR DOLOPO KELURAHAN BANGUNSARI KABUPATEN MADIUN PROPINSI JAWA TIMUR</t>
  </si>
  <si>
    <t>KAYU KAPUR - Pasar - WAY JAMBU PESISIR SELATAN</t>
  </si>
  <si>
    <t xml:space="preserve">KEBO </t>
  </si>
  <si>
    <t>KEBO - Pasar - PASAR SENGGOL PAGATAN</t>
  </si>
  <si>
    <t>KELIK NUR RAHMAD - Pasar - Pasar Ikan Bojong</t>
  </si>
  <si>
    <t>KEMIN - Pasar - PASAR LABUHAN PANDAN</t>
  </si>
  <si>
    <t>KETI - Pasar - Pasar Sentral Siwa</t>
  </si>
  <si>
    <t>KETUT BUDIASIH - Pasar - Pasar Seririt</t>
  </si>
  <si>
    <t>KETUT DARMASIH - Lainnya - Pasar Seririt Kabupaten Buleleng</t>
  </si>
  <si>
    <t>KETUT DARMI - Pasar - Pasar Seririt</t>
  </si>
  <si>
    <t>KETUT ENY - Pasar - Pasar Seririt</t>
  </si>
  <si>
    <t>KETUT NGETIS - Pasar - Pasar Seririt</t>
  </si>
  <si>
    <t>KETUT NITI - Lainnya - Pasar Seririt Kabupaten Buleleng</t>
  </si>
  <si>
    <t>KETUT RASMINI - Pasar - DESA TEMUKUSCEMPAGA</t>
  </si>
  <si>
    <t>KETUT SADIANI - Pasar - PASAR PENUKTUKAN</t>
  </si>
  <si>
    <t>KETUT SARINI - Pasar - Pasar Seririt</t>
  </si>
  <si>
    <t>KETUT SARINI - Pasar - TEMUKUS BANJAR DAUH PURA</t>
  </si>
  <si>
    <t>KETUT SEMIATI - Pasar - PASAR PENUKTUKAN</t>
  </si>
  <si>
    <t>KETUT SUAMIKA - Pasar - Pasar Seririt</t>
  </si>
  <si>
    <t>KETUT SURATI - Pasar - Pasar Seririt</t>
  </si>
  <si>
    <t>KETUT TRESNING - Pasar - Pasar Seririt</t>
  </si>
  <si>
    <t>KETUT WIDIANI - Pasar - Pasar Seririt</t>
  </si>
  <si>
    <t>KETUT YENI - Pasar - PASAR PENUKTUKAN</t>
  </si>
  <si>
    <t>KHADIJAH - Pasar - Pasar Cimeng</t>
  </si>
  <si>
    <t>KHADIJAH SAMARUDIN - Pasar - PASAR WAIWADAN KAB. FLORES TIMUR</t>
  </si>
  <si>
    <t>KHAIRANI - Pasar - PASAR PEMURUS KOTA BANJARMASIN</t>
  </si>
  <si>
    <t>KHAIRANI IDERIS - Pasar - Pasar Gang 20</t>
  </si>
  <si>
    <t>KHAIRUL RIFALDI - Lainnya - JL. JEND.SUDIRMAN GEGUTU REMBIGA</t>
  </si>
  <si>
    <t>KHALIFA MUSLIHI - Pasar - PASAR MIREK</t>
  </si>
  <si>
    <t>KHASANAH - Lainnya - Pedagang/Pemasar Ikan Basah Keliling</t>
  </si>
  <si>
    <t>KHATIJAH - Pasar - Pasar bungi Kab. Pinrang</t>
  </si>
  <si>
    <t>KHOIRIYAH - Pasar - Bringin</t>
  </si>
  <si>
    <t>KHOIROYYAROH - Pasar - Pasar Cimeng</t>
  </si>
  <si>
    <t>KHOIRUL ANAM - Pasar - Pasar Gedangan</t>
  </si>
  <si>
    <t>KHOIRUL ANWAR - Lainnya - BANGUN NEGARA dan PELITA JAYA</t>
  </si>
  <si>
    <t>KHOIRUMAH - Pasar - PASAR SEPANJANG KECAMATAN TAMAN SIDOARJO</t>
  </si>
  <si>
    <t>KHOLIFAH - Pasar - Pasar Gudang Lelang / TPI Ujung Bom Telukbetung</t>
  </si>
  <si>
    <t>KHOLIFAH - Pasar - Pasar Ikan Bojong</t>
  </si>
  <si>
    <t>KHOLIFAH - Pasar - Pasar Sindon Kecamatan Wonoasri</t>
  </si>
  <si>
    <t>KHOMSATUN - Pasar - PASAR DESA WONOSARI KENDAL</t>
  </si>
  <si>
    <t>KHOTIJAH - Pasar - Pasar Inpres Kelapa Gading</t>
  </si>
  <si>
    <t>KHUSNUL KHOTIMAH - Pasar - PASAR KETAPANG</t>
  </si>
  <si>
    <t>KHUTFIYAH - Pasar - PASAR BANJARSARI KOTA PEKALONGAN</t>
  </si>
  <si>
    <t>KHUZAENI - Pasar - PASAR WIRADESA kabupaten pekalongan</t>
  </si>
  <si>
    <t>KIMAH - Pasar - PASAR LABUHAN PANDAN</t>
  </si>
  <si>
    <t>KIRMANTO SUKIR - Pasar - pASAR IKAN HIAS KURIPAN (  KOTA PEKALONGAN  -  JAWA TENGAH  )</t>
  </si>
  <si>
    <t>KISAH - Pasar - Pasar Limbangan Mertasinga Cilacap Utara</t>
  </si>
  <si>
    <t>KISWATI - TPI - TPI KOTA PEKALONGAN</t>
  </si>
  <si>
    <t>KISWATI HARI YANTO - Pasar - PASAR SENTRAL TENTENA</t>
  </si>
  <si>
    <t>KOK HUI - Pasar - Kemuning</t>
  </si>
  <si>
    <t>KOMANG AGUSTINI - Pasar - Pasar Seririt</t>
  </si>
  <si>
    <t>KOMANG RUMANIS - Pasar - Pasar Ikan Kubutambahan</t>
  </si>
  <si>
    <t>KOMANG SUASTINI - Lainnya - Pasar Ikan Kubutambahan</t>
  </si>
  <si>
    <t>KOMANG SUPARMI - Pasar - Pasar Seririt Kabupaten Buleleng</t>
  </si>
  <si>
    <t>KOMANG SURYANI - Pasar - Pasar Seririt</t>
  </si>
  <si>
    <t>KOMANG SUTAMI - Pasar - Pasar Seririt</t>
  </si>
  <si>
    <t>KOMANG TARINI - Pasar - DESA TEMUKUS LABUHAN AJI</t>
  </si>
  <si>
    <t>KOMARIAH - Pasar - JALAN RTA MILONO KM 09</t>
  </si>
  <si>
    <t>KOMARIAH - Pasar - Pasar Saik</t>
  </si>
  <si>
    <t>KOMARIYAH - Pasar - PASAR DESA RINGINARUM KENDAL</t>
  </si>
  <si>
    <t>KOSLI - TPI - TPI PAITON</t>
  </si>
  <si>
    <t>KOTI - Pasar - Pasar Bandung</t>
  </si>
  <si>
    <t>KRISNA FRIDA SALENDEHO - Pasar - PASAR KUMA</t>
  </si>
  <si>
    <t>KRISNAWATI SALANG - Pasar - PASAR INPRES LARANTUKA KAB. FLORES TIMUR</t>
  </si>
  <si>
    <t xml:space="preserve">KRISTINA DOPONG TONUNG </t>
  </si>
  <si>
    <t>KRISTINA DOPONG TONUNG - Pasar - Pasar Ikan Felaleo</t>
  </si>
  <si>
    <t>KUDUSIA - Pasar - PASAR TRADISIONAL  BATU CERMIN</t>
  </si>
  <si>
    <t>KUDUSIA - Pasar - PASAR TULA EMPANG RAHA</t>
  </si>
  <si>
    <t>KUISTIONO - Lainnya - PASAR IKAN WAINGAPU</t>
  </si>
  <si>
    <t>KULO BUAHALI - Pasar - kamis batudaa</t>
  </si>
  <si>
    <t>KULSUM - TPI - TPI RANGAI</t>
  </si>
  <si>
    <t>KULSUM GULA - Lainnya - PINGGIRAN JALAN GATOT SUBROTO.,,</t>
  </si>
  <si>
    <t>KULSUM MARO LOBANG - Pasar - PASAR KADELANG,,05</t>
  </si>
  <si>
    <t>KULSUM PANG - Pasar - Pasar Lipa Kalabahi</t>
  </si>
  <si>
    <t>KUMALA SARI - Pasar - Pasar Sentral Siwa</t>
  </si>
  <si>
    <t xml:space="preserve">KUMARIAH </t>
  </si>
  <si>
    <t>KUMARIAH - Pasar - Pasar Pekauman</t>
  </si>
  <si>
    <t>KUNARIYAH - Pasar - PASAR BUARAN KAB PEKALONGAN</t>
  </si>
  <si>
    <t>KUPRIANTI - Pasar - Pasar bungi Kab. Pinrang</t>
  </si>
  <si>
    <t>KURIYAH - Pasar - Kesongo</t>
  </si>
  <si>
    <t>KURNIA KATSIR - Pasar - Pasar Balauring</t>
  </si>
  <si>
    <t>KURNIATI - Pasar - PASAR AMBALAWI</t>
  </si>
  <si>
    <t>KURNIATI - Pasar - Sila</t>
  </si>
  <si>
    <t>KURSIA - Pasar - PASAR ALAS KAB.SUMBAWA NTB</t>
  </si>
  <si>
    <t xml:space="preserve">KURSINI </t>
  </si>
  <si>
    <t>KURSINI - Pasar - Pasar Gembong</t>
  </si>
  <si>
    <t>KURSIYAH - Pasar - Kesongo</t>
  </si>
  <si>
    <t>KUSMIASIH - Pasar - PASAR WIRADESA</t>
  </si>
  <si>
    <t>KUSNA WATI - Pasar - WAY JAMBU PESISIR SELATAN</t>
  </si>
  <si>
    <t xml:space="preserve">KUSNAH </t>
  </si>
  <si>
    <t>KUSNAH - Pasar - Pasar Gembong</t>
  </si>
  <si>
    <t>KUSNARI - Pasar - PASAR WIRADESA</t>
  </si>
  <si>
    <t>KUSNIYATUN - Pasar - Panji</t>
  </si>
  <si>
    <t xml:space="preserve">KUSRI </t>
  </si>
  <si>
    <t>KUSRI - Pasar - Pasar Kangkung</t>
  </si>
  <si>
    <t>KUSTAM - Pasar - Pasar Cilongok</t>
  </si>
  <si>
    <t>KUSYATI - Pasar - PASAR BANJARSARI KOTA PEKALONGAN JAWA TENGAH</t>
  </si>
  <si>
    <t>LA AONA - Pasar - Pasar Sentral Bungku</t>
  </si>
  <si>
    <t>LA FAINA - Pasar - PASAR LAINO KAB.MUNA, SULAWESI TENGGARA</t>
  </si>
  <si>
    <t>LA GANI - Pasar - PASAR BARU KABUPATEN SERAM BAGIAN TIMUR</t>
  </si>
  <si>
    <t>LA HASANI - Pasar - PASAR LAINO RAHA MUNA</t>
  </si>
  <si>
    <t>LA INTO - Pasar - PASAR LAINO KAB.MUNA, SULAWESI TENGGARA</t>
  </si>
  <si>
    <t>LA JUPE - Pasar - PASAR BONE(KAB. MUNA)</t>
  </si>
  <si>
    <t>LA NGKOGIHIO - Pasar - PASAR LAINO RAHA MUNA</t>
  </si>
  <si>
    <t>LA ODE HAMALIDIN - Lainnya - PEDAGANG IKAN KELILING SEPUTARAN PASAR LAINO DAN KECAMATAN LASALEPA</t>
  </si>
  <si>
    <t>LA ODE HASIRI - Pasar - PASAR LAINO KAB.MUNA, SULAWESI TENGGARA</t>
  </si>
  <si>
    <t>LA ODE IGO - Pasar - PASAR TULA DURUKA</t>
  </si>
  <si>
    <t>LA ODE MALILI - Pasar - PASAR LAINO KAB.MUNA, SULAWESI TENGGARA</t>
  </si>
  <si>
    <t>LA ODE PEDATO - Pasar - PASAR LAINO RAHA MUNA</t>
  </si>
  <si>
    <t>LA ODE PUTA - TPI - TPI PPI SODOHOA KENDARI</t>
  </si>
  <si>
    <t>LA ODE SAMPE - Pasar - PASAR LAINO RAHA MUNA</t>
  </si>
  <si>
    <t>LA RAALI - Pasar - PASAR MALIGANO</t>
  </si>
  <si>
    <t>LA SARA - TPI - TPI-PPI SODOHOA KENDARI</t>
  </si>
  <si>
    <t>LA TAMRIN WALI - Lainnya - pasar baru seram bagian timur</t>
  </si>
  <si>
    <t>LA UCEN - Lainnya - Pasar Akijaya Kec. Bulbar Kab. Seram Bagian Timur</t>
  </si>
  <si>
    <t>LA WANO WALLY - Pasar - PASAR AKIJAYA SERAM BAGIAN TIMUR</t>
  </si>
  <si>
    <t>LAGIYAH SAFITRI - Lainnya - DESA HANURA</t>
  </si>
  <si>
    <t>La'haliudin - Pasar - Beringin</t>
  </si>
  <si>
    <t>LAILA - Lainnya - KELILING LABUHAN BADAS</t>
  </si>
  <si>
    <t>LAILA AZHARI - Pasar - BIHA</t>
  </si>
  <si>
    <t>LAILATIM - Lainnya - KELILING</t>
  </si>
  <si>
    <t>LAILATUL IZZA - Pasar - PASAR BANJARSARI</t>
  </si>
  <si>
    <t>LAILATURRAHMAH - TPI - PASAR IKAN TANJUNG LUAR</t>
  </si>
  <si>
    <t>LAILI MEI SURYANI - Pasar - Tanjung Luar</t>
  </si>
  <si>
    <t>LALLI - Pasar - Pasar bungi Kab. Pinrang</t>
  </si>
  <si>
    <t>LALLI - Pasar - Pasar pajalele Kab. Pinrang</t>
  </si>
  <si>
    <t>LALU DODI ADRIADI - Lainnya - BRANG REA</t>
  </si>
  <si>
    <t>LALU HARI RUSTAMAN - Lainnya - Selong</t>
  </si>
  <si>
    <t>LALU SUKARMAN - Lainnya - Janapria</t>
  </si>
  <si>
    <t>LAMASSE - Pasar - Pasar Kapidi</t>
  </si>
  <si>
    <t>LAMBERTHA RAWAR - Pasar - pasar ikan Biak</t>
  </si>
  <si>
    <t>LAMIN - Pasar - Pasar Cermo, Kare - Madiun</t>
  </si>
  <si>
    <t>LAMIN - Pasar - Pasar Gosong, Gemarang</t>
  </si>
  <si>
    <t>LAMRAH - Pasar - Pasar Alalak Utara</t>
  </si>
  <si>
    <t>LANNA SARI NASUTION - Lainnya - PEDAGANG KELILING HUTABALANG</t>
  </si>
  <si>
    <t>LASANEP - Lainnya - D. Kr Amor RT 003</t>
  </si>
  <si>
    <t>LASMI - Lainnya - NGAWEN TEGALSARI</t>
  </si>
  <si>
    <t>LASMI - Pasar - PASAR ALAS KAB.SUMBAWA NTB</t>
  </si>
  <si>
    <t>LASMI - Pasar - PASAR MAITAN (KEC. TAMBAKROMO KAB. PATI JAWA TENGAH)</t>
  </si>
  <si>
    <t>LASMINI - Pasar - Pasar Sukolilo</t>
  </si>
  <si>
    <t>LASMINI PANCASONA - Pasar - PASAR PANCOR</t>
  </si>
  <si>
    <t>LASTRIA - Pasar - PASAR TANJUNG BAJURE (KOTA SUNGAI PENUH-PROV JAMBI)</t>
  </si>
  <si>
    <t>LASTRIAH - Pasar - Pasar Ikan Bersih Secang</t>
  </si>
  <si>
    <t>LATHIFATUL MINAN - TPI - PASAR IKAN TANJUNG LUAR</t>
  </si>
  <si>
    <t>LATIFAH - Pasar - Ps. Ketapang</t>
  </si>
  <si>
    <t>LATONG - Lainnya - PASAR LAFEU</t>
  </si>
  <si>
    <t>LEGANDA PARLINDUNGAN MANIK - Pasar - PAJAK SIDIKALANG</t>
  </si>
  <si>
    <t>LEKAT HASANA - TPI - TPI PELABUHAN SIGING</t>
  </si>
  <si>
    <t>LEKOK SUSANTI - Lainnya - KELILING KECAMATAN NGARAS</t>
  </si>
  <si>
    <t>LEKSI BEAMA - Pasar - PASAR METINA ROTE NDAO</t>
  </si>
  <si>
    <t>LENDA RUNTU - Pasar - Pasar Beriman Kota Tomohon</t>
  </si>
  <si>
    <t>LENI - TPI - TPI LAPPA</t>
  </si>
  <si>
    <t>LENI LISMAWATI - Pasar - Krui, Kab. Pesisir Barat, Lampung</t>
  </si>
  <si>
    <t>LENI MARLINA - Pasar - pasar sila kab.bima ntb</t>
  </si>
  <si>
    <t>LENI MARLINA - Pasar - Pasar Tanjung Bajure</t>
  </si>
  <si>
    <t>LENI SANUSI - Pasar - PASAR BOLU (KAB. TORAJA UTARA - SULAWESI SELATAN)</t>
  </si>
  <si>
    <t>LENSI MEOKBUN - Pasar - Pasar Ikan Bosnik</t>
  </si>
  <si>
    <t>LESTARI - Pasar - PASAR KANGKUNG</t>
  </si>
  <si>
    <t>LEWA - Pasar - PASAR PERCONTOHAN ERASA</t>
  </si>
  <si>
    <t>LIANA FARIDATUL JANNAH - TPI - PASAR IKAN TANJUNG LUAR</t>
  </si>
  <si>
    <t>Liani - Pasar - Pasar Teluk Tiram</t>
  </si>
  <si>
    <t>LIDIA ERMANIA - Pasar - Pasar Bertais1</t>
  </si>
  <si>
    <t>LILARAHMATUN - Pasar - pasar bima</t>
  </si>
  <si>
    <t>LILI SURIANI - Pasar - PASAR PANCOR</t>
  </si>
  <si>
    <t>LILI YULIYANTI - TPI - TPI RANGAI</t>
  </si>
  <si>
    <t>LILIANTI - Pasar - PASAR ALAS KAB.SUMBAWA NTB</t>
  </si>
  <si>
    <t>LILIK DARYATI - Pasar - Ps. Gondang</t>
  </si>
  <si>
    <t>LILIK RAHAYU - Pasar - PASAR RAYA I (PASAR PAGI)</t>
  </si>
  <si>
    <t>LILIK SADIYA - Pasar - PASAR SEPANJANG KECAMATAN TAMAN SIDOARJO</t>
  </si>
  <si>
    <t>LILIS - Pasar - PASAR TULA EMPANG RAHA</t>
  </si>
  <si>
    <t>LILIS LESTARI - Pasar - pasar minggu dan pasar pelita jaya</t>
  </si>
  <si>
    <t>LILY - Lainnya - Kios</t>
  </si>
  <si>
    <t>Lim Dju Ho - Pasar - PASAR KEMUNING KOTA PONTIANAK</t>
  </si>
  <si>
    <t>LIM TET FUI ALS SUGIANTO - Pasar - pasar kemuning</t>
  </si>
  <si>
    <t>LIMI - Pasar - Pasar bungi Kab. Pinrang</t>
  </si>
  <si>
    <t>LINA - Lainnya - DUSUN UJUNG DESA DADAP</t>
  </si>
  <si>
    <t>LINA - Pasar - pasar sentral pinrang</t>
  </si>
  <si>
    <t>LINA NURDIN KARIM - Pasar - PASAR SENTRAL BUNTA KECAMATAN BUNTA</t>
  </si>
  <si>
    <t>LINA WATI - Pasar - PASAR WIRADESA kabupaten pekalongan</t>
  </si>
  <si>
    <t>LINDA - Lainnya - PASAR DESA SUNGAI SIMBAR-KATEMAN-INDRAGIRI HILIR-RIAU</t>
  </si>
  <si>
    <t>LINDA - Pasar - Pasar Ikan Danau Liit Kecamatan Kotawaringin Lama</t>
  </si>
  <si>
    <t>LINDA YANI - Pasar - PASAR LABUHAN PANDAN</t>
  </si>
  <si>
    <t xml:space="preserve">Linda Yunesi Wadu </t>
  </si>
  <si>
    <t>Linda Yunesi Wadu - Lainnya - Psr. Ikan NBDbeach</t>
  </si>
  <si>
    <t>LINON - Pasar - PASAR TANJUNG BAJURE (KOTA SUNGAI PENUH-PROV JAMBI)</t>
  </si>
  <si>
    <t>LIS SUBAWATI - Pasar - PASAR LUNYUK</t>
  </si>
  <si>
    <t>LISA ERTIANA - Lainnya - JL HASANUDIN MANGUNSARI</t>
  </si>
  <si>
    <t>LISNAWATI - Pasar - PASAR KANGKUNG</t>
  </si>
  <si>
    <t>LISNAWATI - Pasar - pasar sore ikan segar</t>
  </si>
  <si>
    <t>LISNAWATI - Pasar - PASAR TUA</t>
  </si>
  <si>
    <t>LISNAWATI - Pasar - PASAR TULA EMPANG RAHA</t>
  </si>
  <si>
    <t>LIU KIM FO - Pasar - Kemuning</t>
  </si>
  <si>
    <t>LIVI DEENG - Pasar - PASAR BERIMAN PASLATEN SATU KOTA TOMOHON</t>
  </si>
  <si>
    <t>Luh Armadi - Lainnya - Pasar Ikan Kubutambahan</t>
  </si>
  <si>
    <t>LUH ASRINI - Lainnya - Pasar Seririt Kabupaten Buleleng</t>
  </si>
  <si>
    <t>LUH BUDIARTINI - Pasar - Pasar Ikan Kubutambahan</t>
  </si>
  <si>
    <t>LUH DADI - Pasar - Pasar Seririt</t>
  </si>
  <si>
    <t>LUH JULIATY - Pasar - PASAR PENUKTUKAN</t>
  </si>
  <si>
    <t>LUH KARSI - Pasar - PASAR TEMBOK</t>
  </si>
  <si>
    <t>Luh Kertiasih - Lainnya - Pasar Ikan Kubutambahan</t>
  </si>
  <si>
    <t>LUH KOMPYANG - Pasar - Pasar Seririt</t>
  </si>
  <si>
    <t>LUH KRESNI BUDIASIH - Pasar - PASAR PENUKTUKAN</t>
  </si>
  <si>
    <t>LUH MERIANI - Pasar - Pasar Ikan Kubutambahan</t>
  </si>
  <si>
    <t>LUH NADI - Lainnya - Pasar Ikan Kubutambahan</t>
  </si>
  <si>
    <t>LUH PURNAWATI - Pasar - PASAR PENUKTUKAN</t>
  </si>
  <si>
    <t>LUH REDIASIH - Lainnya - Pasar Ikan Kubutambahan</t>
  </si>
  <si>
    <t>LUH SARI - Pasar - Pasar Seririt</t>
  </si>
  <si>
    <t>LUH SARINING - Pasar - Pasar Seririt</t>
  </si>
  <si>
    <t>LUH SIDIATI - Pasar - PASAR PENUKTUKAN</t>
  </si>
  <si>
    <t>LUH SUARJANI - Lainnya - Pasar Ikan Kubutambahan</t>
  </si>
  <si>
    <t>LUH SUARTINI - Pasar - TEMUKUS SERIRIT</t>
  </si>
  <si>
    <t>LUH SUDESMI - Pasar - Pasar Seririt</t>
  </si>
  <si>
    <t>LUH SUKERINI - Lainnya - Pasar Ikan Kubutambahan</t>
  </si>
  <si>
    <t>Luh Sukerini - Pasar - Pasar Ikan Kubutambahan</t>
  </si>
  <si>
    <t>LUH SUKERTI - Lainnya - BANJAR DINAS TEMBOK</t>
  </si>
  <si>
    <t>LUH SULAKMINI - Lainnya - PASAR PENUKTUKAN</t>
  </si>
  <si>
    <t>LUH SUMERNI - Pasar - Pasar Seririt</t>
  </si>
  <si>
    <t>LUH SUPARI - Pasar - Pasar Ikan Kubutambahan</t>
  </si>
  <si>
    <t>Luh Suriani - Lainnya - Pasar Seririt Kabupaten Buleleng</t>
  </si>
  <si>
    <t>LUH SURIANI - Pasar - Pasar Ikan Kubutambahan</t>
  </si>
  <si>
    <t>LUH SURIANI - Pasar - PASAR PENUKTUKAN</t>
  </si>
  <si>
    <t>LUH SURIANI - Pasar - PasarBanyuasri Singaraja</t>
  </si>
  <si>
    <t>LUH TINING - Pasar - Pasar Seririt</t>
  </si>
  <si>
    <t>LUKAS ALEXANDER MEGA - Lainnya - Oesapa Kupang</t>
  </si>
  <si>
    <t>LUKI HANDRIYANTO - Pasar - Kalitidu</t>
  </si>
  <si>
    <t>LUKMAN - Pasar - PASAR PUUPI</t>
  </si>
  <si>
    <t>LUKMAN B NUSA - Lainnya - Pasar Tombulilato</t>
  </si>
  <si>
    <t>LULU - Pasar - PASAR SILA</t>
  </si>
  <si>
    <t>LUSI HUTABARAT - Lainnya - ONAN MELA</t>
  </si>
  <si>
    <t>LUWIH YANTI - Lainnya - TPI Mina Sumitra</t>
  </si>
  <si>
    <t>LUWIYAH - Pasar - PASAR BANJARSARI</t>
  </si>
  <si>
    <t>M AGHUS JAMALUDDIN - Pasar - Pasar Sukolilo</t>
  </si>
  <si>
    <t>M KURSIA - Pasar - Pasar Sentral Siwa</t>
  </si>
  <si>
    <t>M REZA AULIA - Pasar - PASAR IKAN HARIAN KELURAHAN KOTO JAYA KECAMATAN KOTA MUKOMUKO</t>
  </si>
  <si>
    <t>M TOHIR - TPI - PPI RANGAI KAB. LAMPUNG SELATAN</t>
  </si>
  <si>
    <t>M YUNUS - Pasar - Pasar Tanah Mira Taliwang</t>
  </si>
  <si>
    <t>M ZAHRI AB - Pasar - Pasar Gandapura</t>
  </si>
  <si>
    <t>M ZUBIR - Pasar - Pasar Gandapura</t>
  </si>
  <si>
    <t xml:space="preserve">M. AMRAN FAUZI HIDAYAT </t>
  </si>
  <si>
    <t>M. AMRAN FAUZI HIDAYAT - Pasar - PASAR LUBUK SANAI KECAMATAN XIV KOTO</t>
  </si>
  <si>
    <t>M. Arbani - Pasar - Pasar Teluk Tiram</t>
  </si>
  <si>
    <t>M. ARIFIN - Lainnya - BUNDARAN BLANG BINTANG</t>
  </si>
  <si>
    <t>M. ASRI - Pasar - PASAR LAMBAI</t>
  </si>
  <si>
    <t>M. BAKIR - Lainnya - PEDAGANG IKAN BERKELILING</t>
  </si>
  <si>
    <t>M. DAHLAN TARAM - Pasar - PASAR IKAN SIBREH</t>
  </si>
  <si>
    <t>M. FATEH - Lainnya - Jual keliling</t>
  </si>
  <si>
    <t xml:space="preserve">M. HARIS </t>
  </si>
  <si>
    <t>M. HARIS - Pasar - PASAR BARU PANGEAN</t>
  </si>
  <si>
    <t>M. JALIL - Pasar - PIM Muara Baru</t>
  </si>
  <si>
    <t>M. MANSYUR - Pasar - PASAR BERINGIN KABUPATEN BARITO SELATAN</t>
  </si>
  <si>
    <t>M. NUR FAIDHIN - Pasar - PASAR DS. GALIH KEC. GEMBUH</t>
  </si>
  <si>
    <t>M. NUR FAJRI - Pasar - PASAR IKAN SIBREH</t>
  </si>
  <si>
    <t>M. NUR HAFIDHIN - Pasar - PASAR DS. GALIH KEC. GEMBUH</t>
  </si>
  <si>
    <t>M. RAPI - TPI - PPI CEMPAE KOTA PAREPARE SULAWESI SELATAN</t>
  </si>
  <si>
    <t>M. RISWAN - TPI - tpi kuala stabas</t>
  </si>
  <si>
    <t>M. Sahra - Pasar - Pasar 17 Agustus</t>
  </si>
  <si>
    <t>M. TOHARI - Lainnya - PASAR KERTOSONO</t>
  </si>
  <si>
    <t>M. YUSUF - Pasar - Pasar Baimbai</t>
  </si>
  <si>
    <t>M. YUSUF - TPI - PPI CEMPAE KOTA PAREPARE SULAWESI SELATAN</t>
  </si>
  <si>
    <t>M.HUSNI - TPI - TPI KAMAL MUARA</t>
  </si>
  <si>
    <t>M.SYARIF - Pasar - pasar biha, pelita jaya, krui, minggu peisisr barat</t>
  </si>
  <si>
    <t>MA. SLEH - TPI - tpi tanjung luar</t>
  </si>
  <si>
    <t>MAANI - Pasar - pasar ikan rato</t>
  </si>
  <si>
    <t>MAANI - Pasar - PASAR SAPE</t>
  </si>
  <si>
    <t>MAATI - Pasar - Pasar Tanjung Kec. Camplong Kab. Sampang</t>
  </si>
  <si>
    <t>MADE ANTARI - Pasar - Pasar Desa Patas</t>
  </si>
  <si>
    <t>MADE APINI - Pasar - Pasar Seririt</t>
  </si>
  <si>
    <t>MADE ARIATI - Pasar - Pasar Seririt</t>
  </si>
  <si>
    <t>MADE GUNARI - Pasar - Pasar Seririt</t>
  </si>
  <si>
    <t>MADE LANDRI - Lainnya - Pasar Seririt Kabupaten Buleleng</t>
  </si>
  <si>
    <t>MADE MASTARI - Pasar - PASAR PENUKTUKAN</t>
  </si>
  <si>
    <t>MADE PADMI - Pasar - DESA TEMUKUS BANJAR LEBAH</t>
  </si>
  <si>
    <t>MADE PUSPA - Pasar - PASAR TEMBOK</t>
  </si>
  <si>
    <t>MADE REDI - Pasar - Pasar Seririt</t>
  </si>
  <si>
    <t>MADE SANTRI - Lainnya - Pasar Ikan Kubutambahan</t>
  </si>
  <si>
    <t>Made Santri - Pasar - Pasar D/C Seririt</t>
  </si>
  <si>
    <t>MADE SRINITI - Pasar - Pasar Ikan Kubutambahan</t>
  </si>
  <si>
    <t>MADE SUCI - Pasar - DESA TEMUKUS BANJAR COROT</t>
  </si>
  <si>
    <t>MADE SUJANA - Lainnya - temukus temukus</t>
  </si>
  <si>
    <t>MADE SWANTINI - Pasar - PASAR PENUKTUKAN</t>
  </si>
  <si>
    <t>MADE SWATI - Pasar - Pasar Seririt</t>
  </si>
  <si>
    <t>MADE WANA SARI - Lainnya - BANJAR DINAS TEMBOK</t>
  </si>
  <si>
    <t>MADE WARSINI - Lainnya - Pasar Seririt Kabupaten Buleleng</t>
  </si>
  <si>
    <t>MADE WATI - Pasar - Pasar Seririt</t>
  </si>
  <si>
    <t>MADINA - Pasar - PASAR ALAS KAB.SUMBAWA NTB</t>
  </si>
  <si>
    <t>MADRI - Pasar - Pasar Tanjung Bajure</t>
  </si>
  <si>
    <t>MAE - Pasar - Pasar Bringkoneng Banyuates</t>
  </si>
  <si>
    <t>MAE - Pasar - PASAR PUUPI</t>
  </si>
  <si>
    <t>MAEDA - Lainnya - Karang Bedil</t>
  </si>
  <si>
    <t>MAEMANA - Pasar - PASAR PUUPI</t>
  </si>
  <si>
    <t>MAEMUNA - Pasar - PASAR MALIGANO</t>
  </si>
  <si>
    <t>MAEMUNAH - Lainnya - Transad, Sambelia</t>
  </si>
  <si>
    <t>MAEMUNAH - Pasar - PASAR AMAHAMI (KOTA BIMA - NTB)</t>
  </si>
  <si>
    <t>MAEMUNAH - Pasar - PASAR AMBALAWI</t>
  </si>
  <si>
    <t>MAEMUNAH - Pasar - pasar keruak</t>
  </si>
  <si>
    <t>MAEMUNAH - Pasar - PASAR LABUHAN SUMBAWA</t>
  </si>
  <si>
    <t>MAENAH - Pasar - ACC</t>
  </si>
  <si>
    <t>MAENI - Pasar - PASAR TANJUNG</t>
  </si>
  <si>
    <t>MAEROH - Pasar - PASAR BANJARSARI KOTA PEKALONGAN</t>
  </si>
  <si>
    <t>MAESA - Pasar - PIM Muara Baru</t>
  </si>
  <si>
    <t>MAESAROH - Lainnya - Pedagang Ikan Eceran Keliling</t>
  </si>
  <si>
    <t>MAESUN FARHANI - Pasar - Pasar Labuhan Sumbawa Nusa Tenggara Barat</t>
  </si>
  <si>
    <t xml:space="preserve">magdalena </t>
  </si>
  <si>
    <t>magdalena - Pasar - pasar pagi putussibau utara (kab. kapuas hulu, kalbar)</t>
  </si>
  <si>
    <t>MAGDALENA KATARINA MAUBUTI - Pasar - PASAR KADELANG</t>
  </si>
  <si>
    <t>MAGDALENA LOPILOLON PUKA - Pasar - Pasar Boru</t>
  </si>
  <si>
    <t>MAGHFIROH - Lainnya - KELILILING</t>
  </si>
  <si>
    <t>Mahalia Dawan - Pasar - PASAR INPRES LARANTUKA KAB. FLORES TIMUR</t>
  </si>
  <si>
    <t>MAHANI - Pasar - PASAR ALAS KAB.SUMBAWA NTB</t>
  </si>
  <si>
    <t>MAHANI - Pasar - PASAR AMBALAWI</t>
  </si>
  <si>
    <t>MAHANI - Pasar - Pasar Ikan Palibelo</t>
  </si>
  <si>
    <t>MAHANI - Pasar - PASAR IKAN TANJUNG LUAR</t>
  </si>
  <si>
    <t>MAHANI - Pasar - Pasar Kalampa</t>
  </si>
  <si>
    <t>MAHANI - Pasar - Pasar Pegondang Sakra Kabupaten Lombok Timur NTB</t>
  </si>
  <si>
    <t>MAHANI - TPI - PASAR IKAN TANJUNG LUAR</t>
  </si>
  <si>
    <t>MAHARANI CELLA - Pasar - PASAR MIREK</t>
  </si>
  <si>
    <t>MAHENUN - Pasar - Pasar Bertais 7</t>
  </si>
  <si>
    <t xml:space="preserve">MAHILI </t>
  </si>
  <si>
    <t>MAHILI - Pasar - pasar keruak</t>
  </si>
  <si>
    <t>MAHILIN - Pasar - pasar keruak</t>
  </si>
  <si>
    <t>MAHINI - TPI - Tanjung Luar NUSA TENGGARA BARAT</t>
  </si>
  <si>
    <t>MAHLIM - Lainnya - DUSUN UJUNG DESA DADAP</t>
  </si>
  <si>
    <t>MAHLUM - Pasar - PASAR LABUHAN PANDAN</t>
  </si>
  <si>
    <t>Mahmudi - Pasar - Pasar Lamno</t>
  </si>
  <si>
    <t>MAHNIM - Pasar - PASAR IKAN TANJUNG LUAR</t>
  </si>
  <si>
    <t>MAHRANI - Lainnya - ACC</t>
  </si>
  <si>
    <t>MAHRU - Pasar - Pasar Aikmel</t>
  </si>
  <si>
    <t>MAHWATI - TPI - TPI LABUAN BAJO</t>
  </si>
  <si>
    <t>MAHYUDDIN - Lainnya - TPI LHOK LAMBEUSO(KABUPATEN ACEH JAYA)</t>
  </si>
  <si>
    <t>MAHYUDIN - Lainnya - Rembiga</t>
  </si>
  <si>
    <t>MAHYUDIN - Pasar - PASAR PAGUTAN</t>
  </si>
  <si>
    <t>Mahyuni - Pasar - Pasar Labuhan Sumbawa Nusa Tenggara Barat</t>
  </si>
  <si>
    <t>MAHYUNI YANTO - TPI - tpi putussibau utara</t>
  </si>
  <si>
    <t>MA'I - Pasar - PASAR KANGKUNG</t>
  </si>
  <si>
    <t>MAIMONA - Lainnya - PEKARANGAN RUMAH</t>
  </si>
  <si>
    <t>MAIMUN - Pasar - PASAR TANJUNG BAJURE (KOTA SUNGAI PENUH-PROV JAMBI)</t>
  </si>
  <si>
    <t>MAIMUN SALEH - Lainnya - PEDAGANG IKAN KELILING</t>
  </si>
  <si>
    <t>MAIMUNA - Pasar - PASAR ALAS KAB.SUMBAWA NTB</t>
  </si>
  <si>
    <t>MAIMUNA - Pasar - PASAR BANYUANYAR</t>
  </si>
  <si>
    <t>MAIMUNAH - Pasar - Pasar Dringu</t>
  </si>
  <si>
    <t>MAIMUNAH - Pasar - PASAR KANGKUNG</t>
  </si>
  <si>
    <t>MAIMUNAH - Pasar - Pasar Wadung Sari</t>
  </si>
  <si>
    <t>MAISAROH - Lainnya - DESA KETAPANG</t>
  </si>
  <si>
    <t>MAISAROH - Lainnya - KELILING SUKARAME</t>
  </si>
  <si>
    <t>MAISAROH - Lainnya - TPI Lempasing kota Bandar Lampung</t>
  </si>
  <si>
    <t>MAISAROH - Pasar - PASAR PADANG CERMIN</t>
  </si>
  <si>
    <t>MAISYAH - TPI - tpi tanjung luar</t>
  </si>
  <si>
    <t>MAK LEMAH - TPI - tpi tanjung luar</t>
  </si>
  <si>
    <t>MAK NDONG - Pasar - PASAR IKAN TANJUNG LUAR</t>
  </si>
  <si>
    <t>MAKDALENA WAI MARE - Pasar - Pasar Inpres Laratuka</t>
  </si>
  <si>
    <t>MAKHIA - Pasar - Pasar Seketeng</t>
  </si>
  <si>
    <t>MAKNAH - TPI - PASAR IKAN TANJUNG LUAR</t>
  </si>
  <si>
    <t>MAKSI DOMU NGUNJU RATU - Lainnya - PASAR INPRES MATAWAI</t>
  </si>
  <si>
    <t xml:space="preserve">MALA </t>
  </si>
  <si>
    <t>MALA - Pasar - .....KIOS KECIL Kec. Pontianak Timur</t>
  </si>
  <si>
    <t xml:space="preserve">MALIADI </t>
  </si>
  <si>
    <t>MALIADI - Lainnya - PASAR IKAN HARIAN KELURAHAN KOTO JAYA KECAMATAN KOTA MUKOMUKO</t>
  </si>
  <si>
    <t>MAMAT HIDAYAT - Pasar - .....Pasar Flamboyan</t>
  </si>
  <si>
    <t>MAMIK YULIANI - Pasar - Pasar Bandung</t>
  </si>
  <si>
    <t>MANGINDARA - Pasar - PASAR ALAS KAB.SUMBAWA NTB</t>
  </si>
  <si>
    <t>MANI - TPI - TPI LAPPA</t>
  </si>
  <si>
    <t>MANI'AH - Pasar - Pasar Trewung (Kabupaten Pasuruan - Jawa Timur)</t>
  </si>
  <si>
    <t>MANIARA - Lainnya - PASAR BATU CERMIN. DESA BATU CERMIN. KAB. MANGGARAI BARAT</t>
  </si>
  <si>
    <t>MANING - Pasar - PASAR TRADISIONAL MERARAN</t>
  </si>
  <si>
    <t>MANIRAH - Pasar - PASAR TAMBERU TIMUR</t>
  </si>
  <si>
    <t>MANISIH - Pasar - Pasar Cengkalsewu</t>
  </si>
  <si>
    <t>MANIYAH - Pasar - PASAR SRIMANGUNAN, KEC. SAMPANG</t>
  </si>
  <si>
    <t>MANJINA - Pasar - PASAR ALAS KAB.SUMBAWA NTB</t>
  </si>
  <si>
    <t>MANTASIA - Lainnya - PASAR SEKETENG</t>
  </si>
  <si>
    <t>MAQ YULIANA - Pasar - Labuhan Lombok</t>
  </si>
  <si>
    <t>MARADONA HADI PUTRA - Pasar - PASAR IKAN RANAI</t>
  </si>
  <si>
    <t>MARAWIA MALENG - Pasar - PASAR MIREK</t>
  </si>
  <si>
    <t>MARCOS FERDY MANTOW - Pasar - Pasar Beriman Kota Tomohon</t>
  </si>
  <si>
    <t>MARDEAN - Pasar - PASAR SUKAMAJU KECAMATAN MUARA PAWAN</t>
  </si>
  <si>
    <t>MARDIAH - Pasar - PASAR SAMBELIA</t>
  </si>
  <si>
    <t>MARDIAH, HJ - Pasar - Pasar Alalak Utara</t>
  </si>
  <si>
    <t>MARDIANA - Pasar - PASAR ALAS KAB.SUMBAWA NTB</t>
  </si>
  <si>
    <t>MARDIANA - Pasar - PASAR SAPE</t>
  </si>
  <si>
    <t>MARDIANA - Pasar - PASAR TRADISIONAL  BATU CERMIN</t>
  </si>
  <si>
    <t>MARDIANA M.SAAD - Pasar - PASAR TRADISIONAL MERARAN</t>
  </si>
  <si>
    <t>MARDIANI - TPI - TPI LAPPA</t>
  </si>
  <si>
    <t>MARDIANTO - Pasar - PASAR PELABI</t>
  </si>
  <si>
    <t>MARDINI - Pasar - PASAR KECAMATAN NGARAS</t>
  </si>
  <si>
    <t>MARDIYAH - Lainnya - KECAMATAN PESISIR SELATAN  DAN KRUI SELATAN</t>
  </si>
  <si>
    <t>MARE - Lainnya - lingkungan rumah</t>
  </si>
  <si>
    <t xml:space="preserve">Margareta Benda </t>
  </si>
  <si>
    <t>Margareta Benda - Lainnya - Tenda Pemasaran Alak Kota Kupang NTT</t>
  </si>
  <si>
    <t>MARGARETHA MUTI ASA - Pasar - Pasar Baru Atambua (Kab. Belu Prov. NTT)</t>
  </si>
  <si>
    <t>MARHAINI - TPI - tpi tanjung luar</t>
  </si>
  <si>
    <t>MARHAMAH - Lainnya - DUSUN UJUNG DESA DADAP</t>
  </si>
  <si>
    <t>MARHAMAH - Lainnya - Karang Bedain</t>
  </si>
  <si>
    <t>MARHAMAH - Pasar - PASAR IKAN TANJUNG LUAR</t>
  </si>
  <si>
    <t>MARHAMAH - Pasar - PASAR LABUHAN PANDAN</t>
  </si>
  <si>
    <t>MARHAMAH - Pasar - PASAR PANCOR</t>
  </si>
  <si>
    <t>MARHAMAH - TPI - tpi tanjung luar</t>
  </si>
  <si>
    <t>MARHAN - Pasar - Pasar pajalele Kab. Pinrang</t>
  </si>
  <si>
    <t>MARHANI - Pasar - pasar sentral pinrang</t>
  </si>
  <si>
    <t>MARHAT, H - TPI - pasar paminggir</t>
  </si>
  <si>
    <t>MARIA AGUSTINA NULI OYAN - Pasar - PASAR INPRES LARANTUKA KAB. FLORES TIMUR</t>
  </si>
  <si>
    <t>MARIA ANSILA RAHU - Pasar - Pasar Atambua</t>
  </si>
  <si>
    <t>MARIA BUA DA SILVA - Lainnya - Pasar Lamawalang</t>
  </si>
  <si>
    <t>MARIA FATIMA BETO LEDE - Pasar - Pasar Inpres Laratuka</t>
  </si>
  <si>
    <t>MARIA GORETI OLO KOLI - Pasar - Pasar Atambua</t>
  </si>
  <si>
    <t>MARIA HINGI SOGEN - Lainnya - PASAR PELITA WAIKLIBANG  - KEC. TANJUNG BUNGA</t>
  </si>
  <si>
    <t>MARIA LANIS LODOH - Pasar - Pasar Metina</t>
  </si>
  <si>
    <t>MARIA LETEK MARAN - Pasar - Pasar Inpres Laratuka</t>
  </si>
  <si>
    <t>Maria Silitubun - Pasar - Pasar Atambua</t>
  </si>
  <si>
    <t>MARIA SURYATI LADUNG - Pasar - Pasar Atambua</t>
  </si>
  <si>
    <t>MARIA ULFAH - Pasar - PASAR SENGGOL PAGATAN</t>
  </si>
  <si>
    <t>MARIA WASI MARAN - Pasar - PASAR INPRES LARANTUKA KAB. FLORES TIMUR</t>
  </si>
  <si>
    <t>MARIADI - Pasar - PASAR LAINO KAB.MUNA, SULAWESI TENGGARA</t>
  </si>
  <si>
    <t>MARIAM - Pasar - PASAR ALAS KAB.SUMBAWA NTB</t>
  </si>
  <si>
    <t>MARIAM - Pasar - PASAR TENTE KABUPATEN BIMA NUSA TENGGARA BARAT</t>
  </si>
  <si>
    <t>MARIAM - TPI - PASAR TENTE KABUPATEN BIMA NUSA TENGGARA BARAT</t>
  </si>
  <si>
    <t>MARIAM - TPI - TPI LAPPA</t>
  </si>
  <si>
    <t>MARIAM KANA - Pasar - PASAR IKAN MELOLO</t>
  </si>
  <si>
    <t>MARIAMAH - Pasar - PASAR AMBALAWI</t>
  </si>
  <si>
    <t>MARIAMAH - Pasar - PASAR SAPE  KABUPATEN BIMA</t>
  </si>
  <si>
    <t>MARIAMAN - Pasar - pasar sila kab.bima ntb</t>
  </si>
  <si>
    <t xml:space="preserve">MARIANA </t>
  </si>
  <si>
    <t>MARIANA - Pasar - pasar labuhan lombok</t>
  </si>
  <si>
    <t>MARIANA - Pasar - PASAR LABUHAN PANDAN</t>
  </si>
  <si>
    <t>MARIANA - Pasar - Pasar Sentral Batu-Batu</t>
  </si>
  <si>
    <t>MARIANA - Pasar - Pasar Sentral Siwa</t>
  </si>
  <si>
    <t>MARIANA - Pasar - PASAR SPIPU HURUNG MANUAH</t>
  </si>
  <si>
    <t>MARIANA - Pasar - TEMBAGA INDAH (KAB. KOTAWARINGIN BARAT-KALIMANTAN TENGAH</t>
  </si>
  <si>
    <t>MARIANA - TPI - PASAR IKAN TANJUNG LUAR</t>
  </si>
  <si>
    <t>MARIANA - TPI - Tanjung Luar NUSA TENGGARA BARAT</t>
  </si>
  <si>
    <t>MARIANAH - Lainnya - BAGEK KEMBAR 3</t>
  </si>
  <si>
    <t>MARIANI - Pasar - PASAR ALAS KAB.SUMBAWA NTB</t>
  </si>
  <si>
    <t>MARIANI - Pasar - Pasar Ikan Bintaro</t>
  </si>
  <si>
    <t>MARIANI - Pasar - PASAR TANJUNG</t>
  </si>
  <si>
    <t>Mariani Handayani Piran - Pasar - PASAR INPRES LARANTUKA KAB. FLORES TIMUR</t>
  </si>
  <si>
    <t>MARIANING - Lainnya - PASAR BATU CERMIN. DESA BATU CERMIN. KAB. MANGGARAI BARAT</t>
  </si>
  <si>
    <t>MARIANIS - Lainnya - PASAR IKAN HARIAN KELURAHAN KOTO JAYA KECAMATAN KOTA MUKOMUKO</t>
  </si>
  <si>
    <t>MARIATI - Lainnya - PASAR BATU CERMIN. DESA BATU CERMIN. KAB. MANGGARAI BARAT</t>
  </si>
  <si>
    <t>MARIATI - Pasar - PASAR BERINGIN KABUPATEN BARITO SELATAN</t>
  </si>
  <si>
    <t>MARIATI AHMAD - Pasar - Pas. Kadelang, Kalabahi- Alor</t>
  </si>
  <si>
    <t>MARIATI TAMBA - Lainnya - PAGARAN PINASA TAPIAN NAULI IV</t>
  </si>
  <si>
    <t>MARIE JULIANA PONGOH - Pasar - Beriman</t>
  </si>
  <si>
    <t>MARIE MANTIRI - Pasar - Beriman</t>
  </si>
  <si>
    <t>MARIFA - Lainnya - TPI LABUAN BAJO, KAB. MANGGARAI BARAT</t>
  </si>
  <si>
    <t>MARIFA - Pasar - PASAR TRADISIONAL TERANG DESA GOLO SEPANG KECAMATAN BOLENG KAB. MANGGARAI BARAT</t>
  </si>
  <si>
    <t>MARINA AFRIANDA - Lainnya - DUSUN UJUNG DESA DADAP</t>
  </si>
  <si>
    <t>MARINI AMITA MAWEIKERE - Pasar - PASAR BERIMAN PASLATEN SATU KOTA TOMOHON</t>
  </si>
  <si>
    <t>MARIPA - TPI - TPI LABUAN BAJO, KAB. MANGGARAI BARAT</t>
  </si>
  <si>
    <t>MARISAH - Pasar - pasar sakra timur lombok timur</t>
  </si>
  <si>
    <t>MARIYA - Pasar - Pasar Trewung (Kabupaten Pasuruan - Jawa Timur)</t>
  </si>
  <si>
    <t>MARIYANTI - Pasar - PASAR ALAS KAB.SUMBAWA</t>
  </si>
  <si>
    <t>MARJAN MAHMUD - Pasar - Pasar Baru</t>
  </si>
  <si>
    <t>MARJANAH - Lainnya - GEGUNTUR 2</t>
  </si>
  <si>
    <t>MARJUN HARUN - Pasar - Pasar Tradisioanal Tilamuta</t>
  </si>
  <si>
    <t>MARKAH - Pasar - Pasar Ikan Bersih Secang</t>
  </si>
  <si>
    <t>MARKI'AH - Pasar - Pasar Mungging</t>
  </si>
  <si>
    <t>MARKUS SONDA - Pasar - PASAR MENGKENDEK</t>
  </si>
  <si>
    <t>MARLIANA - Pasar - Pasar Batuah</t>
  </si>
  <si>
    <t>MARLINA - Pasar - PASAR IKAN TPI TAMPO</t>
  </si>
  <si>
    <t>MARLINA - Pasar - PASAR PUUPI</t>
  </si>
  <si>
    <t>MARLINA - Pasar - PASAR TULA EMPANG RAHA</t>
  </si>
  <si>
    <t>MARLINA SIMATUPANG - Lainnya - ONAN MELA</t>
  </si>
  <si>
    <t>MARLIYA - Pasar - PAsar Mongging</t>
  </si>
  <si>
    <t>MARMA - Pasar - PASAR AMBALAWI</t>
  </si>
  <si>
    <t>MARMIN - Pasar - PASAR LAINO RAHA MUNA</t>
  </si>
  <si>
    <t>MARMIN - Pasar - PASAR SAPE  KABUPATEN BIMA</t>
  </si>
  <si>
    <t>MARNA - Lainnya - PASAR DOMPU DAN WOJA</t>
  </si>
  <si>
    <t>MARNAH - Lainnya -  GEGUNTUR 1</t>
  </si>
  <si>
    <t>MARNAH - Lainnya - TPI Lempasing kota Bandar Lampung</t>
  </si>
  <si>
    <t>MARNAH - Pasar - ACC</t>
  </si>
  <si>
    <t>MARNI - Pasar - PASAR CEKKENG TERANG-TERANG</t>
  </si>
  <si>
    <t>MARNI - Pasar - PASAR SUBUH KOTA PALANGKA RAYA</t>
  </si>
  <si>
    <t>MARNI - Pasar - Pasar Tuppu Kab. Pinrang</t>
  </si>
  <si>
    <t>MARNI - Pasar - PASAR WAIWADAN KAB. FLORES TIMUR</t>
  </si>
  <si>
    <t>MARNIAH - TPI - Tanjung Luar</t>
  </si>
  <si>
    <t>MARNIYAH - Pasar - Kebun Roek</t>
  </si>
  <si>
    <t>MARPUAH - Lainnya - KIOS SAYUR DENI ARDIAN KASONGAN</t>
  </si>
  <si>
    <t>MARSAID - Pasar - PASAR WIRADESA</t>
  </si>
  <si>
    <t>MARSALINA BOI TERONG ODJAN - Pasar - PASAR LAMA01</t>
  </si>
  <si>
    <t>MARSALINA TALLY - ELLO - Lainnya - Penjualan di pinggir jalan</t>
  </si>
  <si>
    <t>Marselina Koten - Pasar - Pasar Metina</t>
  </si>
  <si>
    <t>MARSINA - Pasar - PASAR SAPE</t>
  </si>
  <si>
    <t>MARSINAH - Pasar - PASAR BARU SAPE</t>
  </si>
  <si>
    <t>MARSINAH - Pasar - Pasar Limbangan Mertasinga Cilacap Utara</t>
  </si>
  <si>
    <t>MARSINAH - Pasar - PASAR ROMPO (DESA ROMPO KEC. LANGGUDU KAB. BIMA NTB)</t>
  </si>
  <si>
    <t>MARSIYEM - Pasar - Pasar Limbangan Mertasinga Cilacap Utara</t>
  </si>
  <si>
    <t>MARSUDI - Pasar - Pasar Atambua</t>
  </si>
  <si>
    <t>MARSUKA - Pasar - Pasar pajalele Kab. Pinrang</t>
  </si>
  <si>
    <t>MARTASIA - Pasar - PASAR SEKETENG</t>
  </si>
  <si>
    <t>MARTHA MBUIK - TPI - METINA</t>
  </si>
  <si>
    <t>MARTINA - Pasar - Pasar bungi Kab. Pinrang</t>
  </si>
  <si>
    <t>MARTINA - Pasar - PASAR SORE SELEMAN (KAB. KERINCI - PROV. JAMBI)</t>
  </si>
  <si>
    <t>MARTINA JAWA ARAN - Pasar - Pasar Lamawalang</t>
  </si>
  <si>
    <t>MARTINE LOESJE RENGKUNG - Pasar - Beriman</t>
  </si>
  <si>
    <t>MARTINI ZULNIWATI - TPI - PASAR IKAN TANJUNG LUAR</t>
  </si>
  <si>
    <t>MARWA SAHAR - Pasar - Pasar Senja Kampung Nyamuk</t>
  </si>
  <si>
    <t xml:space="preserve">MARWAN </t>
  </si>
  <si>
    <t>MARWAN - Pasar - Desa Barabung Kecamatan Darussalam</t>
  </si>
  <si>
    <t>MARWAN HZ - Pasar - Pasar Lamno</t>
  </si>
  <si>
    <t>MARWATI - Lainnya - sekitar rumah</t>
  </si>
  <si>
    <t>MARWATI - Lainnya - TPI LABUAN BAJO</t>
  </si>
  <si>
    <t>MARWIYAH - Pasar - Pasar Cimeng</t>
  </si>
  <si>
    <t>MARWIYATI - Pasar - PASAR BERINGIN DESA SEMIRING KABUPATEN SITUBONDO</t>
  </si>
  <si>
    <t>MARYAM - Lainnya - ACC</t>
  </si>
  <si>
    <t>MARYAM - Lainnya - TPI Lempasing kota Bandar Lampung</t>
  </si>
  <si>
    <t>MARYAM - Pasar - pasar sentral pinrang</t>
  </si>
  <si>
    <t>MARYAM AKED - Lainnya - Penjualan di pinggir jalan</t>
  </si>
  <si>
    <t>MARYAM BALAWALA - Pasar - Pasar Senja Kampung Nyamuk Lewoleba - Kab. Lembata</t>
  </si>
  <si>
    <t>MARYAM MAHYUDIN - Pasar - pasar waiwerang</t>
  </si>
  <si>
    <t>MARYAMAH - Pasar - Pasar Tanjung Bajure</t>
  </si>
  <si>
    <t>MARYANA - Lainnya - TPI Lempasing kota Bandar Lampung</t>
  </si>
  <si>
    <t>MARYANA - Pasar - PASAR SORE SELEMAN (KAB. KERINCI - PROV. JAMBI)</t>
  </si>
  <si>
    <t>MARYANI - Pasar - PASAR MALAM/PASAR KAGET</t>
  </si>
  <si>
    <t>MARYATI - Pasar - Pasar Cengkalsewu</t>
  </si>
  <si>
    <t>MARYATI - Pasar - PASAR MAJA KABUPATEN PESAWARAN</t>
  </si>
  <si>
    <t>MARYATI - Pasar - Ps. Ketapang</t>
  </si>
  <si>
    <t>MARYATI SENI KROMEN - Pasar - pasar inpres larantuka</t>
  </si>
  <si>
    <t>MARYATUL MUSLIMAH - Lainnya - KECAMATAN PESISIR SELATAN</t>
  </si>
  <si>
    <t>MARYATUN - Pasar - Pasar Daya Murni</t>
  </si>
  <si>
    <t>MARYATUN - Pasar - PASAR TAMBAKROMO (KEC. TAMBAKROMO KAB.PATI, JAWA TENGAH)</t>
  </si>
  <si>
    <t xml:space="preserve">MARYONO </t>
  </si>
  <si>
    <t>MARYONO - Pasar - Pasar Gedangan</t>
  </si>
  <si>
    <t>MAS SUKARIA - TPI - PPI RANGAI</t>
  </si>
  <si>
    <t>MASAAH - Lainnya - JL. JEND.SUDIRMAN GEGUTU REMBIGA</t>
  </si>
  <si>
    <t xml:space="preserve">MAS'AH </t>
  </si>
  <si>
    <t>MAS'AH - Pasar - PASAR SAPE</t>
  </si>
  <si>
    <t>MASAINI - Pasar - pasar kedondong</t>
  </si>
  <si>
    <t>MAS'ANAH - Lainnya - Karang Amor</t>
  </si>
  <si>
    <t>MASDA - Pasar - PASAR SIGING KEC. NGARAS</t>
  </si>
  <si>
    <t>MASDUKI - Pasar - PASAR NIAGA IV</t>
  </si>
  <si>
    <t>MASE - Pasar - Pasar Salobulo</t>
  </si>
  <si>
    <t>MASHURI - TPI - TPI KAMAL MUARA</t>
  </si>
  <si>
    <t>MASIAH - Lainnya - WARUNG PRIBADI</t>
  </si>
  <si>
    <t>MASIAH AENI - TPI - pasar labuhan lombok</t>
  </si>
  <si>
    <t>MASIARA ILYAS - Pasar - Pasar Bente</t>
  </si>
  <si>
    <t>MASIDA - Pasar - PASAR LUNYUK (KAB. SUMBAWA-NUSA TENGGARA BARAT)</t>
  </si>
  <si>
    <t>MASILAH - Pasar - PASAR LIMBANGAN LOSARI</t>
  </si>
  <si>
    <t>MASITA - Lainnya - DERMAGA LABUHAN SUMBAWA</t>
  </si>
  <si>
    <t>MASITA - Pasar - PASAR LABUAN SUMBAWA</t>
  </si>
  <si>
    <t>MASITA. D - Pasar - PASAR PERCONTOHAN ERASA</t>
  </si>
  <si>
    <t>MASITAH - Pasar - PASAR IKAN SAPE</t>
  </si>
  <si>
    <t>MASKANAH - Pasar - PASAR KEDIRI</t>
  </si>
  <si>
    <t>MASKANAH - Pasar - PASAR MALAM/PASAR KAGET</t>
  </si>
  <si>
    <t>MASLAH - Pasar - PASAR SAPE</t>
  </si>
  <si>
    <t>MASMUDI - Pasar - Pasar Batuah</t>
  </si>
  <si>
    <t>MASMURAH - Pasar - PASAR MALAM/PASAR KAGET</t>
  </si>
  <si>
    <t>MASNA WATI - Pasar - Krui, Pasar Kota Krui, Pesisir Barat, Lampung</t>
  </si>
  <si>
    <t>MASNAH - Pasar - PASAR LABUHAN SUMBAWA</t>
  </si>
  <si>
    <t>MASNAH - Pasar - PASAR SAYANG-SAYANG</t>
  </si>
  <si>
    <t>MASNEP - Pasar - PASAR TANJUNG</t>
  </si>
  <si>
    <t>MASNI - Pasar - ACC</t>
  </si>
  <si>
    <t>MASNI - Pasar - PASAR IKAN TANJUNG LUAR</t>
  </si>
  <si>
    <t>MASNI - Pasar - PASAR LABUHAN PANDAN</t>
  </si>
  <si>
    <t>MASNIAH - Pasar - PASAR PANCOR</t>
  </si>
  <si>
    <t>MASNIATI - Pasar - ACC</t>
  </si>
  <si>
    <t>MASNIATI - Pasar - Pasar Sentral Batu-Batu</t>
  </si>
  <si>
    <t>MASNIDA - Pasar - BIHA</t>
  </si>
  <si>
    <t>MASNUN - Pasar - Krui, Kab. Pesisir Barat, Lampung</t>
  </si>
  <si>
    <t>MASNUN - Pasar - PASAR IKAN MARABAHAN</t>
  </si>
  <si>
    <t>MASNUN - Pasar - PASAR IKAN WANGKANG</t>
  </si>
  <si>
    <t>MASRAH - Pasar - PASAR PANCOR</t>
  </si>
  <si>
    <t>MASRATI - Pasar - PASAR LUNYUK (KAB. SUMBAWA-NUSA TENGGARA BARAT)</t>
  </si>
  <si>
    <t>MASRIA - Lainnya - pasar parigi mautong</t>
  </si>
  <si>
    <t>MASRIA - Pasar - Pasar bungi Kab. Pinrang</t>
  </si>
  <si>
    <t>MASRIA - Pasar - PASAR TAMBERU TIMUR</t>
  </si>
  <si>
    <t>MASRIA ULPA - Pasar - PASAR LUNYUK</t>
  </si>
  <si>
    <t xml:space="preserve">MASRIFAH </t>
  </si>
  <si>
    <t>MASRIFAH - Pasar - Pasar Pekauman</t>
  </si>
  <si>
    <t>MASRIFAH - Pasar - Ps. Sokobenah</t>
  </si>
  <si>
    <t>MASRIK - Pasar - PASAR PAGI KELURAHAN KUTOWINANGUN KIDUL KECAMATAN TINGKIR KOTA SALATIGA</t>
  </si>
  <si>
    <t>MASRIYAH - Pasar - PASAR MALAM/PASAR KELILING</t>
  </si>
  <si>
    <t>MASRONI - Pasar - PASAR UMBUL KLUWIH</t>
  </si>
  <si>
    <t>MASRUNI - Pasar - Tanjung Luar</t>
  </si>
  <si>
    <t xml:space="preserve">Masrupah </t>
  </si>
  <si>
    <t>Masrupah - Pasar - Ps. Ketapang</t>
  </si>
  <si>
    <t>MASRUT - Pasar - Ps. Gondang</t>
  </si>
  <si>
    <t>MASTANG - Pasar - Pasar Panincong</t>
  </si>
  <si>
    <t>MASTANG - Pasar - Pasar Sentral Batu-Batu</t>
  </si>
  <si>
    <t>MASTIAH - TPI - pasar labuhan lombok</t>
  </si>
  <si>
    <t>MASTILEM - Pasar - PASAR TANJUNG</t>
  </si>
  <si>
    <t>MASTINAH - Pasar - PASAR LUNYUK</t>
  </si>
  <si>
    <t>MASTUN - TPI - tpi tanjung luar</t>
  </si>
  <si>
    <t>MASTUNAH - Pasar - PASAR KEDIRI, NUSA TENGGARA BARAT</t>
  </si>
  <si>
    <t>MASTUNI - Pasar - PASAR MANGKU RAYA</t>
  </si>
  <si>
    <t xml:space="preserve">MASTURA RAHMAN </t>
  </si>
  <si>
    <t>MASTURA RAHMAN - Lainnya - TPI Tenau, Sepanjang Jln. Jurusan Bolok  (Depan Cafe Tebing)</t>
  </si>
  <si>
    <t>MASTURAH - Pasar - PASAR LUNYUK</t>
  </si>
  <si>
    <t>MASTURIANI - Lainnya - BAKULAN KELILING DESA</t>
  </si>
  <si>
    <t>MAS'UD - Pasar - PASAR SAPE</t>
  </si>
  <si>
    <t>MASWAH - Pasar - Pasar Cimeng</t>
  </si>
  <si>
    <t>Masyati - Lainnya - TPI Lempasing kota Bandar Lampung</t>
  </si>
  <si>
    <t>MASYATI - Pasar - pasar biha, pelita jaya, krui, minggu peisisr barat</t>
  </si>
  <si>
    <t>MAT SAYUTI - Pasar - Pasar Prambon</t>
  </si>
  <si>
    <t>MATASIAH - TPI - PASAR IKAN TANJUNG LUAR</t>
  </si>
  <si>
    <t xml:space="preserve">MATAYA </t>
  </si>
  <si>
    <t>MATAYA - Pasar - PASAR SENGGOL PAGATAN</t>
  </si>
  <si>
    <t>MATELDA TALLY - MBUIK - Pasar - Pasar Namodale</t>
  </si>
  <si>
    <t>MATTANG - TPI - TPI LAPPA</t>
  </si>
  <si>
    <t>MAURIAH - Pasar - PASAR ALAS KAB.SUMBAWA NTB</t>
  </si>
  <si>
    <t>MAWAR - Pasar - pasar sentral pinrang</t>
  </si>
  <si>
    <t>MAWARDI YS - Lainnya - TPI LHOK LAMBEUSO(KABUPATEN ACEH JAYA)</t>
  </si>
  <si>
    <t>MAWARIAH - Lainnya -  GEGUNTUR 1</t>
  </si>
  <si>
    <t>MAWARNI CANIAGO - Lainnya - JEMBATAN  DI DESA MOAWO</t>
  </si>
  <si>
    <t>MA'WYAH - Pasar - PASAR  TENTE KAB. BIMA</t>
  </si>
  <si>
    <t>MAX MARCO POLUAN - Pasar - PASAR BERIMAN PASLATEN SATU KOTA TOMOHON</t>
  </si>
  <si>
    <t>MAXI USDEKI PATRIS SAMPOUW - Pasar - Beriman</t>
  </si>
  <si>
    <t>MAYA ANGGRAINI - Lainnya - JUALAN KELILING DI DESA LABUHAN BADAS KEC. LABUHAN BADAS</t>
  </si>
  <si>
    <t>MAYA HENDERICA MANEHAT - Pasar - Pasar Namodale</t>
  </si>
  <si>
    <t>MAYA NURMALA - Pasar - pasar tanjung luar</t>
  </si>
  <si>
    <t>MAYANG - TPI - TPI LABUAN BAJO</t>
  </si>
  <si>
    <t>MAYANI - Pasar - Tanjung Kabupaten Lombok Utara</t>
  </si>
  <si>
    <t>MAYAWATI - Lainnya - TANJUNG DESA TANJUNG KAB. LOMBOK UTARA</t>
  </si>
  <si>
    <t>MAYKEL BOBBY TUMEWU - Pasar - Pasar Beriman Kota Tomohon</t>
  </si>
  <si>
    <t>MEGA - Pasar - PASAR MANGKU RAYA</t>
  </si>
  <si>
    <t>MEGA KUSMIRA WATI - Pasar - Pasar Templek</t>
  </si>
  <si>
    <t>MEGA SOFIA - TPI - TPI KUALA STABAS DAN SIGING</t>
  </si>
  <si>
    <t>MEGAWATI - Pasar - PASAR SAPE  KABUPATEN BIMA</t>
  </si>
  <si>
    <t>MEGAWATI - Pasar - PASAR TRADISIONAL  BATU CERMIN</t>
  </si>
  <si>
    <t>MEGAWATI - Pasar - PASAR TRADISIONAL BOLENG</t>
  </si>
  <si>
    <t>MEGAWATI TANJUNG - Lainnya - PEDAGANG KELILING SIBULUAN INDAH</t>
  </si>
  <si>
    <t>MEGI KUSTIAWAN - Pasar - Pasar Merpas</t>
  </si>
  <si>
    <t>MEGI KUSTIAWAN - Pasar - Pasar Sawang</t>
  </si>
  <si>
    <t>MEIKE KAENG - Pasar - Beriman</t>
  </si>
  <si>
    <t>MEISUN - Pasar - PASAR TANJUNG</t>
  </si>
  <si>
    <t>MEITA GARING - Pasar - pasar tuminting</t>
  </si>
  <si>
    <t>MEITY MEYDY PAUNER - Pasar - Beriman</t>
  </si>
  <si>
    <t>MELATI SIMANJUNTAK - Lainnya - PEDAGANG KELILING HUTABALANG</t>
  </si>
  <si>
    <t>MELDA HUTAGALUNG - Lainnya - PEDAGANG KELILING DESA TAPIAN NAULI III</t>
  </si>
  <si>
    <t>MELIANA - Pasar - RENDA1</t>
  </si>
  <si>
    <t>MELKY SEDEK BERY - Pasar - pasar liliba</t>
  </si>
  <si>
    <t>MELKY TOREH - Pasar - Beriman</t>
  </si>
  <si>
    <t>MEMEN JORISNO - Lainnya - Pasar Baru Bayang</t>
  </si>
  <si>
    <t>MENIATI HAREFA - Lainnya - PINGGIR JALAN DI JL YOSSUDARSOKEL. SAOMBO</t>
  </si>
  <si>
    <t>MERCKHRIUS PAULUS ELIA - Lainnya - PASAR METINA ROTE NDAO</t>
  </si>
  <si>
    <t>MERGAWATI - Pasar - BALAI KUMUN</t>
  </si>
  <si>
    <t>MERGAWATI - Pasar - PASAR TRADISIONAL BALAI TANJUNG PAUH</t>
  </si>
  <si>
    <t>MERINA SORU - Lainnya - PINGGIRAN JALAN GATOT SUBROTO.",</t>
  </si>
  <si>
    <t>MERINCE LIU - Pasar - PASAR METINA KABUPATEN ROTE NDAO</t>
  </si>
  <si>
    <t>MERY - Pasar - Pasar Ikan Donggobolo</t>
  </si>
  <si>
    <t>Mesna Lataku - Pasar - Pasar Lalao</t>
  </si>
  <si>
    <t>MEYSKE HENNY WONGKAR - Pasar - Beriman</t>
  </si>
  <si>
    <t>MIAH - Pasar - Pasar Limbangan Mertasinga Cilacap Utara</t>
  </si>
  <si>
    <t>MIAH - Pasar - PASAR MANGKU RAYA</t>
  </si>
  <si>
    <t>MIANA - Pasar - RENDA PASAR IKAN</t>
  </si>
  <si>
    <t>MICAH - TPI - TPI TANJUNG LUAR-NTB</t>
  </si>
  <si>
    <t>MIDUN - TPI - TPI LABUAN BAJO</t>
  </si>
  <si>
    <t>MIHARJO HAMID - Lainnya - Pasar Tombulilato</t>
  </si>
  <si>
    <t>MIHIN INDRAYATI - Lainnya - JL. JEND.SUDIRMAN GEGUTU REMBIGA</t>
  </si>
  <si>
    <t xml:space="preserve">MIKARZATI </t>
  </si>
  <si>
    <t>MIKARZATI - Pasar - PASAR PANCOR</t>
  </si>
  <si>
    <t>MIKE SARTJE WARONGAN - Pasar - Beriman</t>
  </si>
  <si>
    <t>MIL - Pasar - .....PASAR KENANGA</t>
  </si>
  <si>
    <t>MILAH - Pasar - PASAR DESA PAMAIT</t>
  </si>
  <si>
    <t xml:space="preserve">MILAWATI </t>
  </si>
  <si>
    <t>MILAWATI - Pasar - PASAR SPIPU HURUNG MANUAH</t>
  </si>
  <si>
    <t>MILDA - Pasar - PASAR MALAM/PASAR KAGET</t>
  </si>
  <si>
    <t>MILI AONI - Pasar - PASAR UMUM KEDIRI</t>
  </si>
  <si>
    <t>MIMI SULASMI - TPI - TPI RANGAI</t>
  </si>
  <si>
    <t>MINA - Pasar - Pasar Sentral Siwa</t>
  </si>
  <si>
    <t>MINARTI - Pasar - Pasar bungi Kab. Pinrang</t>
  </si>
  <si>
    <t>MINARTI - Pasar - PASAR UMBUL KLUWIH</t>
  </si>
  <si>
    <t>MINRING - Pasar - Pasar Cabenge</t>
  </si>
  <si>
    <t>MINTARI - Pasar - PASAR KANGKUNG</t>
  </si>
  <si>
    <t>MIRA ASMAWATI - Lainnya - Dusun Kr Amor RT 004</t>
  </si>
  <si>
    <t>MIRAJAB - Pasar - PASAR TANJUNG</t>
  </si>
  <si>
    <t>MIRANTI GAMBUS - Pasar - PASAR SENTRAL BUNTA</t>
  </si>
  <si>
    <t>MIRASI - Lainnya - PAGUTAN 5</t>
  </si>
  <si>
    <t>MIRDAD - Pasar - PASAR PERCONTOHAN ERASA</t>
  </si>
  <si>
    <t>MISBACHUL MUNIR - Pasar - PASAR BANJARSARI KOTA PEKALONGAN</t>
  </si>
  <si>
    <t>MISBAH - Pasar - PASAR MALAM/PASAR KAGET</t>
  </si>
  <si>
    <t>MISBAHKHUL MUNIR - TPI - TPI Mina Sumitra</t>
  </si>
  <si>
    <t>MISBAHUDDIN - Lainnya - Grosir dan Eceran di Pulau Sebatik Kab. Nunukan</t>
  </si>
  <si>
    <t>MISDA WATI - Lainnya - PAKU NEGARA</t>
  </si>
  <si>
    <t>Misdar Nazara - Pasar - Pekan Alas</t>
  </si>
  <si>
    <t>MISKIYAH - Pasar - PASAR CAMPLONG KEC. CAMPLONG KAB. SAMPANG</t>
  </si>
  <si>
    <t>MISLEH - Pasar - ACC</t>
  </si>
  <si>
    <t>MISLIDAR - Pasar - Pasar Tanjung Bajure (Kota Sungai Penuh-Prov. Jambi)</t>
  </si>
  <si>
    <t>MISLIHATUN - Pasar - PASAR LUNYUK</t>
  </si>
  <si>
    <t>MISNA - Lainnya - ONAN MELA</t>
  </si>
  <si>
    <t>MISNA - Pasar - Pasar Camplong</t>
  </si>
  <si>
    <t>MISNA - Pasar - PASAR SRIMANGUNAN, KEC. SAMPANG</t>
  </si>
  <si>
    <t>MISNA WATI - TPI - TPI RANGAI</t>
  </si>
  <si>
    <t>MISNAH - Pasar - BATU CERMIN. DESA. BATU CERMIN. KAB. MANGGARAI BARAT</t>
  </si>
  <si>
    <t>MISNAH - Pasar - PASAR LABUHAN PANDAN</t>
  </si>
  <si>
    <t>MISNATI - Pasar - Pasar Sumberdawesari (Kab Pasuruan - Jawa Timur)</t>
  </si>
  <si>
    <t>MISNATI - Pasar - Ps. Batu Lengir</t>
  </si>
  <si>
    <t>MISNAWATI - Pasar - PASAR LUNYUK</t>
  </si>
  <si>
    <t>MISPAUDIN LUBIS - Lainnya - Kaki Lima Pandan</t>
  </si>
  <si>
    <t>MISRA - Pasar - Pasar Sentral Siwa</t>
  </si>
  <si>
    <t>MISRAN - Pasar - Pasar Kuripan</t>
  </si>
  <si>
    <t>MISRANA - Pasar - pasar jangkar</t>
  </si>
  <si>
    <t>MISRANI - Pasar - PASAR KENJOT</t>
  </si>
  <si>
    <t>MISRIAH - Pasar - pasar labuhan haji</t>
  </si>
  <si>
    <t>MISRIHUN - Pasar - PASAR TANJUNG</t>
  </si>
  <si>
    <t>MISRIYAH - Pasar - Pasar Lempong Bunten Barat Ketapang</t>
  </si>
  <si>
    <t>MISROHAN - Pasar - PASAR TANJUNG</t>
  </si>
  <si>
    <t>MISRONA - TPI - PPI RANGAI KAB. LAMPUNG SELATAN</t>
  </si>
  <si>
    <t>MISTI - Pasar - PASAR MIMBO</t>
  </si>
  <si>
    <t>MISTINI - Pasar - Pasar Sumberdawesari (Kab Pasuruan - Jawa Timur)</t>
  </si>
  <si>
    <t xml:space="preserve">MISTURI </t>
  </si>
  <si>
    <t>MISTURI - Lainnya - DESA GUNUNG ELEH</t>
  </si>
  <si>
    <t>MITA - Pasar - PASAR TULA EMPANG RAHA</t>
  </si>
  <si>
    <t>MIZLAN ZALUKHU - Pasar - PASAR LAHEWA KAB. NIAS UTARA</t>
  </si>
  <si>
    <t>MOCH KHANAFI - Pasar - Dander</t>
  </si>
  <si>
    <t>MOH SALEH - TPI - TPI LABUAN BAJO</t>
  </si>
  <si>
    <t>MOH. SUPRIYADI - Pasar - Pasar Pagotan (Desa Pagotan Kec. Geger Madiun Jawa Timur)</t>
  </si>
  <si>
    <t>Mohammad Darkat - Pasar - PASAR GANG 20 KOTA BANJARMASIN</t>
  </si>
  <si>
    <t>MOHAMMAD FUDOLI - Pasar - PASAR KETAPANG</t>
  </si>
  <si>
    <t>MOHAMMAD MANSUR - Pasar - PASAR KETAPANG</t>
  </si>
  <si>
    <t>MONIKA SOOAI - Pasar - METINA</t>
  </si>
  <si>
    <t>MONIKA SOOAI - Pasar - PASAR BUSALANGGA</t>
  </si>
  <si>
    <t>MUANI - TPI - TPI PAITON</t>
  </si>
  <si>
    <t>MUCH. GUNAWAN - Pasar - PASAR WIRADESA kabupaten pekalongan</t>
  </si>
  <si>
    <t>MUDAWAMAH - Pasar - PASAR PAGI KELURAHAN KUTOWINANGUN KIDUL KECAMATAN TINGKIR KOTA SALATIGA</t>
  </si>
  <si>
    <t>MUFIDA - Pasar - PASAR BANYUANYAR</t>
  </si>
  <si>
    <t>MUH SYARIF - Pasar - PASAR PERCONTOHAN ERASA</t>
  </si>
  <si>
    <t>MUH ZAENURI - Pasar - Kesongo</t>
  </si>
  <si>
    <t>MUH. ADIL - Pasar - PASAR KAMPUNGBARU, LABAKKANG</t>
  </si>
  <si>
    <t xml:space="preserve">MUH. AKBAR </t>
  </si>
  <si>
    <t>MUH. AKBAR - TPI - TPI BONEHALANG BENTENG SELAYAR</t>
  </si>
  <si>
    <t>MUH. AMIN - Pasar - PASAR LAKESSI KOTA PAREPARE SULAWESI SELATAN</t>
  </si>
  <si>
    <t>MUH. AMIN - Pasar - Pasar Tosewo</t>
  </si>
  <si>
    <t>MUH. AMIN NAWI - TPI - PPI CEMPAE KOTA PAREPARE SULAWESI SELATAN</t>
  </si>
  <si>
    <t>MUH. AMIN SAAD - Pasar - PASAR SENTRAL BULUKUMBA</t>
  </si>
  <si>
    <t>MUH. ARAS - Pasar - Pasar Sentral Siwa</t>
  </si>
  <si>
    <t>MUH. ARIS - Pasar - Pasar Tosewo</t>
  </si>
  <si>
    <t>MUH. ASRANG - Pasar - PASAR KALAMASSANG</t>
  </si>
  <si>
    <t>MUH. DARWIS - Pasar - Pasar Baru</t>
  </si>
  <si>
    <t>MUH. ILYAS - Pasar - Balocci</t>
  </si>
  <si>
    <t>MUH. IMRON HAMZAH - Pasar - Pasar Prambon</t>
  </si>
  <si>
    <t>MUH. KARNO - Pasar - Pasar Sentral Siwa</t>
  </si>
  <si>
    <t>MUH. NASIR - Pasar - Pasar Tosewo</t>
  </si>
  <si>
    <t>MUH. NASIR. K - Pasar - PASAR SENTRAL BULUKUMBA</t>
  </si>
  <si>
    <t>MUH. NAWIR - Pasar - PASAR KAMPUNG JAYA KELURAHAN  JAYA, KAB.PINRANG, SUL-SEL</t>
  </si>
  <si>
    <t>MUH. RAMLI - Pasar - PASAR CEKKENG TERANG-TERANG</t>
  </si>
  <si>
    <t>MUH. SIRI - Pasar - PASAR BULILI PETOBO</t>
  </si>
  <si>
    <t>MUH. SUBALI - TPI - TPI PPI SODOHOA KENDARI</t>
  </si>
  <si>
    <t>MUH. TANG - Pasar - PASAR KAMPUNG JAYA KELURAHAN  JAYA, KAB.PINRANG, SUL-SEL</t>
  </si>
  <si>
    <t>MUH. YUSUF. L - Pasar - pasar sentral pinrang</t>
  </si>
  <si>
    <t>MUH. ZAMIAT - Pasar - Pasar Keliling Kota Banjarmasin Kalimantan Selatan</t>
  </si>
  <si>
    <t>MUH.AKBAR - TPI - TPI BONEHALANG BENTENG SELAYAR</t>
  </si>
  <si>
    <t>MUH.NASIR - TPI - TPI BENTENGE UJUNG BULU BULUKUMBA</t>
  </si>
  <si>
    <t xml:space="preserve">MUHAJIR </t>
  </si>
  <si>
    <t>MUHAJIR - Pasar - PASAR LAINO KAB.MUNA, SULAWESI TENGGARA</t>
  </si>
  <si>
    <t>MUHAJIR - Pasar - PASAR SENTRAL BENTENG SELAYAR</t>
  </si>
  <si>
    <t xml:space="preserve">MUHAMAD AGUS YULIANTO </t>
  </si>
  <si>
    <t>MUHAMAD AGUS YULIANTO - Pasar - Pasar Templek</t>
  </si>
  <si>
    <t xml:space="preserve">MUHAMAD CHABIB RIADI </t>
  </si>
  <si>
    <t>MUHAMAD IDRIS - TPI - TPI LABUAN BAJO</t>
  </si>
  <si>
    <t>MUHAMAD MUNAHAR - Lainnya - DUSUN PENUNTUT DESA PENDEM JANAPRIA</t>
  </si>
  <si>
    <t>MUHAMAD MUNTAHA - Pasar - PASAR RAYA I (PASR SIANG) KOTA SALATIGA</t>
  </si>
  <si>
    <t>MUHAMAD NURKHOSIM - Pasar - Pasar Tambakromo</t>
  </si>
  <si>
    <t>MUHAMAD ROMLI NURHAKIM - Pasar - PIM Muara Baru</t>
  </si>
  <si>
    <t>MUHAMAD ZAENI - Pasar - Pasar Ikan Bojong</t>
  </si>
  <si>
    <t>MUHAMMAD ALI - Pasar - Pasar Lamno</t>
  </si>
  <si>
    <t>MUHAMMAD ALI - Pasar - PASAR PERCONTOHAN ERASA</t>
  </si>
  <si>
    <t>MUHAMMAD ARSYAD - Pasar - Pasar Sentral Palampang</t>
  </si>
  <si>
    <t>MUHAMMAD BASRA - Pasar - PASAR LAINO KAB.MUNA, SULAWESI TENGGARA</t>
  </si>
  <si>
    <t>MUHAMMAD BUKRI - Lainnya - pasar maluk</t>
  </si>
  <si>
    <t>MUHAMMAD EDY - Pasar - PASAR KAMPUNG JAYA KELURAHAN  JAYA, KAB.PINRANG, SUL-SEL</t>
  </si>
  <si>
    <t>MUHAMMAD EFFENDI - Pasar - .....Pasar Flamboyan</t>
  </si>
  <si>
    <t>MUHAMMAD FAUZI - Pasar - PASAR RIDHO SEKUMPUL MARTAPURA</t>
  </si>
  <si>
    <t xml:space="preserve">MUHAMMAD FIRDAUS </t>
  </si>
  <si>
    <t>MUHAMMAD FIRDAUS - Pasar - Pasar Pekauman</t>
  </si>
  <si>
    <t>MUHAMMAD FUAT HASAN - Pasar - Pasar Ikan Bojong</t>
  </si>
  <si>
    <t>MUHAMMAD IS - Pasar - Pasar Lamno</t>
  </si>
  <si>
    <t>MUHAMMAD ISHAK - Lainnya - DESABERU BRANG REA</t>
  </si>
  <si>
    <t>MUHAMMAD ISHAK - Lainnya - Kecamatan Brang Rea</t>
  </si>
  <si>
    <t>MUHAMMAD MUKMININ - Pasar - PIM Muara Baru</t>
  </si>
  <si>
    <t>MUHAMMAD NASIR - Pasar - PASAR RIDHO SEKUMPUL MARTAPURA</t>
  </si>
  <si>
    <t>MUHAMMAD NOOR - Lainnya - TARUNA PRAJA RAYA AQUARIUM</t>
  </si>
  <si>
    <t>MUHAMMAD NUR - Lainnya - Desa Maluk</t>
  </si>
  <si>
    <t>MUHAMMAD RAHMADAN - Pasar - .....PASAR KENANGA</t>
  </si>
  <si>
    <t>MUHAMMAD ROSYID - Pasar - PASAR GROGOLAN</t>
  </si>
  <si>
    <t>MUHAMMAD SYARBATLI - Lainnya - RUMAH SENDIRI (KELURAHAN BELITUNG UTARA  BANJARMASIN BARAT)</t>
  </si>
  <si>
    <t>MUHAMMAD WAHYUDIN - Pasar - PASAR IKAN HIAS KURIPAN ( KOTA PEKALONGAN - JAWA TENGAH )</t>
  </si>
  <si>
    <t>MUHAMMAD YUSRI - Pasar - PASAR KAMPUNG JAYA KELURAHAN  JAYA, KAB.PINRANG, SUL-SEL</t>
  </si>
  <si>
    <t>MUHAMMAD YUSUF - Lainnya - Desa Lambitra Kecamatan Darussalam Kabupaten Aceh Besar</t>
  </si>
  <si>
    <t>MUHAMMAD YUSUF - Pasar - Pasar Kramat Jati</t>
  </si>
  <si>
    <t>MUHANI - Pasar - PASAR RAYA I (PASAR PAGI)</t>
  </si>
  <si>
    <t>MUHIBUDDIN - Lainnya - KAYEE KUNYET</t>
  </si>
  <si>
    <t>MUHLIS - Pasar - PASAR RASA BOU SAPE</t>
  </si>
  <si>
    <t>MUHTAR - Pasar - PASAR LAINO RAHA MUNA</t>
  </si>
  <si>
    <t>MUINAH - Pasar - ...</t>
  </si>
  <si>
    <t>MUJIB - Pasar - PASAR PON KEPANJENLOR KOTA BLITAR</t>
  </si>
  <si>
    <t>MUJIDA - TPI - TPI LABUAN BAJO</t>
  </si>
  <si>
    <t>MUJNA - Pasar - PASAR LEMBOR (KAB. MANGGARAI BARAT PROV. NTT)</t>
  </si>
  <si>
    <t>MUJNAH - Pasar - PASAR - SAPE KABUPATEN BIMA</t>
  </si>
  <si>
    <t>MUKHDAR - Lainnya - JL. A. YANI - JANGKUK</t>
  </si>
  <si>
    <t>MUKHLIS - Lainnya - PASAR IKAN SAPEKEN</t>
  </si>
  <si>
    <t>MUKHLIS - TPI - TPI LHOK LAMBEUSO(KABUPATEN ACEH JAYA)</t>
  </si>
  <si>
    <t>MUKMIN - TPI - PASAR IKAN TANJUNG LUAR</t>
  </si>
  <si>
    <t>MUKMINAH - Pasar - PASAR PANCOR</t>
  </si>
  <si>
    <t>MUKMINAH - Pasar - PASAR TANJUNG</t>
  </si>
  <si>
    <t>MUKMININ - Pasar - PASAR KANGKUNG</t>
  </si>
  <si>
    <t>MUKTIYEH - Pasar - PASAR CAMPLONG, KEC. CAMPLONG</t>
  </si>
  <si>
    <t>MULHAYATI - Pasar - PASAR WAE NAKENG, KEC. LEMBOR, KAB. MANGGARAI BARAT</t>
  </si>
  <si>
    <t>MULIA - Pasar - PASAR LAINO RAHA MUNA</t>
  </si>
  <si>
    <t>MULIANA - Pasar - Pasar bungi Kab. Pinrang</t>
  </si>
  <si>
    <t>MULIANA - Pasar - Pasar Kapidi</t>
  </si>
  <si>
    <t>MULIANA - Pasar - Pasar pajalele Kab. Pinrang</t>
  </si>
  <si>
    <t>Muliana - Pasar - Pasar Pekkabata Kab. Pinrang</t>
  </si>
  <si>
    <t>MULIANA - Pasar - Pasar Salobulo</t>
  </si>
  <si>
    <t>MULIANAH - Pasar - PASAR TANJUNG</t>
  </si>
  <si>
    <t>MULIANI - Pasar - ACC</t>
  </si>
  <si>
    <t>MULIANI - Pasar - PASAR PANCOR</t>
  </si>
  <si>
    <t>MULIATI - Pasar - Pasar Batu-Batu</t>
  </si>
  <si>
    <t>MULIATI - Pasar - Pasar bungi Kab. Pinrang</t>
  </si>
  <si>
    <t>MULIATI - Pasar - Pasar pajalele Kab. Pinrang</t>
  </si>
  <si>
    <t>MULIATI - TPI - TPI LAPPA</t>
  </si>
  <si>
    <t xml:space="preserve">Mulidah </t>
  </si>
  <si>
    <t>Mulidah - Pasar - Pasar Komplek PU Kota Palangka Raya</t>
  </si>
  <si>
    <t>MULTI MARSIATIN - Pasar - Pasar Limbangan Mertasinga Cilacap Utara</t>
  </si>
  <si>
    <t>MULTIANY - Pasar - Pasar Sentral Batu-Batu</t>
  </si>
  <si>
    <t>MULYANA - Pasar - PASAR SAPE</t>
  </si>
  <si>
    <t>MULYANI - Lainnya - ACC</t>
  </si>
  <si>
    <t>MULYANTI - Pasar - PASAR IKAN LAINO RAHA</t>
  </si>
  <si>
    <t>MULYATI - Pasar - PASAR ALAS KAB.SUMBAWA NTB</t>
  </si>
  <si>
    <t>MULYATI - Pasar - Pasar Cimeng</t>
  </si>
  <si>
    <t>MULYONO - Pasar - PASAR WINONG (KEC. WINONG KAB. PATI, JAWA TENGAH)</t>
  </si>
  <si>
    <t>MUNA - Pasar - Pasar Camplong</t>
  </si>
  <si>
    <t>MUNAAH - Lainnya - Sekitar Kelurahan Banjar</t>
  </si>
  <si>
    <t>MUNAH - Pasar - PASAR TANJUNG</t>
  </si>
  <si>
    <t>MUNARTI - Pasar - Pasar Sentral Siwa</t>
  </si>
  <si>
    <t>MUNASIFAH - Pasar - PASAR API-API</t>
  </si>
  <si>
    <t>MUNASIFAH - TPI - TPI CELONG , DESA KEDAWUNG</t>
  </si>
  <si>
    <t>MUNATI - Pasar - Pasar bungi Kab. Pinrang</t>
  </si>
  <si>
    <t>MUNAWARAH - TPI - pasar labuhan lombok</t>
  </si>
  <si>
    <t>MUNAWIR - Pasar - Pasar Batuah</t>
  </si>
  <si>
    <t>MUNI - Pasar - PASAR BUNGI</t>
  </si>
  <si>
    <t>MUNIAH - Pasar - Pasar Gudang Lelang Ujung Bom</t>
  </si>
  <si>
    <t>MUNIPAH - Lainnya - TPI Lempasing kota Bandar Lampung</t>
  </si>
  <si>
    <t>MUNIRAH - Pasar - Pasar Kampung Baru</t>
  </si>
  <si>
    <t>MUNISAH - Pasar - pasar keruak</t>
  </si>
  <si>
    <t>MUNTU DG TIKA - Pasar - PASAR IKAN TAIPANAORANG (GALESONG UTARA, TAKALAR, SULAWESI SELATAN)</t>
  </si>
  <si>
    <t>MUOPIK - Pasar - PASAR KANGKUNG</t>
  </si>
  <si>
    <t>MURAAH - Pasar - PASAR GROGOLAN</t>
  </si>
  <si>
    <t>MURA'AH - Pasar - PASAR SAMBELIA</t>
  </si>
  <si>
    <t>MURANA - Pasar - PASAR TRADISIONAL  BATU CERMIN</t>
  </si>
  <si>
    <t>MURDANI ISHAK - Pasar - Pasar ikan senggol (Tanah Bumbu,Pasar Baru)</t>
  </si>
  <si>
    <t>MURDIAH - Pasar - PASAR LABUHAN PANDAN</t>
  </si>
  <si>
    <t>MURDIANI - Pasar - PASAR KOJO</t>
  </si>
  <si>
    <t>Murdiyanto - TPI - TPI KOTA PEKALONGAN</t>
  </si>
  <si>
    <t>MURHAN - Pasar - Pasar Baimbai</t>
  </si>
  <si>
    <t>MURIAH - Lainnya - KELILILING</t>
  </si>
  <si>
    <t>MURINAH - Pasar - PASAR KEBONROEK, NUSA TENGGARA BARAT</t>
  </si>
  <si>
    <t>MURIYANI - Pasar - Pasar Baimbai</t>
  </si>
  <si>
    <t>MURNI - Pasar - PASAR AMBALAWI</t>
  </si>
  <si>
    <t>MURNI - Pasar - Pasar bungi Kab. Pinrang</t>
  </si>
  <si>
    <t>MURNI - Pasar - PASAR IKAN TANJUNG LUAR</t>
  </si>
  <si>
    <t>MURNI - Pasar - pasar keruak</t>
  </si>
  <si>
    <t>MURNI - Pasar - Pasar pajalele Kab. Pinrang</t>
  </si>
  <si>
    <t>MURNI - Pasar - Pasar Pekkabata Kab. Pinrang</t>
  </si>
  <si>
    <t>MURNI - Pasar - PASAR SEKETENG</t>
  </si>
  <si>
    <t>MURNI - Pasar - PASAR TANJUNG BAJURE (KOTA SUNGAI PENUH-PROV JAMBI)</t>
  </si>
  <si>
    <t>MURNIATI - Pasar - Pasar Camplong</t>
  </si>
  <si>
    <t>MURNIATI - TPI - Tanjung Luar</t>
  </si>
  <si>
    <t>MURNIMAH - Pasar - ACC</t>
  </si>
  <si>
    <t>MURSALIM - Lainnya - ampenan</t>
  </si>
  <si>
    <t>MURSALING - Pasar - PASAR PERCONTOHAN ERASA</t>
  </si>
  <si>
    <t>MURSIDA - Pasar - PASAR BERINGIN KABUPATEN BARITO SELATAN</t>
  </si>
  <si>
    <t>MURSIDAH - Pasar - Pasar Depan Kantor PU</t>
  </si>
  <si>
    <t>MURTINAH - Pasar - Pasar Marabahan</t>
  </si>
  <si>
    <t>MURYATI - Pasar - Pasar Gembong</t>
  </si>
  <si>
    <t>MUSA - Pasar - PASAR AMBALAWI</t>
  </si>
  <si>
    <t>MUSA RISYA'I - Pasar - Pasar Sukodono</t>
  </si>
  <si>
    <t>MUSAENA - Pasar - PASAR SEKETENG</t>
  </si>
  <si>
    <t>Musari - Pasar - Ps. Ketapang</t>
  </si>
  <si>
    <t>MUSFIKOH - Pasar - Pasar Inpres Kelapa Gading</t>
  </si>
  <si>
    <t>MUSINEM - TPI - TPI WAY JAMBU</t>
  </si>
  <si>
    <t>MUSLEM HASYIM - Pasar - Pasar Lam Ateuk Kuta Baro Aceh Besar</t>
  </si>
  <si>
    <t>MUSLIANA - Pasar - PASAR BOLU</t>
  </si>
  <si>
    <t>MUSLICHA - Lainnya - KELILING</t>
  </si>
  <si>
    <t>MUSLIHAN - Pasar - PASAR UMUM SAMBELIA</t>
  </si>
  <si>
    <t>MUSLIKHA - Pasar - Pasar Lebaksiu</t>
  </si>
  <si>
    <t>MUSLIM - Pasar - -</t>
  </si>
  <si>
    <t>MUSLIMAH - Pasar - Pasar Limbangan Mertasinga Cilacap Utara</t>
  </si>
  <si>
    <t>MUSLIMAH - Pasar - PASAR PANCOR</t>
  </si>
  <si>
    <t>MUSLIMIN - Pasar - Pasar Kampung Baru</t>
  </si>
  <si>
    <t>MUSMINI - Lainnya - DUSUN UJUNG DESA DADAP</t>
  </si>
  <si>
    <t>MUSNAHAYA - Pasar - PASAR LEWORENG</t>
  </si>
  <si>
    <t>MUSNAHAYA - Pasar - Pasar Panincong</t>
  </si>
  <si>
    <t>MUSNAHAYA - Pasar - Pasar Sentral Batu-Batu</t>
  </si>
  <si>
    <t>MUSNIAH - Pasar - PASAR PAGESANGAN, NUSA TENGGARA BARAT</t>
  </si>
  <si>
    <t>MUSRIA - Pasar - PASAR LAINO KAB.MUNA, SULAWESI TENGGARA</t>
  </si>
  <si>
    <t xml:space="preserve">MUSRIFU </t>
  </si>
  <si>
    <t>MUSRIFU - Pasar - PASAR SAPE</t>
  </si>
  <si>
    <t>MUSRIKA - Lainnya - RUMAH SINGGAH KOLAM</t>
  </si>
  <si>
    <t xml:space="preserve">MUSRINI </t>
  </si>
  <si>
    <t>MUSRINI - Pasar - Pasar Gembong</t>
  </si>
  <si>
    <t>MUSRINI - Pasar - PASAR IKAN BANDUNG TULUNGAGUNG</t>
  </si>
  <si>
    <t>MUSRIPAH - Pasar - PASAR TRADISIONAL JATIBARANG BREBES</t>
  </si>
  <si>
    <t>MUSTAFA - Pasar - PASAR SENGGOL KOTA PAREPARE SULAWESI SELATAN</t>
  </si>
  <si>
    <t>MUSTAFA HARUN - Pasar - Pasar Gandapura</t>
  </si>
  <si>
    <t>MUSTAFA KAMAL - Pasar - PASAR STABAT</t>
  </si>
  <si>
    <t xml:space="preserve">MUSTAKIN </t>
  </si>
  <si>
    <t>MUSTAKIN - Pasar - pasar wamanggu</t>
  </si>
  <si>
    <t>MUSTAMIN - Pasar - PASAR KAMPUNG JAYA KELURAHAN  JAYA, KAB.PINRANG, SUL-SEL</t>
  </si>
  <si>
    <t>MUSTAPA - Lainnya - Pengcer di Pulau Sebatik Kab. Nunukan KALTARA</t>
  </si>
  <si>
    <t>MUSTAQIN - Lainnya - BUNDARAN BLANG BINTANG ACEH BESAR</t>
  </si>
  <si>
    <t>MUSTAR - Pasar - PASAR TANAH MIRAH- KAB. SUMBAWA BARAT</t>
  </si>
  <si>
    <t>MUSTARI BADO MATU - Pasar - PASAR KAMPUNG JAYA KELURAHAN  JAYA, KAB.PINRANG, SUL-SEL</t>
  </si>
  <si>
    <t>MUSTIANAH - Pasar - ACC</t>
  </si>
  <si>
    <t>MUSTIKA - Pasar - PASAR AMBALAWI</t>
  </si>
  <si>
    <t>MUSTOLIPI - Lainnya - PARDASUKA</t>
  </si>
  <si>
    <t>MUSYAFFA' - Pasar - PASAR PAGI KOTA SALATIGA</t>
  </si>
  <si>
    <t>MUSYAHIR - Pasar - Pasar Pangkalan Batu, Sungai Pancang Kabupaten Nunukan</t>
  </si>
  <si>
    <t>MUTIAH - Pasar - PASAR IKAN TANJUNG LUAR</t>
  </si>
  <si>
    <t>MUTI'AH - Pasar - PASAR KEBON ROEK</t>
  </si>
  <si>
    <t>MUTIARA - Lainnya - PASAR BATU CERMIN. DESA BATU CERMIN. KAB. MANGGARAI BARAT</t>
  </si>
  <si>
    <t>MUTIAROH - Pasar - PASAR GROGOLAN</t>
  </si>
  <si>
    <t>MUTMAINA KIWANG - Pasar - PASAR LAMA KALABAHI0</t>
  </si>
  <si>
    <t>MUTMAINNAH - TPI - pasar labuhan lombok</t>
  </si>
  <si>
    <t xml:space="preserve">MUTRIADI </t>
  </si>
  <si>
    <t>MUTRIADI - Lainnya - PASAR HARIAN KECAMATAN AIR RAMI KABUPATEN MUKOMUKO</t>
  </si>
  <si>
    <t>MUYASAROH - Pasar - PASAR BANJARSARI</t>
  </si>
  <si>
    <t>MUZAINUN - Pasar - pasar Sumpang Minangae</t>
  </si>
  <si>
    <t>MUZAMMIL ALI - Pasar - Pasar Rakyat Kec.Pontianak timur Kota Pontianak</t>
  </si>
  <si>
    <t>NABIAN - Pasar - WAE KESAMBI DESA BATU CERMIN KEC. KOMODO</t>
  </si>
  <si>
    <t xml:space="preserve">NABIYAH </t>
  </si>
  <si>
    <t>NABIYAH - Pasar - TEMBAGA INDAH (KAB. KOTAWARINGIN BARAT-KALIMANTAN TENGAH</t>
  </si>
  <si>
    <t>NADHIROH - Pasar - PASAR GROGOLAN KOTA PEKALONGAN</t>
  </si>
  <si>
    <t>NADIMAN - Pasar - PASAR TULA EMPANG RAHA</t>
  </si>
  <si>
    <t>NADIRAH - Pasar - PASAR SENTRAL SOPPENG KAB. SOPPENG</t>
  </si>
  <si>
    <t>NAE ASPARIDA DULLY - Pasar - PASAR LAMA KALABAHI"</t>
  </si>
  <si>
    <t>NAEMA DAEL - Pasar - PASAR KADELANG01</t>
  </si>
  <si>
    <t xml:space="preserve">NAEMA TASI </t>
  </si>
  <si>
    <t>NAEMA TASI - Lainnya - Pondok Pemasaran Ikan Alak</t>
  </si>
  <si>
    <t>NAFISA - Pasar - pasar tanjung luar</t>
  </si>
  <si>
    <t>NAHARA - Pasar - pasar tanjung luar</t>
  </si>
  <si>
    <t>NAHARIA - Pasar - Pasar Sentral Siwa</t>
  </si>
  <si>
    <t>Nailus Zulfa Aziz - Lainnya - -</t>
  </si>
  <si>
    <t>NAINA - Pasar - pasar tanjung bajure kota sungai penuh</t>
  </si>
  <si>
    <t>NAINI - Pasar - PASAR SENTRAL SOPPENG KAB. SOPPENG</t>
  </si>
  <si>
    <t>NAJA - Pasar - Pasar bungi Kab. Pinrang</t>
  </si>
  <si>
    <t>NAJA - Pasar - Pasar Pekkabata Kab. Pinrang</t>
  </si>
  <si>
    <t xml:space="preserve">NAJAMUDDIN </t>
  </si>
  <si>
    <t>NAJAMUDDIN - Pasar - PASAR SENTRAL BENTENG SELAYAR</t>
  </si>
  <si>
    <t>NAJIR DG BELLA - Pasar - PASAR IKAN TAIPANAORANG (GALESONG UTARA, TAKALAR, SULAWESI SELATAN)</t>
  </si>
  <si>
    <t>NAMAN K. - TPI - TPI KAMAL MUARA</t>
  </si>
  <si>
    <t>NAMBE - Pasar - Pasar Sentral Siwa</t>
  </si>
  <si>
    <t>NAMI - Pasar - Pasar Camplong</t>
  </si>
  <si>
    <t>NAMI YANAH - Pasar - PASAR KOTA BATU</t>
  </si>
  <si>
    <t>NAMRAH - Pasar - Pasar Sentral Siwa</t>
  </si>
  <si>
    <t>NANA - TPI - pasar labuhan lombok</t>
  </si>
  <si>
    <t>NANANG BUDIMAN - Pasar - Pasar Sungai Miai</t>
  </si>
  <si>
    <t>NANANG KOSIM - Pasar - Pasar panjang</t>
  </si>
  <si>
    <t>NANANG PUJIANTO - Pasar - Pasar Caruban</t>
  </si>
  <si>
    <t>NANCY SILVANA LAMUSU - Pasar - PASAR BERIMAN PASLATEN SATU KOTA TOMOHON</t>
  </si>
  <si>
    <t>Nanda Surya Atmaja - Pasar - Pasar Margorejo Metro Selatan (Kota Metro, Lampung)</t>
  </si>
  <si>
    <t>NANI - Pasar - BANGKUNAT</t>
  </si>
  <si>
    <t>NANI - TPI - TPI LAPPA</t>
  </si>
  <si>
    <t>NAPISAH - Pasar - pasar keruak</t>
  </si>
  <si>
    <t>NAPISAH - Pasar - PASAR MALAM/PASAR KAGET</t>
  </si>
  <si>
    <t>NAPSIYAH - Pasar - PASAR WIRADESA kabupaten pekalongan</t>
  </si>
  <si>
    <t>NARISAH - Pasar - PASAR DASAN CERMEN, NUSA TENGGARA BARAT</t>
  </si>
  <si>
    <t>NARISAH - Pasar - Pasar Limbangan Mertasinga Cilacap Utara</t>
  </si>
  <si>
    <t>NARNAH - Pasar - PASAR PPI LEMPASING</t>
  </si>
  <si>
    <t>NARNI - Pasar - PASAR HANURA</t>
  </si>
  <si>
    <t>NASARUDIN - TPI - TPI LABUAN BAJO</t>
  </si>
  <si>
    <t>NASIBA - TPI - TPI LAPPA</t>
  </si>
  <si>
    <t>NASIR DG JARRE - Pasar - PASAR PERCONTOHAN ERASA</t>
  </si>
  <si>
    <t>NASIRIN - Pasar - pasar kedondong</t>
  </si>
  <si>
    <t>NASRAH - Pasar - PASAR TERONG KOTA MAKASSAR</t>
  </si>
  <si>
    <t>NASRIL DG NAI - Pasar - PASAR IKAN TAIPANAORANG (GALESONG UTARA, TAKALAR, SULAWESI SELATAN)</t>
  </si>
  <si>
    <t>nasruk kusnia - Lainnya - Pasar Seririt Kabupaten Buleleng</t>
  </si>
  <si>
    <t>NASRUL - Pasar - Pasar Tanjung Bajure</t>
  </si>
  <si>
    <t xml:space="preserve">NASRULLAH </t>
  </si>
  <si>
    <t>NASRULLAH - Pasar - PASAR PAGATAN</t>
  </si>
  <si>
    <t>Nastirah - Pasar - PASAR KANGKUNG</t>
  </si>
  <si>
    <t>NATALIANI - Pasar - PASAR DESA KALAHIEN</t>
  </si>
  <si>
    <t>NATHAN - Pasar - PASAR KAMPUNG JAYA KELURAHAN JAYA</t>
  </si>
  <si>
    <t>NATI - Pasar - Pasar Sentral Siwa</t>
  </si>
  <si>
    <t>NAWARDI - Pasar - Pasar Teluk Tiram</t>
  </si>
  <si>
    <t>NAWASI - Pasar - PASAR KANGKUNG</t>
  </si>
  <si>
    <t>NAWAWI - Lainnya - pasar biha, pelita jaya, krui, minggu peisisr barat</t>
  </si>
  <si>
    <t>NAYA - TPI - TPI PAITON</t>
  </si>
  <si>
    <t>NAYARAMIR - Pasar - Psr Ikan Hias Kuripan    (KOTA PEKALONGAN-JAWA TENGAH    )</t>
  </si>
  <si>
    <t>NAZARUDIN - Pasar - PASAR KAYUAGUNG</t>
  </si>
  <si>
    <t xml:space="preserve">NDOMIR </t>
  </si>
  <si>
    <t>NDOMIR - Lainnya - Pasar Windusari</t>
  </si>
  <si>
    <t>NELCI HINADAKA - Pasar - PASAR KALABAHI</t>
  </si>
  <si>
    <t>NELCI SAY - Pasar - Pasar Oeba Kecamatan Kota Lama Kota Kupang</t>
  </si>
  <si>
    <t>NELCI TALLY - Pasar - Pasar Namodale</t>
  </si>
  <si>
    <t>NELI - Lainnya - -</t>
  </si>
  <si>
    <t>NENENG - Pasar - JALAN RTA MILONO KM 09</t>
  </si>
  <si>
    <t>NENGAH PURIATI - Pasar - PASAR PENUKTUKAN</t>
  </si>
  <si>
    <t>NENGAH SUARMI - Pasar - PASAR PENUKTUKAN</t>
  </si>
  <si>
    <t>NENGAH SUKERTI - Pasar - PASAR TEMBOK</t>
  </si>
  <si>
    <t>NENGAH WARSANI - Pasar - PASAR PENUKTUKAN</t>
  </si>
  <si>
    <t>NENI - Pasar - Pasar Sentral Siwa</t>
  </si>
  <si>
    <t>neni panigoro - Pasar - paguyaman, kab. gorontalo</t>
  </si>
  <si>
    <t>NENI ROSALINA - Pasar - PASAR DESA KALAHIEN</t>
  </si>
  <si>
    <t>NETI HASAN - Pasar - Pasar Pilolodaa (Selasa)</t>
  </si>
  <si>
    <t xml:space="preserve">NETI KUSUMA </t>
  </si>
  <si>
    <t>NETI KUSUMA - Lainnya - BERKELILING SIGING</t>
  </si>
  <si>
    <t>NEVRI ANIZA - Pasar - PASAR KANGKUNG</t>
  </si>
  <si>
    <t>NG MINAH - Pasar - PASAR PAGI SORE</t>
  </si>
  <si>
    <t>NGANTIK - Pasar - Pasar Sumberdawesari</t>
  </si>
  <si>
    <t xml:space="preserve">NGAPIYATI </t>
  </si>
  <si>
    <t>NGAPIYATI - Pasar - Pasar Gembong</t>
  </si>
  <si>
    <t>NGASRI - Pasar - PASAR WINONG (KEC. WINONG KAB. PATI - JAWA TENGAH)</t>
  </si>
  <si>
    <t>NGATIAH - Lainnya - SAWAHAN KECANDRAN</t>
  </si>
  <si>
    <t>NGATMI - Pasar - Pasar KAyenBaru</t>
  </si>
  <si>
    <t>NI KETUT REDANI - Pasar - Pasar Seririt</t>
  </si>
  <si>
    <t>NI KETUT RIANI - Pasar - Pasar Dauh Pala</t>
  </si>
  <si>
    <t>NI KETUT SUKITAWATI - Pasar - Pasar Pesiapan Tabanan Bali</t>
  </si>
  <si>
    <t>NI LUH BIRIT - Lainnya - PASAR PENUKTUKAN</t>
  </si>
  <si>
    <t>NI LUH GAMBIR - Pasar - PASAR LABUHAN SUMBAWA</t>
  </si>
  <si>
    <t>NI LUH KARDI - Pasar - PASAR PENUKTUKAN</t>
  </si>
  <si>
    <t>NI LUH MUSTINI - Pasar - Pasar Seririt</t>
  </si>
  <si>
    <t>Ni Luh Putu Yeni Kusuma - Lainnya - Pasar Keliling, ( Kaba-kaba dan Gadungan )</t>
  </si>
  <si>
    <t>NI LUH RENING - Pasar - TEMUKUS BANJAR UMESENDI</t>
  </si>
  <si>
    <t>NI LUH WIDIARSI - Pasar - PASAR PENUKTUKAN</t>
  </si>
  <si>
    <t>Ni Made Rai Artiniasih - Lainnya - Pasar Keliling  Desa Kec. Tabanan</t>
  </si>
  <si>
    <t>NI MADE SIMPEN - Pasar - Pasar Ikan Kubutambahan</t>
  </si>
  <si>
    <t>NI NENGAH KARMIANI - Pasar - DESA TEMUKUS BINGIN BANJAH</t>
  </si>
  <si>
    <t xml:space="preserve">NIA OKTAVIA HARIANI </t>
  </si>
  <si>
    <t>NIA OKTAVIA HARIANI - Pasar - PASAR TANJUNG</t>
  </si>
  <si>
    <t>NIAH - Pasar - PASAR LABUHAN PANDAN</t>
  </si>
  <si>
    <t>NIAR - Pasar - PASAR LAINO KAB.MUNA, SULAWESI TENGGARA</t>
  </si>
  <si>
    <t>NIAZARO GEA - Pasar - Pekan Tuhemberua</t>
  </si>
  <si>
    <t>NICOLAS KARUNDENG - Pasar - PASAR BERIMAN PASLATEN SATU KOTA TOMOHON</t>
  </si>
  <si>
    <t>NIHSAN - Pasar - Pasar Aikmel</t>
  </si>
  <si>
    <t>NIKMAH - Pasar - Pasar Kebon Roek</t>
  </si>
  <si>
    <t>NIKMAH - TPI - PASAR IKAN TANJUNG LUAR</t>
  </si>
  <si>
    <t>NIKMATANG - TPI - TPI LAPPA</t>
  </si>
  <si>
    <t>NILA KUSUMAWATI - Pasar - PASAR PANCOR</t>
  </si>
  <si>
    <t>NILA SUSANTI - Pasar - Pasar Ipu Jl.Mangkusari Kel. Melayu</t>
  </si>
  <si>
    <t>NILAWATI - Pasar - PASAR ALAS KAB.SUMBAWA NTB</t>
  </si>
  <si>
    <t>NILAWATI - Pasar - Pasar Kangkung</t>
  </si>
  <si>
    <t>NIMA - Pasar - Pasar Bantaran</t>
  </si>
  <si>
    <t>NINGRUM - Pasar - PASAR CAMPLONG KEC. CAMPLONG KAB. SAMPANG</t>
  </si>
  <si>
    <t>NINGSIH - Lainnya - TPI Lempasing kota Bandar Lampung</t>
  </si>
  <si>
    <t>NINGSIH - Pasar - PASAR TULA EMPANG RAHA</t>
  </si>
  <si>
    <t>NINGSIH AL JALIL - Pasar - PASAR MIREK</t>
  </si>
  <si>
    <t>NINIK KUSTYOWATI - Pasar - PASAR SRIJAYA</t>
  </si>
  <si>
    <t>NINING - Pasar - PASAR IKAN KAMPAL</t>
  </si>
  <si>
    <t>NINING - Pasar - Pasar Kangkung</t>
  </si>
  <si>
    <t>NINING - Pasar - PASAR LABUHAN PANDAN</t>
  </si>
  <si>
    <t>NINONG - Pasar - Pasar Labuhan Sumbawa Nusa Tenggara Barat</t>
  </si>
  <si>
    <t xml:space="preserve">NIRA ARNI WIJAYANTI </t>
  </si>
  <si>
    <t>NIRA ARNI WIJAYANTI - Lainnya - Benete</t>
  </si>
  <si>
    <t>NIRWANA - Pasar - pasar sentral pinrang</t>
  </si>
  <si>
    <t>NISBA - Lainnya - PENDOPO KAMPUNG UJUNG,LABUAN BAJO KEC. KOMODO</t>
  </si>
  <si>
    <t>NITA - Pasar - PASAR TULA EMPANG RAHA</t>
  </si>
  <si>
    <t>NITI - Pasar - Pasar Bantaran</t>
  </si>
  <si>
    <t>NOFRIANALONIS FAAH - Pasar - Pasar Metina</t>
  </si>
  <si>
    <t>NOLVI MAMANGKEY - Pasar - Beriman</t>
  </si>
  <si>
    <t>NONCE ADU - Pasar - Pasar Namodale</t>
  </si>
  <si>
    <t>NONCE ELLO - Pasar - Penjualan di pinggir jalan</t>
  </si>
  <si>
    <t>NONINGSIH - Pasar - PASAR TENTE KABUPATEN BIMA NUSA TENGGARA BARAT</t>
  </si>
  <si>
    <t>NONOT SUDARSONO - Pasar - PASAR BESAR KOTA MADIUN</t>
  </si>
  <si>
    <t>NOOR HAYATI - Pasar - PASAR JEMBATAN 3 (KOTA BANJARMASIN)</t>
  </si>
  <si>
    <t>NOOR JENAH - Lainnya - Kota Palangka Raya</t>
  </si>
  <si>
    <t>NOOR JENAH - Pasar - PASAR SUNGAI ANDAI</t>
  </si>
  <si>
    <t>NOPRIYANTO - Pasar - Pasar Sekayu</t>
  </si>
  <si>
    <t>NOR HAMDANAH - Pasar - Pasar Wangkang</t>
  </si>
  <si>
    <t>NORBAYATI - Pasar - PASAR BARU TUMBANG SAMBA</t>
  </si>
  <si>
    <t>NORDIN - Pasar - Pasar Baimbai</t>
  </si>
  <si>
    <t>NORLELA - Pasar - PASAR MALAM/PASAR KAGET</t>
  </si>
  <si>
    <t>NORLINA MARGARETHA FORA - Pasar - Pasar Metina</t>
  </si>
  <si>
    <t>NORMA - Pasar - PASAR BATU CERMIN</t>
  </si>
  <si>
    <t>NORMA ETIKAWATI - TPI - PASAR IKAN TANJUNG LUAR</t>
  </si>
  <si>
    <t>NORMA ISTIANI - TPI - PASAR IKAN TANJUNG LUAR</t>
  </si>
  <si>
    <t>NORMA KONIYO - Pasar - PASAR RANDANGAN KECAMATAN RANDANGAN KABUPATEN POHUWATO</t>
  </si>
  <si>
    <t>NOVIA WITRA - Pasar - Pasar Baru Bayang</t>
  </si>
  <si>
    <t>NOVITA EKA ROHMI - Pasar - Pasar Ikan Bojong</t>
  </si>
  <si>
    <t>NOVITA SARI - Pasar - PASAR LUBUK PINANG</t>
  </si>
  <si>
    <t>NOVITASARI - Pasar - PASAR SAPE  KABUPATEN BIMA</t>
  </si>
  <si>
    <t>NOVRIANUS HAMBA ORA - Pasar - PASAR INPRES MATAWAI WAINGAPU</t>
  </si>
  <si>
    <t>NUNU SANTARI - Pasar - PASAR TRADISIONAL MERARAN</t>
  </si>
  <si>
    <t>NUNUK VENYRAHAYU - Pasar - PASAR WAE NAKEN LEMBOR MANGGARAI BARAT</t>
  </si>
  <si>
    <t xml:space="preserve">NUNUT </t>
  </si>
  <si>
    <t>NUNUT - Pasar - PASAR SPIPU HURUNG MANUAH</t>
  </si>
  <si>
    <t>NUR - Pasar - PASAR LABUHAN PANDAN</t>
  </si>
  <si>
    <t>NUR AENI - Pasar - PASAR ALAS KAB.SUMBAWA NTB</t>
  </si>
  <si>
    <t>NUR AINI - Lainnya - NGAWEN TEGALSARI</t>
  </si>
  <si>
    <t>NUR AINI - Pasar - Ardirejo</t>
  </si>
  <si>
    <t>NUR AINI - Pasar - pasar biha, pasar pelita jaya</t>
  </si>
  <si>
    <t>NUR AINI - TPI - PASAR IKAN TANJUNG LUAR</t>
  </si>
  <si>
    <t>NUR AINI - TPI - TPI LABUAN BAJO</t>
  </si>
  <si>
    <t>NUR ALAM - Pasar - Pasar bungi Kab. Pinrang</t>
  </si>
  <si>
    <t>NUR ALAM H. MUH. NURUNG - Pasar - pasar sentral pinrang</t>
  </si>
  <si>
    <t>NUR ANAH - Pasar - PASAR PADANG CERMIN</t>
  </si>
  <si>
    <t>NUR ARY FADHILLAH - TPI - TPI KOTA PEKALONGAN</t>
  </si>
  <si>
    <t>NUR ASIAH - Pasar - Pasar Muara Tebo</t>
  </si>
  <si>
    <t>NUR ASIYAH - Pasar - Pasar Sore Seleman</t>
  </si>
  <si>
    <t>NUR ASNAH ACEH - Lainnya - DI SEPANJANG JALAN DEKAT JEMBATAN MOAWO</t>
  </si>
  <si>
    <t>NUR AZIZAH - Pasar - Pasar Kangkung</t>
  </si>
  <si>
    <t>NUR AZMI - Pasar - PASAR IKAN HARIAN KELURAHAN KOTO JAYA KECAMATAN KOTA MUKOMUKO</t>
  </si>
  <si>
    <t>NUR CHOTIMAH - Pasar - PASAR WONOKERTO KECAMATAN WONOKERTO KAB PEKALONGAN</t>
  </si>
  <si>
    <t>NUR FAITUH - Pasar - PASAR BARU SAPE</t>
  </si>
  <si>
    <t>NUR FATIMAH - TPI - TPI PPS Aertembaga Bitung</t>
  </si>
  <si>
    <t>NUR FAUZAH - Pasar - PASAR WONOKERTO KECAMATAN WONOKERTO KAB PEKALONGAN</t>
  </si>
  <si>
    <t>NUR FAUZIAH DAING - Pasar - PASAR LAMA KALABAHI..</t>
  </si>
  <si>
    <t>NUR HALIFAH - TPI - TPI LABUAN BAJO</t>
  </si>
  <si>
    <t>NUR HALIMAH - Pasar - PASAR SORE SELEMAN (KAB. KERINCI - PROV. JAMBI)</t>
  </si>
  <si>
    <t>NUR HATIFAH - Pasar - PASAR TANJUNG LEIDONG</t>
  </si>
  <si>
    <t>NUR HAYATI - Pasar - pasar biha, pelita jaya, krui, minggu peisisr barat</t>
  </si>
  <si>
    <t>NUR HAYATI - Pasar - PPI RANGAI KAB. LAMPUNG SELATAN</t>
  </si>
  <si>
    <t>NUR INAYAH - Pasar - PASAR ROMPO (DESA ROMPO KEC. LANGGUDU KAB. BIMA NTB)</t>
  </si>
  <si>
    <t>NUR INDAYANI - Pasar - PASAR TUMBANG SAMBA</t>
  </si>
  <si>
    <t>NUR ISTIHARAH - Pasar - Pasar Aikmel</t>
  </si>
  <si>
    <t>NUR KEMALA - Lainnya - KELILING PARDASUKA</t>
  </si>
  <si>
    <t>NUR LAILI DWY MASYTHO - Pasar - Pasar krian</t>
  </si>
  <si>
    <t>NUR LELA - Lainnya - TPI LABUAN BAJO, KAB. MANGGARAI BARAT</t>
  </si>
  <si>
    <t>NUR MIATI - Lainnya - jualan keliling</t>
  </si>
  <si>
    <t>NUR QADRI - Pasar - Pasar bungi Kab. Pinrang</t>
  </si>
  <si>
    <t>NUR RAHAYU - Pasar - PASAR WIRADESA</t>
  </si>
  <si>
    <t>NUR SYAMSIATUN - Pasar - PANJI SITUBONDO DESA CURAH JERUH</t>
  </si>
  <si>
    <t>NUR TABANG - Pasar - PASAR ALOR KECIL</t>
  </si>
  <si>
    <t>NUR TAOIMI - Pasar - PASAR SENTRAL BUNTA KECAMATAN BUNTA</t>
  </si>
  <si>
    <t>NUR WAHIDA - Pasar - PASAR TRADISIONAL TERANG DESA GOLO SEPANG KECAMATAN BOLENG KAB. MANGGARAI BARAT</t>
  </si>
  <si>
    <t>NURAENI - Pasar - PASAR BIMA NUSA TENGGARA BARAT</t>
  </si>
  <si>
    <t>NURAENI - Pasar - Pasar Bonto Nyeleng</t>
  </si>
  <si>
    <t>NUR'AENI - Pasar - Pasar Seketeng</t>
  </si>
  <si>
    <t>NURAIMA - Pasar - PASAR WAIWADAN KAB. FLORES TIMUR</t>
  </si>
  <si>
    <t xml:space="preserve">NURAINI </t>
  </si>
  <si>
    <t>NURAINI - Lainnya - DERMAGA LABUHAN SUMBAWA</t>
  </si>
  <si>
    <t>NURAINI - Pasar - Krui, Kab. Pesisir Barat, Lampung</t>
  </si>
  <si>
    <t>NURAINI - Pasar - PASAR  TENTE</t>
  </si>
  <si>
    <t>NURAINI - Pasar - Pasar Aikmel</t>
  </si>
  <si>
    <t>NURAINI - Pasar - Pasar Ikan Donggobolo</t>
  </si>
  <si>
    <t>NUR'AINI - Pasar - PASAR IKAN TANJUNG LUAR</t>
  </si>
  <si>
    <t>NUR'AINI - Pasar - PASAR PANCOR</t>
  </si>
  <si>
    <t>NURAINI - Pasar - PASAR SAPE</t>
  </si>
  <si>
    <t>NURAINI - Pasar - Pasar Seketeng</t>
  </si>
  <si>
    <t>NURAINI - TPI - Labuhan Lombok</t>
  </si>
  <si>
    <t>NURAINI - TPI - PASAR IKAN TANJUNG LUAR</t>
  </si>
  <si>
    <t>NURAINI - TPI - Tanjung Luar</t>
  </si>
  <si>
    <t>NURAINI - TPI - TPI RANGA[</t>
  </si>
  <si>
    <t>NURALANG - Pasar - Pasar Sentral Siwa</t>
  </si>
  <si>
    <t>NURASIAH - Lainnya - Transad, Sambelia</t>
  </si>
  <si>
    <t>NURASIAH - Pasar - PASAR TANJUNG BAJURE (KOTA SUNGAI PENUH-PROV JAMBI)</t>
  </si>
  <si>
    <t>NURBAETI - Pasar - PASAR GUDANG LELANG (KOTA BANDAR LAMPUNG - LAMPUNG)</t>
  </si>
  <si>
    <t>NURBAIDAH - Pasar - PASAR TANJUNG BAJURE (KOTA SUNGAI PENUH-PROV JAMBI)</t>
  </si>
  <si>
    <t>NURBAITI - Pasar - Pasar Pagi Kayuagung</t>
  </si>
  <si>
    <t>NURBAYA - Pasar - PASAR SAPE  KABUPATEN BIMA</t>
  </si>
  <si>
    <t>NURBAYA - Pasar - Pasar Sentral Bungku</t>
  </si>
  <si>
    <t>NURBAYA - Pasar - PASAR TRADISIONAL TERANG DESA GOLO SEPANG KECAMATAN BOLENG KAB. MANGGARAI BARAT</t>
  </si>
  <si>
    <t>NURBAYA - Pasar - PASAR WAE NAKENG, KEC. LEMBOR, KAB. MANGGARAI BARAT</t>
  </si>
  <si>
    <t>NURBIA - Pasar - PASAR BATU CERMIN</t>
  </si>
  <si>
    <t xml:space="preserve">NURCAHAYA </t>
  </si>
  <si>
    <t>NURCANI - Pasar - Sila</t>
  </si>
  <si>
    <t>NURDIA - Pasar - PASAR KAMPUNG JAYA KELURAHAN  JAYA, KAB.PINRANG, SUL-SEL</t>
  </si>
  <si>
    <t>NURDIA LUKMAN - Pasar - PASAR MIREK</t>
  </si>
  <si>
    <t>Nurdia Usman - Pasar - Pasar Senja Kampung Nyamuk</t>
  </si>
  <si>
    <t>NURDIANA - Lainnya - DIJUAL KELILING KAMPUNG DAN DI RUMAH</t>
  </si>
  <si>
    <t>NURDIANA - Lainnya - PASAR BATU CERMIN. DESA BATU CERMIN. KAB. MANGGARAI BARAT</t>
  </si>
  <si>
    <t>Nurdiana - Pasar - PASAR KANGKUNG</t>
  </si>
  <si>
    <t>NURDIANA - Pasar - Pasar Nangalili</t>
  </si>
  <si>
    <t>NURDIN - Lainnya - PASAR TINANGGEA</t>
  </si>
  <si>
    <t>NURDIN - Pasar - Pasar Kampung Baru</t>
  </si>
  <si>
    <t>Nurdin - Pasar - Pasar Keliling Kota Banjarmasin Kalimantan Selatan</t>
  </si>
  <si>
    <t xml:space="preserve">NURDIN ALI </t>
  </si>
  <si>
    <t>NURDIN ALI - Lainnya - PASAR IKAN , KECAMATAN JEUMPA, KABUPATEN BIREUEN</t>
  </si>
  <si>
    <t>NURDIN ARSAD - Lainnya - PASAR IKAN WAINGAPU</t>
  </si>
  <si>
    <t>NURDIN B - Pasar - Pasar Gandapura</t>
  </si>
  <si>
    <t>NURDIN TUMULO - Pasar - kamis batudaa</t>
  </si>
  <si>
    <t>NURDINA - Pasar - PASAR RENDA 1</t>
  </si>
  <si>
    <t>NURFAIDA - Pasar - Pasar Gudang Lelang / TPI Ujung Bom Telukbetung</t>
  </si>
  <si>
    <t>NURFAIZAH - Pasar - Pasar Patalan</t>
  </si>
  <si>
    <t>NURFATAN T - Pasar - Pasar Sentral Bungku</t>
  </si>
  <si>
    <t>NURFATIMAH - Pasar - PASAR SAPE</t>
  </si>
  <si>
    <t>NURFIA - Pasar - Pasar Balauring</t>
  </si>
  <si>
    <t>NURFINA - Pasar - Desa Punti</t>
  </si>
  <si>
    <t>NURGAYA - Pasar - BATU CERMIN. DESA. BATU CERMIN. KAB. MANGGARAI BARAT</t>
  </si>
  <si>
    <t>NURHADI - Lainnya - .</t>
  </si>
  <si>
    <t>NURHADI - Pasar - Pasar Panjang</t>
  </si>
  <si>
    <t>NURHAEDA - Pasar - Pasar Sentral Batu-Batu</t>
  </si>
  <si>
    <t>NURHAEDA - Pasar - PASAR SOPPENG</t>
  </si>
  <si>
    <t xml:space="preserve">NURHAEDAH </t>
  </si>
  <si>
    <t>NURHAEDAH - Lainnya - PASAR TENTE KABUPATEN BIMA NUSA TENGGARA BARAT</t>
  </si>
  <si>
    <t>NURHAIDA - Pasar - PASAR LAINO RAHA MUNA</t>
  </si>
  <si>
    <t>NURHALIA - Pasar - Pasar Sentral Siwa</t>
  </si>
  <si>
    <t>NURHALIMAH - TPI - Tanjung Luar</t>
  </si>
  <si>
    <t>NURHALIMAH LUBIS - Lainnya - ONAN MELA</t>
  </si>
  <si>
    <t>NURHANA - Pasar - PASAR BUNGI</t>
  </si>
  <si>
    <t>NURHANA - Pasar - Pasar Sentral Siwa</t>
  </si>
  <si>
    <t>NURHANI - Pasar - PIM Muara Baru</t>
  </si>
  <si>
    <t>NURHASANAH - Pasar - PASAR ALAS KAB.SUMBAWA NTB</t>
  </si>
  <si>
    <t>NURHASANAH - Pasar - PASAR LUNYUK</t>
  </si>
  <si>
    <t>NURHASANAH - TPI - PASAR IKAN TANJUNG LUAR</t>
  </si>
  <si>
    <t>NURHASANAH - TPI - Tanjung Luar</t>
  </si>
  <si>
    <t>NURHAYA - Pasar - PASAR AMBALAWI</t>
  </si>
  <si>
    <t>NURHAYA - Pasar - Pasar Sentral Siwa</t>
  </si>
  <si>
    <t>NURHAYANI - Pasar - Pasar Sentral Siwa</t>
  </si>
  <si>
    <t xml:space="preserve">NURHAYATI </t>
  </si>
  <si>
    <t>NURHAYATI - Lainnya - DUSUN UJUNG DESA DADAP</t>
  </si>
  <si>
    <t>NURHAYATI - Lainnya - HARAPAN BARU ( HARAPAN BARU, KEL. PRAPEN, KEC. RENTENG)</t>
  </si>
  <si>
    <t>NURHAYATI - Lainnya - LINGKUNGAN SINTUNG RT.004/032</t>
  </si>
  <si>
    <t>NURHAYATI - Lainnya - PASAR BAHODOPI</t>
  </si>
  <si>
    <t>NURHAYATI - Lainnya - PASAR BATU CERMIN. DESA BATU CERMIN. KAB. MANGGARAI BARAT</t>
  </si>
  <si>
    <t>NURHAYATI - Pasar - PASAR AMBALAWI</t>
  </si>
  <si>
    <t>NURHAYATI - Pasar - PASAR BARU SAPE</t>
  </si>
  <si>
    <t>NURHAYATI - Pasar - PASAR BRANG BIJI SUMBAWA</t>
  </si>
  <si>
    <t>NURHAYATI - Pasar - Pasar Gudang Lelang / TPI Ujung Bom Telukbetung</t>
  </si>
  <si>
    <t>NURHAYATI - Pasar - PASAR HANURA</t>
  </si>
  <si>
    <t>NURHAYATI - Pasar - PASAR KAMPUNG JAYA KELURAHAN  JAYA, KAB.PINRANG, SUL-SEL</t>
  </si>
  <si>
    <t>NURHAYATI - Pasar - PASAR SEKETENG</t>
  </si>
  <si>
    <t>NURHAYATI - Pasar - PASAR SENGGOL PAGATAN</t>
  </si>
  <si>
    <t>NURHAYATI - Pasar - Pasar Sentral Siwa</t>
  </si>
  <si>
    <t>NURHAYATI - Pasar - PASAR TRADISIONAL  BATU CERMIN</t>
  </si>
  <si>
    <t>NURHAYATI - Pasar - PASAR UMUM SAMBELIA</t>
  </si>
  <si>
    <t>NURHAYATI - Pasar - PASAR WAIWADAN KAB. FLORES TIMUR</t>
  </si>
  <si>
    <t>NURHAYATI - TPI - TPI LABUAN BAJO</t>
  </si>
  <si>
    <t>NURHAYATI JAHALO - Pasar - PASAR KADELANG KALABAHI.</t>
  </si>
  <si>
    <t>NURHIDAYA - Pasar - PASAR - SAPE KABUPATEN BIMA</t>
  </si>
  <si>
    <t>NURHIDAYA - Pasar - Pasar Sentral Batu-Batu</t>
  </si>
  <si>
    <t>NURHIDAYAH - Pasar - PASAR LAINO RAHA MUNA</t>
  </si>
  <si>
    <t>NURHIDAYAH - Pasar - PASAR SILA</t>
  </si>
  <si>
    <t>NURHIDAYAT - TPI - TPI LABUAN BAJO</t>
  </si>
  <si>
    <t>NURIAH - Pasar - Pasar Ikan Donggobolo</t>
  </si>
  <si>
    <t>NURIATI - Pasar - PASAR TRADISIONAL  BATU CERMIN</t>
  </si>
  <si>
    <t>NURILA - Pasar - PASAR TRADISIONAL  BATU CERMIN</t>
  </si>
  <si>
    <t>NURIMAH - Pasar - PASAR TANJUNG</t>
  </si>
  <si>
    <t>NURIPAH - Pasar - PASAR KANGKUNG</t>
  </si>
  <si>
    <t>NURISAH - Pasar - ACC</t>
  </si>
  <si>
    <t>NURISAH - Pasar - PASAR TANJUNG</t>
  </si>
  <si>
    <t>NURITA - Pasar - PASAR KANGKUNG</t>
  </si>
  <si>
    <t>NURIYA SITOMPUL - Lainnya - Kaki Lima Pandan</t>
  </si>
  <si>
    <t>NURJANA - Pasar - PASAR IKAN HARIAN KELURAHAN KOTO JAYA KECAMATAN KOTA MUKOMUKO</t>
  </si>
  <si>
    <t xml:space="preserve">NURJANAH </t>
  </si>
  <si>
    <t>NURJANAH - Lainnya - BAKULAN ECERAN</t>
  </si>
  <si>
    <t>NURJANAH - Lainnya - KELILING LABUHAN BADAS</t>
  </si>
  <si>
    <t>NURJANAH - Pasar - Pasar Ikan Donggobolo</t>
  </si>
  <si>
    <t>NURJANAH - Pasar - PASAR KANGKUNG</t>
  </si>
  <si>
    <t>NURJANAH - Pasar - PASAR PANCOR</t>
  </si>
  <si>
    <t>NURJANAH - Pasar - PASAR ROMPO (DESA ROMPO KEC. LANGGUDU KAB. BIMA NTB)</t>
  </si>
  <si>
    <t>NURJANAH - Pasar - PASAR SAPE</t>
  </si>
  <si>
    <t>NURJANI TAUFIK - Pasar - Pasar Ikan Bojong</t>
  </si>
  <si>
    <t>NURJANNA - Pasar - Pasar Batu-Batu</t>
  </si>
  <si>
    <t>NURJANNA - Pasar - Pasar bungi Kab. Pinrang</t>
  </si>
  <si>
    <t>NURJANNA - Pasar - Pasar Salobulo</t>
  </si>
  <si>
    <t>NURJAZILAH - Pasar - PASAR BANYUANYAR</t>
  </si>
  <si>
    <t>NURJENAH - Lainnya - PASAR KELILING</t>
  </si>
  <si>
    <t>NURKAILA - Pasar - PASAR TANJUNG BAJURE (KOTA SUNGAI PENUH-PROV JAMBI)</t>
  </si>
  <si>
    <t>NURKEMA - Pasar - LABUHAN LALAR</t>
  </si>
  <si>
    <t>NURLAELA - Pasar - BATU CERMIN. DESA. BATU CERMIN. KAB. MANGGARAI BARAT</t>
  </si>
  <si>
    <t>NURLAELA - Pasar - PASAR AMBALAWI</t>
  </si>
  <si>
    <t>NURLAELA - Pasar - PASAR KANANGA</t>
  </si>
  <si>
    <t>NURLAILA - Pasar - PASAR TRADISIONAL TERANG DESA GOLO SEPANG KECAMATAN BOLENG KAB. MANGGARAI BARAT</t>
  </si>
  <si>
    <t>NURLATIFAH - Pasar - PASAR TRADISIONAL  BATU CERMIN(KAB.MANGGARAI BARAT PROV.NTT)</t>
  </si>
  <si>
    <t>NURLELA - Pasar - PASAR IKAN TANJUNG LUAR</t>
  </si>
  <si>
    <t>NURLELA - Pasar - PASAR SEKETENG</t>
  </si>
  <si>
    <t>NURLELA - Pasar - Pasar Sentral Siwa</t>
  </si>
  <si>
    <t>NURLIA - Pasar - Pasar Kapidi</t>
  </si>
  <si>
    <t>NURLIAH - TPI - TPI LAPPA</t>
  </si>
  <si>
    <t>NURLIANA - TPI - TPI LABUAN BAJO</t>
  </si>
  <si>
    <t>NURLINA - Pasar - Pasar Sentral Siwa</t>
  </si>
  <si>
    <t>NURMA - Pasar - PASAR IKAN TANJUNG LUAR</t>
  </si>
  <si>
    <t>NURMA - Pasar - PASAR LABUAN SUMBAWA</t>
  </si>
  <si>
    <t>NURMA - Pasar - PASAR SEKETENG</t>
  </si>
  <si>
    <t>NURMA - Pasar - PASAR TRADISIONAL MERARAN</t>
  </si>
  <si>
    <t>NURMA YENITA - Pasar - PASAR BARU PANGEAN</t>
  </si>
  <si>
    <t>NURMAH - Pasar - JALAN RTA MILONO KM 09</t>
  </si>
  <si>
    <t>NURMAH - TPI - PASAR IKAN TANJUNG LUAR</t>
  </si>
  <si>
    <t>NURMAI HUTAGALUNG - Lainnya - ONAN MELA</t>
  </si>
  <si>
    <t>NURMAINI - Pasar - Pasar Sungai Bengkal</t>
  </si>
  <si>
    <t>NURMALA - Pasar - PASAR TAMBE</t>
  </si>
  <si>
    <t>NURMALA - TPI - Tanjung Luar</t>
  </si>
  <si>
    <t>NURMALA SIBURIAN - Lainnya - PAGARAN PINASA TAPIAN NAULI IV</t>
  </si>
  <si>
    <t>NURMAN ARIFIN - Pasar - PASAR MIREK</t>
  </si>
  <si>
    <t>NURMAWATI - Pasar - PASAR SEKETENG</t>
  </si>
  <si>
    <t xml:space="preserve">NURMI </t>
  </si>
  <si>
    <t>NURMI - Lainnya - TPI LABUAN BAJO, KAB. MANGGARAI BARAT</t>
  </si>
  <si>
    <t>NURMI - Pasar - PASAR - SAPE KABUPATEN BIMA</t>
  </si>
  <si>
    <t>NURMI - Pasar - PASAR IKAN SAPE</t>
  </si>
  <si>
    <t>NURMI - Pasar - Pasar Sentral Siwa</t>
  </si>
  <si>
    <t>NURMI - Pasar - PASAR TENTE KABUPATEN BIMA NUSA TENGGARA BARAT</t>
  </si>
  <si>
    <t>NURMI - Pasar - Sila</t>
  </si>
  <si>
    <t>NURMIA MALENG - Pasar - PASAR MIREK</t>
  </si>
  <si>
    <t>NURMIATI - Pasar - Pasar Sentral Siwa</t>
  </si>
  <si>
    <t>NURMIATI M. SALEH - Lainnya - Transad, Sambelia</t>
  </si>
  <si>
    <t>NURMILA - Pasar - PASAR ALAS KAB.SUMBAWA NTB</t>
  </si>
  <si>
    <t>NURMILA - Pasar - Pasar Sore Seleman</t>
  </si>
  <si>
    <t>NURMIN - Pasar - KAMPAL SENTRAL</t>
  </si>
  <si>
    <t>NURMIN - Pasar - pasar keruak</t>
  </si>
  <si>
    <t>NURMIN - Pasar - PASAR LABUHAN PANDAN</t>
  </si>
  <si>
    <t>NURMIN - Pasar - Pasar Sentral Bungku</t>
  </si>
  <si>
    <t>NURMINI - Pasar - PASAR LABUHAN PANDAN</t>
  </si>
  <si>
    <t>NUROKHMAN - Pasar - Pasar Cilongok</t>
  </si>
  <si>
    <t>NURPAWAN - Pasar - PASAR ALAS KAB.SUMBAWA NTB</t>
  </si>
  <si>
    <t>NURSA - Pasar - PASAR AMBALAWI</t>
  </si>
  <si>
    <t>NURSAHNA - Pasar - PASAR LUNYUK (KAB. SUMBAWA-NUSA TENGGARA BARAT)</t>
  </si>
  <si>
    <t>Nursaida Saleh Fero - Pasar - Pasar Landu</t>
  </si>
  <si>
    <t>NURSAM - Pasar - Pasar Sentral Siwa</t>
  </si>
  <si>
    <t>NURSAMSI - Pasar - PASAR ALAS KAB.SUMBAWA NTB</t>
  </si>
  <si>
    <t>NURSAMSIDA - Pasar - Pasar Ikan Donggobolo</t>
  </si>
  <si>
    <t>NURSAN LAMABELAWA - Pasar - PASAR INPRES LARANTUKA KAB. FLORES TIMUR</t>
  </si>
  <si>
    <t>NURSANTI - Pasar - PASAR ALAS KAB.SUMBAWA NTB</t>
  </si>
  <si>
    <t>NURSEHA - Pasar - PASAR BATU CERMIN</t>
  </si>
  <si>
    <t>NURSHIDA BIN H. SAID - Pasar - Pasar Aikmel</t>
  </si>
  <si>
    <t>NURSI - Pasar - Dasan Agung</t>
  </si>
  <si>
    <t>NURSIA - Lainnya - PASAR BATU CERMIN. DESA BATU CERMIN. KAB. MANGGARAI BARAT</t>
  </si>
  <si>
    <t>NURSIA - Pasar - PASAR BATU CERMIN</t>
  </si>
  <si>
    <t>NURSIA - Pasar - PASAR MONGGING PAMEKASAN JAWA TIMUR</t>
  </si>
  <si>
    <t>NURSIA - Pasar - TPI LABUAN BAJO, KAB. MANGGARAI BARAT</t>
  </si>
  <si>
    <t>NURSIA BANIMUNG - Pasar - PASAR LAMA KALABAHI4</t>
  </si>
  <si>
    <t>NURSIA PALASIA - TPI - TPI LABUAN BAJO, KAB. MANGGARAI BARAT</t>
  </si>
  <si>
    <t>NURSIA TONDU - Pasar - PASAR SENTRAL BUNTA</t>
  </si>
  <si>
    <t>NURSIAH - Lainnya - PELABUHAN W.JAMBU</t>
  </si>
  <si>
    <t>NURSIAH - Pasar - PASAR ALAS KAB.SUMBAWA NTB</t>
  </si>
  <si>
    <t>NURSIAH - Pasar - PASAR LAJOKKA, ANABANUA, TANRUTEDONG</t>
  </si>
  <si>
    <t>NURSIAH - Pasar - PASAR LEMBOR (KAB. MANGGARAI BARAT PROV. NTT)</t>
  </si>
  <si>
    <t>NURSIAH - Pasar - PASAR SORE SELEMAN (KAB. KERINCI - PROV. JAMBI)</t>
  </si>
  <si>
    <t>NURSIAH - TPI - TPI LABUAN BAJO</t>
  </si>
  <si>
    <t>NURSIDA - Pasar - Pasar Sentral Siwa</t>
  </si>
  <si>
    <t>NURSIDIK - Lainnya - DS  SOKO KEC BANDUNG KAB TULUNGAGUNG</t>
  </si>
  <si>
    <t>NURSILA - Lainnya - WAY JAMBU</t>
  </si>
  <si>
    <t>NURSITA - TPI - TPI PETAPA</t>
  </si>
  <si>
    <t>NURSUHAIDA - Lainnya - PASAR BATU CERMIN. DESA BATU CERMIN. KAB. MANGGARAI BARAT</t>
  </si>
  <si>
    <t>NURSYAH - Pasar - PASAR ROMPO (DESA ROMPO KEC. LANGGUDU KAB. BIMA NTB)</t>
  </si>
  <si>
    <t>NURTIA AMIN - Pasar - PASAR MIREK</t>
  </si>
  <si>
    <t>NURUATI TELAUMBANUA - Lainnya - PINGGIR JALAN DUSUN I DESA MIGA</t>
  </si>
  <si>
    <t>NURUDDING - Pasar - PASAR PERCONTOHAN ERASA</t>
  </si>
  <si>
    <t>NURUL AINI - Lainnya - PASAR SAMBELIA</t>
  </si>
  <si>
    <t>NURUL AINI - Lainnya - tpi tanjung luar</t>
  </si>
  <si>
    <t>NURUL AINI - Pasar - PASAR TANJUNG</t>
  </si>
  <si>
    <t>NURUL AINUN - TPI - PASAR IKAN TANJUNG LUAR</t>
  </si>
  <si>
    <t>NURUL ASRIA - Pasar - PASAR MALAM/PASAR KAGET</t>
  </si>
  <si>
    <t>NURUL AZMA - Pasar - KECAMATAN PESISIR SELATAN  DAN KRUI SELATAN</t>
  </si>
  <si>
    <t>NURUL EKA WATI - TPI - TPI PULOLAMPES</t>
  </si>
  <si>
    <t>NURUL HALIMA TUSA DIAH - Pasar - Pasar Lembor</t>
  </si>
  <si>
    <t>NURUL HIDAYANTI - Pasar - PASAR LABUHAN PANDAN</t>
  </si>
  <si>
    <t>NURUL ISTIQAMAH - Pasar - PASAR AMAHAMI (KOTA BIMA - NTB)</t>
  </si>
  <si>
    <t>NURUL JANNAH - Pasar - Pasar Aikmel</t>
  </si>
  <si>
    <t xml:space="preserve">NURUL UMNI </t>
  </si>
  <si>
    <t>NURUL UMNI - Pasar - PASAR PANCOR</t>
  </si>
  <si>
    <t>NURUL WAHIDAH - Pasar - PASAR PANCOR</t>
  </si>
  <si>
    <t>NURUNG - Pasar - Pasar Sentral Siwa</t>
  </si>
  <si>
    <t>NURVIANA - Lainnya - KELILING LABUHAN BADAS</t>
  </si>
  <si>
    <t>NURWAHIDA - TPI - TPI LABUAN BAJO</t>
  </si>
  <si>
    <t>NURWAHIDA KAMRIN - Pasar - Pasar Senja Kampung Nyamuk</t>
  </si>
  <si>
    <t>NURWAHYUNI - Lainnya - Lingungan Sintung Kel.Banjar</t>
  </si>
  <si>
    <t>NURWATI - TPI - TPI LAPPA</t>
  </si>
  <si>
    <t>NURWATI BAPANG - Pasar - Pasar Lipa Kalabahi</t>
  </si>
  <si>
    <t>NURWATI BARA - Pasar - Pasar Lipa Kalabahi</t>
  </si>
  <si>
    <t>NURWATI OBI - Pasar - PASAR LAMA..</t>
  </si>
  <si>
    <t>NURWINDAH - Pasar - Pasar Sentral Batu-batu( Kab. Soppeng, Sulawesi Selatan)</t>
  </si>
  <si>
    <t>NURYADIN - Pasar - PASAR IKAN WAINGAPU</t>
  </si>
  <si>
    <t>NURYANA - Lainnya - Pasar Merpas</t>
  </si>
  <si>
    <t>NURYANA - TPI - TPI PETAPA</t>
  </si>
  <si>
    <t>NURYANI - Pasar - PASAR SAPE  KABUPATEN BIMA</t>
  </si>
  <si>
    <t>NURYANTO - Pasar - Pasar Keliling Kota Banjarmasin Kalimantan Selatan</t>
  </si>
  <si>
    <t>NURYATI - Pasar - Kesongo</t>
  </si>
  <si>
    <t>NURZAMNA - Pasar - PASAR LAINO KAB.MUNA, SULAWESI TENGGARA</t>
  </si>
  <si>
    <t>NURZEN - Pasar - PASAR PPI LEMPASING</t>
  </si>
  <si>
    <t>NURZIAH LAMABLAON - Pasar - Pasar Senja Kampung Nyamuk Lewoleba - Kab. Lembata</t>
  </si>
  <si>
    <t>NUTAYAH - Pasar - PASAR BANJARSARI KOTA PEKALONGAN JAWA TENGAH</t>
  </si>
  <si>
    <t>NUYUN YANJO - Pasar - Pasar Marisa</t>
  </si>
  <si>
    <t>NYAMI - Pasar - PASAR KECAMATAN PURWANTORO WONOGIRI</t>
  </si>
  <si>
    <t>NYOMAN NADRI - Lainnya - Pasar Seririt Kabupaten Buleleng</t>
  </si>
  <si>
    <t>Nyoman Rumini - Pasar - PASAR PENUKTUKAN</t>
  </si>
  <si>
    <t>NYOMAN RUTI - Pasar - Pasar Seririt</t>
  </si>
  <si>
    <t>NYOMAN SERI - Pasar - Pasar Seririt</t>
  </si>
  <si>
    <t>Nyoman Siarti - Pasar - PASAR PENUKTUKAN</t>
  </si>
  <si>
    <t>NYOMAN SIRNI - Pasar - PASAR PENUKTUKAN</t>
  </si>
  <si>
    <t>NYOMAN SUARNI - Pasar - Pasar Ikan Kubutambahan</t>
  </si>
  <si>
    <t>NYOMAN SUDIASIH - Lainnya - Pasar Ikan Kubutambahan</t>
  </si>
  <si>
    <t>NYOMAN SUKREWATI - Pasar - Pasar Seririt</t>
  </si>
  <si>
    <t>NYOMAN SUMARGIANI - Pasar - PASAR TEMBOK</t>
  </si>
  <si>
    <t>NYOMAN SURANTI - Pasar - Pasar Seririt</t>
  </si>
  <si>
    <t>ODENIYAH - Pasar - ACC</t>
  </si>
  <si>
    <t>OGUSTINUS BEAMA - Pasar - METINA</t>
  </si>
  <si>
    <t>OJA - Pasar - Sila</t>
  </si>
  <si>
    <t>OKSELINA PELANG - Pasar - PASAR KADELANG05</t>
  </si>
  <si>
    <t>OKTARI - Lainnya - BERKELILING KECAMATAN NGARAS</t>
  </si>
  <si>
    <t>OKTOFIANUS BEAMA - Pasar - PASAR METINA KABUPATEN ROTE NDAO</t>
  </si>
  <si>
    <t>OKTRA LIZEN - Lainnya - PASAR IKAN HARIAN KELURAHAN KOTO JAYA KECAMATAN KOTA MUKOMUKO</t>
  </si>
  <si>
    <t>OLAN KAMBUNGU - Pasar - PASAR RANDANGAN KECAMATAN RANDANGAN KABUPATEN POHUWATO</t>
  </si>
  <si>
    <t>OMAN AKUBA - TPI - TPI AERTEMBAGA, KOTA BITUNG</t>
  </si>
  <si>
    <t>Orince Sinlaloe - Pasar - METINA</t>
  </si>
  <si>
    <t>Orince Sinlaloe - Pasar - PASAR BUSALANGGA</t>
  </si>
  <si>
    <t>Orince Sinlaloe - Pasar - PASAR METINA- LOBALAIN</t>
  </si>
  <si>
    <t>ORPA SOOAI LODO - Pasar - PASAR METINA KABUPATEN ROTE NDAO</t>
  </si>
  <si>
    <t>ORPAH FERDERIKA LOLEH - Pasar - Pasar Namodale</t>
  </si>
  <si>
    <t>ORSON R. DIMA - Lainnya - pasar ikan</t>
  </si>
  <si>
    <t>PADHLAN - Pasar - PASAR RIDHO SEKUMPUL MARTAPURA</t>
  </si>
  <si>
    <t>PADILAH - Pasar - Pasar Bandung</t>
  </si>
  <si>
    <t>PADILAH - Pasar - PASAR DESA PAMAIT</t>
  </si>
  <si>
    <t>PADLI - Pasar - PASAR PENGONDANG, SAKRA</t>
  </si>
  <si>
    <t>PADLI - Pasar - PASAR RIDHO SEKUMPUL MARTAPURA</t>
  </si>
  <si>
    <t>PAEKAH - Pasar - PASAR BANJARSARI KOTA PEKALONGAN JAWA TENGAH</t>
  </si>
  <si>
    <t>PAHMI - Pasar - Pasar Sungai Lulut</t>
  </si>
  <si>
    <t>Pahrul Yadi - Lainnya - Pasar Tradisional Pengambangan</t>
  </si>
  <si>
    <t>PAIDIN - Pasar - PASAR PAGI KELURAHAN KUTOWINANGUN KIDUL KECAMATAN TINGKIR KOTA SALATIGA</t>
  </si>
  <si>
    <t>PAIMAN - Pasar - Ps. Gondang</t>
  </si>
  <si>
    <t>PAIMIN - Lainnya - DUSUN GUNUNG ELEH DESA GUNUNG ELEH KEC KEDUNGDUNG KAB SAMPANG</t>
  </si>
  <si>
    <t>PALIS - Pasar - Pasar Patalan</t>
  </si>
  <si>
    <t>PANCA - Pasar - PASAR PERCONTOHAN ERASA</t>
  </si>
  <si>
    <t>PARHATUL LAILI - Lainnya - pelabuhan way jambu</t>
  </si>
  <si>
    <t>PARIANI - Pasar - PASAR IKAN STABAT</t>
  </si>
  <si>
    <t>PARIDA - Lainnya - Kr Amor RT 005/RW 000</t>
  </si>
  <si>
    <t>PARIDAH - Lainnya -  GEGUNTUR 1</t>
  </si>
  <si>
    <t>PARIDAH - Pasar - PASAR PAGESANGAN</t>
  </si>
  <si>
    <t>PARIDAH WATI - TPI - TPI PULOLAMPES,DESA PULOGADING,BULAKAMBA,BREBES</t>
  </si>
  <si>
    <t>PARIDATUL - Pasar - Pasar Sungai Bengkal</t>
  </si>
  <si>
    <t>PARIHUN - Pasar - PASAR TANJUNG</t>
  </si>
  <si>
    <t>PARINEM - Pasar - PASAR DESA NGAMBON</t>
  </si>
  <si>
    <t>PARMAN - Pasar - PASAR PERCONTOHAN ERASA</t>
  </si>
  <si>
    <t>PARNI - Pasar - pasar tambakromo (Kab. Pati , Jawa Tengah)</t>
  </si>
  <si>
    <t>PARNI TANGAHU AJIJI - Pasar - Pasar Marisa</t>
  </si>
  <si>
    <t>PARSIH - Pasar - Pasar Gembong</t>
  </si>
  <si>
    <t>PASSA - Pasar - Pasar bungi Kab. Pinrang</t>
  </si>
  <si>
    <t>PASSA - Pasar - Pasar pajalele Kab. Pinrang</t>
  </si>
  <si>
    <t>PATIMA - Pasar - PASAR ALAS KAB.SUMBAWA NTB</t>
  </si>
  <si>
    <t>PATIMAH - Pasar - Labuhan Lombok</t>
  </si>
  <si>
    <t>PATIMAH - Pasar - Pasar bungi Kab. Pinrang</t>
  </si>
  <si>
    <t>PATIMAH - Pasar - Pasar Pekkabata Kab. Pinrang</t>
  </si>
  <si>
    <t>PATIMAH - Pasar - PASAR TANJUNG BAJURE (KOTA SUNGAI PENUH-PROV JAMBI)</t>
  </si>
  <si>
    <t>Patimah Binti Simbung - Pasar - Pasar bungi Kab. Pinrang</t>
  </si>
  <si>
    <t>PATIYA - Pasar - PASAR ALAS KAB.SUMBAWA NTB</t>
  </si>
  <si>
    <t>PATIYAH B MUNIPAH - Pasar - PS. BLEGA</t>
  </si>
  <si>
    <t>PATMAWATI SIDIK - Lainnya - Lintas desa dalam kecamatan</t>
  </si>
  <si>
    <t>PATMI - Lainnya - Pasar Kalirejo</t>
  </si>
  <si>
    <t>PATMI - Pasar - Pasar Gembong</t>
  </si>
  <si>
    <t>PAULINA IMUT - Pasar - Pasar Baru Ds.Gorontalo</t>
  </si>
  <si>
    <t>PAULINA PRADA - Lainnya - PINGGIRAN JALAN GATOT SUBROTO.,.</t>
  </si>
  <si>
    <t>PAULINTJE LELERANG - Pasar - pasar Kuma Kecamatan Tabukan Tengah Kab Sangihe</t>
  </si>
  <si>
    <t>PAUZIAH - Pasar - PASAR PANCOR</t>
  </si>
  <si>
    <t>PELMI - Pasar - Pasar bungi Kab. Pinrang</t>
  </si>
  <si>
    <t>PELMI - Pasar - Pasar Pekkabata Kab. Pinrang</t>
  </si>
  <si>
    <t>PENDI - Pasar - PASAR IKAN HARIAN KELURAHAN KOTO JAYA KECAMATAN KOTA MUKOMUKO</t>
  </si>
  <si>
    <t>PENTAULI SITUMEANG - Pasar - PASAR DESA MELA I</t>
  </si>
  <si>
    <t>PEPENSI - Pasar - PASAR DESA KALAHIEN</t>
  </si>
  <si>
    <t>PERA - Pasar - PASAR IKAN MARABAHAN</t>
  </si>
  <si>
    <t xml:space="preserve">PERAWATI </t>
  </si>
  <si>
    <t>PERAWATI - Pasar - BIHA DAN PELITA JAYA</t>
  </si>
  <si>
    <t>PESAH - Lainnya - DUSUN UJUNG DESA DADAP</t>
  </si>
  <si>
    <t>PETRONELA HINGI RITAN - Pasar - Pasar Inpres Laratuka</t>
  </si>
  <si>
    <t>PIAH - Pasar - Pasar Depan Kantor PU</t>
  </si>
  <si>
    <t>PINTAULI BERUTU - Pasar - PASAR INDUK SIDIKALANG</t>
  </si>
  <si>
    <t>PITA SARI WAHYUNI - Pasar - PASAR DESA KACANGAN KECAMATAN TAMBAKREJO KAB. BOJONEGORO</t>
  </si>
  <si>
    <t>PITRI YANTI - Lainnya - PASAR IKAN HARIAN KELURAHAN KOTO JAYA KECAMATAN KOTA MUKOMUKO</t>
  </si>
  <si>
    <t>PITRIADI - Pasar - PASAR BERINGIN KABUPATEN BARITO SELATAN</t>
  </si>
  <si>
    <t>PRAYITNO - Pasar - PASAR JARAKAN KABUPATEN TRENGGALEK</t>
  </si>
  <si>
    <t>PUJI ASTUTI - Lainnya - TPI Lempasing kota Bandar Lampung</t>
  </si>
  <si>
    <t>PUJI ASTUTI - Pasar - PASAR LABUHAN PANDAN</t>
  </si>
  <si>
    <t>PURNAMA WATI - Lainnya - BERKELILING SUKARAME</t>
  </si>
  <si>
    <t>PURNAWATI - Pasar - Pasar Depan Kantor PU</t>
  </si>
  <si>
    <t>PURNOTO - Pasar - Pasar Cakung</t>
  </si>
  <si>
    <t>PURWATI - Pasar - Pasar Suradadi Kecamatan Suradadi Kabupaten Tegal</t>
  </si>
  <si>
    <t>PUSIRI - Pasar - .....PASAR KENANGA</t>
  </si>
  <si>
    <t>PUTRI PERMATA - Pasar - PASAR AMBALAWI</t>
  </si>
  <si>
    <t>PUTRI SULISTIO WATI - TPI - TPI PULOLAMPES</t>
  </si>
  <si>
    <t>PUTU JULIANA - Pasar - Pasar Seririt</t>
  </si>
  <si>
    <t>PUTU LADRI - Pasar - Pasar Desa Temukus, Banjar Buleleng Bali</t>
  </si>
  <si>
    <t>PUTU MARIANI - Pasar - Pasar Seririt Kabupaten Buleleng</t>
  </si>
  <si>
    <t>PUTU WARSINI - Lainnya - Pasar Seririt Kabupaten Buleleng</t>
  </si>
  <si>
    <t>PUTU YASMINI - Pasar - DESA TEMUKUS  BANJAR BINGIN BANJAH</t>
  </si>
  <si>
    <t xml:space="preserve">PUTUT ARIFIAN </t>
  </si>
  <si>
    <t xml:space="preserve">PUWARNA </t>
  </si>
  <si>
    <t>PUWARNA - Pasar - Pasar Koja Baru</t>
  </si>
  <si>
    <t>R A N I - Pasar - PASAR KANGKUNG</t>
  </si>
  <si>
    <t>RABAIA - Pasar - PASAR ALAS KAB.SUMBAWA NTB</t>
  </si>
  <si>
    <t>RABASIA - Pasar - PASAR ALAS KAB.SUMBAWA NTB</t>
  </si>
  <si>
    <t>RABASIA - Pasar - PASAR SENTRAL KAMPAL</t>
  </si>
  <si>
    <t>RABI - Pasar - Pasar Sentral Batu-Batu</t>
  </si>
  <si>
    <t>RABIA - Pasar - PASAR ALAS KAB.SUMBAWA NTB</t>
  </si>
  <si>
    <t>RABIAH - TPI - Tanjung Luar</t>
  </si>
  <si>
    <t>RABIAH - TPI - TPI LAPPA</t>
  </si>
  <si>
    <t>RABIATUN - TPI - PASAR IKAN TANJUNG LUAR</t>
  </si>
  <si>
    <t>RADDAH - Pasar - PASAR TANJUNG BAJURE</t>
  </si>
  <si>
    <t>RADIA DAI - Pasar - PASAR MIREK</t>
  </si>
  <si>
    <t>RADIYAH - Lainnya - TIMBA GALI DESA DADAP</t>
  </si>
  <si>
    <t>RAEHAN - Pasar - PASAR IKAN TANJUNG LUAR</t>
  </si>
  <si>
    <t>RAEHANUN - TPI - Tanjung Luar</t>
  </si>
  <si>
    <t xml:space="preserve">RAENAH </t>
  </si>
  <si>
    <t>RAENAH - Pasar - Pasar Gudang Lelang Ujung Bom</t>
  </si>
  <si>
    <t>RAENI  - TPI - TPI CELONG</t>
  </si>
  <si>
    <t>RAHADI DWINANDA - Pasar - PASAR IKAN RANAI</t>
  </si>
  <si>
    <t>RAHAYANA - Pasar - pasar labone (kab. muna, sulawesi tenggara)</t>
  </si>
  <si>
    <t>RAHAYU - Pasar - PASAR KANGKUNG</t>
  </si>
  <si>
    <t>RAHIMA - Lainnya - antar desa dalam kecamatan</t>
  </si>
  <si>
    <t>RAHIMA - TPI - PASAR IKAN TANJUNG LUAR</t>
  </si>
  <si>
    <t>RAHIMA LAA - Pasar - PASAR KADELANG</t>
  </si>
  <si>
    <t>RAHIMA OUTANG - Pasar - PINGGIRAN JALAN GATOT SUBROTO.</t>
  </si>
  <si>
    <t>RAHMA - Pasar - Pasar Nangalili</t>
  </si>
  <si>
    <t>RAHMA - Pasar - PASAR SEKETENG</t>
  </si>
  <si>
    <t>RAHMADI - Lainnya - PASAR DESA PAMAIT</t>
  </si>
  <si>
    <t>RAHMADIANI - Pasar - pasar sentral pinrang</t>
  </si>
  <si>
    <t>RAHMAN - Pasar - PASAR LAINO RAHA MUNA</t>
  </si>
  <si>
    <t>RAHMAN - Pasar - pasar sentral pinrang</t>
  </si>
  <si>
    <t>RAHMAN - Pasar - PASAR TRADISIONAL TANAH BERU</t>
  </si>
  <si>
    <t>RAHMAN KADJA - TPI - TPI LABUAN BAJO</t>
  </si>
  <si>
    <t>RAHMAN PURWONO - Pasar - Pasar Kramat Jati</t>
  </si>
  <si>
    <t>RAHMATIA - TPI - TPI LABUAN BAJO</t>
  </si>
  <si>
    <t>RAHMATIA HALIM - Pasar - PASAR INPRES KALABAHI0</t>
  </si>
  <si>
    <t>RAHMATIAH - Pasar - PASAR PAGATAN</t>
  </si>
  <si>
    <t>RAHMATUL LAILI - Pasar - PASAR TANJUNG</t>
  </si>
  <si>
    <t>RAHMAWATI - Lainnya - Pasar Salobulo</t>
  </si>
  <si>
    <t>RAHMAWATI - Pasar - Dusun Sorong Jukung Desa Tanjung Kecamatan Tanjung Kab. Lombok Utara</t>
  </si>
  <si>
    <t>RAHMAWATI - Pasar - PASAR ALAS KAB.SUMBAWA NTB</t>
  </si>
  <si>
    <t>RAHMAWATI - Pasar - Pasar bungi Kab. Pinrang</t>
  </si>
  <si>
    <t>RAHMAWATI - Pasar - Pasar Sentral Siwa</t>
  </si>
  <si>
    <t>RAHMI - Pasar - PASAR AMBALAWI</t>
  </si>
  <si>
    <t>RAHMIH - Pasar - PASAR SILA</t>
  </si>
  <si>
    <t>RAHYUNI - Pasar - Pasar Kebon Roek</t>
  </si>
  <si>
    <t>RAINING JUMADI - Pasar - PASAR MIREK</t>
  </si>
  <si>
    <t>RAIS - Pasar - PASAR DESA BENCAH</t>
  </si>
  <si>
    <t>RAJA JHONI - Pasar - PASAR IKAN RANAI</t>
  </si>
  <si>
    <t>RAJAB SITOMPUL - Lainnya - PEDAGANG KELILING HUTABALANG</t>
  </si>
  <si>
    <t xml:space="preserve">RAJANI </t>
  </si>
  <si>
    <t>RAJANI - TPI - tpi putussibau utara</t>
  </si>
  <si>
    <t>RAJE - Pasar - Pasar Anaiwoi Kab.Kolaka Sulawesi Tenggara</t>
  </si>
  <si>
    <t>RAJE - TPI - TPI LAPPA</t>
  </si>
  <si>
    <t>RAJIA - Pasar - PASAR TRADISIONAL TERANG DESA GOLO SEPANG KECAMATAN BOLENG KAB. MANGGARAI BARAT</t>
  </si>
  <si>
    <t>RAKMAH - TPI - tpi tanjung luar</t>
  </si>
  <si>
    <t>RAM IYOU - TPI - PPI Tilamuta Kab. Boalemo</t>
  </si>
  <si>
    <t>RAMADHAN - Pasar - Pasar Astambul</t>
  </si>
  <si>
    <t>RAMADHAN - TPI - TPI PPI SODOHOA KENDARI</t>
  </si>
  <si>
    <t>RAMADLAN - Pasar - PASAR API API KAB PEKALONGAN</t>
  </si>
  <si>
    <t xml:space="preserve">RAMALIANA </t>
  </si>
  <si>
    <t>RAMALIANA - Pasar - PASAR SPIPU HURUNG MANUAH</t>
  </si>
  <si>
    <t>RAMANG USMAN - Pasar - PASAR RANDANGAN KECAMATAN RANDANGAN KABUPATEN POHUWATO</t>
  </si>
  <si>
    <t>RAMBA - Pasar - Pasar Kampung Baru</t>
  </si>
  <si>
    <t>RAMBIK - Pasar - pasar keruak</t>
  </si>
  <si>
    <t>RAMINAH - Pasar - Pasar Sukolilo</t>
  </si>
  <si>
    <t>RAMLAH - Lainnya - PASAR EKAS BUANA</t>
  </si>
  <si>
    <t>RAMLAH - Lainnya - TPI LABUAN BAJO</t>
  </si>
  <si>
    <t>RAMLAH - Pasar - PASAR ALAS KAB.SUMBAWA NTB</t>
  </si>
  <si>
    <t>RAMLAH - Pasar - PASAR AMBALAWI</t>
  </si>
  <si>
    <t>RAMLAH - Pasar - PASAR BIMA NUSA TENGGARA BARAT</t>
  </si>
  <si>
    <t>RAMLAH - Pasar - Pasar Sentral Siwa</t>
  </si>
  <si>
    <t>RAMLAH - Pasar - PASAR TRADISIONAL MERARAN</t>
  </si>
  <si>
    <t>RAMLAN - TPI - TPI LABUAN BAJO</t>
  </si>
  <si>
    <t xml:space="preserve">RAMLI </t>
  </si>
  <si>
    <t>RAMLI - Lainnya - Bendega 4</t>
  </si>
  <si>
    <t>RAMLI - Lainnya - TPI LHOK LAMBEUSO</t>
  </si>
  <si>
    <t>RAMLI - Pasar - PASAR BARU PANGEAN</t>
  </si>
  <si>
    <t>RAMLI - Pasar - Pasar Bonto Nyeleng</t>
  </si>
  <si>
    <t>RAMLI - Pasar - Pasar Guser Kota Tarakan</t>
  </si>
  <si>
    <t>RAMNAH - Pasar - PASAR SAMBELIA</t>
  </si>
  <si>
    <t>RAMSIA LELENG - Pasar - PASAR INPRES LARANTUKA KAB. FLORES TIMUR</t>
  </si>
  <si>
    <t>RANAH - Pasar - Pasar Gudang Lelang Ujung Bom</t>
  </si>
  <si>
    <t>RANI - Pasar - pasar sentral pinrang</t>
  </si>
  <si>
    <t>RANNIA - Pasar - PASAR ALAS KAB.SUMBAWA NTB</t>
  </si>
  <si>
    <t>RANTI HUTAGALUNG - Lainnya - PEDAGANG KELILING DESA TAPIAN NAULI III</t>
  </si>
  <si>
    <t>RAODA - Pasar - PASAR PERTIGAAN SEMIRING</t>
  </si>
  <si>
    <t>RAODAH - Pasar - PASAR TENTE BIMA NUSA TENGGARA BARAT</t>
  </si>
  <si>
    <t>RAONAH - Pasar - pasar keruak</t>
  </si>
  <si>
    <t>RAPIAH - Pasar - PASAR ALAS KAB.SUMBAWA NTB</t>
  </si>
  <si>
    <t>RAPIAH - Pasar - PASAR IKAN TAIPANAORANG (GALESONG UTARA, TAKALAR, SULAWESI SELATAN)</t>
  </si>
  <si>
    <t>RAPILA - Pasar - PASAR TRADISIONAL  BATU CERMIN</t>
  </si>
  <si>
    <t>RASIDIN - TPI - TPI KOTA PEKALONGAN</t>
  </si>
  <si>
    <t>RASIMAH - Lainnya - JL. JEND.SUDIRMAN GEGUTU REMBIGA</t>
  </si>
  <si>
    <t>RASINAH - Pasar - PASAR KANGKUNG</t>
  </si>
  <si>
    <t>RASINAH - Pasar - Pasar Limbangan Mertasinga Cilacap Utara</t>
  </si>
  <si>
    <t>RASINAH - Pasar - PASAR MALAM/PASAR KAGET</t>
  </si>
  <si>
    <t>RASMA - Pasar - Pasar bungi Kab. Pinrang</t>
  </si>
  <si>
    <t>RASMIATI - TPI - tpi tanjung luar</t>
  </si>
  <si>
    <t>RASMINAH - Pasar - PASAR BANYURIP</t>
  </si>
  <si>
    <t>Rasminah - Pasar - Pasar Jatibogor Kecamatan Suradadi Kabupaten Tegal</t>
  </si>
  <si>
    <t>RASMINI - Lainnya - PASAR KELILING ADIRAJA</t>
  </si>
  <si>
    <t>RASMINI - TPI - Pasar Glondonggede Tuban</t>
  </si>
  <si>
    <t>RASNIATI - Lainnya - Karang Anyar RT 001</t>
  </si>
  <si>
    <t xml:space="preserve">RASTINAH </t>
  </si>
  <si>
    <t>RASTINAH - Pasar - PASAR KANGKUNG</t>
  </si>
  <si>
    <t>RASTINI - Lainnya - JUALAN KELILING</t>
  </si>
  <si>
    <t>RASTINI - Pasar - Pasar Sukolilo</t>
  </si>
  <si>
    <t>RASTIYAH - Pasar - PASAR KAJEN KAB PEKALONGAN</t>
  </si>
  <si>
    <t>RASTONAH - Pasar - PASAR GROGOLAN</t>
  </si>
  <si>
    <t>RASTUMI - Pasar - PASAR WIRADESA kabupaten pekalongan</t>
  </si>
  <si>
    <t>RATINAH - Pasar - Pasar Limbangan Mertasinga Cilacap Utara</t>
  </si>
  <si>
    <t>RATINAH - TPI - PASAR GUDANG LELANG (KOTA BANDAR LAMPUNG - LAMPUNG)</t>
  </si>
  <si>
    <t>RATINI - Lainnya - TPI Lempasing kota Bandar Lampung</t>
  </si>
  <si>
    <t>RATMI MURWAH - Lainnya - Pasar Kalirejo</t>
  </si>
  <si>
    <t>RATMIN - Pasar - Pasar Sentral Bungku</t>
  </si>
  <si>
    <t>RATNA - Pasar - PASAR AMAHAMI (KOTA BIMA - NTB)</t>
  </si>
  <si>
    <t>RATNA - Pasar - Pasar bungi Kab. Pinrang</t>
  </si>
  <si>
    <t>RATNA - Pasar - Pasar Ikan Donggobolo</t>
  </si>
  <si>
    <t>RATNA - Pasar - Pasar Ipu</t>
  </si>
  <si>
    <t>RATNA - Pasar - PASAR MALAM/PASAR KAGET</t>
  </si>
  <si>
    <t>RATNA - Pasar - pasar sentral pinrang</t>
  </si>
  <si>
    <t>RATNA - TPI - TPI LAPPA</t>
  </si>
  <si>
    <t>RATNA DEWI - Pasar - pasar tanjung luar</t>
  </si>
  <si>
    <t xml:space="preserve">RATNA HUTABARAT </t>
  </si>
  <si>
    <t>RATNA HUTABARAT - Lainnya - ONAN MELA</t>
  </si>
  <si>
    <t>RATNA KELANA - Pasar - PASAR MIREK</t>
  </si>
  <si>
    <t>RATNA SARI DEWI - TPI - PPI RANGAI</t>
  </si>
  <si>
    <t>RATNAH - Pasar - PASAR AMAHAMI (KOTA BIMA - NTB)</t>
  </si>
  <si>
    <t>Ratnah - Pasar - Pasar Ikan Palibelo</t>
  </si>
  <si>
    <t>RATNAWATI - Pasar - PASAR LAINO KAB.MUNA, SULAWESI TENGGARA</t>
  </si>
  <si>
    <t>RATNI - Pasar - pasar sila kab.bima ntb</t>
  </si>
  <si>
    <t>RATNI - TPI - PASAR IKAN TANJUNG LUAR</t>
  </si>
  <si>
    <t>RATONAH - Pasar - PASAR SOROGENEN</t>
  </si>
  <si>
    <t>RAUDAH - Pasar - Pasar Kebon Roek</t>
  </si>
  <si>
    <t>RAUHUL FAUZIAH - Lainnya - Rembiga</t>
  </si>
  <si>
    <t>RAUMI - Pasar - Pasar Kangkung</t>
  </si>
  <si>
    <t>RAYENDRA EKA PUTRA - Lainnya - Pasar Baru Bayang</t>
  </si>
  <si>
    <t>RAYMOND RIANO ROCKY POLII - Pasar - Beriman</t>
  </si>
  <si>
    <t>RAYO WATI - Lainnya - PASAR IKAN HARIAN KELURAHAN KOTO JAYA KECAMATAN KOTA MUKOMUKO</t>
  </si>
  <si>
    <t xml:space="preserve">REGINA FARIDA </t>
  </si>
  <si>
    <t>REGINA FARIDA - Pasar - tpi putussibau utara</t>
  </si>
  <si>
    <t>REHANAH - Pasar - Masbagik</t>
  </si>
  <si>
    <t>REHANUN - Pasar - PASAR PANCOR</t>
  </si>
  <si>
    <t>REJEH - TPI - TPI KLIDANG LOR</t>
  </si>
  <si>
    <t>RENI ARENGSINGGA - Pasar - Girian</t>
  </si>
  <si>
    <t>RENI INATY - Pasar - JALAN RTA MILONO KM 09</t>
  </si>
  <si>
    <t>RENIDA WATI - Pasar - pasar pelita jaya pesisir selatan</t>
  </si>
  <si>
    <t>RENY YUNITHA - Lainnya - JL. JEND.SUDIRMAN GEGUTU REMBIGA</t>
  </si>
  <si>
    <t>RESTINA - Pasar - Pasar bungi Kab. Pinrang</t>
  </si>
  <si>
    <t>RETNO PUSPITASARI - Pasar - KIOS PASAR BATURETNO</t>
  </si>
  <si>
    <t xml:space="preserve">RIA ASTUTI </t>
  </si>
  <si>
    <t>RIA ASTUTI - Pasar - Pasar Kangkung</t>
  </si>
  <si>
    <t>RIA DUMA SIMAMORA - Lainnya - PAGARAN PINASA TAPIAN NAULI IV</t>
  </si>
  <si>
    <t>RIA PURNAWATI - Pasar - PASAR PANCOR</t>
  </si>
  <si>
    <t>RIA UMALA - Pasar - KELILILING</t>
  </si>
  <si>
    <t>RIADI - Pasar - Pasar Badak</t>
  </si>
  <si>
    <t>RIANI - Pasar - PASAR PANCOR</t>
  </si>
  <si>
    <t>RIANI - Pasar - Pasar Sentral Siwa</t>
  </si>
  <si>
    <t>RIAPIKAYANI - Pasar - PASAR IKAN RANAI</t>
  </si>
  <si>
    <t>RIATI - Lainnya - tpi tanjung luar</t>
  </si>
  <si>
    <t>RICHANAH - Pasar - PASAR WIRADESA</t>
  </si>
  <si>
    <t>RICKY CHRISTOFEL PALENDENG - Pasar - Beriman</t>
  </si>
  <si>
    <t>RIDAYANTI - Pasar - PASAR TRADISIONAL MERARAN</t>
  </si>
  <si>
    <t>RIDUAN - Pasar - Pasar Tampung Untung</t>
  </si>
  <si>
    <t>RIDWAH - Pasar - Pasar Aikmel</t>
  </si>
  <si>
    <t>RIDWAN - Lainnya - DESA BLANG KRUENG (PEDAGANG KELILING)</t>
  </si>
  <si>
    <t>RIDWAN - Lainnya - PASAR KOTA KENDAL</t>
  </si>
  <si>
    <t>RIDWAN - Lainnya - PASAR PALANGGA</t>
  </si>
  <si>
    <t>RIDWAN - Pasar - PASAR AMBALAWI</t>
  </si>
  <si>
    <t>RIDWAN - Pasar - PASAR SAPE</t>
  </si>
  <si>
    <t>RIDWAN - TPI - Pasar Lipat Kajang Manggar Belitung Timur</t>
  </si>
  <si>
    <t>RIDWAN - TPI - TPI KAMAL MUARA</t>
  </si>
  <si>
    <t>RIDWAN AP DG SAWI - Pasar - PASAR PERCONTOHAN ERASA</t>
  </si>
  <si>
    <t>RIDWAN JAPA - Pasar - Pasar Sentral Siwa</t>
  </si>
  <si>
    <t>RIDWAN RAUF - TPI - TPI AERTEMBAGA, KOTA BITUNG</t>
  </si>
  <si>
    <t>RIHUN - Pasar - PASAR LABUHAN PANDAN</t>
  </si>
  <si>
    <t>RIJAL DG BUANG - Pasar - PASAR KALIBOBO</t>
  </si>
  <si>
    <t>RIJAL. A - Pasar - PASAR PUUPI</t>
  </si>
  <si>
    <t>RIKAWATI - Pasar - Pasar Seketeng</t>
  </si>
  <si>
    <t>Rilah Ristianah - TPI - TPI KOTA PEKALONGAN</t>
  </si>
  <si>
    <t>RILTJE ALERI - Pasar - Pasar Girian Kota Bitung Sulawesi Utara</t>
  </si>
  <si>
    <t>RIMA - Pasar - Pasar Sentral Bungku</t>
  </si>
  <si>
    <t>RINA - Pasar - PASAR MANGKU RAYA</t>
  </si>
  <si>
    <t>RINA LESTARI - Pasar - Pasar Ikan Bojong</t>
  </si>
  <si>
    <t>RINAH - TPI - Tanjung Luar</t>
  </si>
  <si>
    <t>RINAWATI - Pasar - Pasar Margorejo Metro Selatan (Kota Metro, Lampung)</t>
  </si>
  <si>
    <t>RINI - Pasar - PASAR SAMBELIA</t>
  </si>
  <si>
    <t>RINI - Pasar - pasar sila kab.bima ntb</t>
  </si>
  <si>
    <t>RINI GUSTIANI - Lainnya - ONAN MELA</t>
  </si>
  <si>
    <t>RINI KUSMIATI - Pasar - pasar ikan talabiu</t>
  </si>
  <si>
    <t>RINI MARLINA - Pasar - PASAR KANGKUNG</t>
  </si>
  <si>
    <t>RINI USNIYANTI - Pasar - PASAR IKAN TANJUNG LUAR</t>
  </si>
  <si>
    <t>RINI WULANDARI - Lainnya - DUSUN UJUNG DESA DADAP</t>
  </si>
  <si>
    <t>RINNA WATI HUTABARAT - Lainnya - PAGARAN PINASA TAPIAN NAULI IV</t>
  </si>
  <si>
    <t>RINNY JUINI RUNTU - Pasar - PASAR BERIMAN PASLATEN SATU KOTA TOMOHON</t>
  </si>
  <si>
    <t>RINSAN UJUNG - Pasar - PASAR INDUK SIDIKALANG</t>
  </si>
  <si>
    <t>RINU WIYARTI - Pasar - Pasar Cilongok</t>
  </si>
  <si>
    <t>RISA UMAMI - Lainnya - KELILING LABUHAN BADAS</t>
  </si>
  <si>
    <t>RISA UTEN - Pasar - PASAR MANGKU RAYA</t>
  </si>
  <si>
    <t>RISAL - Pasar - Pasar Kampung Baru</t>
  </si>
  <si>
    <t>RISAL ISHAK - TPI - TPI PPI SODOHOA KENDARI</t>
  </si>
  <si>
    <t>RISANI - Pasar - Pasar Tanjung Kec. Tanjung Kab. Lombok Utara</t>
  </si>
  <si>
    <t>RISDIANTI - Pasar - PASAR ALAS KAB.SUMBAWA NTB</t>
  </si>
  <si>
    <t xml:space="preserve">RISKA </t>
  </si>
  <si>
    <t>RISKA - Pasar - PASAR BAHODOPI</t>
  </si>
  <si>
    <t>RISKA RISMAWATI - Pasar - PASAR BATU CERMIN. DESA BATU CERMIN. KAB. MANGGARAI BARAT</t>
  </si>
  <si>
    <t>RISMA - Pasar - PASAR IKAN TANJUNG LUAR</t>
  </si>
  <si>
    <t>RISMA WANI PASE - Lainnya - ONAN MELA</t>
  </si>
  <si>
    <t>RISMAWANI - Pasar - RENDA MUDA</t>
  </si>
  <si>
    <t>RISMAWATI UDIN - Pasar - PASAR MIREK</t>
  </si>
  <si>
    <t>RISNAWATI - Pasar - Pasar Kangkung</t>
  </si>
  <si>
    <t>Ristiana - Pasar - pasar biha, pelita jaya, krui, minggu peisisr barat</t>
  </si>
  <si>
    <t>RISWANA - TPI - TPI LABUAN BAJO</t>
  </si>
  <si>
    <t>RISYE DJARANG - Lainnya - PASAR TALENGEN KECAMATAN TABUKAN TENGAH KABUPATEN KEPULAUAN SANGIHE</t>
  </si>
  <si>
    <t xml:space="preserve">RISYKIYAH </t>
  </si>
  <si>
    <t>RISYKIYAH - Pasar - PASAR BANJARSARI KOTA PEKALONGAN JAWA TENGAH</t>
  </si>
  <si>
    <t>RITA - Pasar - PASAR ALAS KAB.SUMBAWA</t>
  </si>
  <si>
    <t>RITA ANGGRAINI - Pasar - PASAR SAPE</t>
  </si>
  <si>
    <t>RITA DETA - Pasar - PASAR SENTRAL BUNTA KECAMATAN BUNTA</t>
  </si>
  <si>
    <t>RITA ZAHARA - Pasar - Pasar Sekayu</t>
  </si>
  <si>
    <t>RIYANTI - Pasar - PASAR BANJARSARI KOTA PEKALONGAN JAWA TENGAH</t>
  </si>
  <si>
    <t>RIZAL ARFAN - Lainnya - BAHODOPI</t>
  </si>
  <si>
    <t>RIZALDI - Pasar - PASAR LAINO KAB.MUNA, SULAWESI TENGGARA</t>
  </si>
  <si>
    <t>RIZKIYAH - Lainnya - KIOS ANR</t>
  </si>
  <si>
    <t>RIZQI RIDOTUL ISMAYA - Pasar - pasar desa Dlanggu Kab Mojokerto</t>
  </si>
  <si>
    <t>RIZQI YANTI - Pasar - Pasar Camplong</t>
  </si>
  <si>
    <t>ROAINAH - Pasar - PASAR KANGKUNG</t>
  </si>
  <si>
    <t>ROBIAH - Pasar - PASAR CAMPLONG KEC. CAMPLONG KAB. SAMPANG</t>
  </si>
  <si>
    <t>ROBIATUL ADAWIYAH - Pasar - PASAR TANJUNG</t>
  </si>
  <si>
    <t>ROCHANIYAH - TPI - TPI KOTA PEKALONGAN</t>
  </si>
  <si>
    <t>ROCHMATUN - Pasar - PASAR PIDODO KULON (KAB. KENDAL JATENG)</t>
  </si>
  <si>
    <t>RODHIAH - Pasar - Pasar Tanggo Rajo ILir</t>
  </si>
  <si>
    <t>RODIATUL HUSNI - Pasar - PASAR TANJUNG</t>
  </si>
  <si>
    <t>ROFATUN - Pasar - PIM Muara Baru</t>
  </si>
  <si>
    <t>ROFIATUS SANIYAH - Lainnya - WINONG RT 02 RW 01 KECANDRAN</t>
  </si>
  <si>
    <t>ROFIKOH - Lainnya - Pasar Keliling Pangeran</t>
  </si>
  <si>
    <t>ROFINSON PATOLA - Lainnya - Pasar Pantai Baru</t>
  </si>
  <si>
    <t>ROFIQOH - TPI - TPI PULOLAMPES</t>
  </si>
  <si>
    <t>ROHAETI - Lainnya - TPI Lempasing kota Bandar Lampung</t>
  </si>
  <si>
    <t>ROHAINI - Pasar - PASAR PANCOR</t>
  </si>
  <si>
    <t>ROHANA - Lainnya - Pasar Pagi Kayuagung</t>
  </si>
  <si>
    <t>ROHANA - Pasar - PASAR ALAS KAB.SUMBAWA NTB</t>
  </si>
  <si>
    <t>ROHANA - Pasar - Pasar Gudang Lelang Ujung Bom</t>
  </si>
  <si>
    <t>ROHANA - Pasar - PASAR SAPE  KABUPATEN BIMA</t>
  </si>
  <si>
    <t>ROHANA - TPI - TPI LABUAN BAJO</t>
  </si>
  <si>
    <t>ROHANAH - Lainnya - Tanjung</t>
  </si>
  <si>
    <t>ROHANI - Pasar - BALAI KUMUN</t>
  </si>
  <si>
    <t>ROHANI - Pasar - Pasar Aikmel</t>
  </si>
  <si>
    <t>ROHANI - Pasar - PASAR AMBALAWI</t>
  </si>
  <si>
    <t>ROHANI - Pasar - PASAR BARU SAPE</t>
  </si>
  <si>
    <t>ROHANI - Pasar - PASAR GUDANG LELANG (KOTA BANDAR LAMPUNG - LAMPUNG)</t>
  </si>
  <si>
    <t>ROHANI - Pasar - PASAR KANGKUNG</t>
  </si>
  <si>
    <t>ROHANI - Pasar - tpi tanjung luar</t>
  </si>
  <si>
    <t>ROHANI ALI - Pasar - pasar waiwerang</t>
  </si>
  <si>
    <t>ROHANIA - Pasar - PASAR ALAS KAB.SUMBAWA NTB</t>
  </si>
  <si>
    <t>ROHANIAH - Pasar - PAGESANGAN</t>
  </si>
  <si>
    <t>ROHANIAWAN GEA - Pasar - PASAR PELABUHAN LAHEWA</t>
  </si>
  <si>
    <t>ROHAYA SOFYA - Pasar - pasar minggu</t>
  </si>
  <si>
    <t>ROHAYAH - Pasar - Pasar Padang Cermin Kabupaten Pesawaran</t>
  </si>
  <si>
    <t>ROHAYU - Pasar - PASAR LABUHAN PANDAN</t>
  </si>
  <si>
    <t>ROHIMAH - Pasar - PASAR GUDANG LELANG</t>
  </si>
  <si>
    <t>ROHIYATUN - Pasar - PASAR PANCOR</t>
  </si>
  <si>
    <t>ROHMAT - TPI - TPI KAMAL MUARA</t>
  </si>
  <si>
    <t>ROHMI - Lainnya - tpi tanjung luar</t>
  </si>
  <si>
    <t>ROHMIATI - Pasar - PASAR TANJUNG</t>
  </si>
  <si>
    <t>ROIS CONO - Lainnya - Pasar Tombulilato</t>
  </si>
  <si>
    <t>Roisatun - Pasar - Pasar Pagotan (Desa Pagotan Kec. Geger Madiun Jawa Timur)</t>
  </si>
  <si>
    <t>ROJIKIN - Pasar - PASAR LEBAKSIU, LEBAKSIU, TEGAL</t>
  </si>
  <si>
    <t>ROKHANI - Pasar - Pasar Limbangan Mertasinga Cilacap Utara</t>
  </si>
  <si>
    <t>ROKHANI - Pasar - Pasar Limbangan WETAN (Kab.Brebes Jawa Tengah)</t>
  </si>
  <si>
    <t>ROKILAH - Pasar - Pasar Limbangan WETAN (Kab.Brebes Jawa Tengah)</t>
  </si>
  <si>
    <t>ROKINI - Pasar - Pasar Sukolilo</t>
  </si>
  <si>
    <t>ROKMI - Pasar - PASAR KANGKUNG</t>
  </si>
  <si>
    <t>ROMADHON - Lainnya - PASAR WIRADESA</t>
  </si>
  <si>
    <t>ROMAINA BAINSYAH - Pasar - PASAR KADELANG.</t>
  </si>
  <si>
    <t>ROMDANAH - Pasar - PASAR GROGOLAN</t>
  </si>
  <si>
    <t>ROMLAH - Pasar - PASAR BANJARSARI KOTA PEKALONGAN JAWA TENGAH</t>
  </si>
  <si>
    <t>ROMZI - Pasar - Pasar Panaragan Jaya (KAB. TULANG BAWANG BARAT - LAMPUNG)</t>
  </si>
  <si>
    <t>RONALD DEVID LANGITAN - Pasar - Beriman</t>
  </si>
  <si>
    <t>RONI - Lainnya - Tanjung Kec.tanjung</t>
  </si>
  <si>
    <t>RONI FITRIANSYAH - Pasar - Pasar Kota Krui</t>
  </si>
  <si>
    <t>RONI NON - Pasar - Pasai Ikan Oeba</t>
  </si>
  <si>
    <t>RONI PAISA - Pasar - PASAR BARU PANGEAN</t>
  </si>
  <si>
    <t>RONI RIADI - Lainnya - BRANG REA</t>
  </si>
  <si>
    <t>RONI SALAM - Pasar - PASAR RANDANGAN KECAMATAN RANDANGAN KABUPATEN POHUWATO</t>
  </si>
  <si>
    <t>RONI T - TPI - TPI BENTENGE UJUNG BULU BULUKUMBA</t>
  </si>
  <si>
    <t>ROSDIANA - Lainnya - TPI Lempasing kota Bandar Lampung</t>
  </si>
  <si>
    <t>ROSDIANA - Pasar - PASAR SILA</t>
  </si>
  <si>
    <t>ROSDIANA - Pasar - Sila</t>
  </si>
  <si>
    <t>ROSENDI T - Pasar - PASAR DESA KALAHIEN</t>
  </si>
  <si>
    <t>ROSIANA - TPI - TPI LABUAN BAJO</t>
  </si>
  <si>
    <t>ROSIDA - TPI - TPI PETAPA</t>
  </si>
  <si>
    <t>ROSIDAH - Lainnya - Pedagang Eceran/Bakul Ikan Eceran</t>
  </si>
  <si>
    <t>ROSIDAH - Pasar - Pasar Ikan Palibelo</t>
  </si>
  <si>
    <t>ROSIDAH - TPI - PASAR IKAN TANJUNG LUAR</t>
  </si>
  <si>
    <t>ROSIMAH - Lainnya - Pedagang Keliling Ikan Basah</t>
  </si>
  <si>
    <t>ROSITA - TPI - TPI LABUAN BAJO</t>
  </si>
  <si>
    <t>ROSLA DG RABA - TPI - TPI LABUAN BAJO</t>
  </si>
  <si>
    <t>ROSLANA - Pasar - WAE KESAMBI DESA BATU CERMIN KEC. KOMODO</t>
  </si>
  <si>
    <t>ROSLINA SIBAGARIANG - Lainnya - ONAN MELA</t>
  </si>
  <si>
    <t xml:space="preserve">ROSMA </t>
  </si>
  <si>
    <t>ROSMA - Pasar - PASAR DESA BENCAH</t>
  </si>
  <si>
    <t>ROSMA - Pasar - PASAR SAPE</t>
  </si>
  <si>
    <t>ROSMALA - Lainnya - BERKELILING DAN KE PASAR SUKARAME</t>
  </si>
  <si>
    <t>ROSMALA - Pasar - Pasar Badak</t>
  </si>
  <si>
    <t xml:space="preserve">ROSMANI </t>
  </si>
  <si>
    <t>ROSMANI - Pasar - pasar ikan bolo</t>
  </si>
  <si>
    <t>ROSMANITA - Pasar - Pasar Semerap</t>
  </si>
  <si>
    <t xml:space="preserve">ROSMAWARNIDA SIMANULLANG </t>
  </si>
  <si>
    <t>ROSMAWARNIDA SIMANULLANG - Lainnya - ONAN MELA</t>
  </si>
  <si>
    <t>ROSMAWATI - Pasar - PASAR PUUPI</t>
  </si>
  <si>
    <t>ROSMAWATI HAREFA - Pasar - PASAR LAHEWA</t>
  </si>
  <si>
    <t>ROSMAWATI KOMOL - Lainnya - PINGGIR JALAN DI JALAN DIPONEGORO DESA MIGA</t>
  </si>
  <si>
    <t>ROSMERI - Pasar - PASAR IKAN SAPE</t>
  </si>
  <si>
    <t>ROSMIATI - Pasar - Masbagik</t>
  </si>
  <si>
    <t>ROSMIATI - TPI - TPI LAPPA</t>
  </si>
  <si>
    <t>ROSMINI - Pasar - PASAR KANGKUNG</t>
  </si>
  <si>
    <t>ROSMINI - Pasar - pasar saludongka(kab.Kolaka Utara)</t>
  </si>
  <si>
    <t>ROSMINI KOSO - Pasar - Pasar Lipa Kalabahi</t>
  </si>
  <si>
    <t>ROSNAEDA BINTI JUNAEDE - Pasar - LAMURUKUNG</t>
  </si>
  <si>
    <t>ROSNAILI - Pasar - PASAR TANJUNG BAJURE (KOTA SUNGAI PENUH-PROV JAMBI)</t>
  </si>
  <si>
    <t>ROSNANI - Lainnya - TPI Lempasing kota Bandar Lampung</t>
  </si>
  <si>
    <t>ROSNANI - Pasar - PASAR - SAPE KABUPATEN BIMA</t>
  </si>
  <si>
    <t>ROSNAWATI - Pasar - pasar malam renda</t>
  </si>
  <si>
    <t>ROSNI - Pasar - Sila</t>
  </si>
  <si>
    <t>ROSNIA - Pasar - pasar saludongka(kab.Kolaka Utara)</t>
  </si>
  <si>
    <t>ROSPITA RIA SIANTURI - Lainnya - KELILING KELURAHAN</t>
  </si>
  <si>
    <t>ROSTATI - Lainnya - TPI Lempasing kota Bandar Lampung</t>
  </si>
  <si>
    <t xml:space="preserve">ROSTINA </t>
  </si>
  <si>
    <t>ROSTINA - Pasar - Pasar Ikan Palibelo</t>
  </si>
  <si>
    <t>ROSTINA - Pasar - pasar ikan Sila</t>
  </si>
  <si>
    <t>ROSTINA - Pasar - PASAR SENTRAL SOPPENG KAB. SOPPENG</t>
  </si>
  <si>
    <t>ROSYID RIDLO - Pasar - PASAR GROGOLAN KOTA PEKALONGAN</t>
  </si>
  <si>
    <t>ROTIMAH - Pasar - TEMBAGA INDAH (KAB. KOTAWARINGIN BARAT-KALIMANTAN TENGAH</t>
  </si>
  <si>
    <t>ROY HUTAGALUNG - Pasar - PASAR DESA MELA I</t>
  </si>
  <si>
    <t>ROYANA - Pasar - Pasar Trewung (Kabupaten Pasuruan - Jawa Timur)</t>
  </si>
  <si>
    <t>ROZALI - Lainnya - Pedagang Keliling Dusun Ketimbai Desa Air Bara dan Desa Pangkalbuluh</t>
  </si>
  <si>
    <t>ROZIKON - Pasar - PASAR PAGI KOTA SALATIGA</t>
  </si>
  <si>
    <t>RUBAMA - Pasar - PASAR AMBALAWI</t>
  </si>
  <si>
    <t>Rubiah - Pasar - Ps. Sokobenah</t>
  </si>
  <si>
    <t>RUBIYAH - Pasar - pasar sila kab.bima ntb</t>
  </si>
  <si>
    <t>RUDI - TPI - PPI LEMPASING</t>
  </si>
  <si>
    <t>RUDI HARTAWAN - Lainnya - DUSUN PENUNTUT DESA PENDEM JANAPRIA</t>
  </si>
  <si>
    <t>RUDI SIBUEA - Pasar - PASAR LAMPU MERAH PANDAN</t>
  </si>
  <si>
    <t>RUDIYANTO - Pasar - PASAR SENTRAL BENTENG SELAYAR</t>
  </si>
  <si>
    <t>RUGAYA - Pasar - PASAR LAINO RAHA MUNA</t>
  </si>
  <si>
    <t>RUGAYA - Pasar - PASAR SAPE</t>
  </si>
  <si>
    <t>RUGAYA - Pasar - PASAR SILA</t>
  </si>
  <si>
    <t>RUGAYA - TPI - TPI LABUAN BAJO</t>
  </si>
  <si>
    <t>RUHANISAH - Pasar - PASAR AMBALAWI</t>
  </si>
  <si>
    <t>RUHASI - Pasar - Pasar Panincong</t>
  </si>
  <si>
    <t>RUHASI - Pasar - Pasar Sentral Batu-Batu</t>
  </si>
  <si>
    <t>RUHMA ABDULLAH - Pasar - PASAR DULUKAPA</t>
  </si>
  <si>
    <t>RUKANAH - Pasar - Dasan Agung</t>
  </si>
  <si>
    <t>Rukaya - Pasar - Pasar Ikan Palibelo</t>
  </si>
  <si>
    <t xml:space="preserve">RUKAYAH </t>
  </si>
  <si>
    <t>RUKAYAH - Pasar - PASAR BANJARSARI KOTA PEKALONGAN</t>
  </si>
  <si>
    <t>RUKAYAH - Pasar - Pasar Gembong</t>
  </si>
  <si>
    <t>RUKAYAH - Pasar - PASAR GROGOLAN KOTA PEKALONGAN</t>
  </si>
  <si>
    <t>RUKIA SANGKOLONG - Pasar - PASAR SENTRAL BUNTA KECAMATAN BUNTA</t>
  </si>
  <si>
    <t>RUKIAH - Pasar - PASAR INPRES LARANTUKA KAB. FLORES TIMUR</t>
  </si>
  <si>
    <t>RUKIAH - Pasar - PASAR SPIPU HURUNG MANUAH</t>
  </si>
  <si>
    <t xml:space="preserve">RUKINI </t>
  </si>
  <si>
    <t>RUKINI - Pasar - Pasar Kangkung</t>
  </si>
  <si>
    <t xml:space="preserve">RUKIYAH </t>
  </si>
  <si>
    <t>RUKIYAH - Pasar - Pasar Tanjung Kec. Camplong Kab. Sampang</t>
  </si>
  <si>
    <t>RUKIYAH - TPI - PASAR IKAN TPI CILINCING</t>
  </si>
  <si>
    <t>RUKIYAH - TPI - TPI PULOLAMPES</t>
  </si>
  <si>
    <t>RUKIYATI - Pasar - Kesongo</t>
  </si>
  <si>
    <t>RUKMANA - Pasar - PASAR INPRES LARANTUKA KAB. FLORES TIMUR</t>
  </si>
  <si>
    <t>RUKMIN - Pasar - Pasar Kangkung</t>
  </si>
  <si>
    <t>RUKMINI - Pasar - PASAR AMAHAMI (KOTA BIMA - NTB)</t>
  </si>
  <si>
    <t>RUKYAL AINI - TPI - tpi tanjung luar</t>
  </si>
  <si>
    <t>RUMENAH - TPI - pasar labuhan lombok</t>
  </si>
  <si>
    <t xml:space="preserve">RUMI SUSANTI </t>
  </si>
  <si>
    <t>RUMI SUSANTI - Pasar - PASAR SPIPU HURUNG MANUAH KEL.KASONGAN BARU</t>
  </si>
  <si>
    <t>RUMIATI - Pasar - PASAR KOTA KENDAL</t>
  </si>
  <si>
    <t>RUMIJAH - Pasar - PASAR LABUHAN PANDAN</t>
  </si>
  <si>
    <t>RUMINAH - Pasar - PAGESANGAN</t>
  </si>
  <si>
    <t>RUMINAH - Pasar - pasar sakra timur lombok timur</t>
  </si>
  <si>
    <t>RUMINI - Pasar - PASAR WIRADESA kabupaten pekalongan</t>
  </si>
  <si>
    <t>RUMINUNG KASMIN - Pasar - PASAR WAIWADAN KAB. FLORES TIMUR</t>
  </si>
  <si>
    <t>RUMISAH - Pasar - ACC</t>
  </si>
  <si>
    <t>Rumlah - Pasar - Ps. Batu Lengir</t>
  </si>
  <si>
    <t>RUPINAH - Pasar - Pasar Kebon Roek</t>
  </si>
  <si>
    <t>RUSDI - Lainnya - sekitar  Lingkungan Rumah</t>
  </si>
  <si>
    <t>RUSDIANTI - Pasar - PASAR ALAS KAB.SUMBAWA NTB</t>
  </si>
  <si>
    <t>RUSDING CA'ALING - TPI - TPI LABUAN BAJO</t>
  </si>
  <si>
    <t>RUSIA - Pasar - Pasar Patalan</t>
  </si>
  <si>
    <t>RUSIAH - Lainnya - TIMBA GALI DESA DADAP</t>
  </si>
  <si>
    <t>RUSIAH - Pasar - PASAR SAMBELIA</t>
  </si>
  <si>
    <t>RUSIAWATIE - Pasar - PASAR SPIPU HURUNG MANUAH</t>
  </si>
  <si>
    <t>RUSIE HELDAWATI - Pasar - Pasar Rajawali Cantik Kota Palangka Raya</t>
  </si>
  <si>
    <t>RUSINAH - Pasar - Pasar Rajawali Cantik Kota Palangka Raya</t>
  </si>
  <si>
    <t>RUSIYAM - Pasar - PASAR BANJARSARI KOTA PEKALONGAN JAWA TENGAH</t>
  </si>
  <si>
    <t>RUSIYEM - Pasar - Pasar Limbangan Mertasinga Cilacap Utara</t>
  </si>
  <si>
    <t>RUSKI ADI - Pasar - Pasar Tanjung Bajure (Kota Sungai Penuh - Prov. Jambi)</t>
  </si>
  <si>
    <t>RUSLAN - Lainnya - Rembiga</t>
  </si>
  <si>
    <t>RUSLAN - Pasar - Pasar Sentral Siwa</t>
  </si>
  <si>
    <t>RUSLAN - Pasar - PASAR TELUK BETUNG</t>
  </si>
  <si>
    <t>RUSLAN - TPI - TPI LABUAN BAJO</t>
  </si>
  <si>
    <t>RUSLI H.ENRE - Pasar - PASAR PERCONTOHAN ERASA</t>
  </si>
  <si>
    <t xml:space="preserve">RUSLI HASYEM </t>
  </si>
  <si>
    <t>RUSLI HASYEM - TPI - alue ie itam</t>
  </si>
  <si>
    <t>RUSLIN - Pasar - PASAR SAPE</t>
  </si>
  <si>
    <t>RUSLINA - Pasar - PASAR DESA KALAHIEN</t>
  </si>
  <si>
    <t>RUSMIAH - Pasar - Pasar Teluk Tiram</t>
  </si>
  <si>
    <t>RUSMIATI - Pasar - PASAR SEKETENG KABUPATEN SUMBAWA</t>
  </si>
  <si>
    <t xml:space="preserve">Rusmini Banase </t>
  </si>
  <si>
    <t>Rusmini Banase - Lainnya - Tenda Pemasaran Alak Jl. Yos Sudarso Karang Dempel</t>
  </si>
  <si>
    <t>RUSNA - Pasar - PASAR AMAHAMI (KOTA BIMA - NTB)</t>
  </si>
  <si>
    <t>RUSNA - Pasar - PASAR SAPE  KABUPATEN BIMA</t>
  </si>
  <si>
    <t>RUSNI DJALA - TPI - TPI Calaca</t>
  </si>
  <si>
    <t>RUSNIA - Pasar - PASAR ALAS KAB.SUMBAWA NTB</t>
  </si>
  <si>
    <t>RUSNIAH - Pasar - PASAR TANJUNG</t>
  </si>
  <si>
    <t>RUSNIYAH - Pasar - Pasar Tanjung Kec. Camplong Kab. Sampang</t>
  </si>
  <si>
    <t>RUSNIYETI - Lainnya - Pasar Padang Cermin Kabupaten Pesawaran</t>
  </si>
  <si>
    <t>RUSTAM - Pasar - PASAR LAINO KAB.MUNA, SULAWESI TENGGARA</t>
  </si>
  <si>
    <t>RUSTAM - Pasar - Pasar Teluk Tiram</t>
  </si>
  <si>
    <t>RUSTAN - Pasar - PASAR CEKKENG TERANG-TERANG</t>
  </si>
  <si>
    <t>RUSTANG - Pasar - Pasar Sentral Siwa</t>
  </si>
  <si>
    <t>RUSTIANA - Pasar - PASAR DESA KALAHIEN</t>
  </si>
  <si>
    <t>RUSTINA - Pasar - PASAR PERCONTOHAN ERASA</t>
  </si>
  <si>
    <t>RUSTINI - Pasar - Pasar Cimeng</t>
  </si>
  <si>
    <t>RUSYDI - Pasar - Pasar KAyenBaru</t>
  </si>
  <si>
    <t>RUWAIDA - Pasar - PASAR TANJUNG BAJURE (KOTA SUNGAI PENUH-PROV JAMBI)</t>
  </si>
  <si>
    <t>RYANSYAH DJAFAR - Pasar - PASAR RANDANGAN KECAMATAN RANDANGAN KABUPATEN POHUWATO</t>
  </si>
  <si>
    <t>S O L E H - TPI - TPI KAMAL MUARA</t>
  </si>
  <si>
    <t xml:space="preserve">S U F A </t>
  </si>
  <si>
    <t>S U F A - Pasar - Pasar Koja Baru</t>
  </si>
  <si>
    <t>SA'ADA - Pasar - Pasar Cimeng</t>
  </si>
  <si>
    <t xml:space="preserve">SAADIA </t>
  </si>
  <si>
    <t>SAADIA - Pasar - PASAR IKAN</t>
  </si>
  <si>
    <t>SAADIA - Pasar - PASAR SILA</t>
  </si>
  <si>
    <t>SAADIAH - Pasar - PASAR IKAN SAPE</t>
  </si>
  <si>
    <t xml:space="preserve">SAATI </t>
  </si>
  <si>
    <t>SA'ATI - Pasar - Pasar Ikan Donggobolo</t>
  </si>
  <si>
    <t>SAATI - Pasar - Pasar Koja Baru</t>
  </si>
  <si>
    <t xml:space="preserve">SABARIA </t>
  </si>
  <si>
    <t>SABARIA - Pasar - PASAR ALAS KAB.SUMBAWA NTB</t>
  </si>
  <si>
    <t xml:space="preserve">SABARIAH </t>
  </si>
  <si>
    <t>SABARIAH - Pasar - Labuhan Lombok</t>
  </si>
  <si>
    <t>SABARIAH - Pasar - PASAR LABUAN SUMBAWA</t>
  </si>
  <si>
    <t>SABARIAH - Pasar - pasar tanjung luar</t>
  </si>
  <si>
    <t>SABARIYOTO ARI WIBOWO - Pasar - pASAR IKAN  HIAS KURIPAN (KOTA PEKALONGAN-JAWA TENGAH)</t>
  </si>
  <si>
    <t>SABITUN - Pasar - PASAR IKAN BANDUNG TULUNGAGUNG</t>
  </si>
  <si>
    <t>SABO - Pasar - Pasar bungi Kab. Pinrang</t>
  </si>
  <si>
    <t>SABRI - Pasar - PASAR AMBALAWI</t>
  </si>
  <si>
    <t>Sabriah - Lainnya - Rumah Sendiri</t>
  </si>
  <si>
    <t>SACI - Pasar - PIM Muara Baru</t>
  </si>
  <si>
    <t>SADENAH - Lainnya -  GEGUNTUR 1</t>
  </si>
  <si>
    <t>SAEFUDDIN - Lainnya - TEPAS BRANG REA</t>
  </si>
  <si>
    <t>SAENI - Pasar - Pasar Bonto Nyeleng</t>
  </si>
  <si>
    <t>SAERAH - Pasar - pasar keruak</t>
  </si>
  <si>
    <t>SAERAH - Pasar - PASAR PEKUNCEN</t>
  </si>
  <si>
    <t>SAERON - Pasar - pasar keruak</t>
  </si>
  <si>
    <t>SAFIAH - Pasar - Pasar Sentral Batu-batu( Kab. Soppeng, Sulawesi Selatan)</t>
  </si>
  <si>
    <t>SAFIYAH - Pasar - Pasar Camplong</t>
  </si>
  <si>
    <t>SAFRANI - Pasar - PASAR AMBALAWI</t>
  </si>
  <si>
    <t>SAFRI - Pasar - pasar sentral pinrang</t>
  </si>
  <si>
    <t>SAFRIADI - Pasar - Pasar Tanjung Bajure</t>
  </si>
  <si>
    <t>SAFRIN - Pasar - PASAR IKAN SAPE</t>
  </si>
  <si>
    <t>SAFRIZAL - Pasar - PASAR PELABI</t>
  </si>
  <si>
    <t>SAFRUDDIN - Pasar - pasar Sumpang Minangae</t>
  </si>
  <si>
    <t>SAFRUDIN LASALU - Pasar - PASAR GORONTALO UTARA</t>
  </si>
  <si>
    <t>SAHABUDDIN - Lainnya - DESABERU BRANG REA</t>
  </si>
  <si>
    <t>SAHALAWIA - Pasar - PASAR ALAS KAB.SUMBAWA NTB</t>
  </si>
  <si>
    <t>SAHANIA - Pasar - PASAR ALAS KAB.SUMBAWA NTB</t>
  </si>
  <si>
    <t>SAHANING - TPI - TPI LABUAN BAJO</t>
  </si>
  <si>
    <t>SAHARA - Pasar - PASAR ALAS KAB.SUMBAWA NTB</t>
  </si>
  <si>
    <t>SAHARA - Pasar - WAE KESAMBI DESA BATU CERMIN KEC. KOMODO</t>
  </si>
  <si>
    <t>SAHARA - TPI - PASAR IKAN TANJUNG LUAR</t>
  </si>
  <si>
    <t>SAHARI - Lainnya - PENDOPO KAMPUNG UJUNG,LABUAN BAJO KEC. KOMODO</t>
  </si>
  <si>
    <t>SAHARIA - Pasar - PASAR ALAS KAB.SUMBAWA NTB</t>
  </si>
  <si>
    <t>SAHARIA - Pasar - PASAR BATU CERMIN</t>
  </si>
  <si>
    <t>SAHARUDDIN - Pasar - pasar sentral pinrang</t>
  </si>
  <si>
    <t>SAHDAN - Lainnya - Dusun Pantai</t>
  </si>
  <si>
    <t>SAHEBA LUKMAN - Pasar - Pasar Ikan Balauring, Desa Balauring, Kecamatan Omesuri Kabupaten Lembata</t>
  </si>
  <si>
    <t>SAHEMA - Pasar - PASAR SEKETENG</t>
  </si>
  <si>
    <t>SAHIDA - Lainnya - Desa Punti</t>
  </si>
  <si>
    <t>SAHIDIN SENGGA - Lainnya - Rumah</t>
  </si>
  <si>
    <t>SAHIMIN - Lainnya - PASAR PEMONGKONG</t>
  </si>
  <si>
    <t>SAHIRI - Pasar - Pasar Cimeng</t>
  </si>
  <si>
    <t>SAHIUDIN - Lainnya - PASAR PUUPI</t>
  </si>
  <si>
    <t>SAHLAN - Pasar - pasar labuhan lombok</t>
  </si>
  <si>
    <t>SAHLI - Pasar - pasar tanjung luar</t>
  </si>
  <si>
    <t>SAHNA - Pasar - PASAR LABUAN SUMBAWA</t>
  </si>
  <si>
    <t>SAHNAWI - Pasar - PASAR PANJI KABUPATEN SITUBONDO KECAMATAN PANJI DESA CURAH JERUH</t>
  </si>
  <si>
    <t>SAHNIM - Lainnya - DUSUN UJUNG DESA DADAP</t>
  </si>
  <si>
    <t>SAHNIM - Lainnya - PASAR PEMONGKONG</t>
  </si>
  <si>
    <t>SAHNIM - TPI - PASAR IKAN TANJUNG LUAR</t>
  </si>
  <si>
    <t>SAHRA DJAELANI - Pasar - Pasar Sentral Bungku</t>
  </si>
  <si>
    <t>SAHRI - Pasar - Pasar Patalan</t>
  </si>
  <si>
    <t>SAHRIANI - Pasar - Pasar Salobulo</t>
  </si>
  <si>
    <t>SAHRIANI - Pasar - PASAR TANJUNG</t>
  </si>
  <si>
    <t>SAHRIANI - Pasar - WAE KESAMBI ( DESA BATU CERMIN KEC. KOMODO)</t>
  </si>
  <si>
    <t>SAHRONI - Pasar - Pasar Panaragan Jaya (KAB. TULANG BAWANG BARAT - LAMPUNG)</t>
  </si>
  <si>
    <t>SAHRUL - Lainnya - PASAR SAPE</t>
  </si>
  <si>
    <t>SAHUN - Pasar - PASAR PANCOR</t>
  </si>
  <si>
    <t>SAHUR - TPI - tpi tanjung luar</t>
  </si>
  <si>
    <t>SAID HASYIM - Pasar - PASAR PELABI</t>
  </si>
  <si>
    <t>SAIDA - Pasar - PASAR ALAS KAB.SUMBAWA NTB</t>
  </si>
  <si>
    <t>SAIDA - Pasar - Pasar Labuhan Sumbawa Nusa Tenggara Barat</t>
  </si>
  <si>
    <t>SAIDA - Pasar - PASAR LEMBOR (KAB. MANGGARAI BARAT PROV. NTT)</t>
  </si>
  <si>
    <t>Saida Laring - Pasar - Pasar Pantai Baru</t>
  </si>
  <si>
    <t>SAIDAH - Pasar - BATU CERMIN. DESA. BATU CERMIN. KAB. MANGGARAI BARAT</t>
  </si>
  <si>
    <t>SAIDAH - Pasar - Pasar Bugi Desa Dharma Camplong Kecamatan Camplong</t>
  </si>
  <si>
    <t>SAIDAH - Pasar - Pasar Ikan Palibelo</t>
  </si>
  <si>
    <t>SAIDAH - Pasar - PASAR SRIMANGUNAN, KEC. SAMPANG</t>
  </si>
  <si>
    <t>SAIFUL - Pasar - PASAR AMAHAMI (KOTA BIMA - NTB)</t>
  </si>
  <si>
    <t>SAIFUL - TPI - TPI PAITON</t>
  </si>
  <si>
    <t>SAIFUL RIJAL - Pasar - PASAR BANYUANYAR</t>
  </si>
  <si>
    <t>SAIFUL ROSID - Lainnya - PASAR PADANG CERMIN</t>
  </si>
  <si>
    <t>SAIFULLAH ATEK - Pasar - pasar kedondong</t>
  </si>
  <si>
    <t>SAILI MAULANA - Lainnya - ACC</t>
  </si>
  <si>
    <t>SAIMA NUR LAILA - Pasar - Pasar Labuhan Sumbawa Nusa Tenggara Barat</t>
  </si>
  <si>
    <t>SAIMAH - Lainnya - PASAR IKAN TANJUNG LUAR</t>
  </si>
  <si>
    <t>SAIMAH - Lainnya - pedagang ikan segar eceran</t>
  </si>
  <si>
    <t>SAIMAH - Pasar - PASAR LOMBOK BARAT,KEDIRI NUSA TENGGARA BARAT</t>
  </si>
  <si>
    <t>SAIMAH - Pasar - Pasar Sukolilo</t>
  </si>
  <si>
    <t>SAIMAN - Pasar - Pasar Kramat Jati</t>
  </si>
  <si>
    <t>SAINAH - Pasar - pasar labuhan lombok</t>
  </si>
  <si>
    <t>SAINUDDIN - Pasar - Pasar Kampung Baru</t>
  </si>
  <si>
    <t>SAIRAH - Lainnya - PASAR BATU CERMIN. DESA BATU CERMIN. KAB. MANGGARAI BARAT</t>
  </si>
  <si>
    <t>SAITUNAH - Pasar - PASAR LUNYUK</t>
  </si>
  <si>
    <t>SAJARUDIN - Pasar - PASAR MASOMBA</t>
  </si>
  <si>
    <t>SAKDAH - Lainnya - Kr Amor-Gondang</t>
  </si>
  <si>
    <t>SAKDIAH - Pasar - PASAR TANJUNG</t>
  </si>
  <si>
    <t>SAKDIYAH - Lainnya - HARAPAN BARU, KEL. PRAPEN. KEC. PRAYA</t>
  </si>
  <si>
    <t>SAKINAH - Pasar - PASAR GUDANG LELANG UJUNG BOM BANDAR LAMPUNG</t>
  </si>
  <si>
    <t>SAKMAH - Pasar - PASAR SAMBELIA</t>
  </si>
  <si>
    <t>SAKMAH - TPI - pasar labuhan lombok</t>
  </si>
  <si>
    <t>SALASIAH - Pasar - PASAR IKAN MARABAHAN</t>
  </si>
  <si>
    <t>SALASIAH - Pasar - PASAR IKAN WANGKANG</t>
  </si>
  <si>
    <t>SALBIAH - Pasar - PASAR LABUHAN PANDAN</t>
  </si>
  <si>
    <t>SALEHA - Pasar - PASAR LABUAN SUMBAWA</t>
  </si>
  <si>
    <t>SALEHA - Pasar - PASAR SILA</t>
  </si>
  <si>
    <t>SALEHA - Pasar - PASAR SORE SELEMAN (KAB. KERINCI - PROV. JAMBI)</t>
  </si>
  <si>
    <t>SALEHA HOA - Pasar - PASAR INPRES LARANTUKA KAB. FLORES TIMUR</t>
  </si>
  <si>
    <t>SALIH - TPI - TPI banjarmasin</t>
  </si>
  <si>
    <t>SALIKIN - Lainnya - pasar paminggir</t>
  </si>
  <si>
    <t>SALIM - TPI - tpi putussibau utara</t>
  </si>
  <si>
    <t>SALIWATI - Pasar - PASAR MANGKU RAYA</t>
  </si>
  <si>
    <t>SALMA - Pasar - PASAR ALAS KAB.SUMBAWA</t>
  </si>
  <si>
    <t>SALMA - Pasar - Pasar bungi Kab. Pinrang</t>
  </si>
  <si>
    <t>SALMA - Pasar - PASAR SEKETENG</t>
  </si>
  <si>
    <t>SALMA - Pasar - pasar sentral pinrang</t>
  </si>
  <si>
    <t>SALMA - Pasar - Pasar Sentral Siwa</t>
  </si>
  <si>
    <t>SALMA HARUN - Pasar - Pasar Shoping Limboto</t>
  </si>
  <si>
    <t>SALMA ISMAIL - Pasar - pasar waiwerang</t>
  </si>
  <si>
    <t>SALMA KIDENG - Pasar - PASAR INPRES LARANTUKA KAB. FLORES TIMUR</t>
  </si>
  <si>
    <t>SALMAH - Pasar - Baru Sape</t>
  </si>
  <si>
    <t>SALMAH - Pasar - mamuju</t>
  </si>
  <si>
    <t>SALMAH - Pasar - PASAR BESAR BLOK IKAN PANGGUNGREJO KOTA PASURUAN</t>
  </si>
  <si>
    <t>SALMAH - Pasar - Pasar Cimeng</t>
  </si>
  <si>
    <t>SALMAH - Pasar - Pasar Ikan Palibelo</t>
  </si>
  <si>
    <t>SALMAH - Pasar - PASAR SAMBELIA</t>
  </si>
  <si>
    <t>SALMAH - Pasar - PASAR SILA</t>
  </si>
  <si>
    <t>SALMAWATI - Pasar - Jereweh</t>
  </si>
  <si>
    <t>SALMAWATI - Pasar - PASAR ALAS KAB.SUMBAWA NTB</t>
  </si>
  <si>
    <t>SALMAWATI - Pasar - Pasar bungi Kab. Pinrang</t>
  </si>
  <si>
    <t>SALMI ODE - Pasar - PASAR BARU KABUPATEN SERAM BAGIAN TIMUR</t>
  </si>
  <si>
    <t>SALMIAH - Lainnya - tpi tanjung luar</t>
  </si>
  <si>
    <t>SALMIATI - Pasar - PASAR SEKETENG</t>
  </si>
  <si>
    <t>SALMIWATI - Pasar - PASAR IKAN TANJUNG LUAR</t>
  </si>
  <si>
    <t>SALOMI TANGPADA - Pasar - PASAR KADELANG</t>
  </si>
  <si>
    <t>SALWA - Pasar - PASAR IKAN SAPE</t>
  </si>
  <si>
    <t>Sam Saeni - Pasar - PASAR KANGKUNG</t>
  </si>
  <si>
    <t>SAMALINA ALILAMALI - Lainnya - PASAR KADELANG0</t>
  </si>
  <si>
    <t>SAME SANG - Lainnya - TPI Lempasing kota Bandar Lampung</t>
  </si>
  <si>
    <t>SAME T - Pasar - Pasar Sentral Siwa</t>
  </si>
  <si>
    <t>SAMI - Pasar - PASAR BANYUANYAR</t>
  </si>
  <si>
    <t>SAMIAH - Lainnya - DUSUN UJUNG DESA DADAP</t>
  </si>
  <si>
    <t>SAMIAH - Pasar - PASAR MALAM/PASAR KAGET</t>
  </si>
  <si>
    <t xml:space="preserve">SAMILA </t>
  </si>
  <si>
    <t>SAMILA - Lainnya - way jambu labuhan</t>
  </si>
  <si>
    <t>SAMINAH - Pasar - PASAR SOPPENG</t>
  </si>
  <si>
    <t>Samion - Pasar - Pasar Lam Ateuk</t>
  </si>
  <si>
    <t>SAMRIA - Pasar - PASAR MALIGANO</t>
  </si>
  <si>
    <t>SAMRIANI - Pasar - Pasar Sentral Siwa</t>
  </si>
  <si>
    <t>SAMSAENI - Pasar - PASAR KANGKUNG</t>
  </si>
  <si>
    <t>SAMSI ALANG - Pasar - Pasar Sentral Siwa</t>
  </si>
  <si>
    <t>SAMSIA - Pasar - PASAR ALAS KAB.SUMBAWA NTB</t>
  </si>
  <si>
    <t>SAMSIA - Pasar - PASAR LABUHAN SUMBAWA</t>
  </si>
  <si>
    <t>SAMSIA BAPANG - Pasar - PASAR KENARILANG KALABAHI</t>
  </si>
  <si>
    <t>SAMSIAH - Pasar - PASAR LABUHAN PANDAN</t>
  </si>
  <si>
    <t>SAMSIAH - Pasar - PASAR TRADISIONAL  BATU CERMIN</t>
  </si>
  <si>
    <t>SAMSIATON - Pasar - Pasar Seteluk</t>
  </si>
  <si>
    <t>SAMSINA - Pasar - Pasar pajalele Kab. Pinrang</t>
  </si>
  <si>
    <t>SAMSU - Pasar - Pasar Sentral Siwa</t>
  </si>
  <si>
    <t>SAMSUARNI - Pasar - Pasar Tanjung Bajure</t>
  </si>
  <si>
    <t xml:space="preserve">SAMSUDIN </t>
  </si>
  <si>
    <t>SAMSUDIN - Lainnya - PASAR KECAMATAN PONDOK SUGUH KABUPATEN MUKOMUKO</t>
  </si>
  <si>
    <t>SAMSUDIN - Pasar - Pasar Daya Murni</t>
  </si>
  <si>
    <t>SAMSUL - Lainnya - KAWASAN INDUSTRI MAKASSAR</t>
  </si>
  <si>
    <t>SAMSUL - Lainnya - PASAR BERENG BENGKEL</t>
  </si>
  <si>
    <t>SAMSUL HUDA - Pasar - Pasar Jeruk Bandar</t>
  </si>
  <si>
    <t>SANAH - Lainnya - Pantai Tanjung Belandang - Ketapang</t>
  </si>
  <si>
    <t>SANAWATI - Pasar - PASAR TRADISIONAL  BATU CERMIN</t>
  </si>
  <si>
    <t>SANAWIA - Pasar - Pasar Sentral Siwa</t>
  </si>
  <si>
    <t>SANCE HULOPI - Pasar - PASAR RANDANGAN KECAMATAN RANDANGAN KABUPATEN POHUWATO</t>
  </si>
  <si>
    <t>SANDANG - Pasar - PASAR PERCONTOHAN ERASA</t>
  </si>
  <si>
    <t>SANDI - Pasar - PASAR SENTRAL BULUKUMBA</t>
  </si>
  <si>
    <t>SANDI TRI WIJAYANTI - Pasar - Pasar krian</t>
  </si>
  <si>
    <t>SANDRA WIDAKSONO - Lainnya - JUAL KELILING</t>
  </si>
  <si>
    <t>SANEM - Pasar - PASAR IKAN KEDUNGOMBO</t>
  </si>
  <si>
    <t>SANEP - Pasar - Grogolan</t>
  </si>
  <si>
    <t>SANGKALA - Pasar - PASAR KALIBOBO</t>
  </si>
  <si>
    <t>SANIAGO - Pasar - PASAR KANGKUNG</t>
  </si>
  <si>
    <t>SANIAH - Pasar - PASAR IKAN TANJUNG LUAR</t>
  </si>
  <si>
    <t>SANIBA - Pasar - PASAR TRADISIONAL MERARAN</t>
  </si>
  <si>
    <t>SANIMA - Pasar - PASAR CAMPLONG KEC. CAMPLONG KAB. SAMPANG</t>
  </si>
  <si>
    <t>SANIMA KENENG SAMSUDIN - TPI - TEMPAT PELELANGAN IKAN TENAU</t>
  </si>
  <si>
    <t>SANIMAH - Pasar - PASAR JERNENG, LABUAPI NUSA TENGGARA BARAT</t>
  </si>
  <si>
    <t>SANIRAH - Pasar - PASAR GERUNG, NUSA TENGGARA BARAT</t>
  </si>
  <si>
    <t>SANTI - Pasar - PASAR BARU KABUPATEN SERAM BAGIAN TIMUR</t>
  </si>
  <si>
    <t>SANTI - Pasar - PASAR GUDANG LELANG (KOTA BANDAR LAMPUNG - LAMPUNG)</t>
  </si>
  <si>
    <t>SANTI - Pasar - PASAR PUUPI</t>
  </si>
  <si>
    <t>SANTI HANDAYANI - Pasar - Pasar Limbangan WETAN (Kab.Brebes Jawa Tengah)</t>
  </si>
  <si>
    <t>SANTI IBRAHIM - Pasar - Pasar Shoping Limboto</t>
  </si>
  <si>
    <t>Santi Yumiati Tokidjang - Pasar - Pasar Oesuti</t>
  </si>
  <si>
    <t>SANTIMAH - Pasar - PASAR PEKUNCEN KAB PEKALONGAN</t>
  </si>
  <si>
    <t>SAODAH - Pasar - PASAR ROMPO (DESA ROMPO KEC. LANGGUDU KAB. BIMA NTB)</t>
  </si>
  <si>
    <t>SAODEH - Pasar - Ps. Sokobenah</t>
  </si>
  <si>
    <t>SAONAH - Pasar - PASAR PPI LEMPASING</t>
  </si>
  <si>
    <t>SAONAH ASMAWATI - Pasar - PASAR UMUM LOMBOK BARAT</t>
  </si>
  <si>
    <t>SAOPI - Pasar - tpi tanjung luar</t>
  </si>
  <si>
    <t>SAPARRIAYAH - Pasar - PASAR SUNGAI ANDAI</t>
  </si>
  <si>
    <t>SAPAWI - Pasar - Pasar Gabus</t>
  </si>
  <si>
    <t>SAPIA JAHIDUN - Pasar - PASAR MIREK</t>
  </si>
  <si>
    <t>SAPIAH - Lainnya - Dusun Karang Anyar RT 001</t>
  </si>
  <si>
    <t>SAPIAH - Pasar - ACC</t>
  </si>
  <si>
    <t>SAPIAH - Pasar - pasar tanjung luar</t>
  </si>
  <si>
    <t xml:space="preserve">SAPIAH, HJ </t>
  </si>
  <si>
    <t>SAPIAH, HJ - Pasar - PASAR HAUR KUNING</t>
  </si>
  <si>
    <t>SAPINAH - TPI - tpi tanjung luar</t>
  </si>
  <si>
    <t>SAPIYAH - TPI - Tanjung Luar</t>
  </si>
  <si>
    <t>SAPTIYAH - Pasar - PASAR TANJUNG BAJURE (KOTA SUNGAI PENUH-PROV JAMBI)</t>
  </si>
  <si>
    <t>SAPURAH - Pasar - pasar keruak</t>
  </si>
  <si>
    <t>SARAFIAH - Pasar - PASAR TENTE KAB.BIMA</t>
  </si>
  <si>
    <t>SARBINI JAMIN - Lainnya - TPI LHOK LAMBEUSO(KABUPATEN ACEH JAYA)</t>
  </si>
  <si>
    <t>SAREAH - Pasar - Pasar Aikmel</t>
  </si>
  <si>
    <t>SARFIAH - Pasar - Pasar Ikan Palibelo</t>
  </si>
  <si>
    <t>SARI ALANG - Lainnya - TPI LABUAN BAJO</t>
  </si>
  <si>
    <t>SARI BANON - Pasar - PASAR ALAS KAB.SUMBAWA NTB</t>
  </si>
  <si>
    <t>SARI BAWANG - Pasar - PASAR TRADISIONAL  BATU CERMIN</t>
  </si>
  <si>
    <t>SARIAH - Pasar - PS.Kenanga</t>
  </si>
  <si>
    <t>SARIALAN - Pasar - PASAR ALAS KAB.SUMBAWA NTB</t>
  </si>
  <si>
    <t>SARIAMAN - Pasar - Pasar Baru</t>
  </si>
  <si>
    <t>SARIANI - Pasar - PASAR BARU KABUPATEN SERAM BAGIAN TIMUR</t>
  </si>
  <si>
    <t>SARIATI.S - Pasar - PASAR LAINO RAHA MUNA</t>
  </si>
  <si>
    <t>SARIBANON - Pasar - PASAR ALAS KAB.SUMBAWA</t>
  </si>
  <si>
    <t>SARIFA KASMIN - Pasar - PASAR WAIWADAN KAB. FLORES TIMUR</t>
  </si>
  <si>
    <t>SARIFAENI - Pasar - Pasar Sentral Siwa</t>
  </si>
  <si>
    <t>SARIFAH - Lainnya - PASAI IKAN KERING KELURAHAN OESAPA</t>
  </si>
  <si>
    <t>SARIFAH - Pasar - PASAR  TENTE</t>
  </si>
  <si>
    <t>SARIFAH - Pasar - PASAR IKAN BANDUNG TULUNGAGUNG</t>
  </si>
  <si>
    <t>SARIFUDIN - Lainnya - pssar bahodopi</t>
  </si>
  <si>
    <t>SARIHAT - Lainnya - KIOS MAMA NUR</t>
  </si>
  <si>
    <t>SARIMANG - TPI - PASAR IKAN TANJUNG LUAR</t>
  </si>
  <si>
    <t>SARIMIN - Pasar - PASAR KALIREJO UNDAAN</t>
  </si>
  <si>
    <t>SARINA - Lainnya - TPI LABUAN BAJO, KAB. MANGGARAI BARAT</t>
  </si>
  <si>
    <t>SARINA - Pasar - Pasar Sentral Siwa</t>
  </si>
  <si>
    <t>SARINAH - Pasar - ACC</t>
  </si>
  <si>
    <t>SARINAH - Pasar - PASAR AMBALAWI</t>
  </si>
  <si>
    <t>SARINAH - Pasar - PASAR IKAN BANDUNG TULUNGAGUNG</t>
  </si>
  <si>
    <t>SARINI - Lainnya - PASAR IKAN TANJUNG LUAR</t>
  </si>
  <si>
    <t>SARINTANG - Pasar - PASAR TRADISIONAL BOLENG</t>
  </si>
  <si>
    <t>SARIPA - Lainnya - TPI LABUAN BAJO, KAB. MANGGARAI BARAT</t>
  </si>
  <si>
    <t>SARIPA - Pasar - PASAR ALAS KAB.SUMBAWA NTB</t>
  </si>
  <si>
    <t>SARIPA - Pasar - Pasar Lajokka, Belawa, Tanrutedong</t>
  </si>
  <si>
    <t>SARIPA BARA AJAR - Pasar - PASAR KADELANG</t>
  </si>
  <si>
    <t>SARIPAH - Lainnya - BIHA DAN WAY JAMBU</t>
  </si>
  <si>
    <t>SARIPAH - Lainnya - DESA GEBANG</t>
  </si>
  <si>
    <t>SARIPAH - Pasar - KEBON ROEK</t>
  </si>
  <si>
    <t>SARIPUDDIN - TPI - TPI BONEHALANG BENTENG SELAYAR</t>
  </si>
  <si>
    <t>SARIPUDIN - Lainnya - KIOS MAMA ALI</t>
  </si>
  <si>
    <t>SARIYAH - Lainnya - Pasar</t>
  </si>
  <si>
    <t>SARIYAH - Pasar - Pasar Fery Kel Alalak Selatan Kota Banjarmasin (KALSEL)</t>
  </si>
  <si>
    <t>SARJINAH - Pasar - PASAR LUNYUK</t>
  </si>
  <si>
    <t>SARKANI - Pasar - pasar paminggir</t>
  </si>
  <si>
    <t>SARLOTA DOH - Lainnya - Penjualan di pinggir jalan</t>
  </si>
  <si>
    <t>SARMAN - Lainnya - Pemasaran Keliling Pulau Sebatik Kab. Nunukan</t>
  </si>
  <si>
    <t>SARMI - Pasar - Pasar Gembong</t>
  </si>
  <si>
    <t>SARMIATI - TPI - TPI LABUAN BAJO</t>
  </si>
  <si>
    <t>SARMIDI - Lainnya - PEDAGANG KELILING</t>
  </si>
  <si>
    <t>SARNITI - Pasar - PASAR API API KECAMATAN WONOKERTO KAB PEKALONGAN</t>
  </si>
  <si>
    <t>SAROGA - Lainnya - TPI Lempasing kota Bandar Lampung</t>
  </si>
  <si>
    <t>SARPIN - Pasar - PASAR LAINO RAHA MUNA</t>
  </si>
  <si>
    <t>SARSIH - Pasar - PASAR TANJUNG (KEC. TANJUNG KAB.LOMBOK UTARA NTB)</t>
  </si>
  <si>
    <t>SARTIAH - Lainnya - Kr Bedil Gondang</t>
  </si>
  <si>
    <t>SARTINI - Pasar - Pasar Gudang Lelang / TPI Ujung Bom Telukbetung</t>
  </si>
  <si>
    <t>SARTINI - Pasar - PASAR PAGI DESA ADIRAJA</t>
  </si>
  <si>
    <t>SARTIWI - Pasar - PASAR PAGI KIOS1 DESA ADIRAJA</t>
  </si>
  <si>
    <t>SARTOYO - Pasar - PASAR KECAMATAN JATISRONO</t>
  </si>
  <si>
    <t>Sarum - Pasar - Ps. Batu Lengir</t>
  </si>
  <si>
    <t>SARWANA - Pasar - RENDA DUSUN 1</t>
  </si>
  <si>
    <t>SARWIN ALI - Pasar - Pasar Shoping Limboto</t>
  </si>
  <si>
    <t>SARWINI - Lainnya - KECAMATAN ADIPALA</t>
  </si>
  <si>
    <t>SATIK - Pasar - Pasar Patalan</t>
  </si>
  <si>
    <t>SATIMAH - Pasar - PASAR WINONG (KEC. WINONG KAB. PATI, JAWA TENGAH)</t>
  </si>
  <si>
    <t>SATINAH - Lainnya - KELILING ADIPALA 2</t>
  </si>
  <si>
    <t>SATINAH - Pasar - PASAR PANCOR</t>
  </si>
  <si>
    <t>SATIRAH - Pasar - Pasar Limbangan Mertasinga Cilacap Utara</t>
  </si>
  <si>
    <t>SATRIANA - Pasar - PASAR TRADISIONAL IKAN KERING KEL. OESAPA</t>
  </si>
  <si>
    <t>SATRIANI - Pasar - PASAR PANCOR</t>
  </si>
  <si>
    <t>SATRIMADONA - Pasar - Pasar Baru Bayang</t>
  </si>
  <si>
    <t>SATUNIS - Pasar - Pasar Sumberdawesari (Kab Pasuruan - Jawa Timur)</t>
  </si>
  <si>
    <t>SAUDAH - Lainnya - Pasar Alalak Utara</t>
  </si>
  <si>
    <t>SAUDAH - Pasar - Dasan Agung</t>
  </si>
  <si>
    <t>SAUDAH - Pasar - PASAR WAE NAKENG, KEC. LEMBOR, KAB. MANGGARAI BARAT</t>
  </si>
  <si>
    <t>SAUDI - Lainnya - ampenan</t>
  </si>
  <si>
    <t>SAUMI - Pasar - Pasar Desa Pidodokulon Kec. Patebon</t>
  </si>
  <si>
    <t>SAWAIBAH - Pasar - PASAR SORE SELEMAN (KAB. KERINCI - PROV. JAMBI)</t>
  </si>
  <si>
    <t>SAWIYEM - Lainnya - KUMPULREJO SALATIGA</t>
  </si>
  <si>
    <t>SAYFUL MAARIF - Pasar - Pasar Sukodono</t>
  </si>
  <si>
    <t>SAYUNEP - Lainnya - Kr Amor Gondang</t>
  </si>
  <si>
    <t>SAYUNI - Pasar - pasar tanjung luar</t>
  </si>
  <si>
    <t>SAYUTI - Lainnya - BRANG REA</t>
  </si>
  <si>
    <t>SAYUTRI - Lainnya - PASAR KELILING ADIPALA</t>
  </si>
  <si>
    <t>SEAH - Pasar - pasar labuhan lombok</t>
  </si>
  <si>
    <t>SEAH - TPI - pasar labuhan lombok</t>
  </si>
  <si>
    <t>SEKERTARISTA GINTING - Pasar - Pasar Jalan Mesjid</t>
  </si>
  <si>
    <t>SELAMAH - Lainnya - Rembiga</t>
  </si>
  <si>
    <t>SELAMAH - Lainnya - TPI TANJUNG LUAR LECAMATAN KERUAK</t>
  </si>
  <si>
    <t>SELAMAH - Pasar - PASAR LABUHAN PANDAN</t>
  </si>
  <si>
    <t>SELAMAT - Pasar - PASAR BATUAH KELURAHAN KURIPAN KECAMATAN BANJARMASIN TIMUR</t>
  </si>
  <si>
    <t>SELAMET - Pasar - Pasar Bitingan</t>
  </si>
  <si>
    <t>SELEMAH - Lainnya - tpi tanjung luar</t>
  </si>
  <si>
    <t>SELVI LUTFIATUL UMAMA - Lainnya - Transad, Sambelia</t>
  </si>
  <si>
    <t>SELVI MONTOLALU - Pasar - Pasar Beriman Kota Tomohon</t>
  </si>
  <si>
    <t>SELVINA TALLY - LANI - Lainnya - Penjualan di pinggir jalan</t>
  </si>
  <si>
    <t xml:space="preserve">SEMANDAWATI </t>
  </si>
  <si>
    <t>SEMMI - TPI - TPI LAPPA</t>
  </si>
  <si>
    <t>SENAN - Pasar - Pasar Bantaran</t>
  </si>
  <si>
    <t>SENAP - Pasar - PASAR LABUHAN SUMBAWA</t>
  </si>
  <si>
    <t>SENG TI - Pasar - Kemuning</t>
  </si>
  <si>
    <t>SENI M LAY - Pasar - Pasar Namodale</t>
  </si>
  <si>
    <t>SENI PURANDAYANI - Lainnya - JUALAN KELILING (KOTA SALATIGA)</t>
  </si>
  <si>
    <t>SENI WATI - Pasar - Pasar Sentral Siwa</t>
  </si>
  <si>
    <t>SENNANG - Pasar - PASAR PAGATAN</t>
  </si>
  <si>
    <t>SEPRIL LIZAR - Lainnya - PASAR MANDIRI DAN PELITA JAYA</t>
  </si>
  <si>
    <t>SEREN TIA - Lainnya - TPI Lempasing kota Bandar Lampung</t>
  </si>
  <si>
    <t>SERIA - Lainnya - TPI LABUAN BAJO, KAB. MANGGARAI BARAT</t>
  </si>
  <si>
    <t>SERPI PURBA - Lainnya - ONAN MELA</t>
  </si>
  <si>
    <t>SETIYOWATI - Pasar - PASAR BANJARSARI KOTA PEKALONGAN JAWA TENGAH</t>
  </si>
  <si>
    <t>SETTIARA - Pasar - Pasar Salojampu</t>
  </si>
  <si>
    <t>SETU RIANTO - Pasar - Pasar Kampak Kab.Trenggalek Jawa Timur</t>
  </si>
  <si>
    <t>SHALEH - Lainnya - KIOS ABAH HADI</t>
  </si>
  <si>
    <t>SHOLEH - Pasar - Pasar Pagotan (Desa Pagotan Kec. Geger Madiun Jawa Timur)</t>
  </si>
  <si>
    <t>SHOLICHAH - Pasar - PASAR BESAR PANGGUNGREJO KOTA PASURUAN</t>
  </si>
  <si>
    <t xml:space="preserve">SIA </t>
  </si>
  <si>
    <t>SIA - Pasar - Pasar bungi Kab. Pinrang</t>
  </si>
  <si>
    <t>Sia - Pasar - Pasar Pekkabata Kab. Pinrang</t>
  </si>
  <si>
    <t>SIA - Pasar - Pasar Sentral Siwa</t>
  </si>
  <si>
    <t>SIATI - Pasar - Pasar Patalan</t>
  </si>
  <si>
    <t>SIBUTET WARUWU - Pasar - Pinngir JALAN DI Pasar Beringin</t>
  </si>
  <si>
    <t>SIDDIK - Pasar - pasar biha, pelita jaya, krui, minggu peisisr barat</t>
  </si>
  <si>
    <t>SIDE - Pasar - JALAN RTA MILONO KM 09</t>
  </si>
  <si>
    <t>SILPA YANIS - Pasar - pasar Kuma Kecamatan Tabukan Tengah Kab Sangihe</t>
  </si>
  <si>
    <t>SILVIA SARI - Pasar - BALAI KUMUN</t>
  </si>
  <si>
    <t>SINAPATI - Pasar - Pasar Sentral Siwa</t>
  </si>
  <si>
    <t>SINARAH - Pasar - PASAR PANCOR</t>
  </si>
  <si>
    <t>SINARTI - Pasar - pasar keruak</t>
  </si>
  <si>
    <t>SINARTI - Pasar - WAE KESAMBI ( DESA BATU CERMIN KEC. KOMODO)</t>
  </si>
  <si>
    <t>SINARTIE - Pasar - PASAR SPIPU HURUNG MANUAH KASONGAN BARU</t>
  </si>
  <si>
    <t>SINDARIN - Pasar - PASAR TRADISIONAL MERARAN</t>
  </si>
  <si>
    <t>SINIATI - Pasar - PASAR LAINO RAHA</t>
  </si>
  <si>
    <t>SIPAAH - Pasar - Ps. Sokobenah</t>
  </si>
  <si>
    <t>SIPAH - Pasar - Pasar Kangkung</t>
  </si>
  <si>
    <t>SIRAJUDIN H. YUNUS - TPI - TPI LABUAN BAJO</t>
  </si>
  <si>
    <t>SISCA AFRIANI - TPI - TPI RANGAI</t>
  </si>
  <si>
    <t>SITI - Pasar - Pasar Dermaga Jl. Yertosinseng</t>
  </si>
  <si>
    <t>SITI AHWA - Pasar - PASAR LEMBOR (KAB. MANGGARAI BARAT PROV. NTT)</t>
  </si>
  <si>
    <t xml:space="preserve">SITI AISAH </t>
  </si>
  <si>
    <t>SITI AISAH - Pasar - PASAR ALAS KAB.SUMBAWA NTB</t>
  </si>
  <si>
    <t>SITI AISAH - Pasar - Pasar Perum TAS 2 Ds. Kalisampurno Kec. Tanggulangin</t>
  </si>
  <si>
    <t>SITI AISHA - Pasar - PIM Muara Baru</t>
  </si>
  <si>
    <t>SITI AISYAH - Lainnya - Rembiga</t>
  </si>
  <si>
    <t>SITI AISYAH - Pasar - PASAR TANJUNG</t>
  </si>
  <si>
    <t>SITI AKBAR - Pasar - JALAN RTA MILONO KM 09</t>
  </si>
  <si>
    <t>SITI ALIYAH - Pasar - Kesongo</t>
  </si>
  <si>
    <t>Siti Amina - Pasar - PASAR SEKETENG</t>
  </si>
  <si>
    <t>SITI AMINA - Pasar - PASAR SRIMANGUNAN, KEC. SAMPANG</t>
  </si>
  <si>
    <t>Siti Amina D. Ishak - Pasar - Pasar Lalao</t>
  </si>
  <si>
    <t>SITI AMINA LACINA - Pasar - Pasar Metina</t>
  </si>
  <si>
    <t xml:space="preserve">SITI AMINAH </t>
  </si>
  <si>
    <t>SITI AMINAH - Lainnya - PASAR PELITA WAIKLIBANG  - KEC. TANJUNG BUNGA</t>
  </si>
  <si>
    <t>SITI AMINAH - Lainnya - WINONG RT 02 RW 01 KECANDRAN</t>
  </si>
  <si>
    <t>SITI AMINAH - Pasar - Pasar Cimeng</t>
  </si>
  <si>
    <t>SITI AMINAH - Pasar - PASAR DESA PAMAIT</t>
  </si>
  <si>
    <t>SITI AMINAH - Pasar - Pasar Desa Putat Kec. Tanggulangin</t>
  </si>
  <si>
    <t>SITI AMINAH - Pasar - PASAR HANURA</t>
  </si>
  <si>
    <t>SITI AMINAH - Pasar - Pasar Nangalili</t>
  </si>
  <si>
    <t>SITI AMINAH - Pasar - PASAR PADANG CERMIN</t>
  </si>
  <si>
    <t>SITI AMINAH - Pasar - PASAR SEKETENG</t>
  </si>
  <si>
    <t>SITI AMINAH - Pasar - PASAR SORE SELEMAN (KAB. KERINCI - PROV. JAMBI)</t>
  </si>
  <si>
    <t>SITI AMINAH - Pasar - PASAR SRAGI KAB PEKALONGAN</t>
  </si>
  <si>
    <t>SITI AMINAH - Pasar - PASAR TENTE KABUPATEN BIMA NUSA TENGGARA BARAT</t>
  </si>
  <si>
    <t>SITI ASIAH - Pasar - Pasar Rajawali Cantik Kota Palangka Raya</t>
  </si>
  <si>
    <t>SITI AULIA - Lainnya - Kelurahan Banjar dan sekitarnya</t>
  </si>
  <si>
    <t>SITI CARI - Lainnya - Pedagang Ikan Basah Eceran</t>
  </si>
  <si>
    <t>SITI DAIMA - Pasar - PASAR LEMBOR (KAB. MANGGARAI BARAT PROV. NTT)</t>
  </si>
  <si>
    <t>SITI FARIDAH - Pasar - TEMBAGA INDAH (KAB. KOTAWARINGIN BARAT-KALIMANTAN TENGAH</t>
  </si>
  <si>
    <t>SITI FATIMA - Lainnya - TPI LABUAN BAJO, KAB. MANGGARAI BARAT</t>
  </si>
  <si>
    <t>SITI FATIMA - Pasar - PASAR SRIMANGUNAN, KEC. SAMPANG</t>
  </si>
  <si>
    <t>SITI FATIMA - Pasar - PASAR WAE NAKENG, KEC. LEMBOR, KAB. MANGGARAI BARAT</t>
  </si>
  <si>
    <t>SITI FATIMAH - Lainnya - Bagek Kembar</t>
  </si>
  <si>
    <t>SITI FATIMAH - Pasar - ACC</t>
  </si>
  <si>
    <t>SITI FATIMAH - Pasar - PASAR BANYUANYAR</t>
  </si>
  <si>
    <t>SITI FATMAWATI ADI - Pasar - PASAR MIREK</t>
  </si>
  <si>
    <t xml:space="preserve">SITI FATONAH </t>
  </si>
  <si>
    <t>SITI FATONAH - Lainnya - PASAR LUBUK SANAI KECAMATAN XIV KOTO</t>
  </si>
  <si>
    <t>SITI GELU - Pasar - Pasar Senja Kampung Nyamuk</t>
  </si>
  <si>
    <t>SITI HADIJAH - Pasar - Dasan Agung</t>
  </si>
  <si>
    <t>SITI HAFSA - Pasar - Pasar Lembor</t>
  </si>
  <si>
    <t>SITI HAJAR - Pasar - Lempeh</t>
  </si>
  <si>
    <t>SITI HAJAR - Pasar - PASAR IKAN TANJUNG LUAR</t>
  </si>
  <si>
    <t>SITI HAJAR - Pasar - PASAR SILA</t>
  </si>
  <si>
    <t>SITI HAMLANA - Pasar - PASAR LAINO RAHA MUNA</t>
  </si>
  <si>
    <t>SITI HARNA - Lainnya - TPI LABUAN BAJO, KAB. MANGGARAI BARAT</t>
  </si>
  <si>
    <t>SITI HARWATI - Pasar - Pasar Sukolilo</t>
  </si>
  <si>
    <t>SItI HAWA - Pasar - PASAR ALAS KAB.SUMBAWA NTB</t>
  </si>
  <si>
    <t>SITI HAWA - Pasar - Pasar Ikan Donggobolo</t>
  </si>
  <si>
    <t>SITI HAWA - Pasar - PASAR LABUHAN SUMBAWA</t>
  </si>
  <si>
    <t>SITI HAWA - Pasar - PASAR SEKETENG</t>
  </si>
  <si>
    <t>SITI HAWA - Pasar - PASAR SORE SELEMAN (KAB. KERINCI - PROV. JAMBI)</t>
  </si>
  <si>
    <t>SITI HAWA - Pasar - WAE KESAMBI DESA BATU CERMIN KEC. KOMODO</t>
  </si>
  <si>
    <t>SITI HAWA GAE - Pasar - PASAR INPRES LARANTUKA KAB. FLORES TIMUR</t>
  </si>
  <si>
    <t>SITI HAWA MAHMUD - Pasar - PASAR SORE SELEMAN (KAB. KERINCI - PROV. JAMBI)</t>
  </si>
  <si>
    <t>SITI HAWANI - Pasar - PASAR LABUHAN SUMBAWA</t>
  </si>
  <si>
    <t>SITI HOTIJA - Pasar - PASAR  PAITON</t>
  </si>
  <si>
    <t>SITI JEMARI - Lainnya - TPI LABUAN BAJO, KAB. MANGGARAI BARAT</t>
  </si>
  <si>
    <t>SITI JEWIA - Pasar - PASAR WAE NAKENG, KEC. LEMBOR, KAB. MANGGARAI BARAT</t>
  </si>
  <si>
    <t>SITI JULAIHA - TPI - PASAR IKAN TANJUNG LUAR</t>
  </si>
  <si>
    <t>SITI JUMAENAH - Pasar - PASAR LABUHAN PANDAN</t>
  </si>
  <si>
    <t>SITI JUM'AH - Pasar - PASAR BARU BLOK B</t>
  </si>
  <si>
    <t>SITI KAHALI - Pasar - pasar inpres larantuka</t>
  </si>
  <si>
    <t>SITI KAHLAN - Pasar - PASAR INPRES LARANTUKA KAB. FLORES TIMUR</t>
  </si>
  <si>
    <t>SITI KARTI - Pasar - PASAR WIRADESA kabupaten pekalongan</t>
  </si>
  <si>
    <t>SITI KHASANAH - Pasar - PASAR RAYA I KUTOWINANGUN KIDUL KECAMATAN TINGKIR</t>
  </si>
  <si>
    <t>SITI KHOIRIYAH - Pasar - PASAR PUNDUH PIDADA</t>
  </si>
  <si>
    <t>SITI KHOTIJAH - Pasar - PASAR DESA DANDER KECAMATAN DANDER</t>
  </si>
  <si>
    <t>SITI KOMARIAH - Lainnya - PASAR BEDANGKAK MUARA PAGATAN KAB.TANAH BUMBU KALIMANTAN SELATAN</t>
  </si>
  <si>
    <t>SITI L.  LEIKOSA - Pasar - PASAR KALABAHI</t>
  </si>
  <si>
    <t>SITI LAINAH - Pasar - Pasar Fery Kel Alalak Selatan Kota Banjarmasin (KALSEL)</t>
  </si>
  <si>
    <t>SITI LISNAWATI - Pasar - PASAR DESA PAMAIT</t>
  </si>
  <si>
    <t>SITI MAEMUNA - TPI - TPI LABUAN BAJO</t>
  </si>
  <si>
    <t>SITI MAHANI - Pasar - PASAR BIMA NUSA TENGGARA BARAT</t>
  </si>
  <si>
    <t>SITI MAHMUDAH - Pasar - PASAR PAGI KELURAHAN KUTOWINANGUN KIDUL KECAMATAN TINGKIR KOTA SALATIGA</t>
  </si>
  <si>
    <t>SITI MAIMUNAH - Pasar - PASAR SORE SELEMAN (KAB. KERINCI - PROV. JAMBI)</t>
  </si>
  <si>
    <t>SITI MAISARA - Lainnya - PASAR BATU CERMIN. DESA BATU CERMIN. KAB. MANGGARAI BARAT</t>
  </si>
  <si>
    <t>SITI MANIA - Pasar - WAE NAKENG</t>
  </si>
  <si>
    <t>SITI MARIAM - Pasar - PASAR AMBALAWI</t>
  </si>
  <si>
    <t>SITI MARIAM - Pasar - pasar sila kab.bima ntb</t>
  </si>
  <si>
    <t>SITI MARIAMA - Pasar - PASAR WAE NAKENG, KEC. LEMBOR, KAB. MANGGARAI BARAT</t>
  </si>
  <si>
    <t>SITI MARLINA - Pasar - Pasar Ikan Bojong</t>
  </si>
  <si>
    <t>SITI MARYAM - Pasar - PASAR BANYUANYAR</t>
  </si>
  <si>
    <t>SITI MARYAM - Pasar - Pasar Ikan Donggobolo</t>
  </si>
  <si>
    <t>SITI MARYAM - Pasar - Pasar Muara Tebo</t>
  </si>
  <si>
    <t xml:space="preserve">SITI MAZIYATUN NI'MAH </t>
  </si>
  <si>
    <t>SITI MAZIYATUN NI'MAH - Pasar - Pasar Cimeng</t>
  </si>
  <si>
    <t>SITI MULYATI - Pasar - Pasar Cengkalsewu</t>
  </si>
  <si>
    <t>SITI MUNAFIAH - Pasar - Kesongo</t>
  </si>
  <si>
    <t>SITI MUNAWAROH - Pasar - Pasar Sukolilo</t>
  </si>
  <si>
    <t>SITI MUNIROH - Pasar - Kesongo</t>
  </si>
  <si>
    <t>SITI NAIMAH - Pasar - PASAR GROGOLAN KOTA PEKALONGAN</t>
  </si>
  <si>
    <t>SITI NANIS - Pasar - PASAR RAYA 1</t>
  </si>
  <si>
    <t>SITI NGAI - Pasar - PASAR ALAS KAB.SUMBAWA NTB</t>
  </si>
  <si>
    <t>SITI NORSITA - Pasar - JALAN RTA MILONO KM 09</t>
  </si>
  <si>
    <t>SITI NURAENI - Pasar - PASAR LEMBOR (KAB. MANGGARAI BARAT PROV. NTT)</t>
  </si>
  <si>
    <t>SITI NURBAITI - Pasar - PASAR MIREK</t>
  </si>
  <si>
    <t>SITI NURHIDAYATI - Pasar - Pasar Ikan Bojong</t>
  </si>
  <si>
    <t>SITI NURLAILAH - Pasar - PASAR  TENTE</t>
  </si>
  <si>
    <t>SITI NURMI - TPI - TPI LABUAN BAJO, KAB. MANGGARAI BARAT (NUSA TENGGARA TIMUR)</t>
  </si>
  <si>
    <t>SITI NURNANI - Pasar - PASAR LABUHAN SUMBAWA</t>
  </si>
  <si>
    <t>SITI NURYANI - Lainnya - Antar Kecamatan</t>
  </si>
  <si>
    <t>SITI PATIMAH - Pasar - pasar Cemara (kota Banjarmasin, Kalimantan Selatan)</t>
  </si>
  <si>
    <t>SITI PATIMAH - TPI - TPI RANGAI</t>
  </si>
  <si>
    <t>SITI PATIMAH - TPI - tpi tanjung luar</t>
  </si>
  <si>
    <t>SITI PURYANI - Pasar - PASAR DUNGUS</t>
  </si>
  <si>
    <t>SITI RABIAH - Pasar - PASAR TANJUNG BAJURE (KOTA SUNGAI PENUH-PROV JAMBI)</t>
  </si>
  <si>
    <t>SITI RAFIA - Pasar - PASAR SEKETENG</t>
  </si>
  <si>
    <t>SITI RAHMA - Pasar - Pasar Nangalili</t>
  </si>
  <si>
    <t>SITI RAHMA - Pasar - PASAR SAPE</t>
  </si>
  <si>
    <t>SITI RAHMAH - Pasar - PASAR IKAN SAPE</t>
  </si>
  <si>
    <t>SITI RAHMAH - Pasar - PASAR SORE SELEMAN (KAB. KERINCI - PROV. JAMBI)</t>
  </si>
  <si>
    <t>SITI RAMLAH - Pasar - PASAR  TENTE</t>
  </si>
  <si>
    <t>SITI RAPIA RUMATIGA - Lainnya - PASAR LAMA</t>
  </si>
  <si>
    <t>SITI RAUHUN - Pasar - PASAR PERESAK</t>
  </si>
  <si>
    <t>SITI ROHANA - Pasar - Pasar Baru</t>
  </si>
  <si>
    <t>SITI ROHMAH - Pasar - pasar pelita jaya</t>
  </si>
  <si>
    <t>SITI ROHYATI - Pasar - Kesongo</t>
  </si>
  <si>
    <t>SITI RUKAIYAH - Lainnya - PASAR ALAS KAB.SUMBAWA NTB</t>
  </si>
  <si>
    <t>SITI RUKAYAH - Pasar - Pasar Cengkalsewu</t>
  </si>
  <si>
    <t>SITI RUKAYAH - Pasar - Pasar Sukolilo</t>
  </si>
  <si>
    <t>SITI SALEH - Pasar - PASAR WAE NAKENG, KEC. LEMBOR, KAB. MANGGARAI BARAT</t>
  </si>
  <si>
    <t>SITI SANARIA - Pasar - PASAR BARU KABUPATEN SERAM BAGIAN TIMUR</t>
  </si>
  <si>
    <t>SITI SAUDAH - Pasar - JALAN RTA MILONO KM 09</t>
  </si>
  <si>
    <t>SITI SETIAMA - Lainnya - TPI LABUAN BAJO, KAB. MANGGARAI BARAT</t>
  </si>
  <si>
    <t xml:space="preserve">SITI SOLIPAH FEBRIYANI </t>
  </si>
  <si>
    <t>SITI SUPRAPTI - Pasar - PASAR PAGI KELURAHAN KUTOWINANGUN KIDUL KECAMATAN TINGKIR KOTA SALATIGA</t>
  </si>
  <si>
    <t>SITI SYARAH - Pasar - PASAR SAPE</t>
  </si>
  <si>
    <t>SITI SYARAH SUMIYATI - Pasar - PASAR WAIWADAN KAB. FLORES TIMUR</t>
  </si>
  <si>
    <t>SITI UMI SALAMAH - TPI - PASAR IKAN TANJUNG LUAR</t>
  </si>
  <si>
    <t>SITI UMSIYAH - Lainnya - NGAWEN TEGALSARI</t>
  </si>
  <si>
    <t>SITI WATI - Pasar - PASAR ALAS KAB.SUMBAWA NTB</t>
  </si>
  <si>
    <t>SITI YAYUK - Pasar - PASAR BANJARSARI KOTA PEKALONGAN JAWA TENGAH</t>
  </si>
  <si>
    <t>SITI ZAHARA - Pasar - PASAR SORE SELEMAN (KAB. KERINCI - PROV. JAMBI)</t>
  </si>
  <si>
    <t>SITI ZAINAB - Pasar - PASAR SEKETENG KABUPATEN SUMBAWA BESAR</t>
  </si>
  <si>
    <t>SITI ZAINAB MEDHONG - Pasar - PASAR MIREK</t>
  </si>
  <si>
    <t>SITI ZAINAP - Pasar - PASAR SORE SELEMAN (Kab. Kerinci)</t>
  </si>
  <si>
    <t>SITI ZAKIYAH - Pasar - PASAR PAGI KELURAHAN KUTOWINANGUN KIDUL KECAMATAN TINGKIR KOTA SALATIGA</t>
  </si>
  <si>
    <t>SITI ZUBAIDAH - Pasar - PASAR BANJARSARI KOTA PEKALONGAN</t>
  </si>
  <si>
    <t>Siti Zulaekah - Pasar - Pasar Ikan Bojong</t>
  </si>
  <si>
    <t>SITI ZULAIKHAH - Pasar - PASAR TEMPEL RANGAI</t>
  </si>
  <si>
    <t>SITRIA MADINA - Pasar - PASAR ANGGREK</t>
  </si>
  <si>
    <t xml:space="preserve">SITTI </t>
  </si>
  <si>
    <t>SITTI - Pasar - Pasar Sentral Batu-batu( Kab. Soppeng, Sulawesi Selatan)</t>
  </si>
  <si>
    <t>SITTI AMINAH - Pasar - Pasar bungi Kab. Pinrang</t>
  </si>
  <si>
    <t>SITTI ARAFAH - Pasar - PASAR IKAN KERING KELURAHAN OESAPA</t>
  </si>
  <si>
    <t>SITTI HADIJAH - TPI - Tanjung Luar</t>
  </si>
  <si>
    <t>SITTI NORHALIPAH - Pasar - Ps. Batu Lengir</t>
  </si>
  <si>
    <t>SIULA - Pasar - P RENDA 2</t>
  </si>
  <si>
    <t>SIYAM - Pasar - PASAR IKAN BANDUNG TULUNGAGUNG</t>
  </si>
  <si>
    <t>SLAMAN - Pasar - PASAR KLENDER BULAK</t>
  </si>
  <si>
    <t>SLAMET - Pasar - PASAR KANGKUNG</t>
  </si>
  <si>
    <t>SLAMET ABIDIN - Pasar - PASAR GROGOLAN</t>
  </si>
  <si>
    <t>SLAMET ALFATAH - TPI - TPI KOTA PEKALONGAN</t>
  </si>
  <si>
    <t>SLAMET BUDIYONO - Pasar - Pasar Ikan Bojong</t>
  </si>
  <si>
    <t xml:space="preserve">SLAMET EKO WAHYONO </t>
  </si>
  <si>
    <t>SLAMET EKO WAHYONO - Pasar - Pasar Polowijo Mentoro</t>
  </si>
  <si>
    <t>SLAMET GONDO ASMORO - TPI - TPI KOTA PEKALONGAN</t>
  </si>
  <si>
    <t>SLAMET HARIANTO - Pasar - Pasar Pagotan (Desa Pagotan Kec. Geger Madiun Jawa Timur)</t>
  </si>
  <si>
    <t>SLAMET SUGIANTO - Pasar - PASAR BOJONG KAB PEKALONGAN</t>
  </si>
  <si>
    <t>Slamet Waluyo - Pasar - Pasar Cipinang Muara</t>
  </si>
  <si>
    <t>SOFRA YULIANI - Pasar - PASAR TANJUNG BAJURE (KOTA SUNGAI PENUH-PROV JAMBI)</t>
  </si>
  <si>
    <t>SOFYAN - Lainnya - DESA BARABUNG</t>
  </si>
  <si>
    <t>SOFYAN HADI - Pasar - pasar kecamatan brang ene</t>
  </si>
  <si>
    <t>SOFYAN TOMOLANGO - Pasar - kamis batudaa</t>
  </si>
  <si>
    <t>SOLATIAH - Pasar - Pasar Seketeng</t>
  </si>
  <si>
    <t>SOLECHAH - Pasar - PASAR GROGOLAN</t>
  </si>
  <si>
    <t>SOLEMAN LONGO WOLI - Pasar - PASAR IKAN WAINGAPU</t>
  </si>
  <si>
    <t>SOLENA - Pasar - PASAR SUKARAME KECAMATAN NGARAS</t>
  </si>
  <si>
    <t>SOLIHAN - Pasar - PASAR PERESAK</t>
  </si>
  <si>
    <t>SOLIKHA - Pasar - Pasar Limbangan WETAN (Kab.Brebes Jawa Tengah)</t>
  </si>
  <si>
    <t>SOMPA - TPI - TPI PPI SODOHOA KENDARI</t>
  </si>
  <si>
    <t>SONDENG - Pasar - PASAR BUNGI</t>
  </si>
  <si>
    <t>SONETA - Pasar - pasar terminal toboali</t>
  </si>
  <si>
    <t>SOPHIA RUNTU - Pasar - Beriman</t>
  </si>
  <si>
    <t>SOPIATI - Lainnya - WARUNG PRIBADI</t>
  </si>
  <si>
    <t>SRI - Pasar - PASAR SAPE</t>
  </si>
  <si>
    <t>SRI AKMAL SARI - Pasar - PASAR  TENTE</t>
  </si>
  <si>
    <t xml:space="preserve">SRI ASTUTIK </t>
  </si>
  <si>
    <t>SRI ASTUTIK - Pasar - PASAR PON KEPANJENLOR KOTA BLITAR</t>
  </si>
  <si>
    <t>SRI BALAN - Pasar - Pasar Seketeng</t>
  </si>
  <si>
    <t>SRI HARSINI - Pasar - PASAR IKAN KEDUNGOMBO KECAMATAN BATURETNO,.</t>
  </si>
  <si>
    <t>SRI HARTANTI - Lainnya - WINONG RT 02 RW 01 KECANDRAN</t>
  </si>
  <si>
    <t>SRI HARTATI - Pasar - PASAR TUMBANG SAMBA BLOK 1</t>
  </si>
  <si>
    <t>SRI HARTATIK - Lainnya - PASAR RAYA I KUTOWINANGUN KIDUL KECAMATAN TINGKIR</t>
  </si>
  <si>
    <t>SRI HARTINI - Pasar - Pasar Ikan Bersih Secang</t>
  </si>
  <si>
    <t>SRI KUSTARI - Pasar - PASAR IKAN KEDUNGOMBO KECAMATAN BATURETNO.</t>
  </si>
  <si>
    <t>SRI MAWARNI - Pasar - PASAR PANCOR</t>
  </si>
  <si>
    <t>SRI MULIATI - Lainnya - PASAR TENTE KABUPATEN BIMA NUSA TENGGARA BARAT</t>
  </si>
  <si>
    <t>SRI MULIATI - Pasar - PASAR TENTE KABUPATEN BIMA NUSA TENGGARA BARAT</t>
  </si>
  <si>
    <t>SRI MULYANI - Pasar - PASAR MALAM/PASAR KAGET</t>
  </si>
  <si>
    <t>SRI MULYATI - Lainnya - Rembiga</t>
  </si>
  <si>
    <t>SRI MULYATI - Pasar - PASAR MANDIRI KRUI SELATAN</t>
  </si>
  <si>
    <t>SRI MURNI - Pasar - Pasar Seketeng</t>
  </si>
  <si>
    <t>SRI NANI - Pasar - pasar ikan Sila</t>
  </si>
  <si>
    <t>SRI NOOR RAMADANI - Pasar - Pasar Teluk Tiram</t>
  </si>
  <si>
    <t>SRI PRATAMA - Pasar - PASAR KANGKUNG</t>
  </si>
  <si>
    <t>SRI PUJI NINGTIAS - Lainnya - JUALAN KELILING DI KEC.LABUHAN BADAS</t>
  </si>
  <si>
    <t>SRI RAHAYU PUSPAWATI - Lainnya - Transad, Sambelia</t>
  </si>
  <si>
    <t>SRI RAHMA - Pasar - PASAR ROMPO (DESA ROMPO KEC. LANGGUDU KAB. BIMA NTB)</t>
  </si>
  <si>
    <t>SRI RATNA DEWI - Pasar - Pasar Kangkung</t>
  </si>
  <si>
    <t>SRI SOFIYATI - Pasar - PASAR WIRADESA kabupaten pekalongan</t>
  </si>
  <si>
    <t>SRI SUHARTINI - Lainnya - Transad, Sambelia</t>
  </si>
  <si>
    <t xml:space="preserve">SRI SUPARTIWI </t>
  </si>
  <si>
    <t>SRI SUPARTIWI - Pasar - Pasar ikan Desa Kedungpandan</t>
  </si>
  <si>
    <t>SRI SUSANTI - Pasar - PASAR  TENTE</t>
  </si>
  <si>
    <t>SRI SUSIANTI - Pasar - PASAR PANCOR</t>
  </si>
  <si>
    <t>SRI UTAMI - Pasar - Pasar Gedangan</t>
  </si>
  <si>
    <t>SRI WAHYUNI - Pasar - JALAN RTA MILONO KM 09</t>
  </si>
  <si>
    <t>SRI WAHYUNI - Pasar - PASAR BARU KABUPATEN SERAM BAGIAN TIMUR</t>
  </si>
  <si>
    <t>SRI WAHYUNI - Pasar - Pasar Ikan Palibelo</t>
  </si>
  <si>
    <t>SRI WAHYUNI - Pasar - PASAR SAMBELIA</t>
  </si>
  <si>
    <t>SRI WAHYUNI - TPI - PASAR IKAN TANJUNG LUAR</t>
  </si>
  <si>
    <t>SRI WAHYUNI AHMAD - Pasar - PASAR LABUHAN SUMBAWA</t>
  </si>
  <si>
    <t>Sri Wahyuningsi Hanasin - Pasar - Pasar Pantai Baru</t>
  </si>
  <si>
    <t>SRI WAHYUNINGSIH - Lainnya - Transad, Sambelia</t>
  </si>
  <si>
    <t>SRI WINARSIH - Pasar - Kesongo</t>
  </si>
  <si>
    <t>SRI WULAN YULIANTI - Pasar - Pasar Ikan Bersih Secang</t>
  </si>
  <si>
    <t>SRI YANTI - Pasar - PASAR KANGKUNG</t>
  </si>
  <si>
    <t>SRI YONAH - Pasar - PASAR WIRADESA kabupaten pekalongan</t>
  </si>
  <si>
    <t>SRI YUNA NINGSI - Lainnya - TPI LABUAN BAJO, KAB. MANGGARAI BARAT (NUSA TENGGARA TIMUR)</t>
  </si>
  <si>
    <t>SRIANA - Lainnya - PAKOR</t>
  </si>
  <si>
    <t>SRIANA - Pasar - PASAR BANJARSARI KOTA PEKALONGAN</t>
  </si>
  <si>
    <t>SRIANTI - Pasar - PASAR DESA PAMAIT</t>
  </si>
  <si>
    <t>SRIKAH - Pasar - PASAR IKAN BANDUNG TULUNGAGUNG</t>
  </si>
  <si>
    <t>SRIKANAH - Pasar - PASAR WIRADESA</t>
  </si>
  <si>
    <t>SRIONO BUDIARTO - Pasar - Psr Ikan Hias Kuripan ( KOTA PEKALONGAN - JAWA TENGAH )</t>
  </si>
  <si>
    <t>SRIPATUN - Pasar - PASAR JETIS</t>
  </si>
  <si>
    <t>SRIWAHYUNI - Pasar - PASAR IKAN TANJUNG LUAR</t>
  </si>
  <si>
    <t>SRIYANTI - Pasar - PASAR GROGOLAN KOTA PEKALONGAN</t>
  </si>
  <si>
    <t>SRIYATI - TPI - TPI LABUAN BAJO</t>
  </si>
  <si>
    <t>ST. ASE - Pasar - PASAR IKAN SAPE</t>
  </si>
  <si>
    <t xml:space="preserve">ST. ASMAH </t>
  </si>
  <si>
    <t>ST. ASMAH - Pasar - PASAR SAPE</t>
  </si>
  <si>
    <t>ST. FATIMAH - Pasar - PASAR SAPE  KABUPATEN BIMA</t>
  </si>
  <si>
    <t xml:space="preserve">ST. HAWA </t>
  </si>
  <si>
    <t>ST. HAWA - Pasar - pasar bolo</t>
  </si>
  <si>
    <t>ST. HAWA - Pasar - Pasar Ikan Donggobolo</t>
  </si>
  <si>
    <t>ST. MARIAM - Pasar - PASAR  TENTE</t>
  </si>
  <si>
    <t>ST. MARIAM - Pasar - PASAR AMBALAWI</t>
  </si>
  <si>
    <t>ST. NURAINI - Pasar - PASAR AMBALAWI</t>
  </si>
  <si>
    <t xml:space="preserve">ST. NURMI </t>
  </si>
  <si>
    <t>ST. NURMI - Pasar - bolo</t>
  </si>
  <si>
    <t xml:space="preserve">ST. RAHMA </t>
  </si>
  <si>
    <t>ST. RAHMA - Pasar - PASAR IKAN SAPE</t>
  </si>
  <si>
    <t>ST. RAHMAH - Pasar - PASAR TENTE KAB.BIMA</t>
  </si>
  <si>
    <t>STEFANUS PITOY - Pasar - Beriman</t>
  </si>
  <si>
    <t>STEFANUS STANLY SUPIT - Pasar - Beriman</t>
  </si>
  <si>
    <t>STEVANI ALOYSIUS RAYMOND IMBANG - Pasar - Pasar Beriman Kota Tomohon</t>
  </si>
  <si>
    <t>STEVANUS PETRUS STEWAN - Pasar - PASAR BERIMAN PASLATEN SATU KOTA TOMOHON</t>
  </si>
  <si>
    <t>STEVANUS RONNY WOWOR - Pasar - Pasar Beriman Kota Tomohon</t>
  </si>
  <si>
    <t>SUADA - Pasar - PERTIGAAN SEMIRING KABUPATEN SITUBONDO</t>
  </si>
  <si>
    <t>SUADI - Pasar - PASAR KALAMASSANG</t>
  </si>
  <si>
    <t>SUANI - Pasar - PASAR KANGKUNG</t>
  </si>
  <si>
    <t>SUARDI - Lainnya - Grosir dan Eceran di Pulau Sebatik Kab. Nunukan KALTARA</t>
  </si>
  <si>
    <t>SUARNI - Pasar - Pasar Salobulo</t>
  </si>
  <si>
    <t>SUARNI - Pasar - pasar sentral pinrang</t>
  </si>
  <si>
    <t>SUBAEDAH - Lainnya - DUSUN UJUNG DESA DADAP</t>
  </si>
  <si>
    <t>SUBAEKA - Pasar - PASAR SEKETENG</t>
  </si>
  <si>
    <t>SUBAIDAH RAHMAN - Pasar - PASAR MIREK</t>
  </si>
  <si>
    <t>SUBANDION - Pasar - PASAR SAPE</t>
  </si>
  <si>
    <t>SUBEDA - Pasar - PASAR BUNGI</t>
  </si>
  <si>
    <t>Subeideh - Pasar - Ps. Ketapang</t>
  </si>
  <si>
    <t>SUBEIRIYEH - Pasar - Ps. Ketapang</t>
  </si>
  <si>
    <t>SUBINAH - Pasar - Pasar Limbangan WETAN (Kab.Brebes Jawa Tengah)</t>
  </si>
  <si>
    <t>SUBLI - Pasar - Pasar H Sani</t>
  </si>
  <si>
    <t>SUBUHIAH BT SEREP ZAENAL - Pasar - PASAR PANCOR</t>
  </si>
  <si>
    <t>SUBURIAH - Lainnya - DUSUN UJUNG DESA DADAP</t>
  </si>
  <si>
    <t>SUBURIAH - Lainnya - PASAR TANJUNG</t>
  </si>
  <si>
    <t>SUBURIAH - Pasar - Pasar Aikmel</t>
  </si>
  <si>
    <t>SUBURIAH - Pasar - PASAR PANCOR</t>
  </si>
  <si>
    <t>SUBURIAH - Pasar - PASAR TANJUNG</t>
  </si>
  <si>
    <t>SUCAHYONO - Lainnya - Kios Ikan Devi Dayamurni</t>
  </si>
  <si>
    <t>SUCITRAWATI - Lainnya - JL. JEND.SUDIRMAN GEGUTU REMBIGA</t>
  </si>
  <si>
    <t>SUCIYATI - Pasar - Pasar Ikan Palibelo</t>
  </si>
  <si>
    <t>SUDARMI - Pasar - PASAR TRADISIONAL  BATU CERMIN</t>
  </si>
  <si>
    <t>SUDARNI - Pasar - Ps. Gondang</t>
  </si>
  <si>
    <t>SUDARSIH - Pasar - PASAR PESISIR</t>
  </si>
  <si>
    <t>SUDARSIH - Pasar - PASAR RAYA I KUTOWINANGUN KIDUL KECAMATAN TINGKIR</t>
  </si>
  <si>
    <t>SUDARTI - TPI - TPI LABUAN BAJO</t>
  </si>
  <si>
    <t>SUDARTO - Pasar - Baru Sape</t>
  </si>
  <si>
    <t>SUDARTO - TPI - TPI KAMAL MUARA</t>
  </si>
  <si>
    <t>SUDIRMAN - Pasar - PASAR KAMPUNG JAYA KELURAHAN  JAYA, KAB.PINRANG, SUL-SEL</t>
  </si>
  <si>
    <t>SUDIRMAN - Pasar - PASAR KANGKUNG</t>
  </si>
  <si>
    <t>SUDIRMAN - Pasar - Pasar Sentral Siwa</t>
  </si>
  <si>
    <t>SUDIRMAN - Pasar - Pasar Sungai Bengkal</t>
  </si>
  <si>
    <t>SUDIYONO - Pasar - PIM Muara Baru</t>
  </si>
  <si>
    <t>Sudrajat - Pasar - PASAR KANGKUNG</t>
  </si>
  <si>
    <t>SUEBAH - Pasar - PASAR MAJA KABUPATEN PESAWARAN</t>
  </si>
  <si>
    <t>SUENI.S - Pasar - PIM Muara Baru</t>
  </si>
  <si>
    <t>SUFENI FRANSINA ELISABET SELLY - Pasar - Pasar Metina</t>
  </si>
  <si>
    <t>SUGANDA - TPI - PPI RANGAI KAB. LAMPUNG SELATAN</t>
  </si>
  <si>
    <t>SUGENG PRAMONO - Pasar - Pasar Pagotan (Desa Pagotan Kec. Geger Madiun Jawa Timur)</t>
  </si>
  <si>
    <t>SUGENG RIYADI - Pasar - PASAR CERMO, KECAMATAN KARE - MADIUN</t>
  </si>
  <si>
    <t>SUGENG RIYADI - Pasar - Pasar Gosong, Gemarang</t>
  </si>
  <si>
    <t>SUGIANNOOR - Pasar - Pasar Fery Kel Alalak Selatan Kota Banjarmasin (KALSEL)</t>
  </si>
  <si>
    <t>SUGIANTO - Lainnya - rt.31/rw 11, Desa Kedondong, Kecamatan Kebonsari</t>
  </si>
  <si>
    <t>SUGIANTO - Pasar - Bulumbu</t>
  </si>
  <si>
    <t>SUGIANTO - Pasar - KTM</t>
  </si>
  <si>
    <t>SUGIARTI - Lainnya - DESA ADIPALA</t>
  </si>
  <si>
    <t>SUGIARTI - Lainnya - DESA SANGGI</t>
  </si>
  <si>
    <t>SUGIARTI - Pasar - PASAR TAMBAKROMO (KEC. TAMBAKROMO KAB.PATI, JAWA TENGAH)</t>
  </si>
  <si>
    <t>SUGIARTO - Pasar - Pasar Rajawali Cantik Kota Palangka Raya</t>
  </si>
  <si>
    <t xml:space="preserve">SUGIHARTO </t>
  </si>
  <si>
    <t>SUGIHARTO - Pasar - Pasar Cimeng</t>
  </si>
  <si>
    <t>SUGIRI - Pasar - PASAR SRIJAYA</t>
  </si>
  <si>
    <t>SUGIRI - Pasar - PIM Muara Baru</t>
  </si>
  <si>
    <t>SUHADA - Lainnya - Soriutu</t>
  </si>
  <si>
    <t xml:space="preserve">SUHADAH </t>
  </si>
  <si>
    <t>SUHADAH - Pasar - Pasar Ikan Palibelo</t>
  </si>
  <si>
    <t>SUHAEBA BOLI - Pasar - PASAR LAMA KALBHI</t>
  </si>
  <si>
    <t>SUHAEMI - Lainnya - JL. JEND.SUDIRMAN GEGUTU REMBIGA</t>
  </si>
  <si>
    <t>SUHAENI - Lainnya - SORONG JUKUNG</t>
  </si>
  <si>
    <t>SUHAENI - Pasar - Labuhan Lombok</t>
  </si>
  <si>
    <t>SUHAENI - Pasar - PASAR PANCOR</t>
  </si>
  <si>
    <t>SUHAIBA MALENG - Pasar - PASAR KADELANG,,090</t>
  </si>
  <si>
    <t>SUHAIBA MUHAMAD - Pasar - Pasar Senja Kampung Nyamuk</t>
  </si>
  <si>
    <t>SUHAIMI - Pasar - PASAR BATU CERMIN. DESA BATU CERMIN. KAB. MANGGARAI BARAT</t>
  </si>
  <si>
    <t>SUHAIMI - Pasar - Pasar Benua Anyar (BANJARMASIN TIMUR KOTA BANJARMASIN)</t>
  </si>
  <si>
    <t>SUHAINI - Pasar - pasar tanjung luar</t>
  </si>
  <si>
    <t>SUHANDI - Pasar - PASAR KALAMASSANG</t>
  </si>
  <si>
    <t>SUHARDI - Lainnya - JL. JEND.SUDIRMAN GEGUTU REMBIGA</t>
  </si>
  <si>
    <t>SUHARDI - Pasar - PASAR TANJUNG MAS BUAY MADANG TIMUR</t>
  </si>
  <si>
    <t>SUHARDIN - Pasar - Lama Sape</t>
  </si>
  <si>
    <t>SUHARNI - Pasar - BATU CERMIN. DESA. BATU CERMIN. KAB. MANGGARAI BARAT</t>
  </si>
  <si>
    <t>SUHARNI - Pasar - Kesongo</t>
  </si>
  <si>
    <t>SUHARNI - Pasar - PASAR DOMPU DAN WOJA</t>
  </si>
  <si>
    <t>SUHARNI - Pasar - PASAR PANCOR</t>
  </si>
  <si>
    <t>SUHARTATIK - TPI - TPI PAITON</t>
  </si>
  <si>
    <t>SUHARTI - Pasar - DAERAH DESA SEKITAR SURADADI</t>
  </si>
  <si>
    <t>SUHARTI - Pasar - PASAR ALAS KAB.SUMBAWA</t>
  </si>
  <si>
    <t>SUHARTI - Pasar - PASAR AMBALAWI</t>
  </si>
  <si>
    <t>SUHARTI - Pasar - Pasar bungi Kab. Pinrang</t>
  </si>
  <si>
    <t>SUHARTI - Pasar - PASAR DOMPU DAN WOJA</t>
  </si>
  <si>
    <t>SUHARTI - Pasar - Pasar Gabus</t>
  </si>
  <si>
    <t>SUHARTI - Pasar - PASAR GUDANG LELANG UJUNG BOM BANDAR LAMPUNG</t>
  </si>
  <si>
    <t>SUHARTI - Pasar - PASAR ROMPO (DESA ROMPO KEC. LANGGUDU KAB. BIMA NTB)</t>
  </si>
  <si>
    <t>SUHARTI - Pasar - Pasar Suradadi Kec. Suradadi Kab. Tegal</t>
  </si>
  <si>
    <t>SUHARTI - Pasar - Sila</t>
  </si>
  <si>
    <t>SUHARTINI - Pasar - ACC</t>
  </si>
  <si>
    <t>SUHARTINI - Pasar - PASAR PUUPI</t>
  </si>
  <si>
    <t>SUHARTO - Pasar - PASAR KEDUNGWUNI</t>
  </si>
  <si>
    <t>SUHARTO - Pasar - pasar sentral pinrang</t>
  </si>
  <si>
    <t>SUHEB WAHYUDI - Pasar - PASAR BANYUANYAR</t>
  </si>
  <si>
    <t>SUHENI - Pasar - Pasar Gudang Lelang / TPI Ujung Bom Telukbetung</t>
  </si>
  <si>
    <t>SUHENI - Pasar - Pasar Rajawali Cantik Kota Palangka Raya</t>
  </si>
  <si>
    <t>SUHERA - Pasar - Pasar Sentral Siwa</t>
  </si>
  <si>
    <t>SUHERAH - Pasar - Pasar Sentral Siwa</t>
  </si>
  <si>
    <t>SUHERMAN - Lainnya - pengepul di rumah dan pasar  daerah Marga cinta (pandawa fish farm)</t>
  </si>
  <si>
    <t>SUHERMAN - TPI - TPI LABUAN BAJO</t>
  </si>
  <si>
    <t xml:space="preserve">SUHERMI </t>
  </si>
  <si>
    <t>SUHERMI - Pasar - PASAR SUKAMAJU KECAMATAN MUARA PAWAN</t>
  </si>
  <si>
    <t>SUHETI - Pasar - PASAR PPI LEMPASING</t>
  </si>
  <si>
    <t>SUHRAH - Pasar - PASAR KENJOT</t>
  </si>
  <si>
    <t>SUHUTAN SITOMPUL - Lainnya - PEDAGANG KELILING HUTABALANG</t>
  </si>
  <si>
    <t>SUIDAH - Pasar - Pasar Cimeng</t>
  </si>
  <si>
    <t>SUIMAN - Pasar - PASAR WINONG (KEC. WINONG KAB. PATI, JAWA TENGAH)</t>
  </si>
  <si>
    <t>SUISWATI - Pasar - Pasar Sumberdawesari (Kab Pasuruan - Jawa Timur)</t>
  </si>
  <si>
    <t>SUJIATI - Pasar - PASAR TAMBAKROMO (KEC. TAMBAKROMO KAB.PATI, JAWA TENGAH)</t>
  </si>
  <si>
    <t>SUKAENAH - TPI - TPI LAPPA</t>
  </si>
  <si>
    <t>SUKAMTO - Pasar - PASAR RAYA I (PASAR PAGI)</t>
  </si>
  <si>
    <t>SUKARDI - Pasar - pasar sentral pinrang</t>
  </si>
  <si>
    <t>SUKARMAN - Pasar - Pasar Cipinang Muara</t>
  </si>
  <si>
    <t>SUKARTI - Pasar - PASAR - SAPE KABUPATEN BIMA</t>
  </si>
  <si>
    <t>SUKATI - Pasar - Pasar Gembong</t>
  </si>
  <si>
    <t>SUKATMIN - Lainnya - PASAR PADANG CERMIN</t>
  </si>
  <si>
    <t>SUKESIH - TPI - TPI LEMPASAING</t>
  </si>
  <si>
    <t xml:space="preserve">SUKI </t>
  </si>
  <si>
    <t>SUKI - Pasar - Pasar Gembong</t>
  </si>
  <si>
    <t>SUKIAH - TPI - PASAR IKAN TANJUNG LUAR</t>
  </si>
  <si>
    <t>SUKIATUL ANWARIAH - Pasar - PASAR UMUM AIKMEL</t>
  </si>
  <si>
    <t>SUKINAH - Pasar - PASAR IKAN BANDUNG TULUNGAGUNG</t>
  </si>
  <si>
    <t>SUKINAH - TPI - PASAR IKAN TANJUNG LUAR</t>
  </si>
  <si>
    <t>SUKINEM - Pasar - PASAR IKAN BANDUNG TULUNGAGUNG</t>
  </si>
  <si>
    <t>SUKINI - Pasar - KIOS PASAR BATURETNO</t>
  </si>
  <si>
    <t>SUKIR MUKLAS - Pasar - Psr Ikan Hias Kuripan (KOTA PEKALONGAN - JAWA TENGAH)</t>
  </si>
  <si>
    <t>SUKIYEM - Pasar - PASAR PAKOPEN (KAB SEMARANG-JATENG)</t>
  </si>
  <si>
    <t xml:space="preserve">SUKMAWATI </t>
  </si>
  <si>
    <t>SUKMAWATI - Lainnya - DESABERU BRANG REA</t>
  </si>
  <si>
    <t>SUKMAWATI - Lainnya - PASAR ALAS KAB.SUMBAWA NTB</t>
  </si>
  <si>
    <t>SUKMAWATI - Lainnya - PASAR BATU CERMIN. DESA BATU CERMIN. KAB. MANGGARAI BARAT</t>
  </si>
  <si>
    <t>SUKMAWATI - Pasar - Pasar Kangkung</t>
  </si>
  <si>
    <t>Sukmawati Domun Hanasin - Pasar - Pasar Landu</t>
  </si>
  <si>
    <t>SUKRI - Pasar - PASAR BANYUANYAR</t>
  </si>
  <si>
    <t>SUKRIAH - Pasar - PASAR PANCOR</t>
  </si>
  <si>
    <t>SUKRIN HUTABARAT - Pasar - PASAR LAMPU MERAH PANDAN</t>
  </si>
  <si>
    <t>SUKURIAH - Pasar - pasar tanjung luar</t>
  </si>
  <si>
    <t>SUKYAM - Pasar - PASAR LUNYUK</t>
  </si>
  <si>
    <t>SULAIMAN - Lainnya - DESA LABUI</t>
  </si>
  <si>
    <t>SULAIMAN - Pasar - Pasar Lamno</t>
  </si>
  <si>
    <t>SULARNI - Pasar - Pasar Kecamatan Sidoharjo</t>
  </si>
  <si>
    <t>SULASMI - Lainnya - PASAR KOTA KENDAL</t>
  </si>
  <si>
    <t>SULASNI - Pasar - Pasar Gembong</t>
  </si>
  <si>
    <t>SULASNI - Pasar - PASAR PAGI KELURAHAN KUTOWINANGUN KIDUL KECAMATAN TINGKIR KOTA SALATIGA</t>
  </si>
  <si>
    <t>SULASTRI - Lainnya - PASAR BATU CERMIN. DESA BATU CERMIN. KAB. MANGGARAI BARAT</t>
  </si>
  <si>
    <t>SULASTRI - Lainnya - Pasar Padang Cermin Kabupaten Pesawaran</t>
  </si>
  <si>
    <t>SULASTRI - Pasar - PASAR DESA BENCAH</t>
  </si>
  <si>
    <t>SULASTRI - Pasar - Pasar Gedangan</t>
  </si>
  <si>
    <t>SULASTRI - Pasar - PASAR WONOKERTO</t>
  </si>
  <si>
    <t>SULASTRI - TPI - TPI PAITON</t>
  </si>
  <si>
    <t>SULASTRI HASAN - Pasar - Pasar Kokar - Alor</t>
  </si>
  <si>
    <t>SULEMAN KADIR - Pasar - PASAR GORONTALO UTARA</t>
  </si>
  <si>
    <t>SULHAN - Pasar - PASAR LABUHAN PANDAN</t>
  </si>
  <si>
    <t>SULIFAH - Pasar - Pasar Inpres Kelapa Gading</t>
  </si>
  <si>
    <t>SULIYEH - Pasar - Pasar Lempong Bunten Barat Ketapang</t>
  </si>
  <si>
    <t>SULNIAH - Pasar - PASAR PANCOR</t>
  </si>
  <si>
    <t>SULPIANA - Pasar - PASAR SEKETENG</t>
  </si>
  <si>
    <t>SULTAN HASANUDIN - Pasar - PASAR KAMPAL 1</t>
  </si>
  <si>
    <t>SUMAINI - Lainnya - PASAR LABUHAN SUMBAWA</t>
  </si>
  <si>
    <t>SUMARDI - Lainnya - PASAR KENDAWANGAN</t>
  </si>
  <si>
    <t>SUMARDI - Pasar - Pasar Ikan Hias Kuripan Kota Pekalongan (JAWA TENGAH)</t>
  </si>
  <si>
    <t>SUMARDI - Pasar - Pasar Paiton</t>
  </si>
  <si>
    <t>SUMARDIN - Pasar - PASAR IKAN SAPE</t>
  </si>
  <si>
    <t>SUMARNI - Lainnya - labuhan ikan way jambu</t>
  </si>
  <si>
    <t>SUMARNI - Pasar - PASAR AMAHAMI (KOTA BIMA - NTB)</t>
  </si>
  <si>
    <t>SUMARNI - Pasar - PASAR AMBALAWI</t>
  </si>
  <si>
    <t>SUMARNI - Pasar - PASAR BIMA NUSA TENGGARA BARAT</t>
  </si>
  <si>
    <t>SUMARNI - Pasar - Pasar bungi Kab. Pinrang</t>
  </si>
  <si>
    <t>SUMARNI - Pasar - PASAR IKAN TANJUNG LUAR</t>
  </si>
  <si>
    <t>SUMARNI - Pasar - Pasar KAyenBaru</t>
  </si>
  <si>
    <t>SUMARNI - Pasar - pasar labuhan lombok</t>
  </si>
  <si>
    <t>SUMARNI - Pasar - PASAR MALAM/PASAR KAGET</t>
  </si>
  <si>
    <t>SUMARNI - Pasar - Pasar Nangalili</t>
  </si>
  <si>
    <t>SUMARNI - Pasar - PASAR PANCOR</t>
  </si>
  <si>
    <t>SUMARNI - Pasar - PASAR SAPE</t>
  </si>
  <si>
    <t>SUMARNI - Pasar - PASAR SAPE  KABUPATEN BIMA</t>
  </si>
  <si>
    <t>SUMARNI - Pasar - PASAR TANJUNG</t>
  </si>
  <si>
    <t>SUMARNI - Pasar - PASAR TANJUNG BAJURE (KOTA SUNGAI PENUH-PROV JAMBI)</t>
  </si>
  <si>
    <t>SUMARNI - Pasar - pasar tanjung luar</t>
  </si>
  <si>
    <t>SUMARNI - Pasar - Pasar tente</t>
  </si>
  <si>
    <t>SUMARNI - Pasar - PASAR WAE NAKENG, KEC. LEMBOR, KAB. MANGGARAI BARAT</t>
  </si>
  <si>
    <t>SUMARNI ALENG - Pasar - PASAR KALABAHI</t>
  </si>
  <si>
    <t>SUMARNI JUNA - Pasar - Pasar Senja Kampung Nyamuk Lewoleba - Kab. Lembata</t>
  </si>
  <si>
    <t>SUMARNI LELLENG - Pasar - PASAR INPRES LARANTUKA KAB. FLORES TIMUR</t>
  </si>
  <si>
    <t>SUMARSIH - Lainnya - PASAR API API KECAMATAN WONOKERTO KAB PEKALONGAN</t>
  </si>
  <si>
    <t>SUMARTI - Pasar - PASAR IKAN BANDUNG TULUNGAGUNG</t>
  </si>
  <si>
    <t>Sumarti - Pasar - Pasar Oesuti</t>
  </si>
  <si>
    <t>SUMARTIN PN - Pasar - PASAR LEMBOR (KAB. MANGGARAI BARAT PROV. NTT)</t>
  </si>
  <si>
    <t>SUMI - Pasar - Labuhan Lombok</t>
  </si>
  <si>
    <t>SUMI - Pasar - Pasar KAyenBaru</t>
  </si>
  <si>
    <t>SUMIATI - Lainnya - Punti</t>
  </si>
  <si>
    <t>SUMIATI - Pasar - Labuhan Lombok</t>
  </si>
  <si>
    <t>SUMIATI - Pasar - Pasar Aikmel</t>
  </si>
  <si>
    <t>SUMIATI - Pasar - PASAR AMBALAWI</t>
  </si>
  <si>
    <t>SUMIATI - Pasar - PASAR SENGGOL PAGATAN</t>
  </si>
  <si>
    <t>SUMIATI - Pasar - Sila</t>
  </si>
  <si>
    <t>SUMIATI - TPI - TPI PAITON</t>
  </si>
  <si>
    <t>SUMIATI BADOA - Pasar - PASAR KUMA</t>
  </si>
  <si>
    <t>SUMIATI BAHRONG - Pasar - Pasar Sentral Bungku</t>
  </si>
  <si>
    <t>SUMIJAH - Pasar - Pasar Sukolilo</t>
  </si>
  <si>
    <t>SUMILAH - Pasar - Pasar KAyenBaru</t>
  </si>
  <si>
    <t xml:space="preserve">SUMINI  </t>
  </si>
  <si>
    <t>SUMINI  - Pasar - Pasar Kangkung</t>
  </si>
  <si>
    <t>SUMINTO - Pasar - Pasar Kampak</t>
  </si>
  <si>
    <t>SUMIRAH - Lainnya - Rembiga</t>
  </si>
  <si>
    <t>SUMITRI - Lainnya - Pasar Kalirejo</t>
  </si>
  <si>
    <t xml:space="preserve">Sumiyati </t>
  </si>
  <si>
    <t>SUMIYATI - Pasar - Pasar Gembong</t>
  </si>
  <si>
    <t>Sumiyati - Pasar - PASAR KANGKUNG</t>
  </si>
  <si>
    <t>SUMIYATI - Pasar - PASAR LABUHAN PANDAN</t>
  </si>
  <si>
    <t>SUMIYATI - Pasar - Pasar Sukolilo</t>
  </si>
  <si>
    <t>SUMTIYAH - Pasar - Kesongo</t>
  </si>
  <si>
    <t>SUMYATI - Pasar - PASAR  TENTE</t>
  </si>
  <si>
    <t>SUNAITI - Pasar - PASAR SAPE</t>
  </si>
  <si>
    <t>SUNANTI - TPI - TPI PULOLAMPES, DESA PULOGADING,KECAMATAN BULAKAMBA, KABUPATEN BREBES</t>
  </si>
  <si>
    <t>SUNARDI - Pasar - PASAR IKAN SIBREH</t>
  </si>
  <si>
    <t>SUNARDI - Pasar - Pasar KAyenBaru</t>
  </si>
  <si>
    <t>SUNARIAH - TPI - TPI RANGAI</t>
  </si>
  <si>
    <t>SUNARIYAH - Pasar - Pasar Ikan Bersih Secang</t>
  </si>
  <si>
    <t>SUNARIYATI - Pasar - Pasar Ngaban (Tanggulangin Sidoarjo)</t>
  </si>
  <si>
    <t>SUNARSIH - Pasar - Pasar Patalan</t>
  </si>
  <si>
    <t>SUNARTI - Lainnya - KELILING</t>
  </si>
  <si>
    <t>SUNARTI - Lainnya - Pedagang Ikan Eceran</t>
  </si>
  <si>
    <t>SUNARTI - Pasar - PASAR BANJARSARI KOTA PEKALONGAN JAWA TENGAH</t>
  </si>
  <si>
    <t>SUNARTI - Pasar - Pasar Cengkalsewu</t>
  </si>
  <si>
    <t>SUNARTI - Pasar - PASAR KANGKUNG</t>
  </si>
  <si>
    <t>SUNARTI - TPI - TPI PAITON</t>
  </si>
  <si>
    <t>Sunarti Grajang - Pasar - Pasar Pantai Baru</t>
  </si>
  <si>
    <t>SUNARYA - Pasar - Pasar Camplong</t>
  </si>
  <si>
    <t>SUNAWI - Pasar - PASAR KERTOSONO</t>
  </si>
  <si>
    <t>SUNDANA - Pasar - Pasar Cimeng</t>
  </si>
  <si>
    <t>SUNDARI - Pasar - PASAR WIRADESA kabupaten pekalongan</t>
  </si>
  <si>
    <t>SUNDARI - Pasar - Sila</t>
  </si>
  <si>
    <t>SUNDARIA - Pasar - PASAR TRADISIONAL  BATU CERMIN</t>
  </si>
  <si>
    <t>SUNDRE - Pasar - PASAR RANDANGAN KECAMATAN RANDANGAN KABUPATEN POHUWATO</t>
  </si>
  <si>
    <t>SUNDUSIAH - Pasar - PASAR PANCOR</t>
  </si>
  <si>
    <t>SUNHAJI - Pasar - Pasar Porong</t>
  </si>
  <si>
    <t>SUNI - Pasar - PASAR BANYUANYAR</t>
  </si>
  <si>
    <t>SUNIAH - Pasar - Pasar Cimeng</t>
  </si>
  <si>
    <t>SUNIAH - Pasar - Pasar Gembong</t>
  </si>
  <si>
    <t>SUNIATI - Pasar - Terara</t>
  </si>
  <si>
    <t>SUNIFAH - Pasar - PASAR WINONG (KEC. WINONG KAB. PATI - JAWA TENGAH)</t>
  </si>
  <si>
    <t>SUNIPAH - Pasar - PASAR WINONG (KEC. WINONG KAB. PATI - JAWA TENGAH)</t>
  </si>
  <si>
    <t>SUNIRAH - Pasar - Pasar Tamberu Barat</t>
  </si>
  <si>
    <t>SUNNIATI - Pasar - PASAR LABUHAN PANDAN</t>
  </si>
  <si>
    <t>SUNTARI - Lainnya - Eceran Keliling - Parittiga</t>
  </si>
  <si>
    <t>SUNUSI - Pasar - Pasar Kampung Baru</t>
  </si>
  <si>
    <t>SUPARDI - Lainnya - Pemasaran Keliling Pulau Sebatik Kab. Nunukan</t>
  </si>
  <si>
    <t>SUPARMAN - Pasar - PASAR LAINO KAB.MUNA, SULAWESI TENGGARA</t>
  </si>
  <si>
    <t>SUPARMI - Pasar - PASAR BANYUANYAR</t>
  </si>
  <si>
    <t>SUPARNI - Pasar - Ps. Gondang</t>
  </si>
  <si>
    <t>SUPARTA - Pasar - pasar sentral pinrang</t>
  </si>
  <si>
    <t>SUPARTI - Lainnya - pasar moyo hulu</t>
  </si>
  <si>
    <t>SUPARTI - Pasar - Pasar Cengkalsewu</t>
  </si>
  <si>
    <t>SUPENO - Lainnya - PASAR WIRADESA</t>
  </si>
  <si>
    <t>SUPERTAH - Pasar - PASAR RAYA 1</t>
  </si>
  <si>
    <t>SUPI SRI UTAMI - Pasar - ...</t>
  </si>
  <si>
    <t>SUPIANI - Pasar - PASAR ALAS KAB.SUMBAWA NTB</t>
  </si>
  <si>
    <t>SUPIANI - Pasar - PASAR KENJOT</t>
  </si>
  <si>
    <t xml:space="preserve">SUPIATI </t>
  </si>
  <si>
    <t>SUPIATI - Pasar - Pasar Templek</t>
  </si>
  <si>
    <t>SUPIATI - Pasar - Rawa indah</t>
  </si>
  <si>
    <t>SUPINI - Pasar - Kalitidu</t>
  </si>
  <si>
    <t>SUPINI - Pasar - Pasar Jampet</t>
  </si>
  <si>
    <t>SUPRAPTI - Pasar - Ardirejo</t>
  </si>
  <si>
    <t>SUPRAPTO - Pasar - Pasar Cipinang Muara</t>
  </si>
  <si>
    <t>SUPRAPTO - Pasar - PASAR SEGAMAS PURBALINGGA</t>
  </si>
  <si>
    <t>SUPRIADI - Lainnya - DUSUN UJUNG DESA DADAP</t>
  </si>
  <si>
    <t>SUPRIADI - Pasar - PASAR CEKKENG TERANG-TERANG</t>
  </si>
  <si>
    <t>SUPRIYAH - Pasar - Pasar Cimeng</t>
  </si>
  <si>
    <t xml:space="preserve">SUPRIYANTO </t>
  </si>
  <si>
    <t>SUPRIYANTO - Pasar - Pasar Polowijo Mentoro</t>
  </si>
  <si>
    <t>SUPRIYANTO LAHAY - Pasar - Pasar Bersehati</t>
  </si>
  <si>
    <t>SUPRIYATIN - Lainnya - PS. DESA ADIRAJA</t>
  </si>
  <si>
    <t>SUPRIYONO - Pasar - Ps. Gondang</t>
  </si>
  <si>
    <t>SURA - Pasar - Pasar Patalan</t>
  </si>
  <si>
    <t>SURAEDA - Pasar - ACC</t>
  </si>
  <si>
    <t>SURAINI MUSA - Pasar - PASAR INPRES LARANTUKA KAB. FLORES TIMUR</t>
  </si>
  <si>
    <t>SURATI - Pasar - Pasar Jeruk Bandar</t>
  </si>
  <si>
    <t>SURATMI - Pasar - PASAR KANGKUNG</t>
  </si>
  <si>
    <t>SURATNI - Pasar - PASAR SAPE</t>
  </si>
  <si>
    <t>SURATUN - Pasar - Pasar Pagotan (Desa Pagotan Kec. Geger Madiun Jawa Timur)</t>
  </si>
  <si>
    <t>SURHAINI - Pasar - PASAR PANCOR</t>
  </si>
  <si>
    <t>SURHAN - Pasar - PASAR PANCOR</t>
  </si>
  <si>
    <t>SURI - Pasar - pasar sentral pinrang</t>
  </si>
  <si>
    <t>SURIA BAIN - Pasar - PASAR KADELANG,,95</t>
  </si>
  <si>
    <t>SURIA DEVI - Lainnya - DUSUN UJUNG DESA DADAP</t>
  </si>
  <si>
    <t>SURIADAH - Pasar - PASAR ROMPO (DESA ROMPO KEC. LANGGUDU KAB. BIMA NTB)</t>
  </si>
  <si>
    <t>SURIAFAH - Pasar - PASAR SAPE</t>
  </si>
  <si>
    <t>SURIAH - Pasar - Pasar Gembong (Kab.Pati, Jawa Tengah)</t>
  </si>
  <si>
    <t>SURIANI - Pasar - ACC</t>
  </si>
  <si>
    <t>SURIANI - Pasar - Pasar Sentral Siwa</t>
  </si>
  <si>
    <t>SURIANI - Pasar - Pasar Umum Gerung</t>
  </si>
  <si>
    <t>SURIANSAH - Pasar - Pasar Batuah</t>
  </si>
  <si>
    <t>SURIANTI - Pasar - Pasar bungi Kab. Pinrang</t>
  </si>
  <si>
    <t>SURIANTI - Pasar - Pasar pajalele Kab. Pinrang</t>
  </si>
  <si>
    <t>SURIATI - Lainnya - TPI LABUAN BAJO</t>
  </si>
  <si>
    <t>SURIATI - Pasar - PASAR SAMBELIA</t>
  </si>
  <si>
    <t>SURIATI - Pasar - PASAR TRADISIONAL  BATU CERMIN</t>
  </si>
  <si>
    <t>SURIATI LUMANGKIBE - Pasar - PASAR KUMA</t>
  </si>
  <si>
    <t xml:space="preserve">SURINI </t>
  </si>
  <si>
    <t>SURINI - Pasar - Pasar Kangkung</t>
  </si>
  <si>
    <t>SURIYADI - Pasar - Pasar Ipu Kelurahan Melayu</t>
  </si>
  <si>
    <t>SURIYAH - Pasar - PASAR CAMPLONG KEC. CAMPLONG KAB. SAMPANG</t>
  </si>
  <si>
    <t>SURIYAH - Pasar - PASAR RAYA I KUTOWINANGUN KIDUL KECAMATAN TINGKIR</t>
  </si>
  <si>
    <t xml:space="preserve">SURIYANI </t>
  </si>
  <si>
    <t>SURIYANI - Pasar - PASAR SUBUH KOTA PALANGKA RAYA</t>
  </si>
  <si>
    <t>SURIYANI - Pasar - PASAR TULA EMPANG RAHA</t>
  </si>
  <si>
    <t>SURMAWATI - Pasar - Pasar Merpas</t>
  </si>
  <si>
    <t>SURMAWATI - Pasar - Pasar Sawang</t>
  </si>
  <si>
    <t>SURNATI - TPI - TPI PULOLAMPES</t>
  </si>
  <si>
    <t>SURNIDAWATI - Lainnya - pasar mandiri</t>
  </si>
  <si>
    <t>SURTINAH - Lainnya - KELILING JUALAN</t>
  </si>
  <si>
    <t>SURYA - TPI - PETAPA</t>
  </si>
  <si>
    <t>SURYA USMAN - Pasar - PASAR LAMA KALABAHI02</t>
  </si>
  <si>
    <t xml:space="preserve">SURYADI </t>
  </si>
  <si>
    <t>SURYADI - Pasar - Kesatrian</t>
  </si>
  <si>
    <t>SURYANI - Pasar - PASAR LABUHAN PANDAN</t>
  </si>
  <si>
    <t>SURYANI - Pasar - Pasar Sentral Siwa</t>
  </si>
  <si>
    <t>SURYANI - Pasar - PASAR SUNGAI LULUT KELURAHAN SUNGAI LULUT KECAMATAN BANJARMASIN TIMUR</t>
  </si>
  <si>
    <t>SURYANI - TPI - Tanjung Luar NUSA TENGGARA BARAT</t>
  </si>
  <si>
    <t>SURYANTO - Pasar - PASAR DESA BUBULAN KECAMATAN BUBULAN</t>
  </si>
  <si>
    <t>SURYANTO - Pasar - PASAR DESA KACANGAN KECAMATAN TAMBAKREJO</t>
  </si>
  <si>
    <t>SURYANTO - Pasar - Pasar Tanah Mira Taliwang</t>
  </si>
  <si>
    <t>SURYATI - Lainnya - NGAWEN TEGALSARI</t>
  </si>
  <si>
    <t>SURYATI - Pasar - Pasar Senja Kampung Nyamuk Lewoleba - Kab. Lembata</t>
  </si>
  <si>
    <t>Suryati - Pasar - PASAR TANJUNG BAJURE (KOTA SUNGAI PENUH-PROV JAMBI)</t>
  </si>
  <si>
    <t>SUSANTI - Pasar - Labuhan Lombok</t>
  </si>
  <si>
    <t>SUSANTI - Pasar - PASAR LABUHAN SUMBAWA</t>
  </si>
  <si>
    <t>SUSANTI - Pasar - PASAR SEKETENG</t>
  </si>
  <si>
    <t>SUSANTI - Pasar - rato sila</t>
  </si>
  <si>
    <t>SUSBANDIYAH - Pasar - PASAR BESAR KOTA PASURUAN</t>
  </si>
  <si>
    <t>SUSIANA - Pasar - PASAR MALIGANO</t>
  </si>
  <si>
    <t>SUSIANA - Pasar - PASAR MANGKU RAYA</t>
  </si>
  <si>
    <t>SUSIANA - Pasar - PASAR TANJUNG</t>
  </si>
  <si>
    <t>SUSIATI - Pasar - PIM Muara Baru</t>
  </si>
  <si>
    <t>SUSILAWATI - Lainnya - Dijual keliling kampung dan depan rumah</t>
  </si>
  <si>
    <t>SUSILAWATI - Pasar - PASAR GUDANG LELANG (KOTA BANDAR LAMPUNG - LAMPUNG)</t>
  </si>
  <si>
    <t>SUSILOHADI - Pasar - PASAR IKAN BANDUNG TULUNGAGUNG</t>
  </si>
  <si>
    <t>SUSMIATI - Pasar - Pasar Bente</t>
  </si>
  <si>
    <t>SUSMINAR - Pasar - Pasar Tanjung Bajure</t>
  </si>
  <si>
    <t>SUSPARINA - Pasar - PASAR KAYUAGUNG OGAN KOMERING ILIR//PASAR SRINANTI</t>
  </si>
  <si>
    <t>SUSTIATI - Lainnya - WILAYAH KENDAL</t>
  </si>
  <si>
    <t>SUSTIKA - Pasar - PASAR WIRADESA kabupaten pekalongan</t>
  </si>
  <si>
    <t>SUSTIKA FEBRIANA - Pasar - PASAR PANCOR</t>
  </si>
  <si>
    <t>SUSWOYO - Pasar - Pasar Ikan Bojong</t>
  </si>
  <si>
    <t>SUTANDAR SAPUTRA - Pasar - KOTA JAWA BANGKUNAT BELIMBING</t>
  </si>
  <si>
    <t>SUTARMIN - Pasar - Pasar Margorejo Metro Selatan (Kota Metro, Lampung)</t>
  </si>
  <si>
    <t>SUTARNO - Lainnya - JUALAN KELILING (KOTA SALATIGA)</t>
  </si>
  <si>
    <t>SUTARNO - Lainnya - PASAR AKIJAYA SERAM BAGIAN TIMUR</t>
  </si>
  <si>
    <t>SUTARSIH - Lainnya - DESA ADIRAJA-SEKITARNYA</t>
  </si>
  <si>
    <t>SUTARTI . - Pasar - Pasar Margorejo Metro Selatan (Kota Metro, Lampung)</t>
  </si>
  <si>
    <t>SUTASIH - Pasar - .</t>
  </si>
  <si>
    <t>SUTIAH - Pasar - KEDUNDUNG</t>
  </si>
  <si>
    <t>SUTIAM - Pasar - Pasar ikan ( Pak sumardi)- sutiam</t>
  </si>
  <si>
    <t>SUTIATI - Pasar - TPI Lempasing kota Bandar Lampung</t>
  </si>
  <si>
    <t>SUTIK - Pasar - PASAR TUMBANG SAMBA BLOK 2</t>
  </si>
  <si>
    <t>SUTINAH - Lainnya - GEDONG TATAAN</t>
  </si>
  <si>
    <t>SUTINAH - TPI - TPI SUKA MAKMUR DESA BOTO KECAMATAN BATURETNO</t>
  </si>
  <si>
    <t>SUTINI - Pasar - PASAR IKAN BANDUNG TULUNGAGUNG</t>
  </si>
  <si>
    <t>SUTINI - Pasar - PASAR TRADISIONAL BOLENG</t>
  </si>
  <si>
    <t>SUTIYAH - Lainnya - DESA ADIRAJA, DESA GLEMPANGPASIR, DESA PEDASONG KECAMATAN ADIPALA</t>
  </si>
  <si>
    <t>SUTIYEM - Pasar - Lengkong</t>
  </si>
  <si>
    <t>SUTRA - Pasar - LAMURUKUNG</t>
  </si>
  <si>
    <t>SUTRIANI - Pasar - PASAR KAMIS</t>
  </si>
  <si>
    <t xml:space="preserve">SUTRISMI </t>
  </si>
  <si>
    <t>SUTRISMI - Pasar - Pasar Gembong KEC.GEMBONG KAB.PATI</t>
  </si>
  <si>
    <t>SUTRISNO - Pasar - Pasar Cilongok</t>
  </si>
  <si>
    <t>SUWANDI - Pasar - Pasar panjang</t>
  </si>
  <si>
    <t>SUWANTO - Pasar - PASAR DESA NGANTRU KECAMATAN NGASEM BOJONEGORO</t>
  </si>
  <si>
    <t>SUWARNI - Pasar - Pasar Limbangan Mertasinga Cilacap Utara</t>
  </si>
  <si>
    <t>SUWARNO - Pasar - Pasar Gembong</t>
  </si>
  <si>
    <t>SUWARNO - Pasar - pasar gempolkrep, desa gempolkrep, kec. gedeg</t>
  </si>
  <si>
    <t>SUWARTI - Pasar - PASAR GEMBONG (KAB.PATI,JAWA TENGAH)</t>
  </si>
  <si>
    <t>SUWARTI - Pasar - Pasar Ikan Bersih Secang</t>
  </si>
  <si>
    <t>SUWARTI - Pasar - Pasar Sukolilo</t>
  </si>
  <si>
    <t>SUWASTIAH - Pasar - Pedagang eceran</t>
  </si>
  <si>
    <t>SUWATI - Pasar - Pasar KAyenBaru</t>
  </si>
  <si>
    <t>SUWATI - Pasar - PASAR MIMBO</t>
  </si>
  <si>
    <t>SUWONDO - Pasar - Pasar KAyenBaru</t>
  </si>
  <si>
    <t>SUYANTI - Pasar - PASAR PAGI KELURAHAN KUTOWINANGUN KIDUL KECAMATAN TINGKIR KOTA SALATIGA</t>
  </si>
  <si>
    <t>SUYANTO - Pasar - PASAR KECAMATAN JATISRONO</t>
  </si>
  <si>
    <t>SUYANTO - Pasar - PASAR NGRAJEK MAGELANG</t>
  </si>
  <si>
    <t>SUYANTO - Pasar - PASAR TAMBAKROMO (KEC. TAMBAKROMO KAB.PATI, JAWA TENGAH)</t>
  </si>
  <si>
    <t>SUYARTO - Pasar - Pasar Kampak</t>
  </si>
  <si>
    <t>SUYATI - TPI - PASAR BABALAN UNDAAN KUDUS</t>
  </si>
  <si>
    <t>SUYATI - TPI - PULOLAMPES</t>
  </si>
  <si>
    <t>SUYATMI - Pasar - PASAR IKAN BANDUNG TULUNGAGUNG</t>
  </si>
  <si>
    <t>SUYITNO - Pasar - PASAR NGRAJEK MAGELANG</t>
  </si>
  <si>
    <t>SUYOTO - Pasar - PASAR BANYUANYAR</t>
  </si>
  <si>
    <t>SUYUTI - Pasar - pasar sentral pinrang</t>
  </si>
  <si>
    <t>SYABRI - Pasar - Pasar Merpas</t>
  </si>
  <si>
    <t>SYAFARUDDIN .A - Pasar - PASAR CEKKENG TERANG-TERANG</t>
  </si>
  <si>
    <t>SYAFI'I KAWI - Pasar - Krui, Pasar Kota Krui, Pesisir Barat, Lampung</t>
  </si>
  <si>
    <t>SYAFRICAN - Lainnya - Pasar Baru Bayang</t>
  </si>
  <si>
    <t>SYAFRONI - Pasar - Pasar Tanjung Bajure</t>
  </si>
  <si>
    <t>SYAFRUDIN - Pasar - pasar kedondong</t>
  </si>
  <si>
    <t>SYAHARUDDIN - Pasar - KAMPUNG BARU, LABAKKANG</t>
  </si>
  <si>
    <t>SYAHARUDDIN - Pasar - PASAR LAINO RAHA KAB.MUNA SULAWESI TENGGARA</t>
  </si>
  <si>
    <t xml:space="preserve">SYAHBUDIN </t>
  </si>
  <si>
    <t>SYAHBUDIN - Lainnya - PASAR PAGI (KAB. KAPUAS HULU PROV. KALBAR)</t>
  </si>
  <si>
    <t>SYAHRIAL - Lainnya - Pasar Baru Bayang</t>
  </si>
  <si>
    <t>SYAHRIL PACCA - Pasar - LABUKKANG, KOTA PAREPARE SULAWESI SELATAN</t>
  </si>
  <si>
    <t>SYAHRIR - Pasar - PASAR TAVANJUKA</t>
  </si>
  <si>
    <t>SYAHRUL - Lainnya - Pasar Baru Bayang</t>
  </si>
  <si>
    <t>SYAHRUL - Pasar - PASAR KAMPUNG JAYA KELURAHAN  JAYA, KAB.PINRANG, SUL-SEL</t>
  </si>
  <si>
    <t>SYAIFULLAH - Pasar - PASAR SAPE</t>
  </si>
  <si>
    <t>SYAKBANUDIN NDRURU - Pasar - pekan idanodrawa</t>
  </si>
  <si>
    <t>SYAMAUN ABDULLAH - Pasar - Pasar Tradisional Gampong Balohan</t>
  </si>
  <si>
    <t>SYAMSIA - Pasar - PASAR ALAS KAB.SUMBAWA NTB</t>
  </si>
  <si>
    <t>SYAMSIAH - Lainnya - PASAR LABUHAN SUMBAWA</t>
  </si>
  <si>
    <t>SYAMSIYAH - Pasar - PASAR ALAS KAB.SUMBAWA NTB</t>
  </si>
  <si>
    <t>SYAMSIYAH - Pasar - Pasar Camplong</t>
  </si>
  <si>
    <t>SYAMSU RIZAL - Pasar - Pasar Sekayu</t>
  </si>
  <si>
    <t>SYAMSUDDIN - Pasar - pasar sentral pinrang</t>
  </si>
  <si>
    <t>SYAMSUDDIN - Pasar - tpi pasar sape</t>
  </si>
  <si>
    <t>SYAMSURI - Pasar - Pasar Baimbai</t>
  </si>
  <si>
    <t>SYARBINI - Lainnya - desa ceunamprong kecamtan indra jaya</t>
  </si>
  <si>
    <t>SYARIFUDDIN - Pasar - Pasar Sentral Siwa</t>
  </si>
  <si>
    <t>SYUHADAK WIBISONO - Pasar - Pasar Sukodono</t>
  </si>
  <si>
    <t>SYUKRI DG RATE - Pasar - PASAR IKAN TAIPANAORANG (GALESONG UTARA, TAKALAR, SULAWESI SELATAN)</t>
  </si>
  <si>
    <t>TAHARA - Pasar - PASAR ALAS KAB.SUMBAWA NTB</t>
  </si>
  <si>
    <t>TAHEN - Lainnya - tpi tanjung luar</t>
  </si>
  <si>
    <t>TAJUDDIN - Pasar - PASAR PANCOR</t>
  </si>
  <si>
    <t>TAJUDDIN - Pasar - PASAR PERCONTOHAN ERASA</t>
  </si>
  <si>
    <t>TALLASA - Pasar - PASAR DESA PANTAI</t>
  </si>
  <si>
    <t>TAMBASA - Pasar - PASAR KAMPUNG JAYA KELURAHAN  JAYA, KAB.PINRANG, SUL-SEL</t>
  </si>
  <si>
    <t>TAMIN JAMA - Lainnya - JL TANGKASI</t>
  </si>
  <si>
    <t>TAMLIHA - Pasar - Pasar Baimbai</t>
  </si>
  <si>
    <t>Tammalia - Pasar - Pasar pajalele Kab. Pinrang</t>
  </si>
  <si>
    <t>TAMRIN - Pasar - PASAR PERCONTOHAN ERASA</t>
  </si>
  <si>
    <t>TAMRIN PALIPPO - Pasar - Pasar Sentral Palampang</t>
  </si>
  <si>
    <t>Taniroh - Pasar - PASAR KANGKUNG</t>
  </si>
  <si>
    <t>TANRIANA - Pasar - PASAR ALAS KAB.SUMBAWA NTB</t>
  </si>
  <si>
    <t>TANTI ALFATAYAH - Lainnya - WINONG RT 02 RW 01 KECANDRAN</t>
  </si>
  <si>
    <t>TANTOWI - Lainnya - api api</t>
  </si>
  <si>
    <t>TARI - Pasar - Pasar Gudang Lelang / TPI Ujung Bom Telukbetung</t>
  </si>
  <si>
    <t>TARI WULANDARI - Pasar - Pasar Baru Bayang</t>
  </si>
  <si>
    <t>TARIDA - TPI - TPI LABUAN BAJO</t>
  </si>
  <si>
    <t>TARINI - Pasar - Pasar Kangkung</t>
  </si>
  <si>
    <t>TARINI - Pasar - Pasar TPI Ujung Bom, Telukbetung</t>
  </si>
  <si>
    <t>TARIYAH - Pasar - DESA HANURA</t>
  </si>
  <si>
    <t>TARIYEM - Pasar - Pasar Kecamatan Sidoharjo</t>
  </si>
  <si>
    <t>TARJONO - Pasar - PASAR WIRADESA</t>
  </si>
  <si>
    <t>TARKONAH - Pasar - Pasar Sumurpanggang</t>
  </si>
  <si>
    <t>TARMI - Pasar - PASAR KANGKUNG</t>
  </si>
  <si>
    <t>TARMIJI - Pasar - Pasar Pekauman</t>
  </si>
  <si>
    <t>TARMINAH - Lainnya - Pedagang Keliling</t>
  </si>
  <si>
    <t>TARMUJI - Pasar - PASAR WIRADESA kabupaten pekalongan</t>
  </si>
  <si>
    <t>TARMUNAH - TPI - TPI KLIDANG LOR</t>
  </si>
  <si>
    <t>TARMUTIN - Pasar - PASAR BANJARSARI KOTA PEKALONGAN JAWA TENGAH</t>
  </si>
  <si>
    <t>TARSINAH - Pasar - PASAR HANURA</t>
  </si>
  <si>
    <t>TARUDIN - Pasar - Pasar Kramat Jati</t>
  </si>
  <si>
    <t>TARYAMAH - Pasar - PASAR WIRADESA kabupaten pekalongan</t>
  </si>
  <si>
    <t>TARYANTI - Lainnya - KELILING ADIPALA</t>
  </si>
  <si>
    <t>TASE - Pasar - Pasar Sentral Siwa</t>
  </si>
  <si>
    <t>TASILAH - Lainnya - LEBAKSIU</t>
  </si>
  <si>
    <t>TASIRIN - Pasar - PASAR WIRADESA</t>
  </si>
  <si>
    <t>TASLI - TPI - TPI KOTA PEKALONGAN</t>
  </si>
  <si>
    <t>TASRIAH - Pasar - PASAR KANGKUNG</t>
  </si>
  <si>
    <t>TATI - Pasar - PASAR MANGKU RAYA</t>
  </si>
  <si>
    <t>TATI UTAMI - Pasar - PASAR PADANG CERMIN</t>
  </si>
  <si>
    <t xml:space="preserve">TATIK KAYATI </t>
  </si>
  <si>
    <t>TATIK KAYATI - Pasar - Pasar Gembong</t>
  </si>
  <si>
    <t>TAUFAN SYAHRIR - Pasar - PASAR LASOANI</t>
  </si>
  <si>
    <t>TAUFIK - Pasar - PASAR PAGI SORE</t>
  </si>
  <si>
    <t>TAWINIH - Lainnya - TPI Mina Sumitra</t>
  </si>
  <si>
    <t>TAXFIL BENHARDTUPU - Pasar - PASAR METINA KABUPATEN ROTE NDAO</t>
  </si>
  <si>
    <t>TEGUH BUDIONO - Pasar - Psr Ikan Hias Kuripan (KOTA PEKALONGAN-JAWA TENGAH)</t>
  </si>
  <si>
    <t>TEMAZISOKHI ZEBUA - Pasar - Pasar Tuhemberua</t>
  </si>
  <si>
    <t>TEN KHIANG - Pasar - Kemuning</t>
  </si>
  <si>
    <t>THAMRIN BONRO - Pasar - PASAR PERCONTOHAN ERASA</t>
  </si>
  <si>
    <t>THERESIA BOTA KEDATI - Pasar - Pasar Boru</t>
  </si>
  <si>
    <t>THRESIA BELEBO LETON - Pasar - PASAR INPRES LARANTUKA KAB. FLORES TIMUR</t>
  </si>
  <si>
    <t>TIA WARTINI - Pasar - Liwa</t>
  </si>
  <si>
    <t xml:space="preserve">TIARA RETNO HIDAYANTI </t>
  </si>
  <si>
    <t>TIARA RETNO HIDAYANTI - Lainnya - Sukarame</t>
  </si>
  <si>
    <t>TIARAH - Pasar - PASAR LABUHAN PANDAN</t>
  </si>
  <si>
    <t>TIHA - Pasar - Pasar Sentral Batu-Batu</t>
  </si>
  <si>
    <t>TIJA - Pasar - Pasar bungi Kab. Pinrang</t>
  </si>
  <si>
    <t>TIKA ANGGRAINI - Pasar - Pasar Martapura</t>
  </si>
  <si>
    <t>TIKAH - Pasar - PASAR KANGKUNG</t>
  </si>
  <si>
    <t>TIKNAWATI - TPI - TPI KLIDANG LOR BATANG</t>
  </si>
  <si>
    <t>TIMAH - Pasar - Pasar Benua Anyar (BANJARMASIN TIMUR KOTA BANJARMASIN)</t>
  </si>
  <si>
    <t>TIMING MUHARAM - Lainnya - SIMPANG PEDE DS.GORONTALO</t>
  </si>
  <si>
    <t>TIMO - Pasar - Sila</t>
  </si>
  <si>
    <t>Timona - Pasar - Ps. Sokobenah</t>
  </si>
  <si>
    <t>Tina Gusmala Dewi - Pasar - PASAR KANGKUNG</t>
  </si>
  <si>
    <t>TINAH - Pasar - PASAR MALAM/PASAR KAGET</t>
  </si>
  <si>
    <t>TINGGI - Pasar - Pasar Salobulo</t>
  </si>
  <si>
    <t xml:space="preserve">TINI </t>
  </si>
  <si>
    <t>TINI - Pasar - Pasar Koja Baru</t>
  </si>
  <si>
    <t>TINI - Pasar - PASAR PUUPI</t>
  </si>
  <si>
    <t>TINI ANGGRIANI RUNTU - Pasar - Beriman</t>
  </si>
  <si>
    <t>TINONG - Pasar - Pasar pajalele Kab. Pinrang</t>
  </si>
  <si>
    <t>TITIK RAHAYU - Pasar - pasar karangdadap</t>
  </si>
  <si>
    <t>TITIK SUGIYANI - Lainnya - NGAWEN TEGALSARI</t>
  </si>
  <si>
    <t>TOBER TIKU - Pasar - PASAR BOLU, TALLUNGLIPU, TORAJA UTARA</t>
  </si>
  <si>
    <t>TOLA - Pasar - PASAR PERCONTOHAN ERASA</t>
  </si>
  <si>
    <t>TOLI - Pasar - Pasar Bantaran</t>
  </si>
  <si>
    <t>Tomi Jepisa - Pasar - pasar biha, pelita jaya, krui, minggu peisisr barat</t>
  </si>
  <si>
    <t>TOMMY ADITYA HERNAWAN - Pasar - Kertosono</t>
  </si>
  <si>
    <t>TONAH - Pasar - PASAR WIRADESA</t>
  </si>
  <si>
    <t>TOPRIANTO - Pasar - PASAR KAYUAGUNG OGAN KOMERING ILIR</t>
  </si>
  <si>
    <t>TOSIYEH - Pasar - Pasar Nyato Banyuates</t>
  </si>
  <si>
    <t>TRESIA TUPAT KEMAUN - Pasar - PASAR INPRES LARANTUKA KAB. FLORES TIMUR</t>
  </si>
  <si>
    <t>TRIHANA WASTI RARANTA - Pasar - PASAR SAWANG DESA SAWANG</t>
  </si>
  <si>
    <t>TRISNAWATI - Lainnya - JUALAN KELILING (KOTA SALATIGA)</t>
  </si>
  <si>
    <t>TRIYANTO - Pasar - Pasar Ciracas</t>
  </si>
  <si>
    <t>TRIYANTO - Pasar - Pasar Segamas</t>
  </si>
  <si>
    <t>TSHIN JUNG NIE - Pasar - PASAR PAGI SORE</t>
  </si>
  <si>
    <t>TUMIASIH - TPI - TPI PULOLAMPES, DESA PULOGADING,KECAMATAN BULAKAMBA, KABUPATEN BREBES</t>
  </si>
  <si>
    <t>TUMINAH - Pasar - PASAR SRAGI KAB PEKALONGAN</t>
  </si>
  <si>
    <t>TURAENI - Lainnya - Pemasar berjualan di rumah sendiri</t>
  </si>
  <si>
    <t>TURAH - Lainnya - Pemasar ikan keliling</t>
  </si>
  <si>
    <t>Turah - Pasar - Pedagang Keliling Ikan Segar Kecamatan Ketapang</t>
  </si>
  <si>
    <t>TURIPAH - Pasar - PASAR BANJARSARI</t>
  </si>
  <si>
    <t>TURISAH - Pasar - Pasar Limbangan Mertasinga Cilacap Utara</t>
  </si>
  <si>
    <t>TURKANA - Pasar - PASAR WIRADESA kabupaten pekalongan</t>
  </si>
  <si>
    <t>TURMI - Pasar - PASAR KANGKUNG</t>
  </si>
  <si>
    <t>TURWATI - Pasar - PASAR BANJARSARI KOTA PEKALONGAN</t>
  </si>
  <si>
    <t>TUTI - Pasar - PASAR DESA BENCAH</t>
  </si>
  <si>
    <t>TUTI - Pasar - PASAR KANGKUNG</t>
  </si>
  <si>
    <t>TUTI HAYATI - Lainnya - Pedagang Ikan Basah Keliling</t>
  </si>
  <si>
    <t>TUTI SUNDARI - TPI - TPI TANJUNG SETIA</t>
  </si>
  <si>
    <t>TUWARNI - Pasar - PASAR NGRAJEK MAGELANG</t>
  </si>
  <si>
    <t>UDAH YANI - Pasar - PASAR MANGKU RAYA</t>
  </si>
  <si>
    <t>UDIN - Pasar - Pasar Sungai Lulut</t>
  </si>
  <si>
    <t>UJANG SAHRUDIN - TPI - PPI RANGAI</t>
  </si>
  <si>
    <t>UJANG SETARIS - Lainnya - jual keliling kecamatan simpang rimba</t>
  </si>
  <si>
    <t>ULFA MINATUN - Pasar - PASAR API API</t>
  </si>
  <si>
    <t>ULPA SALAM - Pasar - PASAR RANDANGAN KECAMATAN RANDANGAN KABUPATEN POHUWATO</t>
  </si>
  <si>
    <t>UMAEROH - Pasar - PASAR TAMBAKROMO (KEC. TAMBAKROMO KAB.PATI, JAWA TENGAH)</t>
  </si>
  <si>
    <t>UMAR ALI - Pasar - Pasar Bersehati</t>
  </si>
  <si>
    <t>UMARI - Pasar - PASAR WIRADESA</t>
  </si>
  <si>
    <t>UMBANG AGUS RIYANTO - Pasar - Sumowo</t>
  </si>
  <si>
    <t>UMI - Pasar - pasar ngali</t>
  </si>
  <si>
    <t>UMI KALSUM - Lainnya - PEDAGANG KELILING MELA II</t>
  </si>
  <si>
    <t>UMI KALSUM - Pasar - PASAR SORE SELEMAN (KEC. DANAU KERINCI - KAB. KERINCI - PROV. JAMBI)</t>
  </si>
  <si>
    <t>UMI KULSUM - Pasar - PASAR IKAN BANDUNG TULUNGAGUNG</t>
  </si>
  <si>
    <t>UMI SAKDA - Pasar - Pasar Merpas</t>
  </si>
  <si>
    <t>UMIYAH - Pasar - PASAR KEDUNGWUNI KAB PEKALONGAN</t>
  </si>
  <si>
    <t>UMIYATI - Lainnya - Soriutu</t>
  </si>
  <si>
    <t>UMMIYATI - Lainnya - KELILING LABUHAN BADAS</t>
  </si>
  <si>
    <t>UMRAH - Pasar - Pasar tente</t>
  </si>
  <si>
    <t>UNAI - Pasar - PASAR MANGKU RAYA</t>
  </si>
  <si>
    <t>UNUN PERTIWI - Lainnya - DUSUN UJUNG DESA DADAP</t>
  </si>
  <si>
    <t>UPIK RESMARNI - Pasar - PASAR IKAN HARIAN KELURAHAN KOTO JAYA KECAMATAN KOTA MUKOMUKO</t>
  </si>
  <si>
    <t>URNIDA WATI - Pasar - PASAR KECAMATAN BANGKUNAT</t>
  </si>
  <si>
    <t>URPIAH - Lainnya - TPI Lempasing kota Bandar Lampung</t>
  </si>
  <si>
    <t>USI - Lainnya - Pedagang Ikan basah Keliling (Pedagang Eceran)</t>
  </si>
  <si>
    <t>USMAN - Pasar - PASAR BERINGIN KABUPATEN BARITO SELATAN</t>
  </si>
  <si>
    <t>USMAN - Pasar - pasar tanjung bajure kota sungai penuh</t>
  </si>
  <si>
    <t>USMAN - Pasar - Pasar Tosewo</t>
  </si>
  <si>
    <t>USMAN EFENDI - Pasar - Pasar Winong</t>
  </si>
  <si>
    <t>USMAN HIBIR - Pasar - PASAR LAINO RAHA MUNA</t>
  </si>
  <si>
    <t>USNAWATI - Pasar - PASAR SAMBELIA</t>
  </si>
  <si>
    <t>USRIYAH - Pasar - PASAR BANJARSARI KOTA PEKALONGAN</t>
  </si>
  <si>
    <t>UTARI MULYANA - TPI - PPI RANGAI KAB. LAMPUNG SELATAN</t>
  </si>
  <si>
    <t>UTIN JOHAR LATIFAH - Pasar - Pasar Ikan Danau Liit Kecamatan Kotawaringin Lama</t>
  </si>
  <si>
    <t>UTIN MASRIAH - Pasar - Pasar Ikan Danau Liit Kecamatan Kotawaringin Lama</t>
  </si>
  <si>
    <t>VENTJE V NGANTUNG - Pasar - Beriman</t>
  </si>
  <si>
    <t>Veri Marta Panie Sooay - Pasar - METINA</t>
  </si>
  <si>
    <t>Veri Marta Panie Sooay - Pasar - PASAR BUSALANGGA</t>
  </si>
  <si>
    <t>Veri Marta Panie Sooay - Pasar - PASAR METINA- LOBALAIN</t>
  </si>
  <si>
    <t>VERIYANTI - TPI - TPI PETAPA</t>
  </si>
  <si>
    <t>VILLAWATI - Lainnya - WARUNG MAMA SARI</t>
  </si>
  <si>
    <t>VIVI HAYDI MANTIRI - Pasar - Beriman</t>
  </si>
  <si>
    <t>VONNY VANDA PITOY - Pasar - Beriman</t>
  </si>
  <si>
    <t>WA AILA - Pasar - PASAR BARU KABUPATEN SERAM BAGIAN TIMUR</t>
  </si>
  <si>
    <t>WA ANI - Pasar - PASAR BONE KAESINTALA (KEC. BONE, KAB. MUNA) SULAWESI TENGGARA</t>
  </si>
  <si>
    <t>WA BULA - Pasar - PASAR BONE( KEC. BONE, KAB. MUNA) SULAWESI TENGGARA</t>
  </si>
  <si>
    <t>WA FAIMA - Pasar - PASAR LAINO RAHA MUNA</t>
  </si>
  <si>
    <t>WA FOI - Pasar - PASAR MALIGANO</t>
  </si>
  <si>
    <t>WA HARITA - Pasar - PASAR LAINO RAHA</t>
  </si>
  <si>
    <t>Wa Hasana - Lainnya - PASAR BARU KABUPATEN SERAM BAGIAN TIMUR</t>
  </si>
  <si>
    <t>WA HONGKI - Pasar - PASAR LAINO RAHA MUNA</t>
  </si>
  <si>
    <t>WA ICE - Pasar - PASAR IKAN LAINO RAHA</t>
  </si>
  <si>
    <t>WA ICE - Pasar - PASAR LAINO RAHA MUNA</t>
  </si>
  <si>
    <t>WA IMU - Pasar - Pasar Akijaya Kec. Bulbar Kab. Seram Bagian Timur</t>
  </si>
  <si>
    <t>WA IN - Pasar - PASAR BARU KABUPATEN SERAM BAGIAN TIMUR</t>
  </si>
  <si>
    <t>WA INE ODE - Pasar - Pasar Akijaya Kec. Bulbar Kab. Seram Bagian Timur</t>
  </si>
  <si>
    <t>WA INTA - Pasar - PASAR LAINO KAB.MUNA, SULAWESI TENGGARA</t>
  </si>
  <si>
    <t>WA IRA - Pasar - PASAR BARU KABUPATEN SERAM BAGIAN TIMUR</t>
  </si>
  <si>
    <t>WA JUMISA - Pasar - PASAR BARU KABUPATEN SERAM BAGIAN TIMUR</t>
  </si>
  <si>
    <t>WA LEHA - Pasar - PASAR TULA DURUKA</t>
  </si>
  <si>
    <t>WA LENGO - Pasar - PASAR LAINO RAHA</t>
  </si>
  <si>
    <t>WA MARITA - Pasar - PASAR LAINO RAHA</t>
  </si>
  <si>
    <t>WA MBIRO - Pasar - PASAR LAINO KAB.MUNA, SULAWESI TENGGARA</t>
  </si>
  <si>
    <t>WA MUNA - Pasar - PASAR BARU KABUPATEN SERAM BAGIAN TIMUR</t>
  </si>
  <si>
    <t>WA NAFIA - Pasar - PASAR TULA EMPANG RAHA</t>
  </si>
  <si>
    <t>WA NDOKULI - Pasar - PASAR LAINO KAB.MUNA, SULAWESI TENGGARA</t>
  </si>
  <si>
    <t>WA NUR SALEHA - Pasar - PASAR LAINO KAB.MUNA, SULAWESI TENGGARA</t>
  </si>
  <si>
    <t>WA NURMAYA - Pasar - PASAR GEMBA/PASAR MARDIKA</t>
  </si>
  <si>
    <t>WA NYA - Pasar - Pasar Akijaya Kec. Bulbar Kab. Seram Bagian Timur</t>
  </si>
  <si>
    <t>WA ODE AGI - Pasar - PASAR LAINO KAB.MUNA, SULAWESI TENGGARA</t>
  </si>
  <si>
    <t>WA ODE HAMSIAH - Pasar - PASAR LAINO KAB.MUNA, SULAWESI TENGGARA</t>
  </si>
  <si>
    <t>WA ODE HASIA - Pasar - pasar labone</t>
  </si>
  <si>
    <t>WA ODE HASNAH - Pasar - PASAR MALIGANO</t>
  </si>
  <si>
    <t>WA ODE JAYA - Pasar - PASAR TULA EMPANG RAHA</t>
  </si>
  <si>
    <t>WA ODE LUMAIDA - Pasar - PASAR LAINO KAB.MUNA, SULAWESI TENGGARA</t>
  </si>
  <si>
    <t>WA ODE NAINI - Pasar - PASAR TULA EMPANG RAHA</t>
  </si>
  <si>
    <t>WA ODE SANIA - Pasar - PASAR LAINO KAB.MUNA, SULAWESI TENGGARA</t>
  </si>
  <si>
    <t>WA ODE SUKMA WATI - Pasar - PASAR MALIGANO</t>
  </si>
  <si>
    <t>WA ODE TAAPE - Pasar - PASAR LAINO RAHA</t>
  </si>
  <si>
    <t>WA OSU - Pasar - PASAR LAINO RAHA</t>
  </si>
  <si>
    <t>WA PENA - Pasar - PASAR TULA EMPANG RAHA</t>
  </si>
  <si>
    <t>Wa Rapia - Pasar - PASAR BARU KABUPATEN SERAM BAGIAN TIMUR</t>
  </si>
  <si>
    <t>WA RONGA - Pasar - pasar labone (kab. muna, sulawesi tenggara)</t>
  </si>
  <si>
    <t>WA SAIDA - Pasar - PASAR BARU KABUPATEN SERAM BAGIAN TIMUR</t>
  </si>
  <si>
    <t>WA SUNTI - Pasar - PASAR MALIGANO</t>
  </si>
  <si>
    <t xml:space="preserve">Wa Tima </t>
  </si>
  <si>
    <t>Wa Tima - Pasar - PASAR BARU KABUPATEN SERAM BAGIAN TIMUR</t>
  </si>
  <si>
    <t>WA UCI WALI - Pasar - -</t>
  </si>
  <si>
    <t>WAABU KEPPI - Pasar - PASAR MIREK</t>
  </si>
  <si>
    <t>WAENDRI - Pasar - PASAR LABUAN</t>
  </si>
  <si>
    <t>WAENI - Pasar - PASAR KANGKUNG</t>
  </si>
  <si>
    <t>WAGE - Lainnya - Penjual keliling Kec. Payung sampai kec. Simpang Rimba</t>
  </si>
  <si>
    <t>WAGITO - Pasar - Pasar Gudangf Lelang, Telukbetung</t>
  </si>
  <si>
    <t>WAGIYEM - Pasar - Pasar Rejowinangun</t>
  </si>
  <si>
    <t>WAHIDAH - Pasar - PASAR MALAM/PASAR KAGET</t>
  </si>
  <si>
    <t>WAHIDAH - Pasar - PASAR MANGKU RAYA</t>
  </si>
  <si>
    <t>WAHIDAH - TPI - TPI LAPPA</t>
  </si>
  <si>
    <t>WAHINI - Pasar - Pasar Aikmel</t>
  </si>
  <si>
    <t>WAHNO - Pasar - PASAR  IKAN HIAS  KURIPAN (KOTA PEKALONGAN  -  JAWA TENGAH    )</t>
  </si>
  <si>
    <t>WAHYU ARDIAN - Lainnya - JL. JEND.SUDIRMAN GEGUTU REMBIGA</t>
  </si>
  <si>
    <t xml:space="preserve">WAHYU YULI PARINGSIH </t>
  </si>
  <si>
    <t>WAHYU YULI PARINGSIH - Pasar - Pasar Polowijo Mentoro</t>
  </si>
  <si>
    <t>WAHYUDI - Lainnya - KAWASAN INDUSTRI MAKASSAR</t>
  </si>
  <si>
    <t>WAHYUDI - Pasar - PASAR TAMBAKROMO (KEC. TAMBAKROMO KAB.PATI, JAWA TENGAH)</t>
  </si>
  <si>
    <t>WAHYUDI ASNAWIR - Pasar - Pasar Senggol</t>
  </si>
  <si>
    <t>WAHYUNI - Lainnya - KELILING LABUHAN BADAS</t>
  </si>
  <si>
    <t>WAKIROH - Pasar - Pasar Limbangan WETAN (Kab.Brebes Jawa Tengah)</t>
  </si>
  <si>
    <t>WALIDARNI - Pasar - BALAI TAIK MATO KECAMATAN HAMPARAN RAWANG KOTA SUNGAI PENUH</t>
  </si>
  <si>
    <t>WANTI - Pasar - PASAR DESA NGAMBON KECAMATAN NGAMBON</t>
  </si>
  <si>
    <t>WANTI - TPI - TPI PULOLAMPES</t>
  </si>
  <si>
    <t>WARDATUL AENI - Pasar - PASAR SAMBELIA</t>
  </si>
  <si>
    <t>WARDI - Pasar - Pasar Sentral Timika</t>
  </si>
  <si>
    <t>WARDIATUN - Pasar - Labuhan Haji</t>
  </si>
  <si>
    <t>WARIDAH - Pasar - Pasar Limbangan WETAN (Kab.Brebes Jawa Tengah)</t>
  </si>
  <si>
    <t>WARIMIN - Pasar - Pasar OKU TIMUR</t>
  </si>
  <si>
    <t>WARIYAH - TPI - TPI PULOLAMPES</t>
  </si>
  <si>
    <t>WARKANI - Pasar - PASAR TABAK KANILAN</t>
  </si>
  <si>
    <t>WARMI - Pasar - DAERAH DESA SEKITAR SURADADI (TEGAL-JAWA TENGAH)</t>
  </si>
  <si>
    <t>WARSI - Pasar - Pasar Kecamatan Sidoharjo</t>
  </si>
  <si>
    <t>WARSIH - Pasar - Pasar Limbangan Mertasinga Cilacap Utara</t>
  </si>
  <si>
    <t>WARSITI - Pasar - PASAR PPI LEMPASING</t>
  </si>
  <si>
    <t>WARTI - Lainnya - PASAR ADIRAJA</t>
  </si>
  <si>
    <t>WARTIAH - TPI - TPI PULOLAMPES</t>
  </si>
  <si>
    <t>WARTI'I - Pasar - PASAR KANGKUNG</t>
  </si>
  <si>
    <t>WARTINAH - Pasar - PASAR KANGKUNG</t>
  </si>
  <si>
    <t>WARTONI - Pasar - PASAR KANGKUNG</t>
  </si>
  <si>
    <t>WARYUNI - TPI - TPI PULOLAMPES</t>
  </si>
  <si>
    <t>WARYUTI - Lainnya - Api-api</t>
  </si>
  <si>
    <t>WASAIWA - Pasar - PASAR BARU KABUPATEN SERAM BAGIAN TIMUR</t>
  </si>
  <si>
    <t>WASATI - Pasar - PASAR WIRADESA kabupaten pekalongan</t>
  </si>
  <si>
    <t>WASESI - Pasar - PASAR UMBUL KLUWIH</t>
  </si>
  <si>
    <t>WASIMIN - Pasar - PASAR DESA NGAMBON</t>
  </si>
  <si>
    <t>WASITO - Pasar - PASAR WIRADESA kabupaten pekalongan</t>
  </si>
  <si>
    <t>WASKINAH - Pasar - PASAR KANGKUNG</t>
  </si>
  <si>
    <t>WASKINI - TPI - TPI PULOLAMPES</t>
  </si>
  <si>
    <t>WASMI - Lainnya - Pasar Kemantran KAB. Tegal</t>
  </si>
  <si>
    <t>WASRI - Pasar - PASAR BANJARSARI</t>
  </si>
  <si>
    <t>WASRIPAH - Pasar - Pasar Jatibarang,Kec.Jatibarang,Brebes,TAWA TENGAH</t>
  </si>
  <si>
    <t>WASRIYAH - Pasar - Pasar Limbangan WETAN (Kab.Brebes Jawa Tengah)</t>
  </si>
  <si>
    <t>Wasromi - Pasar - Pasar Gudang Lelang / TPI Ujung Bom Telukbetung</t>
  </si>
  <si>
    <t>Wassumi Haepa - Pasar - PASAR INPRES LARANTUKA KAB. FLORES TIMUR</t>
  </si>
  <si>
    <t>WASTI - Pasar - PASAR KANGKUNG</t>
  </si>
  <si>
    <t>WASTIRAH - TPI - TPI PULOLAMPES, DESA PULOGADING,KECAMATAN BULAKAMBA, KABUPATEN BREBES</t>
  </si>
  <si>
    <t>WATI - Lainnya - DESA SERDANGAN</t>
  </si>
  <si>
    <t>WATI - Pasar - Pasar Gembong</t>
  </si>
  <si>
    <t>WATI - Pasar - PASAR HURUNG KASONGAN</t>
  </si>
  <si>
    <t>WATI - Pasar - Pasar pajalele Kab. Pinrang</t>
  </si>
  <si>
    <t>WATI - Pasar - Pasar Sentral Siwa</t>
  </si>
  <si>
    <t>WATI - TPI - TPI LAPPA</t>
  </si>
  <si>
    <t>WATINI - Pasar - Pasar Margorejo Metro Selatan (Kota Metro, Lampung)</t>
  </si>
  <si>
    <t>WAWAN DARMAWAN - Pasar - Krui, Pasar Kota Krui, Pesisir Barat, Lampung</t>
  </si>
  <si>
    <t>WAWAN GUNAWAN - Pasar - Pasar panjang</t>
  </si>
  <si>
    <t>WAWAN SUBAGIO - Pasar - Kertosono</t>
  </si>
  <si>
    <t>WAWAN SUBAGIO - Pasar - PASAR KERTOSONO</t>
  </si>
  <si>
    <t>WAYAN DARMI - Pasar - Pasar Seririt</t>
  </si>
  <si>
    <t>WAYAN WARIASIH - Pasar - Pasar Seririt</t>
  </si>
  <si>
    <t>WELLY MIMOSA PUDICALLIN - Pasar - PASAR SEGAMAS PURBALINGGA</t>
  </si>
  <si>
    <t>WELMINCE NGGAUSE - Pasar - Pasar Oeba Kecamatan Kota Lama Kota Kupang</t>
  </si>
  <si>
    <t>WELMINCI FATTU - Pasar - Pasar Namodale</t>
  </si>
  <si>
    <t>WENDRI YANTI - Lainnya - PESISIR SELATAN</t>
  </si>
  <si>
    <t>WENI ROSITA - Lainnya - w.jambu</t>
  </si>
  <si>
    <t>WENNY WILHEL KARUNDENG - Pasar - Pasar Beriman Kota Tomohon</t>
  </si>
  <si>
    <t>WIDIA WATI NINGSIH - Pasar - PASAR MALAM/PASAR KELILING</t>
  </si>
  <si>
    <t>WIDODO - Pasar - BIHA</t>
  </si>
  <si>
    <t>Widya - Pasar - Pasar bungi Kab. Pinrang</t>
  </si>
  <si>
    <t>WIHELMINA PATI - Pasar - PASAR BATU CERMIN</t>
  </si>
  <si>
    <t>WIJI - Pasar - Pasar Kedungdowo, Kalidawir</t>
  </si>
  <si>
    <t xml:space="preserve">WIJI SUHARYADI </t>
  </si>
  <si>
    <t>WIJI SUHARYADI - TPI - PPI RANGAI</t>
  </si>
  <si>
    <t>WIKE SARWENI - Lainnya - PASAR IKAN HARIAN KELURAHAN KOTO JAYA KECAMATAN KOTA MUKOMUKO</t>
  </si>
  <si>
    <t>WINARNI INDAH - Pasar - PASAR RAYA I (PASAR PAGI)</t>
  </si>
  <si>
    <t>WINARTI - Lainnya - NGAWEN TEGALSARI</t>
  </si>
  <si>
    <t>WINDIARTI - Pasar - PASAR PAGI KIOS 2 DESA ADIRAJA</t>
  </si>
  <si>
    <t>WINDRA - TPI - TPI LABUAN BAJO</t>
  </si>
  <si>
    <t>WIWIK SUGIARTI - Pasar - PASAR UMUM SAMBELIA</t>
  </si>
  <si>
    <t>WIWIK WAHDANINGSIH - Pasar - PASAR RAYA 1</t>
  </si>
  <si>
    <t>WIWIK WIGIARTININGSIH - TPI - TPI KLIDANG LOR BATANG</t>
  </si>
  <si>
    <t>WIWIN HANDAYANI - Pasar - PASAR WAE NAKENG, KEC. LEMBOR, KAB. MANGGARAI BARAT</t>
  </si>
  <si>
    <t>WIWIN WIRANINGSIH - TPI - TPI PULOLAMPES</t>
  </si>
  <si>
    <t>WIWIT YULIANTI - Pasar - PASAR GROGOLAN</t>
  </si>
  <si>
    <t>YADI - Pasar - Pasar madukoro</t>
  </si>
  <si>
    <t>YAHYA - Pasar - pasar sentral pinrang</t>
  </si>
  <si>
    <t>YAHYA ALI - TPI - TPI LABUAN BAJO</t>
  </si>
  <si>
    <t>YAKUB RAWA NDAKUWEHANG - Lainnya - PASAR MINGGUAN KADAHANG</t>
  </si>
  <si>
    <t>YANCE CENDANA FATTU - Pasar - Pasar Namodale</t>
  </si>
  <si>
    <t>YANCE MOISO - Pasar - Pasar Shoping Limboto</t>
  </si>
  <si>
    <t>YANDI SUKRI - Pasar - Pasar Rabaa</t>
  </si>
  <si>
    <t>YANI HERA WATI - Lainnya - BANGUN NEGARA, BIHA</t>
  </si>
  <si>
    <t>YANSASNI - Pasar - Pasar Tanjung Bajure</t>
  </si>
  <si>
    <t>YANSIA FRANSINA ASAMAU - Pasar - PASAR KADELANG</t>
  </si>
  <si>
    <t>YANTI - Pasar - PASAR BARU SAPE</t>
  </si>
  <si>
    <t>YANTI - Pasar - PASAR GUDANG LELANG (KOTA BANDAR LAMPUNG - LAMPUNG)</t>
  </si>
  <si>
    <t>YANTI - Pasar - PASAR HURUNG KASONGAN</t>
  </si>
  <si>
    <t>YANTI HARTINI - Pasar - PASAR LABUHAN PANDAN</t>
  </si>
  <si>
    <t>YARNI - Pasar - Pasar Batu-Batu</t>
  </si>
  <si>
    <t>YARNI - Pasar - Pasar Panincong</t>
  </si>
  <si>
    <t>YARTI - Pasar - PASAR - SAPE KABUPATEN BIMA</t>
  </si>
  <si>
    <t>YASNI MENGA - Pasar - pasar ikan parigi</t>
  </si>
  <si>
    <t>YATI - Pasar - PASAR KECAMATAN JATISRONO</t>
  </si>
  <si>
    <t>YATI - Pasar - PASAR WINONG (KEC. WINONG KAB. PATI, JAWA TENGAH)</t>
  </si>
  <si>
    <t>YAYUK PRIHATI - Pasar - PASAR RAYA 1</t>
  </si>
  <si>
    <t>YENI - Pasar - bula, seram bagian timur, Maluku</t>
  </si>
  <si>
    <t>YENI ARYANI - Pasar - PASAR SILA</t>
  </si>
  <si>
    <t>YENI OUDUIL - Pasar - PASAR KADELANG,,"07</t>
  </si>
  <si>
    <t>YENI SAMIASIH - Lainnya - Pedagang Ikan Keliling</t>
  </si>
  <si>
    <t>YERMIAS TULLE - Pasar - PASAR METINA ROTE NDAO</t>
  </si>
  <si>
    <t>YETI ADILYA - Pasar - PASAR BIHA, MINGGU, MANDIRI</t>
  </si>
  <si>
    <t>YETI SELLY - Lainnya - Pasar Namodale</t>
  </si>
  <si>
    <t>YIS PANJI - Pasar - Pasar Jambul</t>
  </si>
  <si>
    <t>YITDALIA FATU - Pasar - Pasar Namodale</t>
  </si>
  <si>
    <t>Yoga Surya Pratama - Pasar - Pasar Purwosari</t>
  </si>
  <si>
    <t>YOGI SAPUTRA TOBER - Pasar - PASAR BOLU, TALLUNGLIPU, TORAJA UTARA</t>
  </si>
  <si>
    <t>YOHANA HOA WEKING - Pasar - PASAR INPRES LARANTUKA KAB. FLORES TIMUR</t>
  </si>
  <si>
    <t>YOHANA YENI MARLINA - Pasar - PASAR INPRES LARANTUKA KAB. FLORES TIMUR</t>
  </si>
  <si>
    <t>YOSEFA BAREK KUMANIREN - Pasar - PASAR INPRES LARANTUKA KAB. FLORES TIMUR</t>
  </si>
  <si>
    <t>YOSEFA TUPAT GORAN - Pasar - PASAR INPRES LARANTUKA KAB. FLORES TIMUR</t>
  </si>
  <si>
    <t>YOSERIZAL - Pasar - Pasar Purwodadi</t>
  </si>
  <si>
    <t>YUDI HARTI - TPI - PASAR IKAN TANJUNG LUAR</t>
  </si>
  <si>
    <t>YULANDI ABD. ROCHIM - Lainnya - PASAR IKAN SAPEKEN</t>
  </si>
  <si>
    <t>YULI KARTINI - Pasar - Kebon Reok</t>
  </si>
  <si>
    <t>YULI YAHYA - TPI - PASAR IKAN TANJUNG LUAR</t>
  </si>
  <si>
    <t>YULI YANTI - Pasar - PARDASUKA BENGKUNAT</t>
  </si>
  <si>
    <t>YULIA - Lainnya - KIOS YULIA</t>
  </si>
  <si>
    <t>YULIANA - Lainnya - Bendega 5</t>
  </si>
  <si>
    <t>YULIANA - Lainnya - BERKELILING PEKON SUKARAME</t>
  </si>
  <si>
    <t>YULIANA - Lainnya - PAGUTAN 1</t>
  </si>
  <si>
    <t>YULIANA - Pasar - Pasar Sentral Siwa</t>
  </si>
  <si>
    <t>YULIANA BULLA - Pasar - Pasar Namodale</t>
  </si>
  <si>
    <t>YULIANI - Pasar - ACC</t>
  </si>
  <si>
    <t>YULIANI - Pasar - JEMBATAN TIGA KEL KELAYAN DALAM</t>
  </si>
  <si>
    <t>YULIANI - TPI - Tanjung Luar</t>
  </si>
  <si>
    <t>YULIANTI - Lainnya - PASAR  JEMBATAN  1 JULI</t>
  </si>
  <si>
    <t>yulianti - Pasar - Krui, Kab. Pesisir Barat, Lampung</t>
  </si>
  <si>
    <t>YULIARTI - Pasar - PASAR - SAPE KABUPATEN BIMA</t>
  </si>
  <si>
    <t>YULIATI TELAUMBANUA - Pasar -  PINGGIR PASAR BERINGIN</t>
  </si>
  <si>
    <t>YULIAWATI - Pasar - Pasar Ikan Empang</t>
  </si>
  <si>
    <t>YULIK SETYORINI - Pasar - Pasar Jeruk Bandar</t>
  </si>
  <si>
    <t xml:space="preserve">YULIN DJAFAR </t>
  </si>
  <si>
    <t>YULIN DJAFAR - Pasar - PASAR DULUKAPA</t>
  </si>
  <si>
    <t>YULIN KONIYO - Pasar - PASAR RANDANGAN KECAMATAN RANDANGAN KABUPATEN POHUWATO</t>
  </si>
  <si>
    <t>YULIS FITRIAWATI - TPI - TPI PULOLAMPES</t>
  </si>
  <si>
    <t>YULIYANA - Pasar - Pasar Lahei</t>
  </si>
  <si>
    <t>YULYA GUSTINA - Pasar - PASAR KRUI DAN NGARAS</t>
  </si>
  <si>
    <t>YUMIDA LABA NAFI - Lainnya - PEDAGANG IKAN ECERAN DESA DAUDOLU</t>
  </si>
  <si>
    <t>YUMNA DIANI KOMOL - Lainnya - PINGGIR JALAN DI JALAN DIPONEGORO DESA MIGA</t>
  </si>
  <si>
    <t>YUN PATNA - Pasar - PASAR BANJARSARI KOTA PEKALONGAN JAWA TENGAH</t>
  </si>
  <si>
    <t>YUNENG - Pasar - PASAR PAGATAN</t>
  </si>
  <si>
    <t>Yunhaida - Pasar - PASAR JUMAT PESISIR SELATAN</t>
  </si>
  <si>
    <t>YUNI - Lainnya - WARUNG MAMA SITI</t>
  </si>
  <si>
    <t>YUNI FRANSISKA - Pasar - PASAR IKAN TANJUNG LUAR</t>
  </si>
  <si>
    <t>YUNI PRIHATNO - Pasar - Pasar Bobotsari</t>
  </si>
  <si>
    <t>YUNI PURWITASARI - TPI - TPI CELONG , DESA KEDAWUNG</t>
  </si>
  <si>
    <t>YUNI SALEH - Pasar - PASAR LAINO KAB.MUNA, SULAWESI TENGGARA</t>
  </si>
  <si>
    <t>YUNI'ARO ZEGA - Pasar - PEKAN SIOFABANUA</t>
  </si>
  <si>
    <t>YUNICE LONDO - Pasar - PASAR MELONGUANE</t>
  </si>
  <si>
    <t>YUNITA - Pasar - PASAR IKAN SAPE</t>
  </si>
  <si>
    <t>YUNITA JEIN MANDAGI - Pasar - Pasar Beriman Kota Tomohon</t>
  </si>
  <si>
    <t>YUNUS - Pasar - PIM Muara Baru</t>
  </si>
  <si>
    <t>Yunus Katili - TPI - TPI Calaca</t>
  </si>
  <si>
    <t>YUNUS TANETE - Pasar - PASAR BOLU (KAB.TORAJA UTARA - SULAWESI SELATAN)</t>
  </si>
  <si>
    <t>YURNI. Z - Pasar - BALAI KUMUN</t>
  </si>
  <si>
    <t>YUSLAN - Pasar - PASAR RAI OI SAPE</t>
  </si>
  <si>
    <t>YUSLI AHMAD - Pasar - PASAR KAMPUNG JAYA KELURAHAN  JAYA, KAB.PINRANG, SUL-SEL</t>
  </si>
  <si>
    <t>YUSMADI - Lainnya - TPI LHOK LAMBEUSO(KABUPATEN ACEH JAYA)</t>
  </si>
  <si>
    <t>YUSMANIDAR - Lainnya - PASAR IKAN HARIAN KELURAHAN KOTO JAYA KECAMATAN KOTA MUKOMUKO</t>
  </si>
  <si>
    <t>YUSMIATI DULLY - Pasar - PASAR LAMA02</t>
  </si>
  <si>
    <t>YUSNA - Pasar - RENDA</t>
  </si>
  <si>
    <t>YUSRAN - Lainnya - Desa Cot Malem Kecamatan Blang Bintang Kabupaten Aceh Besar</t>
  </si>
  <si>
    <t>YUSRAN - Pasar - PASAR PUUPI</t>
  </si>
  <si>
    <t>YUSRI - Pasar - Krui, Kab. Pesisir Barat, Lampung</t>
  </si>
  <si>
    <t>YUSTINA JUN - Lainnya - Pasar Lamawalang</t>
  </si>
  <si>
    <t>YUSTINA SABU MARAN - Pasar - Pasar Inpres Laratuka</t>
  </si>
  <si>
    <t>YUSUF - Pasar - PASAR KESATRIAN KELURAHAN PENGAMBANGAN KECAMATAN BANJARMASIN TIMUR</t>
  </si>
  <si>
    <t>YUVENSIA MARSELINA DONGGA - Pasar - PASAR INPRES LARANTUKA KAB. FLORES TIMUR</t>
  </si>
  <si>
    <t>YUYUN KURNIAWATI - Pasar - PASAR AMAHAMI (KOTA BIMA - NTB)</t>
  </si>
  <si>
    <t>YUYUN S.R. GAFUR - Pasar - PASAR LALAO ROTE TIMUR</t>
  </si>
  <si>
    <t>ZAENAL ARIFIN - Pasar - PASAR GROGOLAN KOTA PEKALONGAN</t>
  </si>
  <si>
    <t>ZAENAL. A.S - Pasar - Pasar Sentral Siwa</t>
  </si>
  <si>
    <t>ZAENI - Pasar - PASAR API API KAB PEKALONGAN</t>
  </si>
  <si>
    <t>ZAENUDIN - Pasar - PASAR KANGKUNG</t>
  </si>
  <si>
    <t>ZAENUL ROCHMAN - Pasar - Pasar Segamas</t>
  </si>
  <si>
    <t>ZAETUN - Lainnya - TIMBA GALI DESA DADAP</t>
  </si>
  <si>
    <t>ZAETUN - Pasar - PASAR SAMBELIA</t>
  </si>
  <si>
    <t>ZAETUN ISNANI - Pasar - Pasar Bertais 4</t>
  </si>
  <si>
    <t>ZAHARUDDIN IBRAHIM - Pasar - Desa Tungkop Kecamatan Darussalam</t>
  </si>
  <si>
    <t>ZAINAB - Pasar - PASAR KANGKUNG</t>
  </si>
  <si>
    <t>ZAINAB - Pasar - PASAR SORE SELEMAN (KAB. KERINCI - PROV. JAMBI)</t>
  </si>
  <si>
    <t>ZAINAL ABIDIN - Lainnya - BRANG REA</t>
  </si>
  <si>
    <t>ZAINAL AMRI - Lainnya - tempat penjualan ikan segar desa gedang</t>
  </si>
  <si>
    <t>ZAINIRAH - Pasar - Pasar Tanjung Bajure (Kota Sungai Penuh - Prov. Jambi)</t>
  </si>
  <si>
    <t>ZAINUDDIN - Pasar - Pasar Kampung Baru</t>
  </si>
  <si>
    <t>ZAINUN - Lainnya - DESA TANJONG SELAMAT (PEDAGANG IKAN KELILING)</t>
  </si>
  <si>
    <t>ZAINUR OKTA RIAN - TPI - PPI RANGAI</t>
  </si>
  <si>
    <t>ZAITUN HARIANI - Pasar - Pasar Seketeng</t>
  </si>
  <si>
    <t>ZAKIAH AINI - Lainnya - P.TANJUNG</t>
  </si>
  <si>
    <t>ZALIKA - TPI - TPI SIGING</t>
  </si>
  <si>
    <t>ZANILAWATI - Pasar - pasar kedondong</t>
  </si>
  <si>
    <t>ZENA - Pasar - PASAR BRANG BIJI SUMBAWA</t>
  </si>
  <si>
    <t>ZOHRATUL AENI - Lainnya - Dsn Karang Amor RT 005/000</t>
  </si>
  <si>
    <t>ZOHRIYAH - Pasar - Pasar Aikmel</t>
  </si>
  <si>
    <t>ZUBAEDAH - Lainnya - TPI TANJUNG LUAR-NTB</t>
  </si>
  <si>
    <t>ZUBAIDAH MAHYUDIN - Pasar - pasar waiwerang</t>
  </si>
  <si>
    <t>zukifli - Pasar - Pasar Merlung</t>
  </si>
  <si>
    <t>ZULAIFA - Pasar - pasar kedondong</t>
  </si>
  <si>
    <t>ZULFA - Pasar - PASAR BONE</t>
  </si>
  <si>
    <t>ZULIFAH - Pasar - PASAR WIRADESA kabupaten pekalongan</t>
  </si>
  <si>
    <t>ZULKARNAIN - Lainnya - JL. JEND.SUDIRMAN GEGUTU REMBIGA</t>
  </si>
  <si>
    <t>ZULKARNAIN A. HAMID - Pasar - .....PASAR KENANGA</t>
  </si>
  <si>
    <t>ZULPARDI - Pasar - Pasar Tanjung Bajure (Kota Sungai Penuh)</t>
  </si>
  <si>
    <t>ZUMRAH BEDI - Pasar - PASAR INPRES LARANTUKA KAB. FLORES TIMUR</t>
  </si>
  <si>
    <t>ZURIYATI - Lainnya - HARAPAN BARU, KEL. PRAPEN, KEC. PRAYA</t>
  </si>
  <si>
    <t>ZURMANITA,S.PD - Pasar - PASAR TANJUNG BAJURE (KOTA SUNGAI PENUH-PROV JAMBI)</t>
  </si>
  <si>
    <t>ZUSI LESTARI - Pasar - pasar krui</t>
  </si>
  <si>
    <t>Sum of Omzet</t>
  </si>
  <si>
    <t>Transaksi</t>
  </si>
  <si>
    <t>Rerata_per bulan</t>
  </si>
  <si>
    <t>Cicilan_max_bulan</t>
  </si>
  <si>
    <t>Bulan_operasi</t>
  </si>
  <si>
    <t>Bunga_bulan</t>
  </si>
  <si>
    <t>Cred_lim_1bl</t>
  </si>
  <si>
    <t>Cred_lim_2bl</t>
  </si>
  <si>
    <t>Cred_lim_3bl</t>
  </si>
  <si>
    <t>Beban Umum &amp; Adm</t>
  </si>
  <si>
    <t>Beban Penjualan</t>
  </si>
  <si>
    <t>Beban Lainnya</t>
  </si>
  <si>
    <t>Margin_Rand</t>
  </si>
  <si>
    <t>Margin_per_Bulan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</si>
</sst>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0.0"/>
  </numFmts>
  <fonts count="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8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65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9743-9228-46FE-8373-686D2CF0190C}">
  <dimension ref="A1:O5330"/>
  <sheetViews>
    <sheetView tabSelected="1" zoomScaleNormal="100" workbookViewId="0">
      <selection activeCell="A2" sqref="A2"/>
    </sheetView>
  </sheetViews>
  <sheetFormatPr defaultRowHeight="14.5" x14ac:dyDescent="0.35"/>
  <cols>
    <col min="1" max="1" width="103.1796875" bestFit="1" customWidth="1"/>
    <col min="2" max="2" width="16" style="1" customWidth="1"/>
    <col min="4" max="4" width="14.54296875" customWidth="1"/>
    <col min="5" max="5" width="17.453125" bestFit="1" customWidth="1"/>
    <col min="6" max="6" width="16.08984375" bestFit="1" customWidth="1"/>
    <col min="7" max="7" width="13.90625" customWidth="1"/>
    <col min="8" max="8" width="16.36328125" bestFit="1" customWidth="1"/>
    <col min="9" max="9" width="11.453125" bestFit="1" customWidth="1"/>
    <col min="10" max="10" width="15.453125" customWidth="1"/>
    <col min="11" max="11" width="14.90625" style="1" customWidth="1"/>
    <col min="12" max="12" width="16.36328125" style="1" customWidth="1"/>
  </cols>
  <sheetData>
    <row r="1" spans="1:15" x14ac:dyDescent="0.35">
      <c r="A1" t="s">
        <v>0</v>
      </c>
      <c r="B1" s="1" t="s">
        <v>5330</v>
      </c>
      <c r="C1" t="s">
        <v>5331</v>
      </c>
      <c r="D1" t="s">
        <v>5334</v>
      </c>
      <c r="E1" t="s">
        <v>5332</v>
      </c>
      <c r="F1" t="s">
        <v>5343</v>
      </c>
      <c r="G1" t="s">
        <v>5342</v>
      </c>
      <c r="H1" t="s">
        <v>5333</v>
      </c>
      <c r="I1" t="s">
        <v>5335</v>
      </c>
      <c r="J1" t="s">
        <v>5336</v>
      </c>
      <c r="K1" s="1" t="s">
        <v>5337</v>
      </c>
      <c r="L1" s="1" t="s">
        <v>5338</v>
      </c>
      <c r="M1" t="s">
        <v>5339</v>
      </c>
      <c r="N1" t="s">
        <v>5340</v>
      </c>
      <c r="O1" t="s">
        <v>5341</v>
      </c>
    </row>
    <row r="2" spans="1:15" x14ac:dyDescent="0.35">
      <c r="A2" t="s">
        <v>1</v>
      </c>
      <c r="B2" s="1">
        <v>28305000</v>
      </c>
      <c r="C2">
        <v>10</v>
      </c>
      <c r="D2" s="3">
        <v>1</v>
      </c>
      <c r="E2" s="2">
        <f>B2/D2</f>
        <v>28305000</v>
      </c>
      <c r="F2" s="1">
        <f>E2*G2</f>
        <v>181327.50833200203</v>
      </c>
      <c r="G2" s="4">
        <v>6.4062006123300486E-3</v>
      </c>
      <c r="H2" s="2">
        <f t="shared" ref="H2:H65" si="0">F2*30%</f>
        <v>54398.25249960061</v>
      </c>
      <c r="I2" s="4">
        <f>24%/12</f>
        <v>0.02</v>
      </c>
      <c r="J2" s="2">
        <f>FLOOR(H2/(1+I2), 1000)</f>
        <v>53000</v>
      </c>
      <c r="K2" s="1">
        <f>FLOOR((H2*2)/((1+I2)^2), 1000)</f>
        <v>104000</v>
      </c>
      <c r="L2" s="1">
        <f>FLOOR((H2*3)/((1+I2)^3), 1000)</f>
        <v>153000</v>
      </c>
      <c r="M2">
        <v>3319668.5934393783</v>
      </c>
      <c r="N2">
        <v>17467944.813492965</v>
      </c>
      <c r="O2">
        <v>7336059.0847356552</v>
      </c>
    </row>
    <row r="3" spans="1:15" x14ac:dyDescent="0.35">
      <c r="A3" t="s">
        <v>2</v>
      </c>
      <c r="B3" s="1">
        <v>18610000</v>
      </c>
      <c r="C3">
        <v>5</v>
      </c>
      <c r="D3" s="3">
        <v>1</v>
      </c>
      <c r="E3" s="2">
        <f t="shared" ref="E3:E66" si="1">B3/D3</f>
        <v>18610000</v>
      </c>
      <c r="F3" s="1">
        <f t="shared" ref="F3:F66" si="2">E3*G3</f>
        <v>-720961.94350112556</v>
      </c>
      <c r="G3" s="4">
        <v>-3.8740566550302287E-2</v>
      </c>
      <c r="H3" s="2">
        <f t="shared" si="0"/>
        <v>-216288.58305033765</v>
      </c>
      <c r="I3" s="4">
        <f t="shared" ref="I3:I66" si="3">24%/12</f>
        <v>0.02</v>
      </c>
      <c r="J3" s="2">
        <f t="shared" ref="J3:J66" si="4">FLOOR(H3/(1+I3), 1000)</f>
        <v>-213000</v>
      </c>
      <c r="K3" s="1">
        <f t="shared" ref="K3:K66" si="5">FLOOR((H3*2)/((1+I3)^2), 1000)</f>
        <v>-416000</v>
      </c>
      <c r="L3" s="1">
        <f t="shared" ref="L3:L66" si="6">FLOOR((H3*3)/((1+I3)^3), 1000)</f>
        <v>-612000</v>
      </c>
      <c r="M3">
        <v>4926760.6662219148</v>
      </c>
      <c r="N3">
        <v>7042164.138985808</v>
      </c>
      <c r="O3">
        <v>7362037.1382934004</v>
      </c>
    </row>
    <row r="4" spans="1:15" x14ac:dyDescent="0.35">
      <c r="A4" t="s">
        <v>3</v>
      </c>
      <c r="B4" s="1">
        <v>532500000</v>
      </c>
      <c r="C4">
        <v>14</v>
      </c>
      <c r="D4" s="3">
        <v>2.9</v>
      </c>
      <c r="E4" s="2">
        <f t="shared" si="1"/>
        <v>183620689.65517241</v>
      </c>
      <c r="F4" s="1">
        <f t="shared" si="2"/>
        <v>23070907.102436863</v>
      </c>
      <c r="G4" s="4">
        <v>0.12564437670810685</v>
      </c>
      <c r="H4" s="2">
        <f t="shared" si="0"/>
        <v>6921272.1307310583</v>
      </c>
      <c r="I4" s="4">
        <f t="shared" si="3"/>
        <v>0.02</v>
      </c>
      <c r="J4" s="2">
        <f t="shared" si="4"/>
        <v>6785000</v>
      </c>
      <c r="K4" s="1">
        <f t="shared" si="5"/>
        <v>13305000</v>
      </c>
      <c r="L4" s="1">
        <f t="shared" si="6"/>
        <v>19566000</v>
      </c>
      <c r="M4">
        <v>220942983.83864847</v>
      </c>
      <c r="N4">
        <v>120993030.3386659</v>
      </c>
      <c r="O4">
        <v>123658355.22561873</v>
      </c>
    </row>
    <row r="5" spans="1:15" x14ac:dyDescent="0.35">
      <c r="A5" t="s">
        <v>4</v>
      </c>
      <c r="B5" s="1">
        <v>7550000</v>
      </c>
      <c r="C5">
        <v>2</v>
      </c>
      <c r="D5" s="3">
        <v>1</v>
      </c>
      <c r="E5" s="2">
        <f t="shared" si="1"/>
        <v>7550000</v>
      </c>
      <c r="F5" s="1">
        <f t="shared" si="2"/>
        <v>-169086.54122465994</v>
      </c>
      <c r="G5" s="4">
        <v>-2.2395568374127144E-2</v>
      </c>
      <c r="H5" s="2">
        <f t="shared" si="0"/>
        <v>-50725.96236739798</v>
      </c>
      <c r="I5" s="4">
        <f t="shared" si="3"/>
        <v>0.02</v>
      </c>
      <c r="J5" s="2">
        <f t="shared" si="4"/>
        <v>-50000</v>
      </c>
      <c r="K5" s="1">
        <f t="shared" si="5"/>
        <v>-98000</v>
      </c>
      <c r="L5" s="1">
        <f t="shared" si="6"/>
        <v>-144000</v>
      </c>
      <c r="M5">
        <v>3012862.4811028372</v>
      </c>
      <c r="N5">
        <v>3808182.4227413358</v>
      </c>
      <c r="O5">
        <v>898041.63738048589</v>
      </c>
    </row>
    <row r="6" spans="1:15" x14ac:dyDescent="0.35">
      <c r="A6" t="s">
        <v>5</v>
      </c>
      <c r="B6" s="1">
        <v>3155000</v>
      </c>
      <c r="C6">
        <v>4</v>
      </c>
      <c r="D6" s="3">
        <v>2.3333333333333335</v>
      </c>
      <c r="E6" s="2">
        <f t="shared" si="1"/>
        <v>1352142.857142857</v>
      </c>
      <c r="F6" s="1">
        <f t="shared" si="2"/>
        <v>-56856.564450690988</v>
      </c>
      <c r="G6" s="4">
        <v>-4.2049228859465076E-2</v>
      </c>
      <c r="H6" s="2">
        <f t="shared" si="0"/>
        <v>-17056.969335207297</v>
      </c>
      <c r="I6" s="4">
        <f t="shared" si="3"/>
        <v>0.02</v>
      </c>
      <c r="J6" s="2">
        <f t="shared" si="4"/>
        <v>-17000</v>
      </c>
      <c r="K6" s="1">
        <f t="shared" si="5"/>
        <v>-33000</v>
      </c>
      <c r="L6" s="1">
        <f t="shared" si="6"/>
        <v>-49000</v>
      </c>
      <c r="M6">
        <v>1024332.2188126622</v>
      </c>
      <c r="N6">
        <v>372527.20825300424</v>
      </c>
      <c r="O6">
        <v>1890805.8899859455</v>
      </c>
    </row>
    <row r="7" spans="1:15" x14ac:dyDescent="0.35">
      <c r="A7" t="s">
        <v>6</v>
      </c>
      <c r="B7" s="1">
        <v>84350000</v>
      </c>
      <c r="C7">
        <v>4</v>
      </c>
      <c r="D7" s="3">
        <v>3.0333333333333332</v>
      </c>
      <c r="E7" s="2">
        <f t="shared" si="1"/>
        <v>27807692.307692308</v>
      </c>
      <c r="F7" s="1">
        <f t="shared" si="2"/>
        <v>5558273.3614200335</v>
      </c>
      <c r="G7" s="4">
        <v>0.19988258284498045</v>
      </c>
      <c r="H7" s="2">
        <f t="shared" si="0"/>
        <v>1667482.0084260099</v>
      </c>
      <c r="I7" s="4">
        <f t="shared" si="3"/>
        <v>0.02</v>
      </c>
      <c r="J7" s="2">
        <f t="shared" si="4"/>
        <v>1634000</v>
      </c>
      <c r="K7" s="1">
        <f t="shared" si="5"/>
        <v>3205000</v>
      </c>
      <c r="L7" s="1">
        <f t="shared" si="6"/>
        <v>4713000</v>
      </c>
      <c r="M7">
        <v>26996204.932756022</v>
      </c>
      <c r="N7">
        <v>29751803.095969182</v>
      </c>
      <c r="O7">
        <v>10741896.108300699</v>
      </c>
    </row>
    <row r="8" spans="1:15" x14ac:dyDescent="0.35">
      <c r="A8" t="s">
        <v>7</v>
      </c>
      <c r="B8" s="1">
        <v>2500000</v>
      </c>
      <c r="C8">
        <v>1</v>
      </c>
      <c r="D8" s="3">
        <v>1</v>
      </c>
      <c r="E8" s="2">
        <f t="shared" si="1"/>
        <v>2500000</v>
      </c>
      <c r="F8" s="1">
        <f t="shared" si="2"/>
        <v>-34231.350099452124</v>
      </c>
      <c r="G8" s="4">
        <v>-1.3692540039780848E-2</v>
      </c>
      <c r="H8" s="2">
        <f t="shared" si="0"/>
        <v>-10269.405029835636</v>
      </c>
      <c r="I8" s="4">
        <f t="shared" si="3"/>
        <v>0.02</v>
      </c>
      <c r="J8" s="2">
        <f t="shared" si="4"/>
        <v>-11000</v>
      </c>
      <c r="K8" s="1">
        <f t="shared" si="5"/>
        <v>-20000</v>
      </c>
      <c r="L8" s="1">
        <f t="shared" si="6"/>
        <v>-30000</v>
      </c>
      <c r="M8">
        <v>1894159.5548191706</v>
      </c>
      <c r="N8">
        <v>472530.64846428129</v>
      </c>
      <c r="O8">
        <v>167541.14681600084</v>
      </c>
    </row>
    <row r="9" spans="1:15" x14ac:dyDescent="0.35">
      <c r="A9" t="s">
        <v>8</v>
      </c>
      <c r="B9" s="1">
        <v>21590000</v>
      </c>
      <c r="C9">
        <v>5</v>
      </c>
      <c r="D9" s="3">
        <v>1</v>
      </c>
      <c r="E9" s="2">
        <f t="shared" si="1"/>
        <v>21590000</v>
      </c>
      <c r="F9" s="1">
        <f t="shared" si="2"/>
        <v>5018742.3286560774</v>
      </c>
      <c r="G9" s="4">
        <v>0.23245680077147185</v>
      </c>
      <c r="H9" s="2">
        <f t="shared" si="0"/>
        <v>1505622.6985968233</v>
      </c>
      <c r="I9" s="4">
        <f t="shared" si="3"/>
        <v>0.02</v>
      </c>
      <c r="J9" s="2">
        <f t="shared" si="4"/>
        <v>1476000</v>
      </c>
      <c r="K9" s="1">
        <f t="shared" si="5"/>
        <v>2894000</v>
      </c>
      <c r="L9" s="1">
        <f t="shared" si="6"/>
        <v>4256000</v>
      </c>
      <c r="M9">
        <v>5645504.646765911</v>
      </c>
      <c r="N9">
        <v>2812817.0741949328</v>
      </c>
      <c r="O9">
        <v>8112935.9503830792</v>
      </c>
    </row>
    <row r="10" spans="1:15" x14ac:dyDescent="0.35">
      <c r="A10" t="s">
        <v>9</v>
      </c>
      <c r="B10" s="1">
        <v>225050000</v>
      </c>
      <c r="C10">
        <v>46</v>
      </c>
      <c r="D10" s="3">
        <v>15.166666666666666</v>
      </c>
      <c r="E10" s="2">
        <f t="shared" si="1"/>
        <v>14838461.53846154</v>
      </c>
      <c r="F10" s="1">
        <f t="shared" si="2"/>
        <v>2385001.8124949206</v>
      </c>
      <c r="G10" s="4">
        <v>0.16073107082651095</v>
      </c>
      <c r="H10" s="2">
        <f t="shared" si="0"/>
        <v>715500.54374847619</v>
      </c>
      <c r="I10" s="4">
        <f t="shared" si="3"/>
        <v>0.02</v>
      </c>
      <c r="J10" s="2">
        <f t="shared" si="4"/>
        <v>701000</v>
      </c>
      <c r="K10" s="1">
        <f t="shared" si="5"/>
        <v>1375000</v>
      </c>
      <c r="L10" s="1">
        <f t="shared" si="6"/>
        <v>2022000</v>
      </c>
      <c r="M10">
        <v>44828288.246316627</v>
      </c>
      <c r="N10">
        <v>120875608.68119517</v>
      </c>
      <c r="O10">
        <v>23173575.582981899</v>
      </c>
    </row>
    <row r="11" spans="1:15" x14ac:dyDescent="0.35">
      <c r="A11" t="s">
        <v>10</v>
      </c>
      <c r="B11" s="1">
        <v>1500000</v>
      </c>
      <c r="C11">
        <v>1</v>
      </c>
      <c r="D11" s="3">
        <v>1</v>
      </c>
      <c r="E11" s="2">
        <f t="shared" si="1"/>
        <v>1500000</v>
      </c>
      <c r="F11" s="1">
        <f t="shared" si="2"/>
        <v>361901.65147084976</v>
      </c>
      <c r="G11" s="4">
        <v>0.24126776764723318</v>
      </c>
      <c r="H11" s="2">
        <f t="shared" si="0"/>
        <v>108570.49544125493</v>
      </c>
      <c r="I11" s="4">
        <f t="shared" si="3"/>
        <v>0.02</v>
      </c>
      <c r="J11" s="2">
        <f t="shared" si="4"/>
        <v>106000</v>
      </c>
      <c r="K11" s="1">
        <f t="shared" si="5"/>
        <v>208000</v>
      </c>
      <c r="L11" s="1">
        <f t="shared" si="6"/>
        <v>306000</v>
      </c>
      <c r="M11">
        <v>353310.10269501479</v>
      </c>
      <c r="N11">
        <v>462263.7513869293</v>
      </c>
      <c r="O11">
        <v>322524.49444720603</v>
      </c>
    </row>
    <row r="12" spans="1:15" x14ac:dyDescent="0.35">
      <c r="A12" t="s">
        <v>11</v>
      </c>
      <c r="B12" s="1">
        <v>1150000</v>
      </c>
      <c r="C12">
        <v>2</v>
      </c>
      <c r="D12" s="3">
        <v>1</v>
      </c>
      <c r="E12" s="2">
        <f t="shared" si="1"/>
        <v>1150000</v>
      </c>
      <c r="F12" s="1">
        <f t="shared" si="2"/>
        <v>72571.543102698939</v>
      </c>
      <c r="G12" s="4">
        <v>6.3105689654520819E-2</v>
      </c>
      <c r="H12" s="2">
        <f t="shared" si="0"/>
        <v>21771.462930809681</v>
      </c>
      <c r="I12" s="4">
        <f t="shared" si="3"/>
        <v>0.02</v>
      </c>
      <c r="J12" s="2">
        <f t="shared" si="4"/>
        <v>21000</v>
      </c>
      <c r="K12" s="1">
        <f t="shared" si="5"/>
        <v>41000</v>
      </c>
      <c r="L12" s="1">
        <f t="shared" si="6"/>
        <v>61000</v>
      </c>
      <c r="M12">
        <v>524797.87060405174</v>
      </c>
      <c r="N12">
        <v>465382.0099874633</v>
      </c>
      <c r="O12">
        <v>87248.576305786031</v>
      </c>
    </row>
    <row r="13" spans="1:15" x14ac:dyDescent="0.35">
      <c r="A13" t="s">
        <v>12</v>
      </c>
      <c r="B13" s="1">
        <v>8970000</v>
      </c>
      <c r="C13">
        <v>14</v>
      </c>
      <c r="D13" s="3">
        <v>7.0333333333333332</v>
      </c>
      <c r="E13" s="2">
        <f t="shared" si="1"/>
        <v>1275355.4502369668</v>
      </c>
      <c r="F13" s="1">
        <f t="shared" si="2"/>
        <v>-48135.286745531921</v>
      </c>
      <c r="G13" s="4">
        <v>-3.7742644010803551E-2</v>
      </c>
      <c r="H13" s="2">
        <f t="shared" si="0"/>
        <v>-14440.586023659576</v>
      </c>
      <c r="I13" s="4">
        <f t="shared" si="3"/>
        <v>0.02</v>
      </c>
      <c r="J13" s="2">
        <f t="shared" si="4"/>
        <v>-15000</v>
      </c>
      <c r="K13" s="1">
        <f t="shared" si="5"/>
        <v>-28000</v>
      </c>
      <c r="L13" s="1">
        <f t="shared" si="6"/>
        <v>-41000</v>
      </c>
      <c r="M13">
        <v>5296707.406234365</v>
      </c>
      <c r="N13">
        <v>2151138.8538266961</v>
      </c>
      <c r="O13">
        <v>1860705.2567158458</v>
      </c>
    </row>
    <row r="14" spans="1:15" x14ac:dyDescent="0.35">
      <c r="A14" t="s">
        <v>13</v>
      </c>
      <c r="B14" s="1">
        <v>600000</v>
      </c>
      <c r="C14">
        <v>1</v>
      </c>
      <c r="D14" s="3">
        <v>1</v>
      </c>
      <c r="E14" s="2">
        <f t="shared" si="1"/>
        <v>600000</v>
      </c>
      <c r="F14" s="1">
        <f t="shared" si="2"/>
        <v>69753.848824163433</v>
      </c>
      <c r="G14" s="4">
        <v>0.11625641470693905</v>
      </c>
      <c r="H14" s="2">
        <f t="shared" si="0"/>
        <v>20926.15464724903</v>
      </c>
      <c r="I14" s="4">
        <f t="shared" si="3"/>
        <v>0.02</v>
      </c>
      <c r="J14" s="2">
        <f t="shared" si="4"/>
        <v>20000</v>
      </c>
      <c r="K14" s="1">
        <f t="shared" si="5"/>
        <v>40000</v>
      </c>
      <c r="L14" s="1">
        <f t="shared" si="6"/>
        <v>59000</v>
      </c>
      <c r="M14">
        <v>169003.41149292677</v>
      </c>
      <c r="N14">
        <v>156369.89324525074</v>
      </c>
      <c r="O14">
        <v>204872.84643765909</v>
      </c>
    </row>
    <row r="15" spans="1:15" x14ac:dyDescent="0.35">
      <c r="A15" t="s">
        <v>14</v>
      </c>
      <c r="B15" s="1">
        <v>12300000</v>
      </c>
      <c r="C15">
        <v>4</v>
      </c>
      <c r="D15" s="3">
        <v>2.9666666666666668</v>
      </c>
      <c r="E15" s="2">
        <f t="shared" si="1"/>
        <v>4146067.4157303367</v>
      </c>
      <c r="F15" s="1">
        <f t="shared" si="2"/>
        <v>849992.63115965819</v>
      </c>
      <c r="G15" s="4">
        <v>0.20501177282712624</v>
      </c>
      <c r="H15" s="2">
        <f t="shared" si="0"/>
        <v>254997.78934789746</v>
      </c>
      <c r="I15" s="4">
        <f t="shared" si="3"/>
        <v>0.02</v>
      </c>
      <c r="J15" s="2">
        <f t="shared" si="4"/>
        <v>249000</v>
      </c>
      <c r="K15" s="1">
        <f t="shared" si="5"/>
        <v>490000</v>
      </c>
      <c r="L15" s="1">
        <f t="shared" si="6"/>
        <v>720000</v>
      </c>
      <c r="M15">
        <v>2316665.708280311</v>
      </c>
      <c r="N15">
        <v>3155985.6380689917</v>
      </c>
      <c r="O15">
        <v>4305703.8478770442</v>
      </c>
    </row>
    <row r="16" spans="1:15" x14ac:dyDescent="0.35">
      <c r="A16" t="s">
        <v>15</v>
      </c>
      <c r="B16" s="1">
        <v>600000</v>
      </c>
      <c r="C16">
        <v>1</v>
      </c>
      <c r="D16" s="3">
        <v>1</v>
      </c>
      <c r="E16" s="2">
        <f t="shared" si="1"/>
        <v>600000</v>
      </c>
      <c r="F16" s="1">
        <f t="shared" si="2"/>
        <v>24261.674252326928</v>
      </c>
      <c r="G16" s="4">
        <v>4.0436123753878214E-2</v>
      </c>
      <c r="H16" s="2">
        <f t="shared" si="0"/>
        <v>7278.5022756980779</v>
      </c>
      <c r="I16" s="4">
        <f t="shared" si="3"/>
        <v>0.02</v>
      </c>
      <c r="J16" s="2">
        <f t="shared" si="4"/>
        <v>7000</v>
      </c>
      <c r="K16" s="1">
        <f t="shared" si="5"/>
        <v>13000</v>
      </c>
      <c r="L16" s="1">
        <f t="shared" si="6"/>
        <v>20000</v>
      </c>
      <c r="M16">
        <v>231910.393704191</v>
      </c>
      <c r="N16">
        <v>340694.27469386364</v>
      </c>
      <c r="O16">
        <v>3133.6573496185042</v>
      </c>
    </row>
    <row r="17" spans="1:15" x14ac:dyDescent="0.35">
      <c r="A17" t="s">
        <v>16</v>
      </c>
      <c r="B17" s="1">
        <v>23400000</v>
      </c>
      <c r="C17">
        <v>2</v>
      </c>
      <c r="D17" s="3">
        <v>2.8</v>
      </c>
      <c r="E17" s="2">
        <f t="shared" si="1"/>
        <v>8357142.8571428573</v>
      </c>
      <c r="F17" s="1">
        <f t="shared" si="2"/>
        <v>1645421.7607080466</v>
      </c>
      <c r="G17" s="4">
        <v>0.19688807393087737</v>
      </c>
      <c r="H17" s="2">
        <f t="shared" si="0"/>
        <v>493626.52821241395</v>
      </c>
      <c r="I17" s="4">
        <f t="shared" si="3"/>
        <v>0.02</v>
      </c>
      <c r="J17" s="2">
        <f t="shared" si="4"/>
        <v>483000</v>
      </c>
      <c r="K17" s="1">
        <f t="shared" si="5"/>
        <v>948000</v>
      </c>
      <c r="L17" s="1">
        <f t="shared" si="6"/>
        <v>1395000</v>
      </c>
      <c r="M17">
        <v>5452203.90142792</v>
      </c>
      <c r="N17">
        <v>10725064.859833874</v>
      </c>
      <c r="O17">
        <v>2615550.3087556758</v>
      </c>
    </row>
    <row r="18" spans="1:15" x14ac:dyDescent="0.35">
      <c r="A18" t="s">
        <v>17</v>
      </c>
      <c r="B18" s="1">
        <v>900000</v>
      </c>
      <c r="C18">
        <v>1</v>
      </c>
      <c r="D18" s="3">
        <v>1</v>
      </c>
      <c r="E18" s="2">
        <f t="shared" si="1"/>
        <v>900000</v>
      </c>
      <c r="F18" s="1">
        <f t="shared" si="2"/>
        <v>67302.214833635808</v>
      </c>
      <c r="G18" s="4">
        <v>7.4780238704039784E-2</v>
      </c>
      <c r="H18" s="2">
        <f t="shared" si="0"/>
        <v>20190.664450090742</v>
      </c>
      <c r="I18" s="4">
        <f t="shared" si="3"/>
        <v>0.02</v>
      </c>
      <c r="J18" s="2">
        <f t="shared" si="4"/>
        <v>19000</v>
      </c>
      <c r="K18" s="1">
        <f t="shared" si="5"/>
        <v>38000</v>
      </c>
      <c r="L18" s="1">
        <f t="shared" si="6"/>
        <v>57000</v>
      </c>
      <c r="M18">
        <v>32678.076367790738</v>
      </c>
      <c r="N18">
        <v>553259.94902201591</v>
      </c>
      <c r="O18">
        <v>246759.75977655742</v>
      </c>
    </row>
    <row r="19" spans="1:15" x14ac:dyDescent="0.35">
      <c r="A19" t="s">
        <v>18</v>
      </c>
      <c r="B19" s="1">
        <v>3600000</v>
      </c>
      <c r="C19">
        <v>4</v>
      </c>
      <c r="D19" s="3">
        <v>1</v>
      </c>
      <c r="E19" s="2">
        <f t="shared" si="1"/>
        <v>3600000</v>
      </c>
      <c r="F19" s="1">
        <f t="shared" si="2"/>
        <v>404384.39364244143</v>
      </c>
      <c r="G19" s="4">
        <v>0.1123289982340115</v>
      </c>
      <c r="H19" s="2">
        <f t="shared" si="0"/>
        <v>121315.31809273243</v>
      </c>
      <c r="I19" s="4">
        <f t="shared" si="3"/>
        <v>0.02</v>
      </c>
      <c r="J19" s="2">
        <f t="shared" si="4"/>
        <v>118000</v>
      </c>
      <c r="K19" s="1">
        <f t="shared" si="5"/>
        <v>233000</v>
      </c>
      <c r="L19" s="1">
        <f t="shared" si="6"/>
        <v>342000</v>
      </c>
      <c r="M19">
        <v>1642387.2132359101</v>
      </c>
      <c r="N19">
        <v>207524.04124346111</v>
      </c>
      <c r="O19">
        <v>1345704.3518781869</v>
      </c>
    </row>
    <row r="20" spans="1:15" x14ac:dyDescent="0.35">
      <c r="A20" t="s">
        <v>19</v>
      </c>
      <c r="B20" s="1">
        <v>7200000</v>
      </c>
      <c r="C20">
        <v>4</v>
      </c>
      <c r="D20" s="3">
        <v>1</v>
      </c>
      <c r="E20" s="2">
        <f t="shared" si="1"/>
        <v>7200000</v>
      </c>
      <c r="F20" s="1">
        <f t="shared" si="2"/>
        <v>931750.15399464197</v>
      </c>
      <c r="G20" s="4">
        <v>0.12940974361036695</v>
      </c>
      <c r="H20" s="2">
        <f t="shared" si="0"/>
        <v>279525.04619839258</v>
      </c>
      <c r="I20" s="4">
        <f t="shared" si="3"/>
        <v>0.02</v>
      </c>
      <c r="J20" s="2">
        <f t="shared" si="4"/>
        <v>274000</v>
      </c>
      <c r="K20" s="1">
        <f t="shared" si="5"/>
        <v>537000</v>
      </c>
      <c r="L20" s="1">
        <f t="shared" si="6"/>
        <v>790000</v>
      </c>
      <c r="M20">
        <v>2632100.3086434477</v>
      </c>
      <c r="N20">
        <v>2332937.4560785517</v>
      </c>
      <c r="O20">
        <v>1303212.0812833577</v>
      </c>
    </row>
    <row r="21" spans="1:15" x14ac:dyDescent="0.35">
      <c r="A21" t="s">
        <v>20</v>
      </c>
      <c r="B21" s="1">
        <v>1000000</v>
      </c>
      <c r="C21">
        <v>1</v>
      </c>
      <c r="D21" s="3">
        <v>1</v>
      </c>
      <c r="E21" s="2">
        <f t="shared" si="1"/>
        <v>1000000</v>
      </c>
      <c r="F21" s="1">
        <f t="shared" si="2"/>
        <v>156615.26716794554</v>
      </c>
      <c r="G21" s="4">
        <v>0.15661526716794555</v>
      </c>
      <c r="H21" s="2">
        <f t="shared" si="0"/>
        <v>46984.580150383663</v>
      </c>
      <c r="I21" s="4">
        <f t="shared" si="3"/>
        <v>0.02</v>
      </c>
      <c r="J21" s="2">
        <f t="shared" si="4"/>
        <v>46000</v>
      </c>
      <c r="K21" s="1">
        <f t="shared" si="5"/>
        <v>90000</v>
      </c>
      <c r="L21" s="1">
        <f t="shared" si="6"/>
        <v>132000</v>
      </c>
      <c r="M21">
        <v>530842.99925326114</v>
      </c>
      <c r="N21">
        <v>83347.915630703646</v>
      </c>
      <c r="O21">
        <v>229193.81794808962</v>
      </c>
    </row>
    <row r="22" spans="1:15" x14ac:dyDescent="0.35">
      <c r="A22" t="s">
        <v>21</v>
      </c>
      <c r="B22" s="1">
        <v>1330000</v>
      </c>
      <c r="C22">
        <v>6</v>
      </c>
      <c r="D22" s="3">
        <v>4.6333333333333337</v>
      </c>
      <c r="E22" s="2">
        <f t="shared" si="1"/>
        <v>287050.35971223022</v>
      </c>
      <c r="F22" s="1">
        <f t="shared" si="2"/>
        <v>18500.92098628189</v>
      </c>
      <c r="G22" s="4">
        <v>6.4451830002335411E-2</v>
      </c>
      <c r="H22" s="2">
        <f t="shared" si="0"/>
        <v>5550.2762958845669</v>
      </c>
      <c r="I22" s="4">
        <f t="shared" si="3"/>
        <v>0.02</v>
      </c>
      <c r="J22" s="2">
        <f t="shared" si="4"/>
        <v>5000</v>
      </c>
      <c r="K22" s="1">
        <f t="shared" si="5"/>
        <v>10000</v>
      </c>
      <c r="L22" s="1">
        <f t="shared" si="6"/>
        <v>15000</v>
      </c>
      <c r="M22">
        <v>500938.46156881889</v>
      </c>
      <c r="N22">
        <v>396948.09950650466</v>
      </c>
      <c r="O22">
        <v>346392.50502157019</v>
      </c>
    </row>
    <row r="23" spans="1:15" x14ac:dyDescent="0.35">
      <c r="A23" t="s">
        <v>22</v>
      </c>
      <c r="B23" s="1">
        <v>1455000</v>
      </c>
      <c r="C23">
        <v>7</v>
      </c>
      <c r="D23" s="3">
        <v>1</v>
      </c>
      <c r="E23" s="2">
        <f t="shared" si="1"/>
        <v>1455000</v>
      </c>
      <c r="F23" s="1">
        <f t="shared" si="2"/>
        <v>78721.818309391136</v>
      </c>
      <c r="G23" s="4">
        <v>5.4104342480681189E-2</v>
      </c>
      <c r="H23" s="2">
        <f t="shared" si="0"/>
        <v>23616.545492817339</v>
      </c>
      <c r="I23" s="4">
        <f t="shared" si="3"/>
        <v>0.02</v>
      </c>
      <c r="J23" s="2">
        <f t="shared" si="4"/>
        <v>23000</v>
      </c>
      <c r="K23" s="1">
        <f t="shared" si="5"/>
        <v>45000</v>
      </c>
      <c r="L23" s="1">
        <f t="shared" si="6"/>
        <v>66000</v>
      </c>
      <c r="M23">
        <v>608390.9981104671</v>
      </c>
      <c r="N23">
        <v>346969.44688718213</v>
      </c>
      <c r="O23">
        <v>420917.73669295985</v>
      </c>
    </row>
    <row r="24" spans="1:15" x14ac:dyDescent="0.35">
      <c r="A24" t="s">
        <v>23</v>
      </c>
      <c r="B24" s="1">
        <v>20800000</v>
      </c>
      <c r="C24">
        <v>2</v>
      </c>
      <c r="D24" s="3">
        <v>14.133333333333333</v>
      </c>
      <c r="E24" s="2">
        <f t="shared" si="1"/>
        <v>1471698.1132075472</v>
      </c>
      <c r="F24" s="1">
        <f t="shared" si="2"/>
        <v>240010.37479936605</v>
      </c>
      <c r="G24" s="4">
        <v>0.16308397262008206</v>
      </c>
      <c r="H24" s="2">
        <f t="shared" si="0"/>
        <v>72003.112439809818</v>
      </c>
      <c r="I24" s="4">
        <f t="shared" si="3"/>
        <v>0.02</v>
      </c>
      <c r="J24" s="2">
        <f t="shared" si="4"/>
        <v>70000</v>
      </c>
      <c r="K24" s="1">
        <f t="shared" si="5"/>
        <v>138000</v>
      </c>
      <c r="L24" s="1">
        <f t="shared" si="6"/>
        <v>203000</v>
      </c>
      <c r="M24">
        <v>9087701.9172855224</v>
      </c>
      <c r="N24">
        <v>7050536.4797072047</v>
      </c>
      <c r="O24">
        <v>1269614.9725095648</v>
      </c>
    </row>
    <row r="25" spans="1:15" x14ac:dyDescent="0.35">
      <c r="A25" t="s">
        <v>24</v>
      </c>
      <c r="B25" s="1">
        <v>4045000</v>
      </c>
      <c r="C25">
        <v>7</v>
      </c>
      <c r="D25" s="3">
        <v>10.966666666666667</v>
      </c>
      <c r="E25" s="2">
        <f t="shared" si="1"/>
        <v>368844.9848024316</v>
      </c>
      <c r="F25" s="1">
        <f t="shared" si="2"/>
        <v>-3163.4918970140784</v>
      </c>
      <c r="G25" s="4">
        <v>-8.5767518262680822E-3</v>
      </c>
      <c r="H25" s="2">
        <f t="shared" si="0"/>
        <v>-949.0475691042235</v>
      </c>
      <c r="I25" s="4">
        <f t="shared" si="3"/>
        <v>0.02</v>
      </c>
      <c r="J25" s="2">
        <f t="shared" si="4"/>
        <v>-1000</v>
      </c>
      <c r="K25" s="1">
        <f t="shared" si="5"/>
        <v>-2000</v>
      </c>
      <c r="L25" s="1">
        <f t="shared" si="6"/>
        <v>-3000</v>
      </c>
      <c r="M25">
        <v>349274.62328018784</v>
      </c>
      <c r="N25">
        <v>1537835.5580473945</v>
      </c>
      <c r="O25">
        <v>2192582.7798096724</v>
      </c>
    </row>
    <row r="26" spans="1:15" x14ac:dyDescent="0.35">
      <c r="A26" t="s">
        <v>25</v>
      </c>
      <c r="B26" s="1">
        <v>14900000</v>
      </c>
      <c r="C26">
        <v>5</v>
      </c>
      <c r="D26" s="3">
        <v>1</v>
      </c>
      <c r="E26" s="2">
        <f t="shared" si="1"/>
        <v>14900000</v>
      </c>
      <c r="F26" s="1">
        <f t="shared" si="2"/>
        <v>733998.66203950858</v>
      </c>
      <c r="G26" s="4">
        <v>4.9261655170436819E-2</v>
      </c>
      <c r="H26" s="2">
        <f t="shared" si="0"/>
        <v>220199.59861185256</v>
      </c>
      <c r="I26" s="4">
        <f t="shared" si="3"/>
        <v>0.02</v>
      </c>
      <c r="J26" s="2">
        <f t="shared" si="4"/>
        <v>215000</v>
      </c>
      <c r="K26" s="1">
        <f t="shared" si="5"/>
        <v>423000</v>
      </c>
      <c r="L26" s="1">
        <f t="shared" si="6"/>
        <v>622000</v>
      </c>
      <c r="M26">
        <v>6965795.4640277587</v>
      </c>
      <c r="N26">
        <v>6762056.5832829718</v>
      </c>
      <c r="O26">
        <v>438149.29064976226</v>
      </c>
    </row>
    <row r="27" spans="1:15" x14ac:dyDescent="0.35">
      <c r="A27" t="s">
        <v>26</v>
      </c>
      <c r="B27" s="1">
        <v>1925000</v>
      </c>
      <c r="C27">
        <v>2</v>
      </c>
      <c r="D27" s="3">
        <v>1</v>
      </c>
      <c r="E27" s="2">
        <f t="shared" si="1"/>
        <v>1925000</v>
      </c>
      <c r="F27" s="1">
        <f t="shared" si="2"/>
        <v>105986.65869368039</v>
      </c>
      <c r="G27" s="4">
        <v>5.5058004516197606E-2</v>
      </c>
      <c r="H27" s="2">
        <f t="shared" si="0"/>
        <v>31795.997608104117</v>
      </c>
      <c r="I27" s="4">
        <f t="shared" si="3"/>
        <v>0.02</v>
      </c>
      <c r="J27" s="2">
        <f t="shared" si="4"/>
        <v>31000</v>
      </c>
      <c r="K27" s="1">
        <f t="shared" si="5"/>
        <v>61000</v>
      </c>
      <c r="L27" s="1">
        <f t="shared" si="6"/>
        <v>89000</v>
      </c>
      <c r="M27">
        <v>784294.80999212048</v>
      </c>
      <c r="N27">
        <v>761059.34833468741</v>
      </c>
      <c r="O27">
        <v>273659.18297951156</v>
      </c>
    </row>
    <row r="28" spans="1:15" x14ac:dyDescent="0.35">
      <c r="A28" t="s">
        <v>27</v>
      </c>
      <c r="B28" s="1">
        <v>6349000</v>
      </c>
      <c r="C28">
        <v>12</v>
      </c>
      <c r="D28" s="3">
        <v>2</v>
      </c>
      <c r="E28" s="2">
        <f t="shared" si="1"/>
        <v>3174500</v>
      </c>
      <c r="F28" s="1">
        <f t="shared" si="2"/>
        <v>200233.84521199935</v>
      </c>
      <c r="G28" s="4">
        <v>6.3075711202393872E-2</v>
      </c>
      <c r="H28" s="2">
        <f t="shared" si="0"/>
        <v>60070.153563599801</v>
      </c>
      <c r="I28" s="4">
        <f t="shared" si="3"/>
        <v>0.02</v>
      </c>
      <c r="J28" s="2">
        <f t="shared" si="4"/>
        <v>58000</v>
      </c>
      <c r="K28" s="1">
        <f t="shared" si="5"/>
        <v>115000</v>
      </c>
      <c r="L28" s="1">
        <f t="shared" si="6"/>
        <v>169000</v>
      </c>
      <c r="M28">
        <v>1277853.917906523</v>
      </c>
      <c r="N28">
        <v>2173870.0925611132</v>
      </c>
      <c r="O28">
        <v>2496808.2991083651</v>
      </c>
    </row>
    <row r="29" spans="1:15" x14ac:dyDescent="0.35">
      <c r="A29" t="s">
        <v>28</v>
      </c>
      <c r="B29" s="1">
        <v>2540000</v>
      </c>
      <c r="C29">
        <v>3</v>
      </c>
      <c r="D29" s="3">
        <v>13.033333333333333</v>
      </c>
      <c r="E29" s="2">
        <f t="shared" si="1"/>
        <v>194884.91048593351</v>
      </c>
      <c r="F29" s="1">
        <f t="shared" si="2"/>
        <v>8410.6486546414963</v>
      </c>
      <c r="G29" s="4">
        <v>4.3157002939170935E-2</v>
      </c>
      <c r="H29" s="2">
        <f t="shared" si="0"/>
        <v>2523.1945963924486</v>
      </c>
      <c r="I29" s="4">
        <f t="shared" si="3"/>
        <v>0.02</v>
      </c>
      <c r="J29" s="2">
        <f t="shared" si="4"/>
        <v>2000</v>
      </c>
      <c r="K29" s="1">
        <f t="shared" si="5"/>
        <v>4000</v>
      </c>
      <c r="L29" s="1">
        <f t="shared" si="6"/>
        <v>7000</v>
      </c>
      <c r="M29">
        <v>519971.83241744648</v>
      </c>
      <c r="N29">
        <v>811883.32587645832</v>
      </c>
      <c r="O29">
        <v>1098526.0542406011</v>
      </c>
    </row>
    <row r="30" spans="1:15" x14ac:dyDescent="0.35">
      <c r="A30" t="s">
        <v>29</v>
      </c>
      <c r="B30" s="1">
        <v>23150000</v>
      </c>
      <c r="C30">
        <v>3</v>
      </c>
      <c r="D30" s="3">
        <v>10.766666666666667</v>
      </c>
      <c r="E30" s="2">
        <f t="shared" si="1"/>
        <v>2150154.7987616099</v>
      </c>
      <c r="F30" s="1">
        <f t="shared" si="2"/>
        <v>4890.8085263644098</v>
      </c>
      <c r="G30" s="4">
        <v>2.2746308913113092E-3</v>
      </c>
      <c r="H30" s="2">
        <f t="shared" si="0"/>
        <v>1467.2425579093228</v>
      </c>
      <c r="I30" s="4">
        <f t="shared" si="3"/>
        <v>0.02</v>
      </c>
      <c r="J30" s="2">
        <f t="shared" si="4"/>
        <v>1000</v>
      </c>
      <c r="K30" s="1">
        <f t="shared" si="5"/>
        <v>2000</v>
      </c>
      <c r="L30" s="1">
        <f t="shared" si="6"/>
        <v>4000</v>
      </c>
      <c r="M30">
        <v>2791565.8463045247</v>
      </c>
      <c r="N30">
        <v>9298136.0295763556</v>
      </c>
      <c r="O30">
        <v>11007640.418985261</v>
      </c>
    </row>
    <row r="31" spans="1:15" x14ac:dyDescent="0.35">
      <c r="A31" t="s">
        <v>30</v>
      </c>
      <c r="B31" s="1">
        <v>587753000</v>
      </c>
      <c r="C31">
        <v>289</v>
      </c>
      <c r="D31" s="3">
        <v>18.933333333333334</v>
      </c>
      <c r="E31" s="2">
        <f t="shared" si="1"/>
        <v>31043292.253521126</v>
      </c>
      <c r="F31" s="1">
        <f t="shared" si="2"/>
        <v>507169.99963363836</v>
      </c>
      <c r="G31" s="4">
        <v>1.633750684340228E-2</v>
      </c>
      <c r="H31" s="2">
        <f t="shared" si="0"/>
        <v>152150.99989009151</v>
      </c>
      <c r="I31" s="4">
        <f t="shared" si="3"/>
        <v>0.02</v>
      </c>
      <c r="J31" s="2">
        <f t="shared" si="4"/>
        <v>149000</v>
      </c>
      <c r="K31" s="1">
        <f t="shared" si="5"/>
        <v>292000</v>
      </c>
      <c r="L31" s="1">
        <f t="shared" si="6"/>
        <v>430000</v>
      </c>
      <c r="M31">
        <v>65195789.052304834</v>
      </c>
      <c r="N31">
        <v>21467044.197967079</v>
      </c>
      <c r="O31">
        <v>491487748.08999777</v>
      </c>
    </row>
    <row r="32" spans="1:15" x14ac:dyDescent="0.35">
      <c r="A32" t="s">
        <v>31</v>
      </c>
      <c r="B32" s="1">
        <v>3194000</v>
      </c>
      <c r="C32">
        <v>4</v>
      </c>
      <c r="D32" s="3">
        <v>1</v>
      </c>
      <c r="E32" s="2">
        <f t="shared" si="1"/>
        <v>3194000</v>
      </c>
      <c r="F32" s="1">
        <f t="shared" si="2"/>
        <v>721543.12310726859</v>
      </c>
      <c r="G32" s="4">
        <v>0.22590579934479293</v>
      </c>
      <c r="H32" s="2">
        <f t="shared" si="0"/>
        <v>216462.93693218057</v>
      </c>
      <c r="I32" s="4">
        <f t="shared" si="3"/>
        <v>0.02</v>
      </c>
      <c r="J32" s="2">
        <f t="shared" si="4"/>
        <v>212000</v>
      </c>
      <c r="K32" s="1">
        <f t="shared" si="5"/>
        <v>416000</v>
      </c>
      <c r="L32" s="1">
        <f t="shared" si="6"/>
        <v>611000</v>
      </c>
      <c r="M32">
        <v>731835.45435477921</v>
      </c>
      <c r="N32">
        <v>622048.32347732037</v>
      </c>
      <c r="O32">
        <v>1118573.0990606316</v>
      </c>
    </row>
    <row r="33" spans="1:15" x14ac:dyDescent="0.35">
      <c r="A33" t="s">
        <v>32</v>
      </c>
      <c r="B33" s="1">
        <v>2000000</v>
      </c>
      <c r="C33">
        <v>1</v>
      </c>
      <c r="D33" s="3">
        <v>1</v>
      </c>
      <c r="E33" s="2">
        <f t="shared" si="1"/>
        <v>2000000</v>
      </c>
      <c r="F33" s="1">
        <f t="shared" si="2"/>
        <v>241630.31566743623</v>
      </c>
      <c r="G33" s="4">
        <v>0.12081515783371811</v>
      </c>
      <c r="H33" s="2">
        <f t="shared" si="0"/>
        <v>72489.094700230868</v>
      </c>
      <c r="I33" s="4">
        <f t="shared" si="3"/>
        <v>0.02</v>
      </c>
      <c r="J33" s="2">
        <f t="shared" si="4"/>
        <v>71000</v>
      </c>
      <c r="K33" s="1">
        <f t="shared" si="5"/>
        <v>139000</v>
      </c>
      <c r="L33" s="1">
        <f t="shared" si="6"/>
        <v>204000</v>
      </c>
      <c r="M33">
        <v>532099.86188511876</v>
      </c>
      <c r="N33">
        <v>475883.23352280009</v>
      </c>
      <c r="O33">
        <v>750386.58892464498</v>
      </c>
    </row>
    <row r="34" spans="1:15" x14ac:dyDescent="0.35">
      <c r="A34" t="s">
        <v>33</v>
      </c>
      <c r="B34" s="1">
        <v>162270000</v>
      </c>
      <c r="C34">
        <v>173</v>
      </c>
      <c r="D34" s="3">
        <v>13.866666666666667</v>
      </c>
      <c r="E34" s="2">
        <f t="shared" si="1"/>
        <v>11702163.461538462</v>
      </c>
      <c r="F34" s="1">
        <f t="shared" si="2"/>
        <v>-269744.36444606655</v>
      </c>
      <c r="G34" s="4">
        <v>-2.3050811530076144E-2</v>
      </c>
      <c r="H34" s="2">
        <f t="shared" si="0"/>
        <v>-80923.309333819969</v>
      </c>
      <c r="I34" s="4">
        <f t="shared" si="3"/>
        <v>0.02</v>
      </c>
      <c r="J34" s="2">
        <f t="shared" si="4"/>
        <v>-80000</v>
      </c>
      <c r="K34" s="1">
        <f t="shared" si="5"/>
        <v>-156000</v>
      </c>
      <c r="L34" s="1">
        <f t="shared" si="6"/>
        <v>-229000</v>
      </c>
      <c r="M34">
        <v>63602651.721072629</v>
      </c>
      <c r="N34">
        <v>42240838.411987215</v>
      </c>
      <c r="O34">
        <v>60166965.053925589</v>
      </c>
    </row>
    <row r="35" spans="1:15" x14ac:dyDescent="0.35">
      <c r="A35" t="s">
        <v>34</v>
      </c>
      <c r="B35" s="1">
        <v>1080000</v>
      </c>
      <c r="C35">
        <v>1</v>
      </c>
      <c r="D35" s="3">
        <v>1</v>
      </c>
      <c r="E35" s="2">
        <f t="shared" si="1"/>
        <v>1080000</v>
      </c>
      <c r="F35" s="1">
        <f t="shared" si="2"/>
        <v>27088.288235799526</v>
      </c>
      <c r="G35" s="4">
        <v>2.5081748366481041E-2</v>
      </c>
      <c r="H35" s="2">
        <f t="shared" si="0"/>
        <v>8126.4864707398574</v>
      </c>
      <c r="I35" s="4">
        <f t="shared" si="3"/>
        <v>0.02</v>
      </c>
      <c r="J35" s="2">
        <f t="shared" si="4"/>
        <v>7000</v>
      </c>
      <c r="K35" s="1">
        <f t="shared" si="5"/>
        <v>15000</v>
      </c>
      <c r="L35" s="1">
        <f t="shared" si="6"/>
        <v>22000</v>
      </c>
      <c r="M35">
        <v>148685.98692816231</v>
      </c>
      <c r="N35">
        <v>288755.57351330988</v>
      </c>
      <c r="O35">
        <v>615470.15132272826</v>
      </c>
    </row>
    <row r="36" spans="1:15" x14ac:dyDescent="0.35">
      <c r="A36" t="s">
        <v>35</v>
      </c>
      <c r="B36" s="1">
        <v>7902000</v>
      </c>
      <c r="C36">
        <v>10</v>
      </c>
      <c r="D36" s="3">
        <v>4.9000000000000004</v>
      </c>
      <c r="E36" s="2">
        <f t="shared" si="1"/>
        <v>1612653.0612244897</v>
      </c>
      <c r="F36" s="1">
        <f t="shared" si="2"/>
        <v>238684.95398831755</v>
      </c>
      <c r="G36" s="4">
        <v>0.14800762775787851</v>
      </c>
      <c r="H36" s="2">
        <f t="shared" si="0"/>
        <v>71605.486196495258</v>
      </c>
      <c r="I36" s="4">
        <f t="shared" si="3"/>
        <v>0.02</v>
      </c>
      <c r="J36" s="2">
        <f t="shared" si="4"/>
        <v>70000</v>
      </c>
      <c r="K36" s="1">
        <f t="shared" si="5"/>
        <v>137000</v>
      </c>
      <c r="L36" s="1">
        <f t="shared" si="6"/>
        <v>202000</v>
      </c>
      <c r="M36">
        <v>1817240.4919422804</v>
      </c>
      <c r="N36">
        <v>3172361.481214847</v>
      </c>
      <c r="O36">
        <v>1742841.7523001162</v>
      </c>
    </row>
    <row r="37" spans="1:15" x14ac:dyDescent="0.35">
      <c r="A37" t="s">
        <v>36</v>
      </c>
      <c r="B37" s="1">
        <v>375000</v>
      </c>
      <c r="C37">
        <v>1</v>
      </c>
      <c r="D37" s="3">
        <v>1</v>
      </c>
      <c r="E37" s="2">
        <f t="shared" si="1"/>
        <v>375000</v>
      </c>
      <c r="F37" s="1">
        <f t="shared" si="2"/>
        <v>62210.233558565757</v>
      </c>
      <c r="G37" s="4">
        <v>0.16589395615617536</v>
      </c>
      <c r="H37" s="2">
        <f t="shared" si="0"/>
        <v>18663.070067569726</v>
      </c>
      <c r="I37" s="4">
        <f t="shared" si="3"/>
        <v>0.02</v>
      </c>
      <c r="J37" s="2">
        <f t="shared" si="4"/>
        <v>18000</v>
      </c>
      <c r="K37" s="1">
        <f t="shared" si="5"/>
        <v>35000</v>
      </c>
      <c r="L37" s="1">
        <f t="shared" si="6"/>
        <v>52000</v>
      </c>
      <c r="M37">
        <v>29785.338856494178</v>
      </c>
      <c r="N37">
        <v>119604.9371528726</v>
      </c>
      <c r="O37">
        <v>163399.49043206745</v>
      </c>
    </row>
    <row r="38" spans="1:15" x14ac:dyDescent="0.35">
      <c r="A38" t="s">
        <v>37</v>
      </c>
      <c r="B38" s="1">
        <v>6835000</v>
      </c>
      <c r="C38">
        <v>18</v>
      </c>
      <c r="D38" s="3">
        <v>7.9</v>
      </c>
      <c r="E38" s="2">
        <f t="shared" si="1"/>
        <v>865189.87341772148</v>
      </c>
      <c r="F38" s="1">
        <f t="shared" si="2"/>
        <v>168351.79745735807</v>
      </c>
      <c r="G38" s="4">
        <v>0.1945836430011893</v>
      </c>
      <c r="H38" s="2">
        <f t="shared" si="0"/>
        <v>50505.53923720742</v>
      </c>
      <c r="I38" s="4">
        <f t="shared" si="3"/>
        <v>0.02</v>
      </c>
      <c r="J38" s="2">
        <f t="shared" si="4"/>
        <v>49000</v>
      </c>
      <c r="K38" s="1">
        <f t="shared" si="5"/>
        <v>97000</v>
      </c>
      <c r="L38" s="1">
        <f t="shared" si="6"/>
        <v>142000</v>
      </c>
      <c r="M38">
        <v>1796246.2641447152</v>
      </c>
      <c r="N38">
        <v>1554507.8952942863</v>
      </c>
      <c r="O38">
        <v>2154266.6406478682</v>
      </c>
    </row>
    <row r="39" spans="1:15" x14ac:dyDescent="0.35">
      <c r="A39" t="s">
        <v>38</v>
      </c>
      <c r="B39" s="1">
        <v>950000</v>
      </c>
      <c r="C39">
        <v>3</v>
      </c>
      <c r="D39" s="3">
        <v>1</v>
      </c>
      <c r="E39" s="2">
        <f t="shared" si="1"/>
        <v>950000</v>
      </c>
      <c r="F39" s="1">
        <f t="shared" si="2"/>
        <v>33931.39027312</v>
      </c>
      <c r="G39" s="4">
        <v>3.5717252919073683E-2</v>
      </c>
      <c r="H39" s="2">
        <f t="shared" si="0"/>
        <v>10179.417081935999</v>
      </c>
      <c r="I39" s="4">
        <f t="shared" si="3"/>
        <v>0.02</v>
      </c>
      <c r="J39" s="2">
        <f t="shared" si="4"/>
        <v>9000</v>
      </c>
      <c r="K39" s="1">
        <f t="shared" si="5"/>
        <v>19000</v>
      </c>
      <c r="L39" s="1">
        <f t="shared" si="6"/>
        <v>28000</v>
      </c>
      <c r="M39">
        <v>253545.63036666031</v>
      </c>
      <c r="N39">
        <v>355702.94439756509</v>
      </c>
      <c r="O39">
        <v>306820.03496265464</v>
      </c>
    </row>
    <row r="40" spans="1:15" x14ac:dyDescent="0.35">
      <c r="A40" t="s">
        <v>39</v>
      </c>
      <c r="B40" s="1">
        <v>2500000</v>
      </c>
      <c r="C40">
        <v>1</v>
      </c>
      <c r="D40" s="3">
        <v>1</v>
      </c>
      <c r="E40" s="2">
        <f t="shared" si="1"/>
        <v>2500000</v>
      </c>
      <c r="F40" s="1">
        <f t="shared" si="2"/>
        <v>363645.6017311067</v>
      </c>
      <c r="G40" s="4">
        <v>0.14545824069244268</v>
      </c>
      <c r="H40" s="2">
        <f t="shared" si="0"/>
        <v>109093.680519332</v>
      </c>
      <c r="I40" s="4">
        <f t="shared" si="3"/>
        <v>0.02</v>
      </c>
      <c r="J40" s="2">
        <f t="shared" si="4"/>
        <v>106000</v>
      </c>
      <c r="K40" s="1">
        <f t="shared" si="5"/>
        <v>209000</v>
      </c>
      <c r="L40" s="1">
        <f t="shared" si="6"/>
        <v>308000</v>
      </c>
      <c r="M40">
        <v>469916.48762458429</v>
      </c>
      <c r="N40">
        <v>749590.77228501858</v>
      </c>
      <c r="O40">
        <v>916847.1383592902</v>
      </c>
    </row>
    <row r="41" spans="1:15" x14ac:dyDescent="0.35">
      <c r="A41" t="s">
        <v>40</v>
      </c>
      <c r="B41" s="1">
        <v>169980000</v>
      </c>
      <c r="C41">
        <v>177</v>
      </c>
      <c r="D41" s="3">
        <v>17.899999999999999</v>
      </c>
      <c r="E41" s="2">
        <f t="shared" si="1"/>
        <v>9496089.3854748607</v>
      </c>
      <c r="F41" s="1">
        <f t="shared" si="2"/>
        <v>539880.52977005765</v>
      </c>
      <c r="G41" s="4">
        <v>5.685293259727045E-2</v>
      </c>
      <c r="H41" s="2">
        <f t="shared" si="0"/>
        <v>161964.1589310173</v>
      </c>
      <c r="I41" s="4">
        <f t="shared" si="3"/>
        <v>0.02</v>
      </c>
      <c r="J41" s="2">
        <f t="shared" si="4"/>
        <v>158000</v>
      </c>
      <c r="K41" s="1">
        <f t="shared" si="5"/>
        <v>311000</v>
      </c>
      <c r="L41" s="1">
        <f t="shared" si="6"/>
        <v>457000</v>
      </c>
      <c r="M41">
        <v>61336141.448025867</v>
      </c>
      <c r="N41">
        <v>25891259.920986351</v>
      </c>
      <c r="O41">
        <v>73088737.148103744</v>
      </c>
    </row>
    <row r="42" spans="1:15" x14ac:dyDescent="0.35">
      <c r="A42" t="s">
        <v>41</v>
      </c>
      <c r="B42" s="1">
        <v>55500000</v>
      </c>
      <c r="C42">
        <v>4</v>
      </c>
      <c r="D42" s="3">
        <v>4.1333333333333337</v>
      </c>
      <c r="E42" s="2">
        <f t="shared" si="1"/>
        <v>13427419.354838708</v>
      </c>
      <c r="F42" s="1">
        <f t="shared" si="2"/>
        <v>-581739.51599076344</v>
      </c>
      <c r="G42" s="4">
        <v>-4.3324744734447251E-2</v>
      </c>
      <c r="H42" s="2">
        <f t="shared" si="0"/>
        <v>-174521.85479722903</v>
      </c>
      <c r="I42" s="4">
        <f t="shared" si="3"/>
        <v>0.02</v>
      </c>
      <c r="J42" s="2">
        <f t="shared" si="4"/>
        <v>-172000</v>
      </c>
      <c r="K42" s="1">
        <f t="shared" si="5"/>
        <v>-336000</v>
      </c>
      <c r="L42" s="1">
        <f t="shared" si="6"/>
        <v>-494000</v>
      </c>
      <c r="M42">
        <v>17116294.727910168</v>
      </c>
      <c r="N42">
        <v>22023286.632894598</v>
      </c>
      <c r="O42">
        <v>18764941.97195705</v>
      </c>
    </row>
    <row r="43" spans="1:15" x14ac:dyDescent="0.35">
      <c r="A43" t="s">
        <v>42</v>
      </c>
      <c r="B43" s="1">
        <v>1053000000</v>
      </c>
      <c r="C43">
        <v>1</v>
      </c>
      <c r="D43" s="3">
        <v>1</v>
      </c>
      <c r="E43" s="2">
        <f t="shared" si="1"/>
        <v>1053000000</v>
      </c>
      <c r="F43" s="1">
        <f t="shared" si="2"/>
        <v>222774868.99069083</v>
      </c>
      <c r="G43" s="4">
        <v>0.21156207881357153</v>
      </c>
      <c r="H43" s="2">
        <f t="shared" si="0"/>
        <v>66832460.697207242</v>
      </c>
      <c r="I43" s="4">
        <f t="shared" si="3"/>
        <v>0.02</v>
      </c>
      <c r="J43" s="2">
        <f t="shared" si="4"/>
        <v>65522000</v>
      </c>
      <c r="K43" s="1">
        <f t="shared" si="5"/>
        <v>128474000</v>
      </c>
      <c r="L43" s="1">
        <f t="shared" si="6"/>
        <v>188933000</v>
      </c>
      <c r="M43">
        <v>305389243.26553708</v>
      </c>
      <c r="N43">
        <v>380289652.66769862</v>
      </c>
      <c r="O43">
        <v>144546235.07607359</v>
      </c>
    </row>
    <row r="44" spans="1:15" x14ac:dyDescent="0.35">
      <c r="A44" t="s">
        <v>43</v>
      </c>
      <c r="B44" s="1">
        <v>448625000</v>
      </c>
      <c r="C44">
        <v>9</v>
      </c>
      <c r="D44" s="3">
        <v>1</v>
      </c>
      <c r="E44" s="2">
        <f t="shared" si="1"/>
        <v>448625000</v>
      </c>
      <c r="F44" s="1">
        <f t="shared" si="2"/>
        <v>-5679776.1764384648</v>
      </c>
      <c r="G44" s="4">
        <v>-1.2660409420871474E-2</v>
      </c>
      <c r="H44" s="2">
        <f t="shared" si="0"/>
        <v>-1703932.8529315393</v>
      </c>
      <c r="I44" s="4">
        <f t="shared" si="3"/>
        <v>0.02</v>
      </c>
      <c r="J44" s="2">
        <f t="shared" si="4"/>
        <v>-1671000</v>
      </c>
      <c r="K44" s="1">
        <f t="shared" si="5"/>
        <v>-3276000</v>
      </c>
      <c r="L44" s="1">
        <f t="shared" si="6"/>
        <v>-4817000</v>
      </c>
      <c r="M44">
        <v>6758365.1353004798</v>
      </c>
      <c r="N44">
        <v>333011760.906708</v>
      </c>
      <c r="O44">
        <v>114534650.13443002</v>
      </c>
    </row>
    <row r="45" spans="1:15" x14ac:dyDescent="0.35">
      <c r="A45" t="s">
        <v>44</v>
      </c>
      <c r="B45" s="1">
        <v>15973000</v>
      </c>
      <c r="C45">
        <v>31</v>
      </c>
      <c r="D45" s="3">
        <v>1.3</v>
      </c>
      <c r="E45" s="2">
        <f t="shared" si="1"/>
        <v>12286923.076923076</v>
      </c>
      <c r="F45" s="1">
        <f t="shared" si="2"/>
        <v>1314874.5234244775</v>
      </c>
      <c r="G45" s="4">
        <v>0.10701414139183753</v>
      </c>
      <c r="H45" s="2">
        <f t="shared" si="0"/>
        <v>394462.35702734324</v>
      </c>
      <c r="I45" s="4">
        <f t="shared" si="3"/>
        <v>0.02</v>
      </c>
      <c r="J45" s="2">
        <f t="shared" si="4"/>
        <v>386000</v>
      </c>
      <c r="K45" s="1">
        <f t="shared" si="5"/>
        <v>758000</v>
      </c>
      <c r="L45" s="1">
        <f t="shared" si="6"/>
        <v>1115000</v>
      </c>
      <c r="M45">
        <v>5839123.0348713761</v>
      </c>
      <c r="N45">
        <v>6092844.15579159</v>
      </c>
      <c r="O45">
        <v>2331695.9288852126</v>
      </c>
    </row>
    <row r="46" spans="1:15" x14ac:dyDescent="0.35">
      <c r="A46" t="s">
        <v>45</v>
      </c>
      <c r="B46" s="1">
        <v>4515000</v>
      </c>
      <c r="C46">
        <v>11</v>
      </c>
      <c r="D46" s="3">
        <v>9.6333333333333329</v>
      </c>
      <c r="E46" s="2">
        <f t="shared" si="1"/>
        <v>468685.12110726646</v>
      </c>
      <c r="F46" s="1">
        <f t="shared" si="2"/>
        <v>-21130.802783815103</v>
      </c>
      <c r="G46" s="4">
        <v>-4.5085286116814796E-2</v>
      </c>
      <c r="H46" s="2">
        <f t="shared" si="0"/>
        <v>-6339.240835144531</v>
      </c>
      <c r="I46" s="4">
        <f t="shared" si="3"/>
        <v>0.02</v>
      </c>
      <c r="J46" s="2">
        <f t="shared" si="4"/>
        <v>-7000</v>
      </c>
      <c r="K46" s="1">
        <f t="shared" si="5"/>
        <v>-13000</v>
      </c>
      <c r="L46" s="1">
        <f t="shared" si="6"/>
        <v>-18000</v>
      </c>
      <c r="M46">
        <v>2134811.438241445</v>
      </c>
      <c r="N46">
        <v>1156093.9495397126</v>
      </c>
      <c r="O46">
        <v>1427654.6790362606</v>
      </c>
    </row>
    <row r="47" spans="1:15" x14ac:dyDescent="0.35">
      <c r="A47" t="s">
        <v>46</v>
      </c>
      <c r="B47" s="1">
        <v>7800000</v>
      </c>
      <c r="C47">
        <v>1</v>
      </c>
      <c r="D47" s="3">
        <v>1</v>
      </c>
      <c r="E47" s="2">
        <f t="shared" si="1"/>
        <v>7800000</v>
      </c>
      <c r="F47" s="1">
        <f t="shared" si="2"/>
        <v>626432.51075761032</v>
      </c>
      <c r="G47" s="4">
        <v>8.031186035353978E-2</v>
      </c>
      <c r="H47" s="2">
        <f t="shared" si="0"/>
        <v>187929.7532272831</v>
      </c>
      <c r="I47" s="4">
        <f t="shared" si="3"/>
        <v>0.02</v>
      </c>
      <c r="J47" s="2">
        <f t="shared" si="4"/>
        <v>184000</v>
      </c>
      <c r="K47" s="1">
        <f t="shared" si="5"/>
        <v>361000</v>
      </c>
      <c r="L47" s="1">
        <f t="shared" si="6"/>
        <v>531000</v>
      </c>
      <c r="M47">
        <v>4041423.2083303141</v>
      </c>
      <c r="N47">
        <v>1705388.4021984867</v>
      </c>
      <c r="O47">
        <v>1426755.8787135889</v>
      </c>
    </row>
    <row r="48" spans="1:15" x14ac:dyDescent="0.35">
      <c r="A48" t="s">
        <v>47</v>
      </c>
      <c r="B48" s="1">
        <v>2590000</v>
      </c>
      <c r="C48">
        <v>15</v>
      </c>
      <c r="D48" s="3">
        <v>1</v>
      </c>
      <c r="E48" s="2">
        <f t="shared" si="1"/>
        <v>2590000</v>
      </c>
      <c r="F48" s="1">
        <f t="shared" si="2"/>
        <v>560462.54911219666</v>
      </c>
      <c r="G48" s="4">
        <v>0.21639480660702576</v>
      </c>
      <c r="H48" s="2">
        <f t="shared" si="0"/>
        <v>168138.76473365899</v>
      </c>
      <c r="I48" s="4">
        <f t="shared" si="3"/>
        <v>0.02</v>
      </c>
      <c r="J48" s="2">
        <f t="shared" si="4"/>
        <v>164000</v>
      </c>
      <c r="K48" s="1">
        <f t="shared" si="5"/>
        <v>323000</v>
      </c>
      <c r="L48" s="1">
        <f t="shared" si="6"/>
        <v>475000</v>
      </c>
      <c r="M48">
        <v>609600.51455915894</v>
      </c>
      <c r="N48">
        <v>799993.44681665534</v>
      </c>
      <c r="O48">
        <v>619943.48951198871</v>
      </c>
    </row>
    <row r="49" spans="1:15" x14ac:dyDescent="0.35">
      <c r="A49" t="s">
        <v>48</v>
      </c>
      <c r="B49" s="1">
        <v>20465000</v>
      </c>
      <c r="C49">
        <v>67</v>
      </c>
      <c r="D49" s="3">
        <v>14.233333333333333</v>
      </c>
      <c r="E49" s="2">
        <f t="shared" si="1"/>
        <v>1437822.0140515224</v>
      </c>
      <c r="F49" s="1">
        <f t="shared" si="2"/>
        <v>142286.28530798369</v>
      </c>
      <c r="G49" s="4">
        <v>9.8959595775729339E-2</v>
      </c>
      <c r="H49" s="2">
        <f t="shared" si="0"/>
        <v>42685.885592395105</v>
      </c>
      <c r="I49" s="4">
        <f t="shared" si="3"/>
        <v>0.02</v>
      </c>
      <c r="J49" s="2">
        <f t="shared" si="4"/>
        <v>41000</v>
      </c>
      <c r="K49" s="1">
        <f t="shared" si="5"/>
        <v>82000</v>
      </c>
      <c r="L49" s="1">
        <f t="shared" si="6"/>
        <v>120000</v>
      </c>
      <c r="M49">
        <v>6165988.4280735655</v>
      </c>
      <c r="N49">
        <v>10060518.992594685</v>
      </c>
      <c r="O49">
        <v>2213284.4517814508</v>
      </c>
    </row>
    <row r="50" spans="1:15" x14ac:dyDescent="0.35">
      <c r="A50" t="s">
        <v>49</v>
      </c>
      <c r="B50" s="1">
        <v>125250000</v>
      </c>
      <c r="C50">
        <v>7</v>
      </c>
      <c r="D50" s="3">
        <v>3.0333333333333332</v>
      </c>
      <c r="E50" s="2">
        <f t="shared" si="1"/>
        <v>41291208.791208796</v>
      </c>
      <c r="F50" s="1">
        <f t="shared" si="2"/>
        <v>2068586.7219293944</v>
      </c>
      <c r="G50" s="4">
        <v>5.0097509433286724E-2</v>
      </c>
      <c r="H50" s="2">
        <f t="shared" si="0"/>
        <v>620576.01657881832</v>
      </c>
      <c r="I50" s="4">
        <f t="shared" si="3"/>
        <v>0.02</v>
      </c>
      <c r="J50" s="2">
        <f t="shared" si="4"/>
        <v>608000</v>
      </c>
      <c r="K50" s="1">
        <f t="shared" si="5"/>
        <v>1192000</v>
      </c>
      <c r="L50" s="1">
        <f t="shared" si="6"/>
        <v>1754000</v>
      </c>
      <c r="M50">
        <v>35782932.665534206</v>
      </c>
      <c r="N50">
        <v>66727287.342076436</v>
      </c>
      <c r="O50">
        <v>16465066.935870184</v>
      </c>
    </row>
    <row r="51" spans="1:15" x14ac:dyDescent="0.35">
      <c r="A51" t="s">
        <v>50</v>
      </c>
      <c r="B51" s="1">
        <v>850000</v>
      </c>
      <c r="C51">
        <v>1</v>
      </c>
      <c r="D51" s="3">
        <v>1</v>
      </c>
      <c r="E51" s="2">
        <f t="shared" si="1"/>
        <v>850000</v>
      </c>
      <c r="F51" s="1">
        <f t="shared" si="2"/>
        <v>19722.460993855802</v>
      </c>
      <c r="G51" s="4">
        <v>2.320289528688918E-2</v>
      </c>
      <c r="H51" s="2">
        <f t="shared" si="0"/>
        <v>5916.7382981567407</v>
      </c>
      <c r="I51" s="4">
        <f t="shared" si="3"/>
        <v>0.02</v>
      </c>
      <c r="J51" s="2">
        <f t="shared" si="4"/>
        <v>5000</v>
      </c>
      <c r="K51" s="1">
        <f t="shared" si="5"/>
        <v>11000</v>
      </c>
      <c r="L51" s="1">
        <f t="shared" si="6"/>
        <v>16000</v>
      </c>
      <c r="M51">
        <v>68980.452266757624</v>
      </c>
      <c r="N51">
        <v>467604.60317379533</v>
      </c>
      <c r="O51">
        <v>293692.48356559128</v>
      </c>
    </row>
    <row r="52" spans="1:15" x14ac:dyDescent="0.35">
      <c r="A52" t="s">
        <v>51</v>
      </c>
      <c r="B52" s="1">
        <v>5555000</v>
      </c>
      <c r="C52">
        <v>6</v>
      </c>
      <c r="D52" s="3">
        <v>1</v>
      </c>
      <c r="E52" s="2">
        <f t="shared" si="1"/>
        <v>5555000</v>
      </c>
      <c r="F52" s="1">
        <f t="shared" si="2"/>
        <v>80095.638371115914</v>
      </c>
      <c r="G52" s="4">
        <v>1.4418656772478111E-2</v>
      </c>
      <c r="H52" s="2">
        <f t="shared" si="0"/>
        <v>24028.691511334775</v>
      </c>
      <c r="I52" s="4">
        <f t="shared" si="3"/>
        <v>0.02</v>
      </c>
      <c r="J52" s="2">
        <f t="shared" si="4"/>
        <v>23000</v>
      </c>
      <c r="K52" s="1">
        <f t="shared" si="5"/>
        <v>46000</v>
      </c>
      <c r="L52" s="1">
        <f t="shared" si="6"/>
        <v>67000</v>
      </c>
      <c r="M52">
        <v>4878514.5674307104</v>
      </c>
      <c r="N52">
        <v>68844.04795177863</v>
      </c>
      <c r="O52">
        <v>527545.74624639424</v>
      </c>
    </row>
    <row r="53" spans="1:15" x14ac:dyDescent="0.35">
      <c r="A53" t="s">
        <v>52</v>
      </c>
      <c r="B53" s="1">
        <v>6250000</v>
      </c>
      <c r="C53">
        <v>3</v>
      </c>
      <c r="D53" s="3">
        <v>2.8</v>
      </c>
      <c r="E53" s="2">
        <f t="shared" si="1"/>
        <v>2232142.8571428573</v>
      </c>
      <c r="F53" s="1">
        <f t="shared" si="2"/>
        <v>63726.393732690427</v>
      </c>
      <c r="G53" s="4">
        <v>2.8549424392245309E-2</v>
      </c>
      <c r="H53" s="2">
        <f t="shared" si="0"/>
        <v>19117.918119807127</v>
      </c>
      <c r="I53" s="4">
        <f t="shared" si="3"/>
        <v>0.02</v>
      </c>
      <c r="J53" s="2">
        <f t="shared" si="4"/>
        <v>18000</v>
      </c>
      <c r="K53" s="1">
        <f t="shared" si="5"/>
        <v>36000</v>
      </c>
      <c r="L53" s="1">
        <f t="shared" si="6"/>
        <v>54000</v>
      </c>
      <c r="M53">
        <v>1624595.1606771236</v>
      </c>
      <c r="N53">
        <v>657851.33800802124</v>
      </c>
      <c r="O53">
        <v>3789119.5988633228</v>
      </c>
    </row>
    <row r="54" spans="1:15" x14ac:dyDescent="0.35">
      <c r="A54" t="s">
        <v>53</v>
      </c>
      <c r="B54" s="1">
        <v>24800000</v>
      </c>
      <c r="C54">
        <v>44</v>
      </c>
      <c r="D54" s="3">
        <v>18.466666666666665</v>
      </c>
      <c r="E54" s="2">
        <f t="shared" si="1"/>
        <v>1342960.2888086643</v>
      </c>
      <c r="F54" s="1">
        <f t="shared" si="2"/>
        <v>113868.96199622257</v>
      </c>
      <c r="G54" s="4">
        <v>8.4789522776757123E-2</v>
      </c>
      <c r="H54" s="2">
        <f t="shared" si="0"/>
        <v>34160.688598866771</v>
      </c>
      <c r="I54" s="4">
        <f t="shared" si="3"/>
        <v>0.02</v>
      </c>
      <c r="J54" s="2">
        <f t="shared" si="4"/>
        <v>33000</v>
      </c>
      <c r="K54" s="1">
        <f t="shared" si="5"/>
        <v>65000</v>
      </c>
      <c r="L54" s="1">
        <f t="shared" si="6"/>
        <v>96000</v>
      </c>
      <c r="M54">
        <v>2615462.8744556522</v>
      </c>
      <c r="N54">
        <v>7362187.1281659361</v>
      </c>
      <c r="O54">
        <v>12719569.832514834</v>
      </c>
    </row>
    <row r="55" spans="1:15" x14ac:dyDescent="0.35">
      <c r="A55" t="s">
        <v>54</v>
      </c>
      <c r="B55" s="1">
        <v>990000</v>
      </c>
      <c r="C55">
        <v>3</v>
      </c>
      <c r="D55" s="3">
        <v>1</v>
      </c>
      <c r="E55" s="2">
        <f t="shared" si="1"/>
        <v>990000</v>
      </c>
      <c r="F55" s="1">
        <f t="shared" si="2"/>
        <v>101542.03259520525</v>
      </c>
      <c r="G55" s="4">
        <v>0.10256770969212652</v>
      </c>
      <c r="H55" s="2">
        <f t="shared" si="0"/>
        <v>30462.609778561575</v>
      </c>
      <c r="I55" s="4">
        <f t="shared" si="3"/>
        <v>0.02</v>
      </c>
      <c r="J55" s="2">
        <f t="shared" si="4"/>
        <v>29000</v>
      </c>
      <c r="K55" s="1">
        <f t="shared" si="5"/>
        <v>58000</v>
      </c>
      <c r="L55" s="1">
        <f t="shared" si="6"/>
        <v>86000</v>
      </c>
      <c r="M55">
        <v>381707.46213869064</v>
      </c>
      <c r="N55">
        <v>171511.12537180094</v>
      </c>
      <c r="O55">
        <v>335239.37989430327</v>
      </c>
    </row>
    <row r="56" spans="1:15" x14ac:dyDescent="0.35">
      <c r="A56" t="s">
        <v>55</v>
      </c>
      <c r="B56" s="1">
        <v>625000</v>
      </c>
      <c r="C56">
        <v>1</v>
      </c>
      <c r="D56" s="3">
        <v>1</v>
      </c>
      <c r="E56" s="2">
        <f t="shared" si="1"/>
        <v>625000</v>
      </c>
      <c r="F56" s="1">
        <f t="shared" si="2"/>
        <v>103019.45410141695</v>
      </c>
      <c r="G56" s="4">
        <v>0.16483112656226712</v>
      </c>
      <c r="H56" s="2">
        <f t="shared" si="0"/>
        <v>30905.836230425084</v>
      </c>
      <c r="I56" s="4">
        <f t="shared" si="3"/>
        <v>0.02</v>
      </c>
      <c r="J56" s="2">
        <f t="shared" si="4"/>
        <v>30000</v>
      </c>
      <c r="K56" s="1">
        <f t="shared" si="5"/>
        <v>59000</v>
      </c>
      <c r="L56" s="1">
        <f t="shared" si="6"/>
        <v>87000</v>
      </c>
      <c r="M56">
        <v>22132.607730608674</v>
      </c>
      <c r="N56">
        <v>192340.00443589504</v>
      </c>
      <c r="O56">
        <v>307507.9337320794</v>
      </c>
    </row>
    <row r="57" spans="1:15" x14ac:dyDescent="0.35">
      <c r="A57" t="s">
        <v>56</v>
      </c>
      <c r="B57" s="1">
        <v>2170000</v>
      </c>
      <c r="C57">
        <v>2</v>
      </c>
      <c r="D57" s="3">
        <v>11.9</v>
      </c>
      <c r="E57" s="2">
        <f t="shared" si="1"/>
        <v>182352.94117647057</v>
      </c>
      <c r="F57" s="1">
        <f t="shared" si="2"/>
        <v>13714.751257835231</v>
      </c>
      <c r="G57" s="4">
        <v>7.5209926252644818E-2</v>
      </c>
      <c r="H57" s="2">
        <f t="shared" si="0"/>
        <v>4114.4253773505689</v>
      </c>
      <c r="I57" s="4">
        <f t="shared" si="3"/>
        <v>0.02</v>
      </c>
      <c r="J57" s="2">
        <f t="shared" si="4"/>
        <v>4000</v>
      </c>
      <c r="K57" s="1">
        <f t="shared" si="5"/>
        <v>7000</v>
      </c>
      <c r="L57" s="1">
        <f t="shared" si="6"/>
        <v>11000</v>
      </c>
      <c r="M57">
        <v>304816.09072245652</v>
      </c>
      <c r="N57">
        <v>546442.71511466615</v>
      </c>
      <c r="O57">
        <v>1155535.6541946381</v>
      </c>
    </row>
    <row r="58" spans="1:15" x14ac:dyDescent="0.35">
      <c r="A58" t="s">
        <v>57</v>
      </c>
      <c r="B58" s="1">
        <v>13860000</v>
      </c>
      <c r="C58">
        <v>3</v>
      </c>
      <c r="D58" s="3">
        <v>1</v>
      </c>
      <c r="E58" s="2">
        <f t="shared" si="1"/>
        <v>13860000</v>
      </c>
      <c r="F58" s="1">
        <f t="shared" si="2"/>
        <v>1996559.5940182325</v>
      </c>
      <c r="G58" s="4">
        <v>0.14405191876033424</v>
      </c>
      <c r="H58" s="2">
        <f t="shared" si="0"/>
        <v>598967.87820546969</v>
      </c>
      <c r="I58" s="4">
        <f t="shared" si="3"/>
        <v>0.02</v>
      </c>
      <c r="J58" s="2">
        <f t="shared" si="4"/>
        <v>587000</v>
      </c>
      <c r="K58" s="1">
        <f t="shared" si="5"/>
        <v>1151000</v>
      </c>
      <c r="L58" s="1">
        <f t="shared" si="6"/>
        <v>1693000</v>
      </c>
      <c r="M58">
        <v>5277633.2757989289</v>
      </c>
      <c r="N58">
        <v>1568945.2537025074</v>
      </c>
      <c r="O58">
        <v>5016861.8764803326</v>
      </c>
    </row>
    <row r="59" spans="1:15" x14ac:dyDescent="0.35">
      <c r="A59" t="s">
        <v>58</v>
      </c>
      <c r="B59" s="1">
        <v>300000</v>
      </c>
      <c r="C59">
        <v>1</v>
      </c>
      <c r="D59" s="3">
        <v>1</v>
      </c>
      <c r="E59" s="2">
        <f t="shared" si="1"/>
        <v>300000</v>
      </c>
      <c r="F59" s="1">
        <f t="shared" si="2"/>
        <v>-6560.8295054396303</v>
      </c>
      <c r="G59" s="4">
        <v>-2.1869431684798768E-2</v>
      </c>
      <c r="H59" s="2">
        <f t="shared" si="0"/>
        <v>-1968.248851631889</v>
      </c>
      <c r="I59" s="4">
        <f t="shared" si="3"/>
        <v>0.02</v>
      </c>
      <c r="J59" s="2">
        <f t="shared" si="4"/>
        <v>-2000</v>
      </c>
      <c r="K59" s="1">
        <f t="shared" si="5"/>
        <v>-4000</v>
      </c>
      <c r="L59" s="1">
        <f t="shared" si="6"/>
        <v>-6000</v>
      </c>
      <c r="M59">
        <v>154669.42937774671</v>
      </c>
      <c r="N59">
        <v>133629.13218727478</v>
      </c>
      <c r="O59">
        <v>18262.267940418165</v>
      </c>
    </row>
    <row r="60" spans="1:15" x14ac:dyDescent="0.35">
      <c r="A60" t="s">
        <v>59</v>
      </c>
      <c r="B60" s="1">
        <v>4000000</v>
      </c>
      <c r="C60">
        <v>2</v>
      </c>
      <c r="D60" s="3">
        <v>1</v>
      </c>
      <c r="E60" s="2">
        <f t="shared" si="1"/>
        <v>4000000</v>
      </c>
      <c r="F60" s="1">
        <f t="shared" si="2"/>
        <v>456096.46554889309</v>
      </c>
      <c r="G60" s="4">
        <v>0.11402411638722328</v>
      </c>
      <c r="H60" s="2">
        <f t="shared" si="0"/>
        <v>136828.93966466791</v>
      </c>
      <c r="I60" s="4">
        <f t="shared" si="3"/>
        <v>0.02</v>
      </c>
      <c r="J60" s="2">
        <f t="shared" si="4"/>
        <v>134000</v>
      </c>
      <c r="K60" s="1">
        <f t="shared" si="5"/>
        <v>263000</v>
      </c>
      <c r="L60" s="1">
        <f t="shared" si="6"/>
        <v>386000</v>
      </c>
      <c r="M60">
        <v>2574116.3212807979</v>
      </c>
      <c r="N60">
        <v>647140.90697946015</v>
      </c>
      <c r="O60">
        <v>322646.30619084853</v>
      </c>
    </row>
    <row r="61" spans="1:15" x14ac:dyDescent="0.35">
      <c r="A61" t="s">
        <v>60</v>
      </c>
      <c r="B61" s="1">
        <v>110010500</v>
      </c>
      <c r="C61">
        <v>159</v>
      </c>
      <c r="D61" s="3">
        <v>6.7333333333333334</v>
      </c>
      <c r="E61" s="2">
        <f t="shared" si="1"/>
        <v>16338193.069306931</v>
      </c>
      <c r="F61" s="1">
        <f t="shared" si="2"/>
        <v>-789951.04907932866</v>
      </c>
      <c r="G61" s="4">
        <v>-4.8349964144036063E-2</v>
      </c>
      <c r="H61" s="2">
        <f t="shared" si="0"/>
        <v>-236985.3147237986</v>
      </c>
      <c r="I61" s="4">
        <f t="shared" si="3"/>
        <v>0.02</v>
      </c>
      <c r="J61" s="2">
        <f t="shared" si="4"/>
        <v>-233000</v>
      </c>
      <c r="K61" s="1">
        <f t="shared" si="5"/>
        <v>-456000</v>
      </c>
      <c r="L61" s="1">
        <f t="shared" si="6"/>
        <v>-670000</v>
      </c>
      <c r="M61">
        <v>25027707.78801766</v>
      </c>
      <c r="N61">
        <v>34493000.552898504</v>
      </c>
      <c r="O61">
        <v>55808795.389551342</v>
      </c>
    </row>
    <row r="62" spans="1:15" x14ac:dyDescent="0.35">
      <c r="A62" t="s">
        <v>61</v>
      </c>
      <c r="B62" s="1">
        <v>4500000</v>
      </c>
      <c r="C62">
        <v>1</v>
      </c>
      <c r="D62" s="3">
        <v>1</v>
      </c>
      <c r="E62" s="2">
        <f t="shared" si="1"/>
        <v>4500000</v>
      </c>
      <c r="F62" s="1">
        <f t="shared" si="2"/>
        <v>1053506.1669003568</v>
      </c>
      <c r="G62" s="4">
        <v>0.23411248153341263</v>
      </c>
      <c r="H62" s="2">
        <f t="shared" si="0"/>
        <v>316051.85007010703</v>
      </c>
      <c r="I62" s="4">
        <f t="shared" si="3"/>
        <v>0.02</v>
      </c>
      <c r="J62" s="2">
        <f t="shared" si="4"/>
        <v>309000</v>
      </c>
      <c r="K62" s="1">
        <f t="shared" si="5"/>
        <v>607000</v>
      </c>
      <c r="L62" s="1">
        <f t="shared" si="6"/>
        <v>893000</v>
      </c>
      <c r="M62">
        <v>1494199.7409890667</v>
      </c>
      <c r="N62">
        <v>1060243.977521356</v>
      </c>
      <c r="O62">
        <v>892050.11458922038</v>
      </c>
    </row>
    <row r="63" spans="1:15" x14ac:dyDescent="0.35">
      <c r="A63" t="s">
        <v>62</v>
      </c>
      <c r="B63" s="1">
        <v>15375000</v>
      </c>
      <c r="C63">
        <v>18</v>
      </c>
      <c r="D63" s="3">
        <v>16.133333333333333</v>
      </c>
      <c r="E63" s="2">
        <f t="shared" si="1"/>
        <v>952995.86776859511</v>
      </c>
      <c r="F63" s="1">
        <f t="shared" si="2"/>
        <v>-46235.658769946938</v>
      </c>
      <c r="G63" s="4">
        <v>-4.8516116736377922E-2</v>
      </c>
      <c r="H63" s="2">
        <f t="shared" si="0"/>
        <v>-13870.697630984081</v>
      </c>
      <c r="I63" s="4">
        <f t="shared" si="3"/>
        <v>0.02</v>
      </c>
      <c r="J63" s="2">
        <f t="shared" si="4"/>
        <v>-14000</v>
      </c>
      <c r="K63" s="1">
        <f t="shared" si="5"/>
        <v>-27000</v>
      </c>
      <c r="L63" s="1">
        <f t="shared" si="6"/>
        <v>-40000</v>
      </c>
      <c r="M63">
        <v>6290149.3742088377</v>
      </c>
      <c r="N63">
        <v>1156261.8265503743</v>
      </c>
      <c r="O63">
        <v>8674524.0940625966</v>
      </c>
    </row>
    <row r="64" spans="1:15" x14ac:dyDescent="0.35">
      <c r="A64" t="s">
        <v>63</v>
      </c>
      <c r="B64" s="1">
        <v>1400000</v>
      </c>
      <c r="C64">
        <v>1</v>
      </c>
      <c r="D64" s="3">
        <v>1</v>
      </c>
      <c r="E64" s="2">
        <f t="shared" si="1"/>
        <v>1400000</v>
      </c>
      <c r="F64" s="1">
        <f t="shared" si="2"/>
        <v>207911.27032168661</v>
      </c>
      <c r="G64" s="4">
        <v>0.14850805022977615</v>
      </c>
      <c r="H64" s="2">
        <f t="shared" si="0"/>
        <v>62373.381096505982</v>
      </c>
      <c r="I64" s="4">
        <f t="shared" si="3"/>
        <v>0.02</v>
      </c>
      <c r="J64" s="2">
        <f t="shared" si="4"/>
        <v>61000</v>
      </c>
      <c r="K64" s="1">
        <f t="shared" si="5"/>
        <v>119000</v>
      </c>
      <c r="L64" s="1">
        <f t="shared" si="6"/>
        <v>176000</v>
      </c>
      <c r="M64">
        <v>22092.739045538001</v>
      </c>
      <c r="N64">
        <v>715410.68717132788</v>
      </c>
      <c r="O64">
        <v>454585.30346144742</v>
      </c>
    </row>
    <row r="65" spans="1:15" x14ac:dyDescent="0.35">
      <c r="A65" t="s">
        <v>64</v>
      </c>
      <c r="B65" s="1">
        <v>60350000</v>
      </c>
      <c r="C65">
        <v>43</v>
      </c>
      <c r="D65" s="3">
        <v>3.0333333333333332</v>
      </c>
      <c r="E65" s="2">
        <f t="shared" si="1"/>
        <v>19895604.395604398</v>
      </c>
      <c r="F65" s="1">
        <f t="shared" si="2"/>
        <v>3772587.6354918056</v>
      </c>
      <c r="G65" s="4">
        <v>0.18961915207387697</v>
      </c>
      <c r="H65" s="2">
        <f t="shared" si="0"/>
        <v>1131776.2906475416</v>
      </c>
      <c r="I65" s="4">
        <f t="shared" si="3"/>
        <v>0.02</v>
      </c>
      <c r="J65" s="2">
        <f t="shared" si="4"/>
        <v>1109000</v>
      </c>
      <c r="K65" s="1">
        <f t="shared" si="5"/>
        <v>2175000</v>
      </c>
      <c r="L65" s="1">
        <f t="shared" si="6"/>
        <v>3199000</v>
      </c>
      <c r="M65">
        <v>21437211.099635765</v>
      </c>
      <c r="N65">
        <v>13568215.033948479</v>
      </c>
      <c r="O65">
        <v>13901058.038757278</v>
      </c>
    </row>
    <row r="66" spans="1:15" x14ac:dyDescent="0.35">
      <c r="A66" t="s">
        <v>65</v>
      </c>
      <c r="B66" s="1">
        <v>36840000</v>
      </c>
      <c r="C66">
        <v>4</v>
      </c>
      <c r="D66" s="3">
        <v>1</v>
      </c>
      <c r="E66" s="2">
        <f t="shared" si="1"/>
        <v>36840000</v>
      </c>
      <c r="F66" s="1">
        <f t="shared" si="2"/>
        <v>6433728.7156054797</v>
      </c>
      <c r="G66" s="4">
        <v>0.17463975883836808</v>
      </c>
      <c r="H66" s="2">
        <f t="shared" ref="H66:H129" si="7">F66*30%</f>
        <v>1930118.6146816439</v>
      </c>
      <c r="I66" s="4">
        <f t="shared" si="3"/>
        <v>0.02</v>
      </c>
      <c r="J66" s="2">
        <f t="shared" si="4"/>
        <v>1892000</v>
      </c>
      <c r="K66" s="1">
        <f t="shared" si="5"/>
        <v>3710000</v>
      </c>
      <c r="L66" s="1">
        <f t="shared" si="6"/>
        <v>5456000</v>
      </c>
      <c r="M66">
        <v>9741972.2598659694</v>
      </c>
      <c r="N66">
        <v>10839766.486779472</v>
      </c>
      <c r="O66">
        <v>9824532.5377490781</v>
      </c>
    </row>
    <row r="67" spans="1:15" x14ac:dyDescent="0.35">
      <c r="A67" t="s">
        <v>66</v>
      </c>
      <c r="B67" s="1">
        <v>468000</v>
      </c>
      <c r="C67">
        <v>3</v>
      </c>
      <c r="D67" s="3">
        <v>1</v>
      </c>
      <c r="E67" s="2">
        <f t="shared" ref="E67:E130" si="8">B67/D67</f>
        <v>468000</v>
      </c>
      <c r="F67" s="1">
        <f t="shared" ref="F67:F130" si="9">E67*G67</f>
        <v>24157.718197999751</v>
      </c>
      <c r="G67" s="4">
        <v>5.161905597863195E-2</v>
      </c>
      <c r="H67" s="2">
        <f t="shared" si="7"/>
        <v>7247.3154593999252</v>
      </c>
      <c r="I67" s="4">
        <f t="shared" ref="I67:I130" si="10">24%/12</f>
        <v>0.02</v>
      </c>
      <c r="J67" s="2">
        <f t="shared" ref="J67:J130" si="11">FLOOR(H67/(1+I67), 1000)</f>
        <v>7000</v>
      </c>
      <c r="K67" s="1">
        <f t="shared" ref="K67:K130" si="12">FLOOR((H67*2)/((1+I67)^2), 1000)</f>
        <v>13000</v>
      </c>
      <c r="L67" s="1">
        <f t="shared" ref="L67:L130" si="13">FLOOR((H67*3)/((1+I67)^3), 1000)</f>
        <v>20000</v>
      </c>
      <c r="M67">
        <v>93515.460928706249</v>
      </c>
      <c r="N67">
        <v>218863.42617432491</v>
      </c>
      <c r="O67">
        <v>131463.39469896912</v>
      </c>
    </row>
    <row r="68" spans="1:15" x14ac:dyDescent="0.35">
      <c r="A68" t="s">
        <v>67</v>
      </c>
      <c r="B68" s="1">
        <v>9030000</v>
      </c>
      <c r="C68">
        <v>3</v>
      </c>
      <c r="D68" s="3">
        <v>1</v>
      </c>
      <c r="E68" s="2">
        <f t="shared" si="8"/>
        <v>9030000</v>
      </c>
      <c r="F68" s="1">
        <f t="shared" si="9"/>
        <v>-100736.87811530258</v>
      </c>
      <c r="G68" s="4">
        <v>-1.115580045573672E-2</v>
      </c>
      <c r="H68" s="2">
        <f t="shared" si="7"/>
        <v>-30221.063434590771</v>
      </c>
      <c r="I68" s="4">
        <f t="shared" si="10"/>
        <v>0.02</v>
      </c>
      <c r="J68" s="2">
        <f t="shared" si="11"/>
        <v>-30000</v>
      </c>
      <c r="K68" s="1">
        <f t="shared" si="12"/>
        <v>-59000</v>
      </c>
      <c r="L68" s="1">
        <f t="shared" si="13"/>
        <v>-86000</v>
      </c>
      <c r="M68">
        <v>3998673.5855943845</v>
      </c>
      <c r="N68">
        <v>4067848.8590066591</v>
      </c>
      <c r="O68">
        <v>1064214.4335142605</v>
      </c>
    </row>
    <row r="69" spans="1:15" x14ac:dyDescent="0.35">
      <c r="A69" t="s">
        <v>68</v>
      </c>
      <c r="B69" s="1">
        <v>750000</v>
      </c>
      <c r="C69">
        <v>5</v>
      </c>
      <c r="D69" s="3">
        <v>1</v>
      </c>
      <c r="E69" s="2">
        <f t="shared" si="8"/>
        <v>750000</v>
      </c>
      <c r="F69" s="1">
        <f t="shared" si="9"/>
        <v>171058.22026512894</v>
      </c>
      <c r="G69" s="4">
        <v>0.22807762702017192</v>
      </c>
      <c r="H69" s="2">
        <f t="shared" si="7"/>
        <v>51317.466079538681</v>
      </c>
      <c r="I69" s="4">
        <f t="shared" si="10"/>
        <v>0.02</v>
      </c>
      <c r="J69" s="2">
        <f t="shared" si="11"/>
        <v>50000</v>
      </c>
      <c r="K69" s="1">
        <f t="shared" si="12"/>
        <v>98000</v>
      </c>
      <c r="L69" s="1">
        <f t="shared" si="13"/>
        <v>145000</v>
      </c>
      <c r="M69">
        <v>165509.04347690573</v>
      </c>
      <c r="N69">
        <v>289862.54209179833</v>
      </c>
      <c r="O69">
        <v>123570.19416616713</v>
      </c>
    </row>
    <row r="70" spans="1:15" x14ac:dyDescent="0.35">
      <c r="A70" t="s">
        <v>69</v>
      </c>
      <c r="B70" s="1">
        <v>20400000</v>
      </c>
      <c r="C70">
        <v>3</v>
      </c>
      <c r="D70" s="3">
        <v>1</v>
      </c>
      <c r="E70" s="2">
        <f t="shared" si="8"/>
        <v>20400000</v>
      </c>
      <c r="F70" s="1">
        <f t="shared" si="9"/>
        <v>3928722.7060546484</v>
      </c>
      <c r="G70" s="4">
        <v>0.19258444637522787</v>
      </c>
      <c r="H70" s="2">
        <f t="shared" si="7"/>
        <v>1178616.8118163946</v>
      </c>
      <c r="I70" s="4">
        <f t="shared" si="10"/>
        <v>0.02</v>
      </c>
      <c r="J70" s="2">
        <f t="shared" si="11"/>
        <v>1155000</v>
      </c>
      <c r="K70" s="1">
        <f t="shared" si="12"/>
        <v>2265000</v>
      </c>
      <c r="L70" s="1">
        <f t="shared" si="13"/>
        <v>3331000</v>
      </c>
      <c r="M70">
        <v>6579214.1094270768</v>
      </c>
      <c r="N70">
        <v>6578803.0423449092</v>
      </c>
      <c r="O70">
        <v>3313260.1421733648</v>
      </c>
    </row>
    <row r="71" spans="1:15" x14ac:dyDescent="0.35">
      <c r="A71" t="s">
        <v>70</v>
      </c>
      <c r="B71" s="1">
        <v>166000000</v>
      </c>
      <c r="C71">
        <v>9</v>
      </c>
      <c r="D71" s="3">
        <v>8.0666666666666664</v>
      </c>
      <c r="E71" s="2">
        <f t="shared" si="8"/>
        <v>20578512.396694217</v>
      </c>
      <c r="F71" s="1">
        <f t="shared" si="9"/>
        <v>1867598.3700411327</v>
      </c>
      <c r="G71" s="4">
        <v>9.0754780230914475E-2</v>
      </c>
      <c r="H71" s="2">
        <f t="shared" si="7"/>
        <v>560279.51101233973</v>
      </c>
      <c r="I71" s="4">
        <f t="shared" si="10"/>
        <v>0.02</v>
      </c>
      <c r="J71" s="2">
        <f t="shared" si="11"/>
        <v>549000</v>
      </c>
      <c r="K71" s="1">
        <f t="shared" si="12"/>
        <v>1077000</v>
      </c>
      <c r="L71" s="1">
        <f t="shared" si="13"/>
        <v>1583000</v>
      </c>
      <c r="M71">
        <v>80724975.594210759</v>
      </c>
      <c r="N71">
        <v>40413065.620607868</v>
      </c>
      <c r="O71">
        <v>29796665.266849589</v>
      </c>
    </row>
    <row r="72" spans="1:15" x14ac:dyDescent="0.35">
      <c r="A72" t="s">
        <v>71</v>
      </c>
      <c r="B72" s="1">
        <v>15385000</v>
      </c>
      <c r="C72">
        <v>9</v>
      </c>
      <c r="D72" s="3">
        <v>9.4333333333333336</v>
      </c>
      <c r="E72" s="2">
        <f t="shared" si="8"/>
        <v>1630918.7279151944</v>
      </c>
      <c r="F72" s="1">
        <f t="shared" si="9"/>
        <v>199162.08599255429</v>
      </c>
      <c r="G72" s="4">
        <v>0.12211649948194749</v>
      </c>
      <c r="H72" s="2">
        <f t="shared" si="7"/>
        <v>59748.625797766283</v>
      </c>
      <c r="I72" s="4">
        <f t="shared" si="10"/>
        <v>0.02</v>
      </c>
      <c r="J72" s="2">
        <f t="shared" si="11"/>
        <v>58000</v>
      </c>
      <c r="K72" s="1">
        <f t="shared" si="12"/>
        <v>114000</v>
      </c>
      <c r="L72" s="1">
        <f t="shared" si="13"/>
        <v>168000</v>
      </c>
      <c r="M72">
        <v>4262826.8731264006</v>
      </c>
      <c r="N72">
        <v>7499806.5873023001</v>
      </c>
      <c r="O72">
        <v>1743604.1950415378</v>
      </c>
    </row>
    <row r="73" spans="1:15" x14ac:dyDescent="0.35">
      <c r="A73" t="s">
        <v>72</v>
      </c>
      <c r="B73" s="1">
        <v>41200000</v>
      </c>
      <c r="C73">
        <v>19</v>
      </c>
      <c r="D73" s="3">
        <v>7.6333333333333337</v>
      </c>
      <c r="E73" s="2">
        <f t="shared" si="8"/>
        <v>5397379.912663755</v>
      </c>
      <c r="F73" s="1">
        <f t="shared" si="9"/>
        <v>9112.9372098702424</v>
      </c>
      <c r="G73" s="4">
        <v>1.6884001788513639E-3</v>
      </c>
      <c r="H73" s="2">
        <f t="shared" si="7"/>
        <v>2733.8811629610727</v>
      </c>
      <c r="I73" s="4">
        <f t="shared" si="10"/>
        <v>0.02</v>
      </c>
      <c r="J73" s="2">
        <f t="shared" si="11"/>
        <v>2000</v>
      </c>
      <c r="K73" s="1">
        <f t="shared" si="12"/>
        <v>5000</v>
      </c>
      <c r="L73" s="1">
        <f t="shared" si="13"/>
        <v>7000</v>
      </c>
      <c r="M73">
        <v>15131477.176219193</v>
      </c>
      <c r="N73">
        <v>14726309.160222933</v>
      </c>
      <c r="O73">
        <v>11272651.576189196</v>
      </c>
    </row>
    <row r="74" spans="1:15" x14ac:dyDescent="0.35">
      <c r="A74" t="s">
        <v>73</v>
      </c>
      <c r="B74" s="1">
        <v>10215000</v>
      </c>
      <c r="C74">
        <v>13</v>
      </c>
      <c r="D74" s="3">
        <v>6.6333333333333337</v>
      </c>
      <c r="E74" s="2">
        <f t="shared" si="8"/>
        <v>1539949.7487437185</v>
      </c>
      <c r="F74" s="1">
        <f t="shared" si="9"/>
        <v>-67341.349775685521</v>
      </c>
      <c r="G74" s="4">
        <v>-4.3729576131053743E-2</v>
      </c>
      <c r="H74" s="2">
        <f t="shared" si="7"/>
        <v>-20202.404932705656</v>
      </c>
      <c r="I74" s="4">
        <f t="shared" si="10"/>
        <v>0.02</v>
      </c>
      <c r="J74" s="2">
        <f t="shared" si="11"/>
        <v>-20000</v>
      </c>
      <c r="K74" s="1">
        <f t="shared" si="12"/>
        <v>-39000</v>
      </c>
      <c r="L74" s="1">
        <f t="shared" si="13"/>
        <v>-58000</v>
      </c>
      <c r="M74">
        <v>3960991.9990419317</v>
      </c>
      <c r="N74">
        <v>1070833.026682673</v>
      </c>
      <c r="O74">
        <v>5629872.5944541097</v>
      </c>
    </row>
    <row r="75" spans="1:15" x14ac:dyDescent="0.35">
      <c r="A75" t="s">
        <v>74</v>
      </c>
      <c r="B75" s="1">
        <v>1715000</v>
      </c>
      <c r="C75">
        <v>3</v>
      </c>
      <c r="D75" s="3">
        <v>1</v>
      </c>
      <c r="E75" s="2">
        <f t="shared" si="8"/>
        <v>1715000</v>
      </c>
      <c r="F75" s="1">
        <f t="shared" si="9"/>
        <v>361135.9662871625</v>
      </c>
      <c r="G75" s="4">
        <v>0.21057490745607144</v>
      </c>
      <c r="H75" s="2">
        <f t="shared" si="7"/>
        <v>108340.78988614875</v>
      </c>
      <c r="I75" s="4">
        <f t="shared" si="10"/>
        <v>0.02</v>
      </c>
      <c r="J75" s="2">
        <f t="shared" si="11"/>
        <v>106000</v>
      </c>
      <c r="K75" s="1">
        <f t="shared" si="12"/>
        <v>208000</v>
      </c>
      <c r="L75" s="1">
        <f t="shared" si="13"/>
        <v>306000</v>
      </c>
      <c r="M75">
        <v>588646.56982539175</v>
      </c>
      <c r="N75">
        <v>261274.69014580821</v>
      </c>
      <c r="O75">
        <v>503942.77374163765</v>
      </c>
    </row>
    <row r="76" spans="1:15" x14ac:dyDescent="0.35">
      <c r="A76" t="s">
        <v>75</v>
      </c>
      <c r="B76" s="1">
        <v>4150000</v>
      </c>
      <c r="C76">
        <v>3</v>
      </c>
      <c r="D76" s="3">
        <v>1</v>
      </c>
      <c r="E76" s="2">
        <f t="shared" si="8"/>
        <v>4150000</v>
      </c>
      <c r="F76" s="1">
        <f t="shared" si="9"/>
        <v>394774.08610323269</v>
      </c>
      <c r="G76" s="4">
        <v>9.5126285808007874E-2</v>
      </c>
      <c r="H76" s="2">
        <f t="shared" si="7"/>
        <v>118432.22583096981</v>
      </c>
      <c r="I76" s="4">
        <f t="shared" si="10"/>
        <v>0.02</v>
      </c>
      <c r="J76" s="2">
        <f t="shared" si="11"/>
        <v>116000</v>
      </c>
      <c r="K76" s="1">
        <f t="shared" si="12"/>
        <v>227000</v>
      </c>
      <c r="L76" s="1">
        <f t="shared" si="13"/>
        <v>334000</v>
      </c>
      <c r="M76">
        <v>2131276.256476528</v>
      </c>
      <c r="N76">
        <v>1122489.2613700905</v>
      </c>
      <c r="O76">
        <v>501460.39605014829</v>
      </c>
    </row>
    <row r="77" spans="1:15" x14ac:dyDescent="0.35">
      <c r="A77" t="s">
        <v>76</v>
      </c>
      <c r="B77" s="1">
        <v>10100000</v>
      </c>
      <c r="C77">
        <v>3</v>
      </c>
      <c r="D77" s="3">
        <v>1</v>
      </c>
      <c r="E77" s="2">
        <f t="shared" si="8"/>
        <v>10100000</v>
      </c>
      <c r="F77" s="1">
        <f t="shared" si="9"/>
        <v>2322536.3737148135</v>
      </c>
      <c r="G77" s="4">
        <v>0.22995409640740727</v>
      </c>
      <c r="H77" s="2">
        <f t="shared" si="7"/>
        <v>696760.91211444407</v>
      </c>
      <c r="I77" s="4">
        <f t="shared" si="10"/>
        <v>0.02</v>
      </c>
      <c r="J77" s="2">
        <f t="shared" si="11"/>
        <v>683000</v>
      </c>
      <c r="K77" s="1">
        <f t="shared" si="12"/>
        <v>1339000</v>
      </c>
      <c r="L77" s="1">
        <f t="shared" si="13"/>
        <v>1969000</v>
      </c>
      <c r="M77">
        <v>2896022.9069246086</v>
      </c>
      <c r="N77">
        <v>2481649.8839927665</v>
      </c>
      <c r="O77">
        <v>2399790.8353678114</v>
      </c>
    </row>
    <row r="78" spans="1:15" x14ac:dyDescent="0.35">
      <c r="A78" t="s">
        <v>77</v>
      </c>
      <c r="B78" s="1">
        <v>5000000</v>
      </c>
      <c r="C78">
        <v>3</v>
      </c>
      <c r="D78" s="3">
        <v>1</v>
      </c>
      <c r="E78" s="2">
        <f t="shared" si="8"/>
        <v>5000000</v>
      </c>
      <c r="F78" s="1">
        <f t="shared" si="9"/>
        <v>1124395.7061049533</v>
      </c>
      <c r="G78" s="4">
        <v>0.22487914122099067</v>
      </c>
      <c r="H78" s="2">
        <f t="shared" si="7"/>
        <v>337318.71183148597</v>
      </c>
      <c r="I78" s="4">
        <f t="shared" si="10"/>
        <v>0.02</v>
      </c>
      <c r="J78" s="2">
        <f t="shared" si="11"/>
        <v>330000</v>
      </c>
      <c r="K78" s="1">
        <f t="shared" si="12"/>
        <v>648000</v>
      </c>
      <c r="L78" s="1">
        <f t="shared" si="13"/>
        <v>953000</v>
      </c>
      <c r="M78">
        <v>807298.9896582053</v>
      </c>
      <c r="N78">
        <v>204092.71547194076</v>
      </c>
      <c r="O78">
        <v>2864212.5887648994</v>
      </c>
    </row>
    <row r="79" spans="1:15" x14ac:dyDescent="0.35">
      <c r="A79" t="s">
        <v>78</v>
      </c>
      <c r="B79" s="1">
        <v>17500000</v>
      </c>
      <c r="C79">
        <v>3</v>
      </c>
      <c r="D79" s="3">
        <v>2.0333333333333332</v>
      </c>
      <c r="E79" s="2">
        <f t="shared" si="8"/>
        <v>8606557.3770491816</v>
      </c>
      <c r="F79" s="1">
        <f t="shared" si="9"/>
        <v>1468250.0925751058</v>
      </c>
      <c r="G79" s="4">
        <v>0.17059667742301227</v>
      </c>
      <c r="H79" s="2">
        <f t="shared" si="7"/>
        <v>440475.02777253173</v>
      </c>
      <c r="I79" s="4">
        <f t="shared" si="10"/>
        <v>0.02</v>
      </c>
      <c r="J79" s="2">
        <f t="shared" si="11"/>
        <v>431000</v>
      </c>
      <c r="K79" s="1">
        <f t="shared" si="12"/>
        <v>846000</v>
      </c>
      <c r="L79" s="1">
        <f t="shared" si="13"/>
        <v>1245000</v>
      </c>
      <c r="M79">
        <v>3499917.0880872365</v>
      </c>
      <c r="N79">
        <v>9831078.7286933251</v>
      </c>
      <c r="O79">
        <v>1183562.3283167249</v>
      </c>
    </row>
    <row r="80" spans="1:15" x14ac:dyDescent="0.35">
      <c r="A80" t="s">
        <v>79</v>
      </c>
      <c r="B80" s="1">
        <v>2600000</v>
      </c>
      <c r="C80">
        <v>4</v>
      </c>
      <c r="D80" s="3">
        <v>13.233333333333333</v>
      </c>
      <c r="E80" s="2">
        <f t="shared" si="8"/>
        <v>196473.5516372796</v>
      </c>
      <c r="F80" s="1">
        <f t="shared" si="9"/>
        <v>25532.871243439942</v>
      </c>
      <c r="G80" s="4">
        <v>0.12995576773904688</v>
      </c>
      <c r="H80" s="2">
        <f t="shared" si="7"/>
        <v>7659.8613730319821</v>
      </c>
      <c r="I80" s="4">
        <f t="shared" si="10"/>
        <v>0.02</v>
      </c>
      <c r="J80" s="2">
        <f t="shared" si="11"/>
        <v>7000</v>
      </c>
      <c r="K80" s="1">
        <f t="shared" si="12"/>
        <v>14000</v>
      </c>
      <c r="L80" s="1">
        <f t="shared" si="13"/>
        <v>21000</v>
      </c>
      <c r="M80">
        <v>681784.93072461884</v>
      </c>
      <c r="N80">
        <v>1105652.094408235</v>
      </c>
      <c r="O80">
        <v>474677.97874562448</v>
      </c>
    </row>
    <row r="81" spans="1:15" x14ac:dyDescent="0.35">
      <c r="A81" t="s">
        <v>80</v>
      </c>
      <c r="B81" s="1">
        <v>9175000</v>
      </c>
      <c r="C81">
        <v>10</v>
      </c>
      <c r="D81" s="3">
        <v>13.233333333333333</v>
      </c>
      <c r="E81" s="2">
        <f t="shared" si="8"/>
        <v>693324.93702770781</v>
      </c>
      <c r="F81" s="1">
        <f t="shared" si="9"/>
        <v>133915.95360816989</v>
      </c>
      <c r="G81" s="4">
        <v>0.19315034907336404</v>
      </c>
      <c r="H81" s="2">
        <f t="shared" si="7"/>
        <v>40174.786082450963</v>
      </c>
      <c r="I81" s="4">
        <f t="shared" si="10"/>
        <v>0.02</v>
      </c>
      <c r="J81" s="2">
        <f t="shared" si="11"/>
        <v>39000</v>
      </c>
      <c r="K81" s="1">
        <f t="shared" si="12"/>
        <v>77000</v>
      </c>
      <c r="L81" s="1">
        <f t="shared" si="13"/>
        <v>113000</v>
      </c>
      <c r="M81">
        <v>1387267.3375581561</v>
      </c>
      <c r="N81">
        <v>2647554.3663333771</v>
      </c>
      <c r="O81">
        <v>3368023.8433603519</v>
      </c>
    </row>
    <row r="82" spans="1:15" x14ac:dyDescent="0.35">
      <c r="A82" t="s">
        <v>81</v>
      </c>
      <c r="B82" s="1">
        <v>4500000</v>
      </c>
      <c r="C82">
        <v>1</v>
      </c>
      <c r="D82" s="3">
        <v>1</v>
      </c>
      <c r="E82" s="2">
        <f t="shared" si="8"/>
        <v>4500000</v>
      </c>
      <c r="F82" s="1">
        <f t="shared" si="9"/>
        <v>-120354.15354196723</v>
      </c>
      <c r="G82" s="4">
        <v>-2.6745367453770496E-2</v>
      </c>
      <c r="H82" s="2">
        <f t="shared" si="7"/>
        <v>-36106.246062590166</v>
      </c>
      <c r="I82" s="4">
        <f t="shared" si="10"/>
        <v>0.02</v>
      </c>
      <c r="J82" s="2">
        <f t="shared" si="11"/>
        <v>-36000</v>
      </c>
      <c r="K82" s="1">
        <f t="shared" si="12"/>
        <v>-70000</v>
      </c>
      <c r="L82" s="1">
        <f t="shared" si="13"/>
        <v>-103000</v>
      </c>
      <c r="M82">
        <v>1002404.6911652386</v>
      </c>
      <c r="N82">
        <v>2224355.1946912338</v>
      </c>
      <c r="O82">
        <v>1393594.2676854949</v>
      </c>
    </row>
    <row r="83" spans="1:15" x14ac:dyDescent="0.35">
      <c r="A83" t="s">
        <v>82</v>
      </c>
      <c r="B83" s="1">
        <v>5900000</v>
      </c>
      <c r="C83">
        <v>11</v>
      </c>
      <c r="D83" s="3">
        <v>8.1333333333333329</v>
      </c>
      <c r="E83" s="2">
        <f t="shared" si="8"/>
        <v>725409.83606557385</v>
      </c>
      <c r="F83" s="1">
        <f t="shared" si="9"/>
        <v>93516.751367623569</v>
      </c>
      <c r="G83" s="4">
        <v>0.12891574764802344</v>
      </c>
      <c r="H83" s="2">
        <f t="shared" si="7"/>
        <v>28055.025410287071</v>
      </c>
      <c r="I83" s="4">
        <f t="shared" si="10"/>
        <v>0.02</v>
      </c>
      <c r="J83" s="2">
        <f t="shared" si="11"/>
        <v>27000</v>
      </c>
      <c r="K83" s="1">
        <f t="shared" si="12"/>
        <v>53000</v>
      </c>
      <c r="L83" s="1">
        <f t="shared" si="13"/>
        <v>79000</v>
      </c>
      <c r="M83">
        <v>2042932.5055427812</v>
      </c>
      <c r="N83">
        <v>1403494.0588893949</v>
      </c>
      <c r="O83">
        <v>1692970.5244444853</v>
      </c>
    </row>
    <row r="84" spans="1:15" x14ac:dyDescent="0.35">
      <c r="A84" t="s">
        <v>83</v>
      </c>
      <c r="B84" s="1">
        <v>348850000</v>
      </c>
      <c r="C84">
        <v>51</v>
      </c>
      <c r="D84" s="3">
        <v>11.033333333333333</v>
      </c>
      <c r="E84" s="2">
        <f t="shared" si="8"/>
        <v>31617824.773413897</v>
      </c>
      <c r="F84" s="1">
        <f t="shared" si="9"/>
        <v>2449828.511519298</v>
      </c>
      <c r="G84" s="4">
        <v>7.7482512762207981E-2</v>
      </c>
      <c r="H84" s="2">
        <f t="shared" si="7"/>
        <v>734948.55345578934</v>
      </c>
      <c r="I84" s="4">
        <f t="shared" si="10"/>
        <v>0.02</v>
      </c>
      <c r="J84" s="2">
        <f t="shared" si="11"/>
        <v>720000</v>
      </c>
      <c r="K84" s="1">
        <f t="shared" si="12"/>
        <v>1412000</v>
      </c>
      <c r="L84" s="1">
        <f t="shared" si="13"/>
        <v>2077000</v>
      </c>
      <c r="M84">
        <v>156693329.93316433</v>
      </c>
      <c r="N84">
        <v>88598905.050416678</v>
      </c>
      <c r="O84">
        <v>76527990.439322785</v>
      </c>
    </row>
    <row r="85" spans="1:15" x14ac:dyDescent="0.35">
      <c r="A85" t="s">
        <v>84</v>
      </c>
      <c r="B85" s="1">
        <v>8310000</v>
      </c>
      <c r="C85">
        <v>8</v>
      </c>
      <c r="D85" s="3">
        <v>9.7666666666666675</v>
      </c>
      <c r="E85" s="2">
        <f t="shared" si="8"/>
        <v>850853.24232081906</v>
      </c>
      <c r="F85" s="1">
        <f t="shared" si="9"/>
        <v>113545.39688261927</v>
      </c>
      <c r="G85" s="4">
        <v>0.13344886195991756</v>
      </c>
      <c r="H85" s="2">
        <f t="shared" si="7"/>
        <v>34063.61906478578</v>
      </c>
      <c r="I85" s="4">
        <f t="shared" si="10"/>
        <v>0.02</v>
      </c>
      <c r="J85" s="2">
        <f t="shared" si="11"/>
        <v>33000</v>
      </c>
      <c r="K85" s="1">
        <f t="shared" si="12"/>
        <v>65000</v>
      </c>
      <c r="L85" s="1">
        <f t="shared" si="13"/>
        <v>96000</v>
      </c>
      <c r="M85">
        <v>1304139.5713459749</v>
      </c>
      <c r="N85">
        <v>3450282.8558049025</v>
      </c>
      <c r="O85">
        <v>2446617.5299622077</v>
      </c>
    </row>
    <row r="86" spans="1:15" x14ac:dyDescent="0.35">
      <c r="A86" t="s">
        <v>85</v>
      </c>
      <c r="B86" s="1">
        <v>37450000</v>
      </c>
      <c r="C86">
        <v>31</v>
      </c>
      <c r="D86" s="3">
        <v>1.1666666666666667</v>
      </c>
      <c r="E86" s="2">
        <f t="shared" si="8"/>
        <v>32099999.999999996</v>
      </c>
      <c r="F86" s="1">
        <f t="shared" si="9"/>
        <v>2914633.3598407875</v>
      </c>
      <c r="G86" s="4">
        <v>9.0798547035538565E-2</v>
      </c>
      <c r="H86" s="2">
        <f t="shared" si="7"/>
        <v>874390.00795223622</v>
      </c>
      <c r="I86" s="4">
        <f t="shared" si="10"/>
        <v>0.02</v>
      </c>
      <c r="J86" s="2">
        <f t="shared" si="11"/>
        <v>857000</v>
      </c>
      <c r="K86" s="1">
        <f t="shared" si="12"/>
        <v>1680000</v>
      </c>
      <c r="L86" s="1">
        <f t="shared" si="13"/>
        <v>2471000</v>
      </c>
      <c r="M86">
        <v>909203.49451335927</v>
      </c>
      <c r="N86">
        <v>18920588.671238597</v>
      </c>
      <c r="O86">
        <v>14219802.247767128</v>
      </c>
    </row>
    <row r="87" spans="1:15" x14ac:dyDescent="0.35">
      <c r="A87" t="s">
        <v>86</v>
      </c>
      <c r="B87" s="1">
        <v>2187635000</v>
      </c>
      <c r="C87">
        <v>890</v>
      </c>
      <c r="D87" s="3">
        <v>25.333333333333332</v>
      </c>
      <c r="E87" s="2">
        <f t="shared" si="8"/>
        <v>86354013.157894745</v>
      </c>
      <c r="F87" s="1">
        <f t="shared" si="9"/>
        <v>4290749.9296277529</v>
      </c>
      <c r="G87" s="4">
        <v>4.9687904160079899E-2</v>
      </c>
      <c r="H87" s="2">
        <f t="shared" si="7"/>
        <v>1287224.9788883259</v>
      </c>
      <c r="I87" s="4">
        <f t="shared" si="10"/>
        <v>0.02</v>
      </c>
      <c r="J87" s="2">
        <f t="shared" si="11"/>
        <v>1261000</v>
      </c>
      <c r="K87" s="1">
        <f t="shared" si="12"/>
        <v>2474000</v>
      </c>
      <c r="L87" s="1">
        <f t="shared" si="13"/>
        <v>3638000</v>
      </c>
      <c r="M87">
        <v>862127042.40294921</v>
      </c>
      <c r="N87">
        <v>822809204.12744069</v>
      </c>
      <c r="O87">
        <v>393999755.25237375</v>
      </c>
    </row>
    <row r="88" spans="1:15" x14ac:dyDescent="0.35">
      <c r="A88" t="s">
        <v>87</v>
      </c>
      <c r="B88" s="1">
        <v>46390000</v>
      </c>
      <c r="C88">
        <v>16</v>
      </c>
      <c r="D88" s="3">
        <v>10.033333333333333</v>
      </c>
      <c r="E88" s="2">
        <f t="shared" si="8"/>
        <v>4623588.0398671096</v>
      </c>
      <c r="F88" s="1">
        <f t="shared" si="9"/>
        <v>843244.28908549144</v>
      </c>
      <c r="G88" s="4">
        <v>0.18237876770477324</v>
      </c>
      <c r="H88" s="2">
        <f t="shared" si="7"/>
        <v>252973.28672564743</v>
      </c>
      <c r="I88" s="4">
        <f t="shared" si="10"/>
        <v>0.02</v>
      </c>
      <c r="J88" s="2">
        <f t="shared" si="11"/>
        <v>248000</v>
      </c>
      <c r="K88" s="1">
        <f t="shared" si="12"/>
        <v>486000</v>
      </c>
      <c r="L88" s="1">
        <f t="shared" si="13"/>
        <v>715000</v>
      </c>
      <c r="M88">
        <v>11745779.838810505</v>
      </c>
      <c r="N88">
        <v>3908286.6577993864</v>
      </c>
      <c r="O88">
        <v>22275382.469565678</v>
      </c>
    </row>
    <row r="89" spans="1:15" x14ac:dyDescent="0.35">
      <c r="A89" t="s">
        <v>88</v>
      </c>
      <c r="B89" s="1">
        <v>6875000</v>
      </c>
      <c r="C89">
        <v>9</v>
      </c>
      <c r="D89" s="3">
        <v>1.4</v>
      </c>
      <c r="E89" s="2">
        <f t="shared" si="8"/>
        <v>4910714.2857142864</v>
      </c>
      <c r="F89" s="1">
        <f t="shared" si="9"/>
        <v>179876.88864551974</v>
      </c>
      <c r="G89" s="4">
        <v>3.6629475505996739E-2</v>
      </c>
      <c r="H89" s="2">
        <f t="shared" si="7"/>
        <v>53963.066593655916</v>
      </c>
      <c r="I89" s="4">
        <f t="shared" si="10"/>
        <v>0.02</v>
      </c>
      <c r="J89" s="2">
        <f t="shared" si="11"/>
        <v>52000</v>
      </c>
      <c r="K89" s="1">
        <f t="shared" si="12"/>
        <v>103000</v>
      </c>
      <c r="L89" s="1">
        <f t="shared" si="13"/>
        <v>152000</v>
      </c>
      <c r="M89">
        <v>2756566.6623364324</v>
      </c>
      <c r="N89">
        <v>834927.37087161688</v>
      </c>
      <c r="O89">
        <v>3031678.3226882238</v>
      </c>
    </row>
    <row r="90" spans="1:15" x14ac:dyDescent="0.35">
      <c r="A90" t="s">
        <v>89</v>
      </c>
      <c r="B90" s="1">
        <v>11900000</v>
      </c>
      <c r="C90">
        <v>7</v>
      </c>
      <c r="D90" s="3">
        <v>3.6666666666666665</v>
      </c>
      <c r="E90" s="2">
        <f t="shared" si="8"/>
        <v>3245454.5454545454</v>
      </c>
      <c r="F90" s="1">
        <f t="shared" si="9"/>
        <v>171473.4452048126</v>
      </c>
      <c r="G90" s="4">
        <v>5.2834955105124329E-2</v>
      </c>
      <c r="H90" s="2">
        <f t="shared" si="7"/>
        <v>51442.033561443779</v>
      </c>
      <c r="I90" s="4">
        <f t="shared" si="10"/>
        <v>0.02</v>
      </c>
      <c r="J90" s="2">
        <f t="shared" si="11"/>
        <v>50000</v>
      </c>
      <c r="K90" s="1">
        <f t="shared" si="12"/>
        <v>98000</v>
      </c>
      <c r="L90" s="1">
        <f t="shared" si="13"/>
        <v>145000</v>
      </c>
      <c r="M90">
        <v>1542055.0160731303</v>
      </c>
      <c r="N90">
        <v>1521778.9641044133</v>
      </c>
      <c r="O90">
        <v>8207430.0540714758</v>
      </c>
    </row>
    <row r="91" spans="1:15" x14ac:dyDescent="0.35">
      <c r="A91" t="s">
        <v>90</v>
      </c>
      <c r="B91" s="1">
        <v>8325000</v>
      </c>
      <c r="C91">
        <v>2</v>
      </c>
      <c r="D91" s="3">
        <v>8.9666666666666668</v>
      </c>
      <c r="E91" s="2">
        <f t="shared" si="8"/>
        <v>928438.66171003715</v>
      </c>
      <c r="F91" s="1">
        <f t="shared" si="9"/>
        <v>102403.14002005434</v>
      </c>
      <c r="G91" s="4">
        <v>0.11029607473631479</v>
      </c>
      <c r="H91" s="2">
        <f t="shared" si="7"/>
        <v>30720.942006016303</v>
      </c>
      <c r="I91" s="4">
        <f t="shared" si="10"/>
        <v>0.02</v>
      </c>
      <c r="J91" s="2">
        <f t="shared" si="11"/>
        <v>30000</v>
      </c>
      <c r="K91" s="1">
        <f t="shared" si="12"/>
        <v>59000</v>
      </c>
      <c r="L91" s="1">
        <f t="shared" si="13"/>
        <v>86000</v>
      </c>
      <c r="M91">
        <v>2954227.3947300329</v>
      </c>
      <c r="N91">
        <v>3709030.7299925545</v>
      </c>
      <c r="O91">
        <v>743527.05309759197</v>
      </c>
    </row>
    <row r="92" spans="1:15" x14ac:dyDescent="0.35">
      <c r="A92" t="s">
        <v>91</v>
      </c>
      <c r="B92" s="1">
        <v>421354000</v>
      </c>
      <c r="C92">
        <v>221</v>
      </c>
      <c r="D92" s="3">
        <v>18.933333333333334</v>
      </c>
      <c r="E92" s="2">
        <f t="shared" si="8"/>
        <v>22254612.676056337</v>
      </c>
      <c r="F92" s="1">
        <f t="shared" si="9"/>
        <v>-122129.849238312</v>
      </c>
      <c r="G92" s="4">
        <v>-5.4878442961944288E-3</v>
      </c>
      <c r="H92" s="2">
        <f t="shared" si="7"/>
        <v>-36638.954771493598</v>
      </c>
      <c r="I92" s="4">
        <f t="shared" si="10"/>
        <v>0.02</v>
      </c>
      <c r="J92" s="2">
        <f t="shared" si="11"/>
        <v>-36000</v>
      </c>
      <c r="K92" s="1">
        <f t="shared" si="12"/>
        <v>-71000</v>
      </c>
      <c r="L92" s="1">
        <f t="shared" si="13"/>
        <v>-104000</v>
      </c>
      <c r="M92">
        <v>263641310.26080808</v>
      </c>
      <c r="N92">
        <v>124823464.98364083</v>
      </c>
      <c r="O92">
        <v>35201549.901129834</v>
      </c>
    </row>
    <row r="93" spans="1:15" x14ac:dyDescent="0.35">
      <c r="A93" t="s">
        <v>92</v>
      </c>
      <c r="B93" s="1">
        <v>110090000</v>
      </c>
      <c r="C93">
        <v>40</v>
      </c>
      <c r="D93" s="3">
        <v>9.9</v>
      </c>
      <c r="E93" s="2">
        <f t="shared" si="8"/>
        <v>11120202.02020202</v>
      </c>
      <c r="F93" s="1">
        <f t="shared" si="9"/>
        <v>767607.34693205031</v>
      </c>
      <c r="G93" s="4">
        <v>6.902818361910526E-2</v>
      </c>
      <c r="H93" s="2">
        <f t="shared" si="7"/>
        <v>230282.2040796151</v>
      </c>
      <c r="I93" s="4">
        <f t="shared" si="10"/>
        <v>0.02</v>
      </c>
      <c r="J93" s="2">
        <f t="shared" si="11"/>
        <v>225000</v>
      </c>
      <c r="K93" s="1">
        <f t="shared" si="12"/>
        <v>442000</v>
      </c>
      <c r="L93" s="1">
        <f t="shared" si="13"/>
        <v>651000</v>
      </c>
      <c r="M93">
        <v>10758941.489892308</v>
      </c>
      <c r="N93">
        <v>10790110.712726749</v>
      </c>
      <c r="O93">
        <v>80941635.062753648</v>
      </c>
    </row>
    <row r="94" spans="1:15" x14ac:dyDescent="0.35">
      <c r="A94" t="s">
        <v>93</v>
      </c>
      <c r="B94" s="1">
        <v>3138000</v>
      </c>
      <c r="C94">
        <v>3</v>
      </c>
      <c r="D94" s="3">
        <v>1</v>
      </c>
      <c r="E94" s="2">
        <f t="shared" si="8"/>
        <v>3138000</v>
      </c>
      <c r="F94" s="1">
        <f t="shared" si="9"/>
        <v>726405.49974593276</v>
      </c>
      <c r="G94" s="4">
        <v>0.231486774934969</v>
      </c>
      <c r="H94" s="2">
        <f t="shared" si="7"/>
        <v>217921.64992377983</v>
      </c>
      <c r="I94" s="4">
        <f t="shared" si="10"/>
        <v>0.02</v>
      </c>
      <c r="J94" s="2">
        <f t="shared" si="11"/>
        <v>213000</v>
      </c>
      <c r="K94" s="1">
        <f t="shared" si="12"/>
        <v>418000</v>
      </c>
      <c r="L94" s="1">
        <f t="shared" si="13"/>
        <v>616000</v>
      </c>
      <c r="M94">
        <v>815244.2359016136</v>
      </c>
      <c r="N94">
        <v>758535.93917667947</v>
      </c>
      <c r="O94">
        <v>837814.32517577452</v>
      </c>
    </row>
    <row r="95" spans="1:15" x14ac:dyDescent="0.35">
      <c r="A95" t="s">
        <v>94</v>
      </c>
      <c r="B95" s="1">
        <v>17250000</v>
      </c>
      <c r="C95">
        <v>3</v>
      </c>
      <c r="D95" s="3">
        <v>1.9</v>
      </c>
      <c r="E95" s="2">
        <f t="shared" si="8"/>
        <v>9078947.3684210535</v>
      </c>
      <c r="F95" s="1">
        <f t="shared" si="9"/>
        <v>2188694.6102132625</v>
      </c>
      <c r="G95" s="4">
        <v>0.24107360924088106</v>
      </c>
      <c r="H95" s="2">
        <f t="shared" si="7"/>
        <v>656608.38306397875</v>
      </c>
      <c r="I95" s="4">
        <f t="shared" si="10"/>
        <v>0.02</v>
      </c>
      <c r="J95" s="2">
        <f t="shared" si="11"/>
        <v>643000</v>
      </c>
      <c r="K95" s="1">
        <f t="shared" si="12"/>
        <v>1262000</v>
      </c>
      <c r="L95" s="1">
        <f t="shared" si="13"/>
        <v>1856000</v>
      </c>
      <c r="M95">
        <v>6482410.1267291233</v>
      </c>
      <c r="N95">
        <v>4393142.9665439585</v>
      </c>
      <c r="O95">
        <v>2215927.1473217201</v>
      </c>
    </row>
    <row r="96" spans="1:15" x14ac:dyDescent="0.35">
      <c r="A96" t="s">
        <v>95</v>
      </c>
      <c r="B96" s="1">
        <v>5460000</v>
      </c>
      <c r="C96">
        <v>2</v>
      </c>
      <c r="D96" s="3">
        <v>1.7</v>
      </c>
      <c r="E96" s="2">
        <f t="shared" si="8"/>
        <v>3211764.7058823532</v>
      </c>
      <c r="F96" s="1">
        <f t="shared" si="9"/>
        <v>67384.502769216255</v>
      </c>
      <c r="G96" s="4">
        <v>2.0980522840232163E-2</v>
      </c>
      <c r="H96" s="2">
        <f t="shared" si="7"/>
        <v>20215.350830764877</v>
      </c>
      <c r="I96" s="4">
        <f t="shared" si="10"/>
        <v>0.02</v>
      </c>
      <c r="J96" s="2">
        <f t="shared" si="11"/>
        <v>19000</v>
      </c>
      <c r="K96" s="1">
        <f t="shared" si="12"/>
        <v>38000</v>
      </c>
      <c r="L96" s="1">
        <f t="shared" si="13"/>
        <v>57000</v>
      </c>
      <c r="M96">
        <v>609085.11069943616</v>
      </c>
      <c r="N96">
        <v>1539984.5822280394</v>
      </c>
      <c r="O96">
        <v>3196376.6523648561</v>
      </c>
    </row>
    <row r="97" spans="1:15" x14ac:dyDescent="0.35">
      <c r="A97" t="s">
        <v>96</v>
      </c>
      <c r="B97" s="1">
        <v>1400000</v>
      </c>
      <c r="C97">
        <v>3</v>
      </c>
      <c r="D97" s="3">
        <v>1</v>
      </c>
      <c r="E97" s="2">
        <f t="shared" si="8"/>
        <v>1400000</v>
      </c>
      <c r="F97" s="1">
        <f t="shared" si="9"/>
        <v>1151.1222555798645</v>
      </c>
      <c r="G97" s="4">
        <v>8.2223018255704605E-4</v>
      </c>
      <c r="H97" s="2">
        <f t="shared" si="7"/>
        <v>345.33667667395935</v>
      </c>
      <c r="I97" s="4">
        <f t="shared" si="10"/>
        <v>0.02</v>
      </c>
      <c r="J97" s="2">
        <f t="shared" si="11"/>
        <v>0</v>
      </c>
      <c r="K97" s="1">
        <f t="shared" si="12"/>
        <v>0</v>
      </c>
      <c r="L97" s="1">
        <f t="shared" si="13"/>
        <v>0</v>
      </c>
      <c r="M97">
        <v>140517.40031709516</v>
      </c>
      <c r="N97">
        <v>1256801.5388264311</v>
      </c>
      <c r="O97">
        <v>1529.938600893794</v>
      </c>
    </row>
    <row r="98" spans="1:15" x14ac:dyDescent="0.35">
      <c r="A98" t="s">
        <v>97</v>
      </c>
      <c r="B98" s="1">
        <v>3590000</v>
      </c>
      <c r="C98">
        <v>2</v>
      </c>
      <c r="D98" s="3">
        <v>1</v>
      </c>
      <c r="E98" s="2">
        <f t="shared" si="8"/>
        <v>3590000</v>
      </c>
      <c r="F98" s="1">
        <f t="shared" si="9"/>
        <v>100991.08830374843</v>
      </c>
      <c r="G98" s="4">
        <v>2.8131222368732153E-2</v>
      </c>
      <c r="H98" s="2">
        <f t="shared" si="7"/>
        <v>30297.326491124528</v>
      </c>
      <c r="I98" s="4">
        <f t="shared" si="10"/>
        <v>0.02</v>
      </c>
      <c r="J98" s="2">
        <f t="shared" si="11"/>
        <v>29000</v>
      </c>
      <c r="K98" s="1">
        <f t="shared" si="12"/>
        <v>58000</v>
      </c>
      <c r="L98" s="1">
        <f t="shared" si="13"/>
        <v>85000</v>
      </c>
      <c r="M98">
        <v>1392063.1410292061</v>
      </c>
      <c r="N98">
        <v>924829.82213646884</v>
      </c>
      <c r="O98">
        <v>1172115.9485305769</v>
      </c>
    </row>
    <row r="99" spans="1:15" x14ac:dyDescent="0.35">
      <c r="A99" t="s">
        <v>98</v>
      </c>
      <c r="B99" s="1">
        <v>1200000</v>
      </c>
      <c r="C99">
        <v>1</v>
      </c>
      <c r="D99" s="3">
        <v>1</v>
      </c>
      <c r="E99" s="2">
        <f t="shared" si="8"/>
        <v>1200000</v>
      </c>
      <c r="F99" s="1">
        <f t="shared" si="9"/>
        <v>124020.85496636959</v>
      </c>
      <c r="G99" s="4">
        <v>0.10335071247197465</v>
      </c>
      <c r="H99" s="2">
        <f t="shared" si="7"/>
        <v>37206.256489910877</v>
      </c>
      <c r="I99" s="4">
        <f t="shared" si="10"/>
        <v>0.02</v>
      </c>
      <c r="J99" s="2">
        <f t="shared" si="11"/>
        <v>36000</v>
      </c>
      <c r="K99" s="1">
        <f t="shared" si="12"/>
        <v>71000</v>
      </c>
      <c r="L99" s="1">
        <f t="shared" si="13"/>
        <v>105000</v>
      </c>
      <c r="M99">
        <v>149067.74162248368</v>
      </c>
      <c r="N99">
        <v>295046.95818715147</v>
      </c>
      <c r="O99">
        <v>631864.44522399525</v>
      </c>
    </row>
    <row r="100" spans="1:15" x14ac:dyDescent="0.35">
      <c r="A100" t="s">
        <v>99</v>
      </c>
      <c r="B100" s="1">
        <v>15000000</v>
      </c>
      <c r="C100">
        <v>1</v>
      </c>
      <c r="D100" s="3">
        <v>1</v>
      </c>
      <c r="E100" s="2">
        <f t="shared" si="8"/>
        <v>15000000</v>
      </c>
      <c r="F100" s="1">
        <f t="shared" si="9"/>
        <v>2809075.7950873962</v>
      </c>
      <c r="G100" s="4">
        <v>0.18727171967249306</v>
      </c>
      <c r="H100" s="2">
        <f t="shared" si="7"/>
        <v>842722.7385262188</v>
      </c>
      <c r="I100" s="4">
        <f t="shared" si="10"/>
        <v>0.02</v>
      </c>
      <c r="J100" s="2">
        <f t="shared" si="11"/>
        <v>826000</v>
      </c>
      <c r="K100" s="1">
        <f t="shared" si="12"/>
        <v>1619000</v>
      </c>
      <c r="L100" s="1">
        <f t="shared" si="13"/>
        <v>2382000</v>
      </c>
      <c r="M100">
        <v>5633199.5656255586</v>
      </c>
      <c r="N100">
        <v>4982294.5133701069</v>
      </c>
      <c r="O100">
        <v>1575430.1259169353</v>
      </c>
    </row>
    <row r="101" spans="1:15" x14ac:dyDescent="0.35">
      <c r="A101" t="s">
        <v>100</v>
      </c>
      <c r="B101" s="1">
        <v>366450000</v>
      </c>
      <c r="C101">
        <v>276</v>
      </c>
      <c r="D101" s="3">
        <v>15.766666666666667</v>
      </c>
      <c r="E101" s="2">
        <f t="shared" si="8"/>
        <v>23242071.881606765</v>
      </c>
      <c r="F101" s="1">
        <f t="shared" si="9"/>
        <v>-643912.49966716452</v>
      </c>
      <c r="G101" s="4">
        <v>-2.7704608390646184E-2</v>
      </c>
      <c r="H101" s="2">
        <f t="shared" si="7"/>
        <v>-193173.74990014936</v>
      </c>
      <c r="I101" s="4">
        <f t="shared" si="10"/>
        <v>0.02</v>
      </c>
      <c r="J101" s="2">
        <f t="shared" si="11"/>
        <v>-190000</v>
      </c>
      <c r="K101" s="1">
        <f t="shared" si="12"/>
        <v>-372000</v>
      </c>
      <c r="L101" s="1">
        <f t="shared" si="13"/>
        <v>-547000</v>
      </c>
      <c r="M101">
        <v>168813358.93851426</v>
      </c>
      <c r="N101">
        <v>152159854.87023109</v>
      </c>
      <c r="O101">
        <v>55629139.936006978</v>
      </c>
    </row>
    <row r="102" spans="1:15" x14ac:dyDescent="0.35">
      <c r="A102" t="s">
        <v>101</v>
      </c>
      <c r="B102" s="1">
        <v>2200000</v>
      </c>
      <c r="C102">
        <v>3</v>
      </c>
      <c r="D102" s="3">
        <v>1</v>
      </c>
      <c r="E102" s="2">
        <f t="shared" si="8"/>
        <v>2200000</v>
      </c>
      <c r="F102" s="1">
        <f t="shared" si="9"/>
        <v>365347.45666406385</v>
      </c>
      <c r="G102" s="4">
        <v>0.16606702575639265</v>
      </c>
      <c r="H102" s="2">
        <f t="shared" si="7"/>
        <v>109604.23699921915</v>
      </c>
      <c r="I102" s="4">
        <f t="shared" si="10"/>
        <v>0.02</v>
      </c>
      <c r="J102" s="2">
        <f t="shared" si="11"/>
        <v>107000</v>
      </c>
      <c r="K102" s="1">
        <f t="shared" si="12"/>
        <v>210000</v>
      </c>
      <c r="L102" s="1">
        <f t="shared" si="13"/>
        <v>309000</v>
      </c>
      <c r="M102">
        <v>127716.437084021</v>
      </c>
      <c r="N102">
        <v>750334.59282413579</v>
      </c>
      <c r="O102">
        <v>956601.51342777943</v>
      </c>
    </row>
    <row r="103" spans="1:15" x14ac:dyDescent="0.35">
      <c r="A103" t="s">
        <v>102</v>
      </c>
      <c r="B103" s="1">
        <v>132395000</v>
      </c>
      <c r="C103">
        <v>211</v>
      </c>
      <c r="D103" s="3">
        <v>16.766666666666666</v>
      </c>
      <c r="E103" s="2">
        <f t="shared" si="8"/>
        <v>7896322.0675944341</v>
      </c>
      <c r="F103" s="1">
        <f t="shared" si="9"/>
        <v>1232244.3203571416</v>
      </c>
      <c r="G103" s="4">
        <v>0.15605294589162283</v>
      </c>
      <c r="H103" s="2">
        <f t="shared" si="7"/>
        <v>369673.29610714247</v>
      </c>
      <c r="I103" s="4">
        <f t="shared" si="10"/>
        <v>0.02</v>
      </c>
      <c r="J103" s="2">
        <f t="shared" si="11"/>
        <v>362000</v>
      </c>
      <c r="K103" s="1">
        <f t="shared" si="12"/>
        <v>710000</v>
      </c>
      <c r="L103" s="1">
        <f t="shared" si="13"/>
        <v>1045000</v>
      </c>
      <c r="M103">
        <v>43755333.82943169</v>
      </c>
      <c r="N103">
        <v>12570090.454429308</v>
      </c>
      <c r="O103">
        <v>55408945.94481761</v>
      </c>
    </row>
    <row r="104" spans="1:15" x14ac:dyDescent="0.35">
      <c r="A104" t="s">
        <v>103</v>
      </c>
      <c r="B104" s="1">
        <v>20880000</v>
      </c>
      <c r="C104">
        <v>5</v>
      </c>
      <c r="D104" s="3">
        <v>1</v>
      </c>
      <c r="E104" s="2">
        <f t="shared" si="8"/>
        <v>20880000</v>
      </c>
      <c r="F104" s="1">
        <f t="shared" si="9"/>
        <v>401377.23850998119</v>
      </c>
      <c r="G104" s="4">
        <v>1.9223047821359251E-2</v>
      </c>
      <c r="H104" s="2">
        <f t="shared" si="7"/>
        <v>120413.17155299435</v>
      </c>
      <c r="I104" s="4">
        <f t="shared" si="10"/>
        <v>0.02</v>
      </c>
      <c r="J104" s="2">
        <f t="shared" si="11"/>
        <v>118000</v>
      </c>
      <c r="K104" s="1">
        <f t="shared" si="12"/>
        <v>231000</v>
      </c>
      <c r="L104" s="1">
        <f t="shared" si="13"/>
        <v>340000</v>
      </c>
      <c r="M104">
        <v>8952083.6165462807</v>
      </c>
      <c r="N104">
        <v>5395924.7640080201</v>
      </c>
      <c r="O104">
        <v>6130614.3809357183</v>
      </c>
    </row>
    <row r="105" spans="1:15" x14ac:dyDescent="0.35">
      <c r="A105" t="s">
        <v>104</v>
      </c>
      <c r="B105" s="1">
        <v>87315000</v>
      </c>
      <c r="C105">
        <v>68</v>
      </c>
      <c r="D105" s="3">
        <v>11.333333333333334</v>
      </c>
      <c r="E105" s="2">
        <f t="shared" si="8"/>
        <v>7704264.7058823528</v>
      </c>
      <c r="F105" s="1">
        <f t="shared" si="9"/>
        <v>733819.13319583831</v>
      </c>
      <c r="G105" s="4">
        <v>9.5248432032138439E-2</v>
      </c>
      <c r="H105" s="2">
        <f t="shared" si="7"/>
        <v>220145.73995875148</v>
      </c>
      <c r="I105" s="4">
        <f t="shared" si="10"/>
        <v>0.02</v>
      </c>
      <c r="J105" s="2">
        <f t="shared" si="11"/>
        <v>215000</v>
      </c>
      <c r="K105" s="1">
        <f t="shared" si="12"/>
        <v>423000</v>
      </c>
      <c r="L105" s="1">
        <f t="shared" si="13"/>
        <v>622000</v>
      </c>
      <c r="M105">
        <v>37309115.949585877</v>
      </c>
      <c r="N105">
        <v>6783791.1109773237</v>
      </c>
      <c r="O105">
        <v>34905476.096550636</v>
      </c>
    </row>
    <row r="106" spans="1:15" x14ac:dyDescent="0.35">
      <c r="A106" t="s">
        <v>105</v>
      </c>
      <c r="B106" s="1">
        <v>840000</v>
      </c>
      <c r="C106">
        <v>6</v>
      </c>
      <c r="D106" s="3">
        <v>1</v>
      </c>
      <c r="E106" s="2">
        <f t="shared" si="8"/>
        <v>840000</v>
      </c>
      <c r="F106" s="1">
        <f t="shared" si="9"/>
        <v>154949.7405277341</v>
      </c>
      <c r="G106" s="4">
        <v>0.18446397681873106</v>
      </c>
      <c r="H106" s="2">
        <f t="shared" si="7"/>
        <v>46484.922158320231</v>
      </c>
      <c r="I106" s="4">
        <f t="shared" si="10"/>
        <v>0.02</v>
      </c>
      <c r="J106" s="2">
        <f t="shared" si="11"/>
        <v>45000</v>
      </c>
      <c r="K106" s="1">
        <f t="shared" si="12"/>
        <v>89000</v>
      </c>
      <c r="L106" s="1">
        <f t="shared" si="13"/>
        <v>131000</v>
      </c>
      <c r="M106">
        <v>274461.08505191706</v>
      </c>
      <c r="N106">
        <v>67444.414046012913</v>
      </c>
      <c r="O106">
        <v>343144.76037433586</v>
      </c>
    </row>
    <row r="107" spans="1:15" x14ac:dyDescent="0.35">
      <c r="A107" t="s">
        <v>106</v>
      </c>
      <c r="B107" s="1">
        <v>139750000</v>
      </c>
      <c r="C107">
        <v>23</v>
      </c>
      <c r="D107" s="3">
        <v>14.933333333333334</v>
      </c>
      <c r="E107" s="2">
        <f t="shared" si="8"/>
        <v>9358258.9285714291</v>
      </c>
      <c r="F107" s="1">
        <f t="shared" si="9"/>
        <v>2058577.9225232261</v>
      </c>
      <c r="G107" s="4">
        <v>0.21997445659878478</v>
      </c>
      <c r="H107" s="2">
        <f t="shared" si="7"/>
        <v>617573.37675696786</v>
      </c>
      <c r="I107" s="4">
        <f t="shared" si="10"/>
        <v>0.02</v>
      </c>
      <c r="J107" s="2">
        <f t="shared" si="11"/>
        <v>605000</v>
      </c>
      <c r="K107" s="1">
        <f t="shared" si="12"/>
        <v>1187000</v>
      </c>
      <c r="L107" s="1">
        <f t="shared" si="13"/>
        <v>1745000</v>
      </c>
      <c r="M107">
        <v>33191838.549657457</v>
      </c>
      <c r="N107">
        <v>38036694.67754934</v>
      </c>
      <c r="O107">
        <v>37780036.463113032</v>
      </c>
    </row>
    <row r="108" spans="1:15" x14ac:dyDescent="0.35">
      <c r="A108" t="s">
        <v>107</v>
      </c>
      <c r="B108" s="1">
        <v>710567500</v>
      </c>
      <c r="C108">
        <v>13</v>
      </c>
      <c r="D108" s="3">
        <v>15.166666666666666</v>
      </c>
      <c r="E108" s="2">
        <f t="shared" si="8"/>
        <v>46850604.395604394</v>
      </c>
      <c r="F108" s="1">
        <f t="shared" si="9"/>
        <v>4759528.3369686957</v>
      </c>
      <c r="G108" s="4">
        <v>0.10158947570407957</v>
      </c>
      <c r="H108" s="2">
        <f t="shared" si="7"/>
        <v>1427858.5010906088</v>
      </c>
      <c r="I108" s="4">
        <f t="shared" si="10"/>
        <v>0.02</v>
      </c>
      <c r="J108" s="2">
        <f t="shared" si="11"/>
        <v>1399000</v>
      </c>
      <c r="K108" s="1">
        <f t="shared" si="12"/>
        <v>2744000</v>
      </c>
      <c r="L108" s="1">
        <f t="shared" si="13"/>
        <v>4036000</v>
      </c>
      <c r="M108">
        <v>159000948.78981876</v>
      </c>
      <c r="N108">
        <v>121513416.66387258</v>
      </c>
      <c r="O108">
        <v>357866954.76895005</v>
      </c>
    </row>
    <row r="109" spans="1:15" x14ac:dyDescent="0.35">
      <c r="A109" t="s">
        <v>108</v>
      </c>
      <c r="B109" s="1">
        <v>17376000</v>
      </c>
      <c r="C109">
        <v>33</v>
      </c>
      <c r="D109" s="3">
        <v>18.133333333333333</v>
      </c>
      <c r="E109" s="2">
        <f t="shared" si="8"/>
        <v>958235.29411764711</v>
      </c>
      <c r="F109" s="1">
        <f t="shared" si="9"/>
        <v>-22390.486649490289</v>
      </c>
      <c r="G109" s="4">
        <v>-2.3366376491180778E-2</v>
      </c>
      <c r="H109" s="2">
        <f t="shared" si="7"/>
        <v>-6717.1459948470865</v>
      </c>
      <c r="I109" s="4">
        <f t="shared" si="10"/>
        <v>0.02</v>
      </c>
      <c r="J109" s="2">
        <f t="shared" si="11"/>
        <v>-7000</v>
      </c>
      <c r="K109" s="1">
        <f t="shared" si="12"/>
        <v>-13000</v>
      </c>
      <c r="L109" s="1">
        <f t="shared" si="13"/>
        <v>-19000</v>
      </c>
      <c r="M109">
        <v>7502643.3570228266</v>
      </c>
      <c r="N109">
        <v>2678753.4726655809</v>
      </c>
      <c r="O109">
        <v>7600617.3282223465</v>
      </c>
    </row>
    <row r="110" spans="1:15" x14ac:dyDescent="0.35">
      <c r="A110" t="s">
        <v>109</v>
      </c>
      <c r="B110" s="1">
        <v>1000000</v>
      </c>
      <c r="C110">
        <v>1</v>
      </c>
      <c r="D110" s="3">
        <v>1</v>
      </c>
      <c r="E110" s="2">
        <f t="shared" si="8"/>
        <v>1000000</v>
      </c>
      <c r="F110" s="1">
        <f t="shared" si="9"/>
        <v>-36504.103289408929</v>
      </c>
      <c r="G110" s="4">
        <v>-3.650410328940893E-2</v>
      </c>
      <c r="H110" s="2">
        <f t="shared" si="7"/>
        <v>-10951.230986822678</v>
      </c>
      <c r="I110" s="4">
        <f t="shared" si="10"/>
        <v>0.02</v>
      </c>
      <c r="J110" s="2">
        <f t="shared" si="11"/>
        <v>-11000</v>
      </c>
      <c r="K110" s="1">
        <f t="shared" si="12"/>
        <v>-22000</v>
      </c>
      <c r="L110" s="1">
        <f t="shared" si="13"/>
        <v>-31000</v>
      </c>
      <c r="M110">
        <v>235086.11595995992</v>
      </c>
      <c r="N110">
        <v>254121.04996448298</v>
      </c>
      <c r="O110">
        <v>547296.93736496614</v>
      </c>
    </row>
    <row r="111" spans="1:15" x14ac:dyDescent="0.35">
      <c r="A111" t="s">
        <v>110</v>
      </c>
      <c r="B111" s="1">
        <v>530000</v>
      </c>
      <c r="C111">
        <v>2</v>
      </c>
      <c r="D111" s="3">
        <v>1</v>
      </c>
      <c r="E111" s="2">
        <f t="shared" si="8"/>
        <v>530000</v>
      </c>
      <c r="F111" s="1">
        <f t="shared" si="9"/>
        <v>105776.21270609151</v>
      </c>
      <c r="G111" s="4">
        <v>0.19957775982281417</v>
      </c>
      <c r="H111" s="2">
        <f t="shared" si="7"/>
        <v>31732.86381182745</v>
      </c>
      <c r="I111" s="4">
        <f t="shared" si="10"/>
        <v>0.02</v>
      </c>
      <c r="J111" s="2">
        <f t="shared" si="11"/>
        <v>31000</v>
      </c>
      <c r="K111" s="1">
        <f t="shared" si="12"/>
        <v>61000</v>
      </c>
      <c r="L111" s="1">
        <f t="shared" si="13"/>
        <v>89000</v>
      </c>
      <c r="M111">
        <v>319075.81309113122</v>
      </c>
      <c r="N111">
        <v>54468.851726624031</v>
      </c>
      <c r="O111">
        <v>50679.122476153236</v>
      </c>
    </row>
    <row r="112" spans="1:15" x14ac:dyDescent="0.35">
      <c r="A112" t="s">
        <v>111</v>
      </c>
      <c r="B112" s="1">
        <v>15000000</v>
      </c>
      <c r="C112">
        <v>4</v>
      </c>
      <c r="D112" s="3">
        <v>1</v>
      </c>
      <c r="E112" s="2">
        <f t="shared" si="8"/>
        <v>15000000</v>
      </c>
      <c r="F112" s="1">
        <f t="shared" si="9"/>
        <v>-259186.21996985111</v>
      </c>
      <c r="G112" s="4">
        <v>-1.7279081331323408E-2</v>
      </c>
      <c r="H112" s="2">
        <f t="shared" si="7"/>
        <v>-77755.865990955324</v>
      </c>
      <c r="I112" s="4">
        <f t="shared" si="10"/>
        <v>0.02</v>
      </c>
      <c r="J112" s="2">
        <f t="shared" si="11"/>
        <v>-77000</v>
      </c>
      <c r="K112" s="1">
        <f t="shared" si="12"/>
        <v>-150000</v>
      </c>
      <c r="L112" s="1">
        <f t="shared" si="13"/>
        <v>-220000</v>
      </c>
      <c r="M112">
        <v>8846124.9439040627</v>
      </c>
      <c r="N112">
        <v>585819.98403743305</v>
      </c>
      <c r="O112">
        <v>5827241.2920283545</v>
      </c>
    </row>
    <row r="113" spans="1:15" x14ac:dyDescent="0.35">
      <c r="A113" t="s">
        <v>112</v>
      </c>
      <c r="B113" s="1">
        <v>15403000</v>
      </c>
      <c r="C113">
        <v>13</v>
      </c>
      <c r="D113" s="3">
        <v>9.4333333333333336</v>
      </c>
      <c r="E113" s="2">
        <f t="shared" si="8"/>
        <v>1632826.855123675</v>
      </c>
      <c r="F113" s="1">
        <f t="shared" si="9"/>
        <v>28732.4997070028</v>
      </c>
      <c r="G113" s="4">
        <v>1.7596782914760745E-2</v>
      </c>
      <c r="H113" s="2">
        <f t="shared" si="7"/>
        <v>8619.7499121008404</v>
      </c>
      <c r="I113" s="4">
        <f t="shared" si="10"/>
        <v>0.02</v>
      </c>
      <c r="J113" s="2">
        <f t="shared" si="11"/>
        <v>8000</v>
      </c>
      <c r="K113" s="1">
        <f t="shared" si="12"/>
        <v>16000</v>
      </c>
      <c r="L113" s="1">
        <f t="shared" si="13"/>
        <v>24000</v>
      </c>
      <c r="M113">
        <v>3750613.6314048483</v>
      </c>
      <c r="N113">
        <v>1411091.9944586037</v>
      </c>
      <c r="O113">
        <v>9970251.1269004885</v>
      </c>
    </row>
    <row r="114" spans="1:15" x14ac:dyDescent="0.35">
      <c r="A114" t="s">
        <v>113</v>
      </c>
      <c r="B114" s="1">
        <v>720000</v>
      </c>
      <c r="C114">
        <v>1</v>
      </c>
      <c r="D114" s="3">
        <v>1</v>
      </c>
      <c r="E114" s="2">
        <f t="shared" si="8"/>
        <v>720000</v>
      </c>
      <c r="F114" s="1">
        <f t="shared" si="9"/>
        <v>-31555.223207471263</v>
      </c>
      <c r="G114" s="4">
        <v>-4.3826698899265645E-2</v>
      </c>
      <c r="H114" s="2">
        <f t="shared" si="7"/>
        <v>-9466.5669622413789</v>
      </c>
      <c r="I114" s="4">
        <f t="shared" si="10"/>
        <v>0.02</v>
      </c>
      <c r="J114" s="2">
        <f t="shared" si="11"/>
        <v>-10000</v>
      </c>
      <c r="K114" s="1">
        <f t="shared" si="12"/>
        <v>-19000</v>
      </c>
      <c r="L114" s="1">
        <f t="shared" si="13"/>
        <v>-27000</v>
      </c>
      <c r="M114">
        <v>482310.88802124356</v>
      </c>
      <c r="N114">
        <v>162243.9499401314</v>
      </c>
      <c r="O114">
        <v>107000.38524609634</v>
      </c>
    </row>
    <row r="115" spans="1:15" x14ac:dyDescent="0.35">
      <c r="A115" t="s">
        <v>114</v>
      </c>
      <c r="B115" s="1">
        <v>5060000</v>
      </c>
      <c r="C115">
        <v>7</v>
      </c>
      <c r="D115" s="3">
        <v>6.7666666666666666</v>
      </c>
      <c r="E115" s="2">
        <f t="shared" si="8"/>
        <v>747783.25123152707</v>
      </c>
      <c r="F115" s="1">
        <f t="shared" si="9"/>
        <v>-30440.762026741973</v>
      </c>
      <c r="G115" s="4">
        <v>-4.0708001919819638E-2</v>
      </c>
      <c r="H115" s="2">
        <f t="shared" si="7"/>
        <v>-9132.2286080225913</v>
      </c>
      <c r="I115" s="4">
        <f t="shared" si="10"/>
        <v>0.02</v>
      </c>
      <c r="J115" s="2">
        <f t="shared" si="11"/>
        <v>-9000</v>
      </c>
      <c r="K115" s="1">
        <f t="shared" si="12"/>
        <v>-18000</v>
      </c>
      <c r="L115" s="1">
        <f t="shared" si="13"/>
        <v>-26000</v>
      </c>
      <c r="M115">
        <v>1541533.0151417847</v>
      </c>
      <c r="N115">
        <v>3616835.3193375617</v>
      </c>
      <c r="O115">
        <v>107614.15523494096</v>
      </c>
    </row>
    <row r="116" spans="1:15" x14ac:dyDescent="0.35">
      <c r="A116" t="s">
        <v>115</v>
      </c>
      <c r="B116" s="1">
        <v>88275000</v>
      </c>
      <c r="C116">
        <v>8</v>
      </c>
      <c r="D116" s="3">
        <v>8.1333333333333329</v>
      </c>
      <c r="E116" s="2">
        <f t="shared" si="8"/>
        <v>10853483.606557379</v>
      </c>
      <c r="F116" s="1">
        <f t="shared" si="9"/>
        <v>826301.43840102386</v>
      </c>
      <c r="G116" s="4">
        <v>7.6132370799527907E-2</v>
      </c>
      <c r="H116" s="2">
        <f t="shared" si="7"/>
        <v>247890.43152030715</v>
      </c>
      <c r="I116" s="4">
        <f t="shared" si="10"/>
        <v>0.02</v>
      </c>
      <c r="J116" s="2">
        <f t="shared" si="11"/>
        <v>243000</v>
      </c>
      <c r="K116" s="1">
        <f t="shared" si="12"/>
        <v>476000</v>
      </c>
      <c r="L116" s="1">
        <f t="shared" si="13"/>
        <v>700000</v>
      </c>
      <c r="M116">
        <v>30944922.049860489</v>
      </c>
      <c r="N116">
        <v>45535473.023140632</v>
      </c>
      <c r="O116">
        <v>5074019.8946705526</v>
      </c>
    </row>
    <row r="117" spans="1:15" x14ac:dyDescent="0.35">
      <c r="A117" t="s">
        <v>116</v>
      </c>
      <c r="B117" s="1">
        <v>13500000</v>
      </c>
      <c r="C117">
        <v>4</v>
      </c>
      <c r="D117" s="3">
        <v>1</v>
      </c>
      <c r="E117" s="2">
        <f t="shared" si="8"/>
        <v>13500000</v>
      </c>
      <c r="F117" s="1">
        <f t="shared" si="9"/>
        <v>2863995.4377349387</v>
      </c>
      <c r="G117" s="4">
        <v>0.21214781020258805</v>
      </c>
      <c r="H117" s="2">
        <f t="shared" si="7"/>
        <v>859198.63132048154</v>
      </c>
      <c r="I117" s="4">
        <f t="shared" si="10"/>
        <v>0.02</v>
      </c>
      <c r="J117" s="2">
        <f t="shared" si="11"/>
        <v>842000</v>
      </c>
      <c r="K117" s="1">
        <f t="shared" si="12"/>
        <v>1651000</v>
      </c>
      <c r="L117" s="1">
        <f t="shared" si="13"/>
        <v>2428000</v>
      </c>
      <c r="M117">
        <v>3297429.7650853549</v>
      </c>
      <c r="N117">
        <v>3007764.1737579438</v>
      </c>
      <c r="O117">
        <v>4330810.6234217631</v>
      </c>
    </row>
    <row r="118" spans="1:15" x14ac:dyDescent="0.35">
      <c r="A118" t="s">
        <v>117</v>
      </c>
      <c r="B118" s="1">
        <v>3750000</v>
      </c>
      <c r="C118">
        <v>1</v>
      </c>
      <c r="D118" s="3">
        <v>1</v>
      </c>
      <c r="E118" s="2">
        <f t="shared" si="8"/>
        <v>3750000</v>
      </c>
      <c r="F118" s="1">
        <f t="shared" si="9"/>
        <v>749478.22652570263</v>
      </c>
      <c r="G118" s="4">
        <v>0.19986086040685402</v>
      </c>
      <c r="H118" s="2">
        <f t="shared" si="7"/>
        <v>224843.46795771079</v>
      </c>
      <c r="I118" s="4">
        <f t="shared" si="10"/>
        <v>0.02</v>
      </c>
      <c r="J118" s="2">
        <f t="shared" si="11"/>
        <v>220000</v>
      </c>
      <c r="K118" s="1">
        <f t="shared" si="12"/>
        <v>432000</v>
      </c>
      <c r="L118" s="1">
        <f t="shared" si="13"/>
        <v>635000</v>
      </c>
      <c r="M118">
        <v>2532174.7284397259</v>
      </c>
      <c r="N118">
        <v>168950.12299857062</v>
      </c>
      <c r="O118">
        <v>299396.92203600088</v>
      </c>
    </row>
    <row r="119" spans="1:15" x14ac:dyDescent="0.35">
      <c r="A119" t="s">
        <v>118</v>
      </c>
      <c r="B119" s="1">
        <v>12780000</v>
      </c>
      <c r="C119">
        <v>14</v>
      </c>
      <c r="D119" s="3">
        <v>7.0666666666666664</v>
      </c>
      <c r="E119" s="2">
        <f t="shared" si="8"/>
        <v>1808490.5660377359</v>
      </c>
      <c r="F119" s="1">
        <f t="shared" si="9"/>
        <v>392314.67398150603</v>
      </c>
      <c r="G119" s="4">
        <v>0.21692934502889744</v>
      </c>
      <c r="H119" s="2">
        <f t="shared" si="7"/>
        <v>117694.4021944518</v>
      </c>
      <c r="I119" s="4">
        <f t="shared" si="10"/>
        <v>0.02</v>
      </c>
      <c r="J119" s="2">
        <f t="shared" si="11"/>
        <v>115000</v>
      </c>
      <c r="K119" s="1">
        <f t="shared" si="12"/>
        <v>226000</v>
      </c>
      <c r="L119" s="1">
        <f t="shared" si="13"/>
        <v>332000</v>
      </c>
      <c r="M119">
        <v>3705957.8016528804</v>
      </c>
      <c r="N119">
        <v>4012860.8408649112</v>
      </c>
      <c r="O119">
        <v>2288824.328012899</v>
      </c>
    </row>
    <row r="120" spans="1:15" x14ac:dyDescent="0.35">
      <c r="A120" t="s">
        <v>119</v>
      </c>
      <c r="B120" s="1">
        <v>360000</v>
      </c>
      <c r="C120">
        <v>2</v>
      </c>
      <c r="D120" s="3">
        <v>1</v>
      </c>
      <c r="E120" s="2">
        <f t="shared" si="8"/>
        <v>360000</v>
      </c>
      <c r="F120" s="1">
        <f t="shared" si="9"/>
        <v>68307.475929645327</v>
      </c>
      <c r="G120" s="4">
        <v>0.18974298869345924</v>
      </c>
      <c r="H120" s="2">
        <f t="shared" si="7"/>
        <v>20492.242778893597</v>
      </c>
      <c r="I120" s="4">
        <f t="shared" si="10"/>
        <v>0.02</v>
      </c>
      <c r="J120" s="2">
        <f t="shared" si="11"/>
        <v>20000</v>
      </c>
      <c r="K120" s="1">
        <f t="shared" si="12"/>
        <v>39000</v>
      </c>
      <c r="L120" s="1">
        <f t="shared" si="13"/>
        <v>57000</v>
      </c>
      <c r="M120">
        <v>126438.21033964776</v>
      </c>
      <c r="N120">
        <v>37845.900666102265</v>
      </c>
      <c r="O120">
        <v>127408.41306460468</v>
      </c>
    </row>
    <row r="121" spans="1:15" x14ac:dyDescent="0.35">
      <c r="A121" t="s">
        <v>120</v>
      </c>
      <c r="B121" s="1">
        <v>3000000</v>
      </c>
      <c r="C121">
        <v>1</v>
      </c>
      <c r="D121" s="3">
        <v>1</v>
      </c>
      <c r="E121" s="2">
        <f t="shared" si="8"/>
        <v>3000000</v>
      </c>
      <c r="F121" s="1">
        <f t="shared" si="9"/>
        <v>368106.28742510395</v>
      </c>
      <c r="G121" s="4">
        <v>0.12270209580836798</v>
      </c>
      <c r="H121" s="2">
        <f t="shared" si="7"/>
        <v>110431.88622753118</v>
      </c>
      <c r="I121" s="4">
        <f t="shared" si="10"/>
        <v>0.02</v>
      </c>
      <c r="J121" s="2">
        <f t="shared" si="11"/>
        <v>108000</v>
      </c>
      <c r="K121" s="1">
        <f t="shared" si="12"/>
        <v>212000</v>
      </c>
      <c r="L121" s="1">
        <f t="shared" si="13"/>
        <v>312000</v>
      </c>
      <c r="M121">
        <v>913467.61206018121</v>
      </c>
      <c r="N121">
        <v>1216658.281361405</v>
      </c>
      <c r="O121">
        <v>501767.81915330968</v>
      </c>
    </row>
    <row r="122" spans="1:15" x14ac:dyDescent="0.35">
      <c r="A122" t="s">
        <v>121</v>
      </c>
      <c r="B122" s="1">
        <v>49000000</v>
      </c>
      <c r="C122">
        <v>61</v>
      </c>
      <c r="D122" s="3">
        <v>9.7666666666666675</v>
      </c>
      <c r="E122" s="2">
        <f t="shared" si="8"/>
        <v>5017064.8464163821</v>
      </c>
      <c r="F122" s="1">
        <f t="shared" si="9"/>
        <v>525397.28030690004</v>
      </c>
      <c r="G122" s="4">
        <v>0.10472204294552497</v>
      </c>
      <c r="H122" s="2">
        <f t="shared" si="7"/>
        <v>157619.18409207001</v>
      </c>
      <c r="I122" s="4">
        <f t="shared" si="10"/>
        <v>0.02</v>
      </c>
      <c r="J122" s="2">
        <f t="shared" si="11"/>
        <v>154000</v>
      </c>
      <c r="K122" s="1">
        <f t="shared" si="12"/>
        <v>302000</v>
      </c>
      <c r="L122" s="1">
        <f t="shared" si="13"/>
        <v>445000</v>
      </c>
      <c r="M122">
        <v>17187458.972037148</v>
      </c>
      <c r="N122">
        <v>9914721.4514886867</v>
      </c>
      <c r="O122">
        <v>16766439.472143438</v>
      </c>
    </row>
    <row r="123" spans="1:15" x14ac:dyDescent="0.35">
      <c r="A123" t="s">
        <v>122</v>
      </c>
      <c r="B123" s="1">
        <v>8900000</v>
      </c>
      <c r="C123">
        <v>4</v>
      </c>
      <c r="D123" s="3">
        <v>1</v>
      </c>
      <c r="E123" s="2">
        <f t="shared" si="8"/>
        <v>8900000</v>
      </c>
      <c r="F123" s="1">
        <f t="shared" si="9"/>
        <v>1411582.7537393419</v>
      </c>
      <c r="G123" s="4">
        <v>0.15860480379093728</v>
      </c>
      <c r="H123" s="2">
        <f t="shared" si="7"/>
        <v>423474.82612180256</v>
      </c>
      <c r="I123" s="4">
        <f t="shared" si="10"/>
        <v>0.02</v>
      </c>
      <c r="J123" s="2">
        <f t="shared" si="11"/>
        <v>415000</v>
      </c>
      <c r="K123" s="1">
        <f t="shared" si="12"/>
        <v>814000</v>
      </c>
      <c r="L123" s="1">
        <f t="shared" si="13"/>
        <v>1197000</v>
      </c>
      <c r="M123">
        <v>576674.27203858481</v>
      </c>
      <c r="N123">
        <v>3743717.1751752519</v>
      </c>
      <c r="O123">
        <v>3168025.7990468214</v>
      </c>
    </row>
    <row r="124" spans="1:15" x14ac:dyDescent="0.35">
      <c r="A124" t="s">
        <v>123</v>
      </c>
      <c r="B124" s="1">
        <v>109580000</v>
      </c>
      <c r="C124">
        <v>49</v>
      </c>
      <c r="D124" s="3">
        <v>11.566666666666666</v>
      </c>
      <c r="E124" s="2">
        <f t="shared" si="8"/>
        <v>9473775.2161383294</v>
      </c>
      <c r="F124" s="1">
        <f t="shared" si="9"/>
        <v>1268141.6990988008</v>
      </c>
      <c r="G124" s="4">
        <v>0.13385811571067829</v>
      </c>
      <c r="H124" s="2">
        <f t="shared" si="7"/>
        <v>380442.50972964021</v>
      </c>
      <c r="I124" s="4">
        <f t="shared" si="10"/>
        <v>0.02</v>
      </c>
      <c r="J124" s="2">
        <f t="shared" si="11"/>
        <v>372000</v>
      </c>
      <c r="K124" s="1">
        <f t="shared" si="12"/>
        <v>731000</v>
      </c>
      <c r="L124" s="1">
        <f t="shared" si="13"/>
        <v>1075000</v>
      </c>
      <c r="M124">
        <v>13746481.784503505</v>
      </c>
      <c r="N124">
        <v>38586510.609811023</v>
      </c>
      <c r="O124">
        <v>42578835.286109358</v>
      </c>
    </row>
    <row r="125" spans="1:15" x14ac:dyDescent="0.35">
      <c r="A125" t="s">
        <v>124</v>
      </c>
      <c r="B125" s="1">
        <v>1600000</v>
      </c>
      <c r="C125">
        <v>4</v>
      </c>
      <c r="D125" s="3">
        <v>3.2333333333333334</v>
      </c>
      <c r="E125" s="2">
        <f t="shared" si="8"/>
        <v>494845.36082474224</v>
      </c>
      <c r="F125" s="1">
        <f t="shared" si="9"/>
        <v>58753.248223764407</v>
      </c>
      <c r="G125" s="4">
        <v>0.11873052245219058</v>
      </c>
      <c r="H125" s="2">
        <f t="shared" si="7"/>
        <v>17625.974467129323</v>
      </c>
      <c r="I125" s="4">
        <f t="shared" si="10"/>
        <v>0.02</v>
      </c>
      <c r="J125" s="2">
        <f t="shared" si="11"/>
        <v>17000</v>
      </c>
      <c r="K125" s="1">
        <f t="shared" si="12"/>
        <v>33000</v>
      </c>
      <c r="L125" s="1">
        <f t="shared" si="13"/>
        <v>49000</v>
      </c>
      <c r="M125">
        <v>600204.0857500477</v>
      </c>
      <c r="N125">
        <v>392056.34273945523</v>
      </c>
      <c r="O125">
        <v>417770.73558699217</v>
      </c>
    </row>
    <row r="126" spans="1:15" x14ac:dyDescent="0.35">
      <c r="A126" t="s">
        <v>125</v>
      </c>
      <c r="B126" s="1">
        <v>2100000</v>
      </c>
      <c r="C126">
        <v>2</v>
      </c>
      <c r="D126" s="3">
        <v>1</v>
      </c>
      <c r="E126" s="2">
        <f t="shared" si="8"/>
        <v>2100000</v>
      </c>
      <c r="F126" s="1">
        <f t="shared" si="9"/>
        <v>395115.05929855694</v>
      </c>
      <c r="G126" s="4">
        <v>0.18815002823740806</v>
      </c>
      <c r="H126" s="2">
        <f t="shared" si="7"/>
        <v>118534.51778956708</v>
      </c>
      <c r="I126" s="4">
        <f t="shared" si="10"/>
        <v>0.02</v>
      </c>
      <c r="J126" s="2">
        <f t="shared" si="11"/>
        <v>116000</v>
      </c>
      <c r="K126" s="1">
        <f t="shared" si="12"/>
        <v>227000</v>
      </c>
      <c r="L126" s="1">
        <f t="shared" si="13"/>
        <v>335000</v>
      </c>
      <c r="M126">
        <v>553843.58673447126</v>
      </c>
      <c r="N126">
        <v>567091.36946362176</v>
      </c>
      <c r="O126">
        <v>583949.98450334999</v>
      </c>
    </row>
    <row r="127" spans="1:15" x14ac:dyDescent="0.35">
      <c r="A127" t="s">
        <v>126</v>
      </c>
      <c r="B127" s="1">
        <v>3550000</v>
      </c>
      <c r="C127">
        <v>7</v>
      </c>
      <c r="D127" s="3">
        <v>15.933333333333334</v>
      </c>
      <c r="E127" s="2">
        <f t="shared" si="8"/>
        <v>222803.34728033471</v>
      </c>
      <c r="F127" s="1">
        <f t="shared" si="9"/>
        <v>-2434.9818320947825</v>
      </c>
      <c r="G127" s="4">
        <v>-1.0928838645458273E-2</v>
      </c>
      <c r="H127" s="2">
        <f t="shared" si="7"/>
        <v>-730.4945496284347</v>
      </c>
      <c r="I127" s="4">
        <f t="shared" si="10"/>
        <v>0.02</v>
      </c>
      <c r="J127" s="2">
        <f t="shared" si="11"/>
        <v>-1000</v>
      </c>
      <c r="K127" s="1">
        <f t="shared" si="12"/>
        <v>-2000</v>
      </c>
      <c r="L127" s="1">
        <f t="shared" si="13"/>
        <v>-3000</v>
      </c>
      <c r="M127">
        <v>1816376.3665556691</v>
      </c>
      <c r="N127">
        <v>1576318.9960263579</v>
      </c>
      <c r="O127">
        <v>196102.01460934931</v>
      </c>
    </row>
    <row r="128" spans="1:15" x14ac:dyDescent="0.35">
      <c r="A128" t="s">
        <v>127</v>
      </c>
      <c r="B128" s="1">
        <v>7650000</v>
      </c>
      <c r="C128">
        <v>4</v>
      </c>
      <c r="D128" s="3">
        <v>1</v>
      </c>
      <c r="E128" s="2">
        <f t="shared" si="8"/>
        <v>7650000</v>
      </c>
      <c r="F128" s="1">
        <f t="shared" si="9"/>
        <v>295395.06107586256</v>
      </c>
      <c r="G128" s="4">
        <v>3.8613733473968959E-2</v>
      </c>
      <c r="H128" s="2">
        <f t="shared" si="7"/>
        <v>88618.51832275877</v>
      </c>
      <c r="I128" s="4">
        <f t="shared" si="10"/>
        <v>0.02</v>
      </c>
      <c r="J128" s="2">
        <f t="shared" si="11"/>
        <v>86000</v>
      </c>
      <c r="K128" s="1">
        <f t="shared" si="12"/>
        <v>170000</v>
      </c>
      <c r="L128" s="1">
        <f t="shared" si="13"/>
        <v>250000</v>
      </c>
      <c r="M128">
        <v>599920.72354329098</v>
      </c>
      <c r="N128">
        <v>3276766.9431723496</v>
      </c>
      <c r="O128">
        <v>3477917.2722084974</v>
      </c>
    </row>
    <row r="129" spans="1:15" x14ac:dyDescent="0.35">
      <c r="A129" t="s">
        <v>128</v>
      </c>
      <c r="B129" s="1">
        <v>45000</v>
      </c>
      <c r="C129">
        <v>2</v>
      </c>
      <c r="D129" s="3">
        <v>1</v>
      </c>
      <c r="E129" s="2">
        <f t="shared" si="8"/>
        <v>45000</v>
      </c>
      <c r="F129" s="1">
        <f t="shared" si="9"/>
        <v>2487.8439941684433</v>
      </c>
      <c r="G129" s="4">
        <v>5.5285422092632069E-2</v>
      </c>
      <c r="H129" s="2">
        <f t="shared" si="7"/>
        <v>746.35319825053296</v>
      </c>
      <c r="I129" s="4">
        <f t="shared" si="10"/>
        <v>0.02</v>
      </c>
      <c r="J129" s="2">
        <f t="shared" si="11"/>
        <v>0</v>
      </c>
      <c r="K129" s="1">
        <f t="shared" si="12"/>
        <v>1000</v>
      </c>
      <c r="L129" s="1">
        <f t="shared" si="13"/>
        <v>2000</v>
      </c>
      <c r="M129">
        <v>20624.984959914116</v>
      </c>
      <c r="N129">
        <v>14519.059171440722</v>
      </c>
      <c r="O129">
        <v>7368.1118744767155</v>
      </c>
    </row>
    <row r="130" spans="1:15" x14ac:dyDescent="0.35">
      <c r="A130" t="s">
        <v>129</v>
      </c>
      <c r="B130" s="1">
        <v>34085000</v>
      </c>
      <c r="C130">
        <v>23</v>
      </c>
      <c r="D130" s="3">
        <v>4.9666666666666668</v>
      </c>
      <c r="E130" s="2">
        <f t="shared" si="8"/>
        <v>6862751.6778523484</v>
      </c>
      <c r="F130" s="1">
        <f t="shared" si="9"/>
        <v>1666542.6117749161</v>
      </c>
      <c r="G130" s="4">
        <v>0.24283883345994084</v>
      </c>
      <c r="H130" s="2">
        <f t="shared" ref="H130:H193" si="14">F130*30%</f>
        <v>499962.78353247477</v>
      </c>
      <c r="I130" s="4">
        <f t="shared" si="10"/>
        <v>0.02</v>
      </c>
      <c r="J130" s="2">
        <f t="shared" si="11"/>
        <v>490000</v>
      </c>
      <c r="K130" s="1">
        <f t="shared" si="12"/>
        <v>961000</v>
      </c>
      <c r="L130" s="1">
        <f t="shared" si="13"/>
        <v>1413000</v>
      </c>
      <c r="M130">
        <v>13118969.240495404</v>
      </c>
      <c r="N130">
        <v>1118346.4300064449</v>
      </c>
      <c r="O130">
        <v>11570522.691016065</v>
      </c>
    </row>
    <row r="131" spans="1:15" x14ac:dyDescent="0.35">
      <c r="A131" t="s">
        <v>130</v>
      </c>
      <c r="B131" s="1">
        <v>14967000</v>
      </c>
      <c r="C131">
        <v>16</v>
      </c>
      <c r="D131" s="3">
        <v>14.866666666666667</v>
      </c>
      <c r="E131" s="2">
        <f t="shared" ref="E131:E194" si="15">B131/D131</f>
        <v>1006748.8789237668</v>
      </c>
      <c r="F131" s="1">
        <f t="shared" ref="F131:F194" si="16">E131*G131</f>
        <v>167035.1920611391</v>
      </c>
      <c r="G131" s="4">
        <v>0.16591544878570197</v>
      </c>
      <c r="H131" s="2">
        <f t="shared" si="14"/>
        <v>50110.557618341729</v>
      </c>
      <c r="I131" s="4">
        <f t="shared" ref="I131:I194" si="17">24%/12</f>
        <v>0.02</v>
      </c>
      <c r="J131" s="2">
        <f t="shared" ref="J131:J194" si="18">FLOOR(H131/(1+I131), 1000)</f>
        <v>49000</v>
      </c>
      <c r="K131" s="1">
        <f t="shared" ref="K131:K194" si="19">FLOOR((H131*2)/((1+I131)^2), 1000)</f>
        <v>96000</v>
      </c>
      <c r="L131" s="1">
        <f t="shared" ref="L131:L194" si="20">FLOOR((H131*3)/((1+I131)^3), 1000)</f>
        <v>141000</v>
      </c>
      <c r="M131">
        <v>4134529.3830690538</v>
      </c>
      <c r="N131">
        <v>5488778.4790731566</v>
      </c>
      <c r="O131">
        <v>2860435.6158821899</v>
      </c>
    </row>
    <row r="132" spans="1:15" x14ac:dyDescent="0.35">
      <c r="A132" t="s">
        <v>131</v>
      </c>
      <c r="B132" s="1">
        <v>13699000</v>
      </c>
      <c r="C132">
        <v>40</v>
      </c>
      <c r="D132" s="3">
        <v>2.8</v>
      </c>
      <c r="E132" s="2">
        <f t="shared" si="15"/>
        <v>4892500</v>
      </c>
      <c r="F132" s="1">
        <f t="shared" si="16"/>
        <v>-120324.56527799535</v>
      </c>
      <c r="G132" s="4">
        <v>-2.4593677113540185E-2</v>
      </c>
      <c r="H132" s="2">
        <f t="shared" si="14"/>
        <v>-36097.369583398606</v>
      </c>
      <c r="I132" s="4">
        <f t="shared" si="17"/>
        <v>0.02</v>
      </c>
      <c r="J132" s="2">
        <f t="shared" si="18"/>
        <v>-36000</v>
      </c>
      <c r="K132" s="1">
        <f t="shared" si="19"/>
        <v>-70000</v>
      </c>
      <c r="L132" s="1">
        <f t="shared" si="20"/>
        <v>-103000</v>
      </c>
      <c r="M132">
        <v>5045214.7773101125</v>
      </c>
      <c r="N132">
        <v>1268892.2813030209</v>
      </c>
      <c r="O132">
        <v>7721801.7241652533</v>
      </c>
    </row>
    <row r="133" spans="1:15" x14ac:dyDescent="0.35">
      <c r="A133" t="s">
        <v>132</v>
      </c>
      <c r="B133" s="1">
        <v>3294000</v>
      </c>
      <c r="C133">
        <v>5</v>
      </c>
      <c r="D133" s="3">
        <v>5.7333333333333334</v>
      </c>
      <c r="E133" s="2">
        <f t="shared" si="15"/>
        <v>574534.8837209302</v>
      </c>
      <c r="F133" s="1">
        <f t="shared" si="16"/>
        <v>10852.764130798161</v>
      </c>
      <c r="G133" s="4">
        <v>1.8889652200943977E-2</v>
      </c>
      <c r="H133" s="2">
        <f t="shared" si="14"/>
        <v>3255.8292392394483</v>
      </c>
      <c r="I133" s="4">
        <f t="shared" si="17"/>
        <v>0.02</v>
      </c>
      <c r="J133" s="2">
        <f t="shared" si="18"/>
        <v>3000</v>
      </c>
      <c r="K133" s="1">
        <f t="shared" si="19"/>
        <v>6000</v>
      </c>
      <c r="L133" s="1">
        <f t="shared" si="20"/>
        <v>9000</v>
      </c>
      <c r="M133">
        <v>1071557.9390997759</v>
      </c>
      <c r="N133">
        <v>962657.76266797527</v>
      </c>
      <c r="O133">
        <v>1197561.7838823395</v>
      </c>
    </row>
    <row r="134" spans="1:15" x14ac:dyDescent="0.35">
      <c r="A134" t="s">
        <v>133</v>
      </c>
      <c r="B134" s="1">
        <v>14930000</v>
      </c>
      <c r="C134">
        <v>5</v>
      </c>
      <c r="D134" s="3">
        <v>1</v>
      </c>
      <c r="E134" s="2">
        <f t="shared" si="15"/>
        <v>14930000</v>
      </c>
      <c r="F134" s="1">
        <f t="shared" si="16"/>
        <v>2103404.0377987949</v>
      </c>
      <c r="G134" s="4">
        <v>0.14088439636964467</v>
      </c>
      <c r="H134" s="2">
        <f t="shared" si="14"/>
        <v>631021.21133963845</v>
      </c>
      <c r="I134" s="4">
        <f t="shared" si="17"/>
        <v>0.02</v>
      </c>
      <c r="J134" s="2">
        <f t="shared" si="18"/>
        <v>618000</v>
      </c>
      <c r="K134" s="1">
        <f t="shared" si="19"/>
        <v>1213000</v>
      </c>
      <c r="L134" s="1">
        <f t="shared" si="20"/>
        <v>1783000</v>
      </c>
      <c r="M134">
        <v>4395225.777097269</v>
      </c>
      <c r="N134">
        <v>4768720.0966178086</v>
      </c>
      <c r="O134">
        <v>3662650.0884861285</v>
      </c>
    </row>
    <row r="135" spans="1:15" x14ac:dyDescent="0.35">
      <c r="A135" t="s">
        <v>134</v>
      </c>
      <c r="B135" s="1">
        <v>48000000</v>
      </c>
      <c r="C135">
        <v>2</v>
      </c>
      <c r="D135" s="3">
        <v>2.5666666666666669</v>
      </c>
      <c r="E135" s="2">
        <f t="shared" si="15"/>
        <v>18701298.701298699</v>
      </c>
      <c r="F135" s="1">
        <f t="shared" si="16"/>
        <v>1272937.6772665475</v>
      </c>
      <c r="G135" s="4">
        <v>6.8066806353836232E-2</v>
      </c>
      <c r="H135" s="2">
        <f t="shared" si="14"/>
        <v>381881.30317996425</v>
      </c>
      <c r="I135" s="4">
        <f t="shared" si="17"/>
        <v>0.02</v>
      </c>
      <c r="J135" s="2">
        <f t="shared" si="18"/>
        <v>374000</v>
      </c>
      <c r="K135" s="1">
        <f t="shared" si="19"/>
        <v>734000</v>
      </c>
      <c r="L135" s="1">
        <f t="shared" si="20"/>
        <v>1079000</v>
      </c>
      <c r="M135">
        <v>8384011.2175695663</v>
      </c>
      <c r="N135">
        <v>24873737.605319545</v>
      </c>
      <c r="O135">
        <v>11475044.472126748</v>
      </c>
    </row>
    <row r="136" spans="1:15" x14ac:dyDescent="0.35">
      <c r="A136" t="s">
        <v>135</v>
      </c>
      <c r="B136" s="1">
        <v>5300000</v>
      </c>
      <c r="C136">
        <v>5</v>
      </c>
      <c r="D136" s="3">
        <v>1.2333333333333334</v>
      </c>
      <c r="E136" s="2">
        <f t="shared" si="15"/>
        <v>4297297.297297297</v>
      </c>
      <c r="F136" s="1">
        <f t="shared" si="16"/>
        <v>573382.26014846109</v>
      </c>
      <c r="G136" s="4">
        <v>0.13342857626096266</v>
      </c>
      <c r="H136" s="2">
        <f t="shared" si="14"/>
        <v>172014.67804453833</v>
      </c>
      <c r="I136" s="4">
        <f t="shared" si="17"/>
        <v>0.02</v>
      </c>
      <c r="J136" s="2">
        <f t="shared" si="18"/>
        <v>168000</v>
      </c>
      <c r="K136" s="1">
        <f t="shared" si="19"/>
        <v>330000</v>
      </c>
      <c r="L136" s="1">
        <f t="shared" si="20"/>
        <v>486000</v>
      </c>
      <c r="M136">
        <v>298643.45420393854</v>
      </c>
      <c r="N136">
        <v>2012746.2901076314</v>
      </c>
      <c r="O136">
        <v>2281438.8015053282</v>
      </c>
    </row>
    <row r="137" spans="1:15" x14ac:dyDescent="0.35">
      <c r="A137" t="s">
        <v>136</v>
      </c>
      <c r="B137" s="1">
        <v>11005000</v>
      </c>
      <c r="C137">
        <v>9</v>
      </c>
      <c r="D137" s="3">
        <v>1</v>
      </c>
      <c r="E137" s="2">
        <f t="shared" si="15"/>
        <v>11005000</v>
      </c>
      <c r="F137" s="1">
        <f t="shared" si="16"/>
        <v>-139581.3751532624</v>
      </c>
      <c r="G137" s="4">
        <v>-1.2683450718151967E-2</v>
      </c>
      <c r="H137" s="2">
        <f t="shared" si="14"/>
        <v>-41874.412545978717</v>
      </c>
      <c r="I137" s="4">
        <f t="shared" si="17"/>
        <v>0.02</v>
      </c>
      <c r="J137" s="2">
        <f t="shared" si="18"/>
        <v>-42000</v>
      </c>
      <c r="K137" s="1">
        <f t="shared" si="19"/>
        <v>-81000</v>
      </c>
      <c r="L137" s="1">
        <f t="shared" si="20"/>
        <v>-119000</v>
      </c>
      <c r="M137">
        <v>4662728.2277798997</v>
      </c>
      <c r="N137">
        <v>909780.22574306745</v>
      </c>
      <c r="O137">
        <v>5572072.921630295</v>
      </c>
    </row>
    <row r="138" spans="1:15" x14ac:dyDescent="0.35">
      <c r="A138" t="s">
        <v>137</v>
      </c>
      <c r="B138" s="1">
        <v>587000</v>
      </c>
      <c r="C138">
        <v>3</v>
      </c>
      <c r="D138" s="3">
        <v>1</v>
      </c>
      <c r="E138" s="2">
        <f t="shared" si="15"/>
        <v>587000</v>
      </c>
      <c r="F138" s="1">
        <f t="shared" si="16"/>
        <v>125466.55364307624</v>
      </c>
      <c r="G138" s="4">
        <v>0.21374199939195271</v>
      </c>
      <c r="H138" s="2">
        <f t="shared" si="14"/>
        <v>37639.96609292287</v>
      </c>
      <c r="I138" s="4">
        <f t="shared" si="17"/>
        <v>0.02</v>
      </c>
      <c r="J138" s="2">
        <f t="shared" si="18"/>
        <v>36000</v>
      </c>
      <c r="K138" s="1">
        <f t="shared" si="19"/>
        <v>72000</v>
      </c>
      <c r="L138" s="1">
        <f t="shared" si="20"/>
        <v>106000</v>
      </c>
      <c r="M138">
        <v>244610.9154340034</v>
      </c>
      <c r="N138">
        <v>50365.777663881461</v>
      </c>
      <c r="O138">
        <v>166556.75325903887</v>
      </c>
    </row>
    <row r="139" spans="1:15" x14ac:dyDescent="0.35">
      <c r="A139" t="s">
        <v>138</v>
      </c>
      <c r="B139" s="1">
        <v>14730000</v>
      </c>
      <c r="C139">
        <v>17</v>
      </c>
      <c r="D139" s="3">
        <v>6.6333333333333337</v>
      </c>
      <c r="E139" s="2">
        <f t="shared" si="15"/>
        <v>2220603.0150753767</v>
      </c>
      <c r="F139" s="1">
        <f t="shared" si="16"/>
        <v>1964.6937190032259</v>
      </c>
      <c r="G139" s="4">
        <v>8.8475684562489693E-4</v>
      </c>
      <c r="H139" s="2">
        <f t="shared" si="14"/>
        <v>589.40811570096776</v>
      </c>
      <c r="I139" s="4">
        <f t="shared" si="17"/>
        <v>0.02</v>
      </c>
      <c r="J139" s="2">
        <f t="shared" si="18"/>
        <v>0</v>
      </c>
      <c r="K139" s="1">
        <f t="shared" si="19"/>
        <v>1000</v>
      </c>
      <c r="L139" s="1">
        <f t="shared" si="20"/>
        <v>1000</v>
      </c>
      <c r="M139">
        <v>4126724.0610625492</v>
      </c>
      <c r="N139">
        <v>4284110.0778388232</v>
      </c>
      <c r="O139">
        <v>6306133.3927625734</v>
      </c>
    </row>
    <row r="140" spans="1:15" x14ac:dyDescent="0.35">
      <c r="A140" t="s">
        <v>139</v>
      </c>
      <c r="B140" s="1">
        <v>16520000</v>
      </c>
      <c r="C140">
        <v>46</v>
      </c>
      <c r="D140" s="3">
        <v>11.466666666666667</v>
      </c>
      <c r="E140" s="2">
        <f t="shared" si="15"/>
        <v>1440697.6744186047</v>
      </c>
      <c r="F140" s="1">
        <f t="shared" si="16"/>
        <v>322273.07752788311</v>
      </c>
      <c r="G140" s="4">
        <v>0.22369237019691646</v>
      </c>
      <c r="H140" s="2">
        <f t="shared" si="14"/>
        <v>96681.923258364928</v>
      </c>
      <c r="I140" s="4">
        <f t="shared" si="17"/>
        <v>0.02</v>
      </c>
      <c r="J140" s="2">
        <f t="shared" si="18"/>
        <v>94000</v>
      </c>
      <c r="K140" s="1">
        <f t="shared" si="19"/>
        <v>185000</v>
      </c>
      <c r="L140" s="1">
        <f t="shared" si="20"/>
        <v>273000</v>
      </c>
      <c r="M140">
        <v>4993551.1708962731</v>
      </c>
      <c r="N140">
        <v>2919875.8047509436</v>
      </c>
      <c r="O140">
        <v>4911175.068699724</v>
      </c>
    </row>
    <row r="141" spans="1:15" x14ac:dyDescent="0.35">
      <c r="A141" t="s">
        <v>140</v>
      </c>
      <c r="B141" s="1">
        <v>1450000</v>
      </c>
      <c r="C141">
        <v>3</v>
      </c>
      <c r="D141" s="3">
        <v>1</v>
      </c>
      <c r="E141" s="2">
        <f t="shared" si="15"/>
        <v>1450000</v>
      </c>
      <c r="F141" s="1">
        <f t="shared" si="16"/>
        <v>290921.71248208819</v>
      </c>
      <c r="G141" s="4">
        <v>0.20063566378075048</v>
      </c>
      <c r="H141" s="2">
        <f t="shared" si="14"/>
        <v>87276.513744626456</v>
      </c>
      <c r="I141" s="4">
        <f t="shared" si="17"/>
        <v>0.02</v>
      </c>
      <c r="J141" s="2">
        <f t="shared" si="18"/>
        <v>85000</v>
      </c>
      <c r="K141" s="1">
        <f t="shared" si="19"/>
        <v>167000</v>
      </c>
      <c r="L141" s="1">
        <f t="shared" si="20"/>
        <v>246000</v>
      </c>
      <c r="M141">
        <v>776049.72814571077</v>
      </c>
      <c r="N141">
        <v>365282.15882505802</v>
      </c>
      <c r="O141">
        <v>17746.400547143028</v>
      </c>
    </row>
    <row r="142" spans="1:15" x14ac:dyDescent="0.35">
      <c r="A142" t="s">
        <v>141</v>
      </c>
      <c r="B142" s="1">
        <v>2900000</v>
      </c>
      <c r="C142">
        <v>2</v>
      </c>
      <c r="D142" s="3">
        <v>1</v>
      </c>
      <c r="E142" s="2">
        <f t="shared" si="15"/>
        <v>2900000</v>
      </c>
      <c r="F142" s="1">
        <f t="shared" si="16"/>
        <v>77857.26852742779</v>
      </c>
      <c r="G142" s="4">
        <v>2.6847333974975102E-2</v>
      </c>
      <c r="H142" s="2">
        <f t="shared" si="14"/>
        <v>23357.180558228338</v>
      </c>
      <c r="I142" s="4">
        <f t="shared" si="17"/>
        <v>0.02</v>
      </c>
      <c r="J142" s="2">
        <f t="shared" si="18"/>
        <v>22000</v>
      </c>
      <c r="K142" s="1">
        <f t="shared" si="19"/>
        <v>44000</v>
      </c>
      <c r="L142" s="1">
        <f t="shared" si="20"/>
        <v>66000</v>
      </c>
      <c r="M142">
        <v>214958.3054867404</v>
      </c>
      <c r="N142">
        <v>2222671.6961437855</v>
      </c>
      <c r="O142">
        <v>384512.72984204575</v>
      </c>
    </row>
    <row r="143" spans="1:15" x14ac:dyDescent="0.35">
      <c r="A143" t="s">
        <v>142</v>
      </c>
      <c r="B143" s="1">
        <v>9680000</v>
      </c>
      <c r="C143">
        <v>7</v>
      </c>
      <c r="D143" s="3">
        <v>13.533333333333333</v>
      </c>
      <c r="E143" s="2">
        <f t="shared" si="15"/>
        <v>715270.93596059119</v>
      </c>
      <c r="F143" s="1">
        <f t="shared" si="16"/>
        <v>112858.52279600245</v>
      </c>
      <c r="G143" s="4">
        <v>0.1577842983993698</v>
      </c>
      <c r="H143" s="2">
        <f t="shared" si="14"/>
        <v>33857.55683880073</v>
      </c>
      <c r="I143" s="4">
        <f t="shared" si="17"/>
        <v>0.02</v>
      </c>
      <c r="J143" s="2">
        <f t="shared" si="18"/>
        <v>33000</v>
      </c>
      <c r="K143" s="1">
        <f t="shared" si="19"/>
        <v>65000</v>
      </c>
      <c r="L143" s="1">
        <f t="shared" si="20"/>
        <v>95000</v>
      </c>
      <c r="M143">
        <v>2221034.538230849</v>
      </c>
      <c r="N143">
        <v>5531620.5828244798</v>
      </c>
      <c r="O143">
        <v>399992.87043877179</v>
      </c>
    </row>
    <row r="144" spans="1:15" x14ac:dyDescent="0.35">
      <c r="A144" t="s">
        <v>143</v>
      </c>
      <c r="B144" s="1">
        <v>14040000</v>
      </c>
      <c r="C144">
        <v>4</v>
      </c>
      <c r="D144" s="3">
        <v>1</v>
      </c>
      <c r="E144" s="2">
        <f t="shared" si="15"/>
        <v>14040000</v>
      </c>
      <c r="F144" s="1">
        <f t="shared" si="16"/>
        <v>2162460.8933444703</v>
      </c>
      <c r="G144" s="4">
        <v>0.15402143114989103</v>
      </c>
      <c r="H144" s="2">
        <f t="shared" si="14"/>
        <v>648738.26800334104</v>
      </c>
      <c r="I144" s="4">
        <f t="shared" si="17"/>
        <v>0.02</v>
      </c>
      <c r="J144" s="2">
        <f t="shared" si="18"/>
        <v>636000</v>
      </c>
      <c r="K144" s="1">
        <f t="shared" si="19"/>
        <v>1247000</v>
      </c>
      <c r="L144" s="1">
        <f t="shared" si="20"/>
        <v>1833000</v>
      </c>
      <c r="M144">
        <v>4003141.6570010586</v>
      </c>
      <c r="N144">
        <v>3457774.7057229364</v>
      </c>
      <c r="O144">
        <v>4416622.7439315356</v>
      </c>
    </row>
    <row r="145" spans="1:15" x14ac:dyDescent="0.35">
      <c r="A145" t="s">
        <v>144</v>
      </c>
      <c r="B145" s="1">
        <v>150000</v>
      </c>
      <c r="C145">
        <v>1</v>
      </c>
      <c r="D145" s="3">
        <v>1</v>
      </c>
      <c r="E145" s="2">
        <f t="shared" si="15"/>
        <v>150000</v>
      </c>
      <c r="F145" s="1">
        <f t="shared" si="16"/>
        <v>10540.667067323828</v>
      </c>
      <c r="G145" s="4">
        <v>7.0271113782158848E-2</v>
      </c>
      <c r="H145" s="2">
        <f t="shared" si="14"/>
        <v>3162.2001201971484</v>
      </c>
      <c r="I145" s="4">
        <f t="shared" si="17"/>
        <v>0.02</v>
      </c>
      <c r="J145" s="2">
        <f t="shared" si="18"/>
        <v>3000</v>
      </c>
      <c r="K145" s="1">
        <f t="shared" si="19"/>
        <v>6000</v>
      </c>
      <c r="L145" s="1">
        <f t="shared" si="20"/>
        <v>8000</v>
      </c>
      <c r="M145">
        <v>78465.181616521164</v>
      </c>
      <c r="N145">
        <v>14541.806881347113</v>
      </c>
      <c r="O145">
        <v>46452.344434807892</v>
      </c>
    </row>
    <row r="146" spans="1:15" x14ac:dyDescent="0.35">
      <c r="A146" t="s">
        <v>145</v>
      </c>
      <c r="B146" s="1">
        <v>394800000</v>
      </c>
      <c r="C146">
        <v>8</v>
      </c>
      <c r="D146" s="3">
        <v>16.5</v>
      </c>
      <c r="E146" s="2">
        <f t="shared" si="15"/>
        <v>23927272.727272727</v>
      </c>
      <c r="F146" s="1">
        <f t="shared" si="16"/>
        <v>-1103640.8888646702</v>
      </c>
      <c r="G146" s="4">
        <v>-4.6124809185073605E-2</v>
      </c>
      <c r="H146" s="2">
        <f t="shared" si="14"/>
        <v>-331092.26665940107</v>
      </c>
      <c r="I146" s="4">
        <f t="shared" si="17"/>
        <v>0.02</v>
      </c>
      <c r="J146" s="2">
        <f t="shared" si="18"/>
        <v>-325000</v>
      </c>
      <c r="K146" s="1">
        <f t="shared" si="19"/>
        <v>-637000</v>
      </c>
      <c r="L146" s="1">
        <f t="shared" si="20"/>
        <v>-936000</v>
      </c>
      <c r="M146">
        <v>91625801.126566827</v>
      </c>
      <c r="N146">
        <v>168198358.88929659</v>
      </c>
      <c r="O146">
        <v>153185914.65040368</v>
      </c>
    </row>
    <row r="147" spans="1:15" x14ac:dyDescent="0.35">
      <c r="A147" t="s">
        <v>146</v>
      </c>
      <c r="B147" s="1">
        <v>3215000</v>
      </c>
      <c r="C147">
        <v>7</v>
      </c>
      <c r="D147" s="3">
        <v>10.966666666666667</v>
      </c>
      <c r="E147" s="2">
        <f t="shared" si="15"/>
        <v>293161.09422492399</v>
      </c>
      <c r="F147" s="1">
        <f t="shared" si="16"/>
        <v>1366.4261282211587</v>
      </c>
      <c r="G147" s="4">
        <v>4.6610077364931182E-3</v>
      </c>
      <c r="H147" s="2">
        <f t="shared" si="14"/>
        <v>409.92783846634762</v>
      </c>
      <c r="I147" s="4">
        <f t="shared" si="17"/>
        <v>0.02</v>
      </c>
      <c r="J147" s="2">
        <f t="shared" si="18"/>
        <v>0</v>
      </c>
      <c r="K147" s="1">
        <f t="shared" si="19"/>
        <v>0</v>
      </c>
      <c r="L147" s="1">
        <f t="shared" si="20"/>
        <v>1000</v>
      </c>
      <c r="M147">
        <v>908299.93781551218</v>
      </c>
      <c r="N147">
        <v>620039.86703972029</v>
      </c>
      <c r="O147">
        <v>1671675.0552719419</v>
      </c>
    </row>
    <row r="148" spans="1:15" x14ac:dyDescent="0.35">
      <c r="A148" t="s">
        <v>147</v>
      </c>
      <c r="B148" s="1">
        <v>3004000</v>
      </c>
      <c r="C148">
        <v>7</v>
      </c>
      <c r="D148" s="3">
        <v>6.7666666666666666</v>
      </c>
      <c r="E148" s="2">
        <f t="shared" si="15"/>
        <v>443940.88669950742</v>
      </c>
      <c r="F148" s="1">
        <f t="shared" si="16"/>
        <v>-20843.9213990596</v>
      </c>
      <c r="G148" s="4">
        <v>-4.6952020017855069E-2</v>
      </c>
      <c r="H148" s="2">
        <f t="shared" si="14"/>
        <v>-6253.17641971788</v>
      </c>
      <c r="I148" s="4">
        <f t="shared" si="17"/>
        <v>0.02</v>
      </c>
      <c r="J148" s="2">
        <f t="shared" si="18"/>
        <v>-7000</v>
      </c>
      <c r="K148" s="1">
        <f t="shared" si="19"/>
        <v>-13000</v>
      </c>
      <c r="L148" s="1">
        <f t="shared" si="20"/>
        <v>-18000</v>
      </c>
      <c r="M148">
        <v>387784.59804792667</v>
      </c>
      <c r="N148">
        <v>1754782.3056657729</v>
      </c>
      <c r="O148">
        <v>1002476.9644199373</v>
      </c>
    </row>
    <row r="149" spans="1:15" x14ac:dyDescent="0.35">
      <c r="A149" t="s">
        <v>148</v>
      </c>
      <c r="B149" s="1">
        <v>11495000</v>
      </c>
      <c r="C149">
        <v>30</v>
      </c>
      <c r="D149" s="3">
        <v>6.7666666666666666</v>
      </c>
      <c r="E149" s="2">
        <f t="shared" si="15"/>
        <v>1698768.4729064039</v>
      </c>
      <c r="F149" s="1">
        <f t="shared" si="16"/>
        <v>362608.02640902647</v>
      </c>
      <c r="G149" s="4">
        <v>0.21345347067140025</v>
      </c>
      <c r="H149" s="2">
        <f t="shared" si="14"/>
        <v>108782.40792270793</v>
      </c>
      <c r="I149" s="4">
        <f t="shared" si="17"/>
        <v>0.02</v>
      </c>
      <c r="J149" s="2">
        <f t="shared" si="18"/>
        <v>106000</v>
      </c>
      <c r="K149" s="1">
        <f t="shared" si="19"/>
        <v>209000</v>
      </c>
      <c r="L149" s="1">
        <f t="shared" si="20"/>
        <v>307000</v>
      </c>
      <c r="M149">
        <v>72417.950366404417</v>
      </c>
      <c r="N149">
        <v>3601468.3710472118</v>
      </c>
      <c r="O149">
        <v>5367466.033218639</v>
      </c>
    </row>
    <row r="150" spans="1:15" x14ac:dyDescent="0.35">
      <c r="A150" t="s">
        <v>149</v>
      </c>
      <c r="B150" s="1">
        <v>75000000</v>
      </c>
      <c r="C150">
        <v>2</v>
      </c>
      <c r="D150" s="3">
        <v>1.8666666666666667</v>
      </c>
      <c r="E150" s="2">
        <f t="shared" si="15"/>
        <v>40178571.428571425</v>
      </c>
      <c r="F150" s="1">
        <f t="shared" si="16"/>
        <v>8706647.3172076494</v>
      </c>
      <c r="G150" s="4">
        <v>0.21669877767272372</v>
      </c>
      <c r="H150" s="2">
        <f t="shared" si="14"/>
        <v>2611994.1951622949</v>
      </c>
      <c r="I150" s="4">
        <f t="shared" si="17"/>
        <v>0.02</v>
      </c>
      <c r="J150" s="2">
        <f t="shared" si="18"/>
        <v>2560000</v>
      </c>
      <c r="K150" s="1">
        <f t="shared" si="19"/>
        <v>5021000</v>
      </c>
      <c r="L150" s="1">
        <f t="shared" si="20"/>
        <v>7384000</v>
      </c>
      <c r="M150">
        <v>41336706.919080488</v>
      </c>
      <c r="N150">
        <v>4761468.6852250481</v>
      </c>
      <c r="O150">
        <v>12649416.070240192</v>
      </c>
    </row>
    <row r="151" spans="1:15" x14ac:dyDescent="0.35">
      <c r="A151" t="s">
        <v>150</v>
      </c>
      <c r="B151" s="1">
        <v>3350000</v>
      </c>
      <c r="C151">
        <v>4</v>
      </c>
      <c r="D151" s="3">
        <v>7</v>
      </c>
      <c r="E151" s="2">
        <f t="shared" si="15"/>
        <v>478571.42857142858</v>
      </c>
      <c r="F151" s="1">
        <f t="shared" si="16"/>
        <v>109977.48185091563</v>
      </c>
      <c r="G151" s="4">
        <v>0.22980369341982371</v>
      </c>
      <c r="H151" s="2">
        <f t="shared" si="14"/>
        <v>32993.244555274687</v>
      </c>
      <c r="I151" s="4">
        <f t="shared" si="17"/>
        <v>0.02</v>
      </c>
      <c r="J151" s="2">
        <f t="shared" si="18"/>
        <v>32000</v>
      </c>
      <c r="K151" s="1">
        <f t="shared" si="19"/>
        <v>63000</v>
      </c>
      <c r="L151" s="1">
        <f t="shared" si="20"/>
        <v>93000</v>
      </c>
      <c r="M151">
        <v>1154879.8496692546</v>
      </c>
      <c r="N151">
        <v>1303635.0205217628</v>
      </c>
      <c r="O151">
        <v>121642.75685257321</v>
      </c>
    </row>
    <row r="152" spans="1:15" x14ac:dyDescent="0.35">
      <c r="A152" t="s">
        <v>151</v>
      </c>
      <c r="B152" s="1">
        <v>1695000</v>
      </c>
      <c r="C152">
        <v>5</v>
      </c>
      <c r="D152" s="3">
        <v>8</v>
      </c>
      <c r="E152" s="2">
        <f t="shared" si="15"/>
        <v>211875</v>
      </c>
      <c r="F152" s="1">
        <f t="shared" si="16"/>
        <v>5100.5182469474166</v>
      </c>
      <c r="G152" s="4">
        <v>2.4073242463468633E-2</v>
      </c>
      <c r="H152" s="2">
        <f t="shared" si="14"/>
        <v>1530.155474084225</v>
      </c>
      <c r="I152" s="4">
        <f t="shared" si="17"/>
        <v>0.02</v>
      </c>
      <c r="J152" s="2">
        <f t="shared" si="18"/>
        <v>1000</v>
      </c>
      <c r="K152" s="1">
        <f t="shared" si="19"/>
        <v>2000</v>
      </c>
      <c r="L152" s="1">
        <f t="shared" si="20"/>
        <v>4000</v>
      </c>
      <c r="M152">
        <v>430960.48950671329</v>
      </c>
      <c r="N152">
        <v>308076.68234532053</v>
      </c>
      <c r="O152">
        <v>915158.68217238667</v>
      </c>
    </row>
    <row r="153" spans="1:15" x14ac:dyDescent="0.35">
      <c r="A153" t="s">
        <v>152</v>
      </c>
      <c r="B153" s="1">
        <v>53465000</v>
      </c>
      <c r="C153">
        <v>45</v>
      </c>
      <c r="D153" s="3">
        <v>20.2</v>
      </c>
      <c r="E153" s="2">
        <f t="shared" si="15"/>
        <v>2646782.1782178218</v>
      </c>
      <c r="F153" s="1">
        <f t="shared" si="16"/>
        <v>253805.9337765534</v>
      </c>
      <c r="G153" s="4">
        <v>9.5892263392619068E-2</v>
      </c>
      <c r="H153" s="2">
        <f t="shared" si="14"/>
        <v>76141.780132966014</v>
      </c>
      <c r="I153" s="4">
        <f t="shared" si="17"/>
        <v>0.02</v>
      </c>
      <c r="J153" s="2">
        <f t="shared" si="18"/>
        <v>74000</v>
      </c>
      <c r="K153" s="1">
        <f t="shared" si="19"/>
        <v>146000</v>
      </c>
      <c r="L153" s="1">
        <f t="shared" si="20"/>
        <v>215000</v>
      </c>
      <c r="M153">
        <v>28224449.268305942</v>
      </c>
      <c r="N153">
        <v>2481026.9498804673</v>
      </c>
      <c r="O153">
        <v>17632643.919527214</v>
      </c>
    </row>
    <row r="154" spans="1:15" x14ac:dyDescent="0.35">
      <c r="A154" t="s">
        <v>153</v>
      </c>
      <c r="B154" s="1">
        <v>65930000</v>
      </c>
      <c r="C154">
        <v>49</v>
      </c>
      <c r="D154" s="3">
        <v>11.866666666666667</v>
      </c>
      <c r="E154" s="2">
        <f t="shared" si="15"/>
        <v>5555898.876404494</v>
      </c>
      <c r="F154" s="1">
        <f t="shared" si="16"/>
        <v>662818.3459980801</v>
      </c>
      <c r="G154" s="4">
        <v>0.11929992981208178</v>
      </c>
      <c r="H154" s="2">
        <f t="shared" si="14"/>
        <v>198845.50379942401</v>
      </c>
      <c r="I154" s="4">
        <f t="shared" si="17"/>
        <v>0.02</v>
      </c>
      <c r="J154" s="2">
        <f t="shared" si="18"/>
        <v>194000</v>
      </c>
      <c r="K154" s="1">
        <f t="shared" si="19"/>
        <v>382000</v>
      </c>
      <c r="L154" s="1">
        <f t="shared" si="20"/>
        <v>562000</v>
      </c>
      <c r="M154">
        <v>25643987.032769714</v>
      </c>
      <c r="N154">
        <v>22994450.437977321</v>
      </c>
      <c r="O154">
        <v>9426118.1567424126</v>
      </c>
    </row>
    <row r="155" spans="1:15" x14ac:dyDescent="0.35">
      <c r="A155" t="s">
        <v>154</v>
      </c>
      <c r="B155" s="1">
        <v>10400000</v>
      </c>
      <c r="C155">
        <v>3</v>
      </c>
      <c r="D155" s="3">
        <v>1</v>
      </c>
      <c r="E155" s="2">
        <f t="shared" si="15"/>
        <v>10400000</v>
      </c>
      <c r="F155" s="1">
        <f t="shared" si="16"/>
        <v>140100.01535923997</v>
      </c>
      <c r="G155" s="4">
        <v>1.3471155323003844E-2</v>
      </c>
      <c r="H155" s="2">
        <f t="shared" si="14"/>
        <v>42030.004607771989</v>
      </c>
      <c r="I155" s="4">
        <f t="shared" si="17"/>
        <v>0.02</v>
      </c>
      <c r="J155" s="2">
        <f t="shared" si="18"/>
        <v>41000</v>
      </c>
      <c r="K155" s="1">
        <f t="shared" si="19"/>
        <v>80000</v>
      </c>
      <c r="L155" s="1">
        <f t="shared" si="20"/>
        <v>118000</v>
      </c>
      <c r="M155">
        <v>3247008.3662096732</v>
      </c>
      <c r="N155">
        <v>852528.13624782313</v>
      </c>
      <c r="O155">
        <v>6160363.4821832618</v>
      </c>
    </row>
    <row r="156" spans="1:15" x14ac:dyDescent="0.35">
      <c r="A156" t="s">
        <v>155</v>
      </c>
      <c r="B156" s="1">
        <v>50110000</v>
      </c>
      <c r="C156">
        <v>71</v>
      </c>
      <c r="D156" s="3">
        <v>24.033333333333335</v>
      </c>
      <c r="E156" s="2">
        <f t="shared" si="15"/>
        <v>2085020.8044382799</v>
      </c>
      <c r="F156" s="1">
        <f t="shared" si="16"/>
        <v>413245.46461669734</v>
      </c>
      <c r="G156" s="4">
        <v>0.1981972859633066</v>
      </c>
      <c r="H156" s="2">
        <f t="shared" si="14"/>
        <v>123973.6393850092</v>
      </c>
      <c r="I156" s="4">
        <f t="shared" si="17"/>
        <v>0.02</v>
      </c>
      <c r="J156" s="2">
        <f t="shared" si="18"/>
        <v>121000</v>
      </c>
      <c r="K156" s="1">
        <f t="shared" si="19"/>
        <v>238000</v>
      </c>
      <c r="L156" s="1">
        <f t="shared" si="20"/>
        <v>350000</v>
      </c>
      <c r="M156">
        <v>17069491.28534421</v>
      </c>
      <c r="N156">
        <v>20203965.353500154</v>
      </c>
      <c r="O156">
        <v>2904877.3615343436</v>
      </c>
    </row>
    <row r="157" spans="1:15" x14ac:dyDescent="0.35">
      <c r="A157" t="s">
        <v>156</v>
      </c>
      <c r="B157" s="1">
        <v>3650000</v>
      </c>
      <c r="C157">
        <v>4</v>
      </c>
      <c r="D157" s="3">
        <v>1</v>
      </c>
      <c r="E157" s="2">
        <f t="shared" si="15"/>
        <v>3650000</v>
      </c>
      <c r="F157" s="1">
        <f t="shared" si="16"/>
        <v>704531.97528779006</v>
      </c>
      <c r="G157" s="4">
        <v>0.19302245898295617</v>
      </c>
      <c r="H157" s="2">
        <f t="shared" si="14"/>
        <v>211359.59258633701</v>
      </c>
      <c r="I157" s="4">
        <f t="shared" si="17"/>
        <v>0.02</v>
      </c>
      <c r="J157" s="2">
        <f t="shared" si="18"/>
        <v>207000</v>
      </c>
      <c r="K157" s="1">
        <f t="shared" si="19"/>
        <v>406000</v>
      </c>
      <c r="L157" s="1">
        <f t="shared" si="20"/>
        <v>597000</v>
      </c>
      <c r="M157">
        <v>1815871.3839534274</v>
      </c>
      <c r="N157">
        <v>173932.62784424494</v>
      </c>
      <c r="O157">
        <v>955664.0129145378</v>
      </c>
    </row>
    <row r="158" spans="1:15" x14ac:dyDescent="0.35">
      <c r="A158" t="s">
        <v>157</v>
      </c>
      <c r="B158" s="1">
        <v>4900000</v>
      </c>
      <c r="C158">
        <v>6</v>
      </c>
      <c r="D158" s="3">
        <v>1</v>
      </c>
      <c r="E158" s="2">
        <f t="shared" si="15"/>
        <v>4900000</v>
      </c>
      <c r="F158" s="1">
        <f t="shared" si="16"/>
        <v>179000.70275249821</v>
      </c>
      <c r="G158" s="4">
        <v>3.6530755663775144E-2</v>
      </c>
      <c r="H158" s="2">
        <f t="shared" si="14"/>
        <v>53700.210825749462</v>
      </c>
      <c r="I158" s="4">
        <f t="shared" si="17"/>
        <v>0.02</v>
      </c>
      <c r="J158" s="2">
        <f t="shared" si="18"/>
        <v>52000</v>
      </c>
      <c r="K158" s="1">
        <f t="shared" si="19"/>
        <v>103000</v>
      </c>
      <c r="L158" s="1">
        <f t="shared" si="20"/>
        <v>151000</v>
      </c>
      <c r="M158">
        <v>702567.5566224783</v>
      </c>
      <c r="N158">
        <v>2104872.0252846335</v>
      </c>
      <c r="O158">
        <v>1913559.7153403903</v>
      </c>
    </row>
    <row r="159" spans="1:15" x14ac:dyDescent="0.35">
      <c r="A159" t="s">
        <v>158</v>
      </c>
      <c r="B159" s="1">
        <v>1558000</v>
      </c>
      <c r="C159">
        <v>6</v>
      </c>
      <c r="D159" s="3">
        <v>11.9</v>
      </c>
      <c r="E159" s="2">
        <f t="shared" si="15"/>
        <v>130924.36974789915</v>
      </c>
      <c r="F159" s="1">
        <f t="shared" si="16"/>
        <v>1540.3589580571117</v>
      </c>
      <c r="G159" s="4">
        <v>1.1765257766931728E-2</v>
      </c>
      <c r="H159" s="2">
        <f t="shared" si="14"/>
        <v>462.10768741713349</v>
      </c>
      <c r="I159" s="4">
        <f t="shared" si="17"/>
        <v>0.02</v>
      </c>
      <c r="J159" s="2">
        <f t="shared" si="18"/>
        <v>0</v>
      </c>
      <c r="K159" s="1">
        <f t="shared" si="19"/>
        <v>0</v>
      </c>
      <c r="L159" s="1">
        <f t="shared" si="20"/>
        <v>1000</v>
      </c>
      <c r="M159">
        <v>572725.63472069066</v>
      </c>
      <c r="N159">
        <v>59686.427881807147</v>
      </c>
      <c r="O159">
        <v>907257.66579662252</v>
      </c>
    </row>
    <row r="160" spans="1:15" x14ac:dyDescent="0.35">
      <c r="A160" t="s">
        <v>159</v>
      </c>
      <c r="B160" s="1">
        <v>2400000</v>
      </c>
      <c r="C160">
        <v>1</v>
      </c>
      <c r="D160" s="3">
        <v>1</v>
      </c>
      <c r="E160" s="2">
        <f t="shared" si="15"/>
        <v>2400000</v>
      </c>
      <c r="F160" s="1">
        <f t="shared" si="16"/>
        <v>505313.59749492141</v>
      </c>
      <c r="G160" s="4">
        <v>0.21054733228955058</v>
      </c>
      <c r="H160" s="2">
        <f t="shared" si="14"/>
        <v>151594.07924847642</v>
      </c>
      <c r="I160" s="4">
        <f t="shared" si="17"/>
        <v>0.02</v>
      </c>
      <c r="J160" s="2">
        <f t="shared" si="18"/>
        <v>148000</v>
      </c>
      <c r="K160" s="1">
        <f t="shared" si="19"/>
        <v>291000</v>
      </c>
      <c r="L160" s="1">
        <f t="shared" si="20"/>
        <v>428000</v>
      </c>
      <c r="M160">
        <v>160555.66310363391</v>
      </c>
      <c r="N160">
        <v>1012781.0885345082</v>
      </c>
      <c r="O160">
        <v>721349.65086693631</v>
      </c>
    </row>
    <row r="161" spans="1:15" x14ac:dyDescent="0.35">
      <c r="A161" t="s">
        <v>160</v>
      </c>
      <c r="B161" s="1">
        <v>575000</v>
      </c>
      <c r="C161">
        <v>2</v>
      </c>
      <c r="D161" s="3">
        <v>1</v>
      </c>
      <c r="E161" s="2">
        <f t="shared" si="15"/>
        <v>575000</v>
      </c>
      <c r="F161" s="1">
        <f t="shared" si="16"/>
        <v>34343.893563821577</v>
      </c>
      <c r="G161" s="4">
        <v>5.9728510545776659E-2</v>
      </c>
      <c r="H161" s="2">
        <f t="shared" si="14"/>
        <v>10303.168069146473</v>
      </c>
      <c r="I161" s="4">
        <f t="shared" si="17"/>
        <v>0.02</v>
      </c>
      <c r="J161" s="2">
        <f t="shared" si="18"/>
        <v>10000</v>
      </c>
      <c r="K161" s="1">
        <f t="shared" si="19"/>
        <v>19000</v>
      </c>
      <c r="L161" s="1">
        <f t="shared" si="20"/>
        <v>29000</v>
      </c>
      <c r="M161">
        <v>261082.50602965898</v>
      </c>
      <c r="N161">
        <v>192624.93018463178</v>
      </c>
      <c r="O161">
        <v>86948.670221887674</v>
      </c>
    </row>
    <row r="162" spans="1:15" x14ac:dyDescent="0.35">
      <c r="A162" t="s">
        <v>161</v>
      </c>
      <c r="B162" s="1">
        <v>15850000</v>
      </c>
      <c r="C162">
        <v>7</v>
      </c>
      <c r="D162" s="3">
        <v>14.733333333333333</v>
      </c>
      <c r="E162" s="2">
        <f t="shared" si="15"/>
        <v>1075791.8552036199</v>
      </c>
      <c r="F162" s="1">
        <f t="shared" si="16"/>
        <v>30775.269572424633</v>
      </c>
      <c r="G162" s="4">
        <v>2.860708549108662E-2</v>
      </c>
      <c r="H162" s="2">
        <f t="shared" si="14"/>
        <v>9232.5808717273903</v>
      </c>
      <c r="I162" s="4">
        <f t="shared" si="17"/>
        <v>0.02</v>
      </c>
      <c r="J162" s="2">
        <f t="shared" si="18"/>
        <v>9000</v>
      </c>
      <c r="K162" s="1">
        <f t="shared" si="19"/>
        <v>17000</v>
      </c>
      <c r="L162" s="1">
        <f t="shared" si="20"/>
        <v>26000</v>
      </c>
      <c r="M162">
        <v>3034128.6192198666</v>
      </c>
      <c r="N162">
        <v>6663097.0607101759</v>
      </c>
      <c r="O162">
        <v>5699352.0150362346</v>
      </c>
    </row>
    <row r="163" spans="1:15" x14ac:dyDescent="0.35">
      <c r="A163" t="s">
        <v>162</v>
      </c>
      <c r="B163" s="1">
        <v>10950000</v>
      </c>
      <c r="C163">
        <v>5</v>
      </c>
      <c r="D163" s="3">
        <v>9.4333333333333336</v>
      </c>
      <c r="E163" s="2">
        <f t="shared" si="15"/>
        <v>1160777.3851590105</v>
      </c>
      <c r="F163" s="1">
        <f t="shared" si="16"/>
        <v>160739.26473472925</v>
      </c>
      <c r="G163" s="4">
        <v>0.13847553095868609</v>
      </c>
      <c r="H163" s="2">
        <f t="shared" si="14"/>
        <v>48221.779420418774</v>
      </c>
      <c r="I163" s="4">
        <f t="shared" si="17"/>
        <v>0.02</v>
      </c>
      <c r="J163" s="2">
        <f t="shared" si="18"/>
        <v>47000</v>
      </c>
      <c r="K163" s="1">
        <f t="shared" si="19"/>
        <v>92000</v>
      </c>
      <c r="L163" s="1">
        <f t="shared" si="20"/>
        <v>136000</v>
      </c>
      <c r="M163">
        <v>3050781.0273221494</v>
      </c>
      <c r="N163">
        <v>3181620.5481559667</v>
      </c>
      <c r="O163">
        <v>3201291.3605242725</v>
      </c>
    </row>
    <row r="164" spans="1:15" x14ac:dyDescent="0.35">
      <c r="A164" t="s">
        <v>163</v>
      </c>
      <c r="B164" s="1">
        <v>14575000</v>
      </c>
      <c r="C164">
        <v>17</v>
      </c>
      <c r="D164" s="3">
        <v>16.133333333333333</v>
      </c>
      <c r="E164" s="2">
        <f t="shared" si="15"/>
        <v>903409.09090909094</v>
      </c>
      <c r="F164" s="1">
        <f t="shared" si="16"/>
        <v>126414.67608185617</v>
      </c>
      <c r="G164" s="4">
        <v>0.1399307106314886</v>
      </c>
      <c r="H164" s="2">
        <f t="shared" si="14"/>
        <v>37924.402824556848</v>
      </c>
      <c r="I164" s="4">
        <f t="shared" si="17"/>
        <v>0.02</v>
      </c>
      <c r="J164" s="2">
        <f t="shared" si="18"/>
        <v>37000</v>
      </c>
      <c r="K164" s="1">
        <f t="shared" si="19"/>
        <v>72000</v>
      </c>
      <c r="L164" s="1">
        <f t="shared" si="20"/>
        <v>107000</v>
      </c>
      <c r="M164">
        <v>2807397.6188060502</v>
      </c>
      <c r="N164">
        <v>6036674.9243443869</v>
      </c>
      <c r="O164">
        <v>3691437.349395616</v>
      </c>
    </row>
    <row r="165" spans="1:15" x14ac:dyDescent="0.35">
      <c r="A165" t="s">
        <v>164</v>
      </c>
      <c r="B165" s="1">
        <v>14480000</v>
      </c>
      <c r="C165">
        <v>60</v>
      </c>
      <c r="D165" s="3">
        <v>22.066666666666666</v>
      </c>
      <c r="E165" s="2">
        <f t="shared" si="15"/>
        <v>656193.35347432026</v>
      </c>
      <c r="F165" s="1">
        <f t="shared" si="16"/>
        <v>72323.710721585769</v>
      </c>
      <c r="G165" s="4">
        <v>0.11021707296889911</v>
      </c>
      <c r="H165" s="2">
        <f t="shared" si="14"/>
        <v>21697.113216475729</v>
      </c>
      <c r="I165" s="4">
        <f t="shared" si="17"/>
        <v>0.02</v>
      </c>
      <c r="J165" s="2">
        <f t="shared" si="18"/>
        <v>21000</v>
      </c>
      <c r="K165" s="1">
        <f t="shared" si="19"/>
        <v>41000</v>
      </c>
      <c r="L165" s="1">
        <f t="shared" si="20"/>
        <v>61000</v>
      </c>
      <c r="M165">
        <v>1060142.6031414347</v>
      </c>
      <c r="N165">
        <v>7932776.5889930725</v>
      </c>
      <c r="O165">
        <v>3891137.5912758335</v>
      </c>
    </row>
    <row r="166" spans="1:15" x14ac:dyDescent="0.35">
      <c r="A166" t="s">
        <v>165</v>
      </c>
      <c r="B166" s="1">
        <v>27215000</v>
      </c>
      <c r="C166">
        <v>34</v>
      </c>
      <c r="D166" s="3">
        <v>11.2</v>
      </c>
      <c r="E166" s="2">
        <f t="shared" si="15"/>
        <v>2429910.7142857146</v>
      </c>
      <c r="F166" s="1">
        <f t="shared" si="16"/>
        <v>270423.09435954387</v>
      </c>
      <c r="G166" s="4">
        <v>0.11128931312977737</v>
      </c>
      <c r="H166" s="2">
        <f t="shared" si="14"/>
        <v>81126.928307863156</v>
      </c>
      <c r="I166" s="4">
        <f t="shared" si="17"/>
        <v>0.02</v>
      </c>
      <c r="J166" s="2">
        <f t="shared" si="18"/>
        <v>79000</v>
      </c>
      <c r="K166" s="1">
        <f t="shared" si="19"/>
        <v>155000</v>
      </c>
      <c r="L166" s="1">
        <f t="shared" si="20"/>
        <v>229000</v>
      </c>
      <c r="M166">
        <v>12869934.347308937</v>
      </c>
      <c r="N166">
        <v>955981.90740957006</v>
      </c>
      <c r="O166">
        <v>10360345.088454599</v>
      </c>
    </row>
    <row r="167" spans="1:15" x14ac:dyDescent="0.35">
      <c r="A167" t="s">
        <v>166</v>
      </c>
      <c r="B167" s="1">
        <v>4950000</v>
      </c>
      <c r="C167">
        <v>5</v>
      </c>
      <c r="D167" s="3">
        <v>2.7333333333333334</v>
      </c>
      <c r="E167" s="2">
        <f t="shared" si="15"/>
        <v>1810975.6097560974</v>
      </c>
      <c r="F167" s="1">
        <f t="shared" si="16"/>
        <v>266441.48484893102</v>
      </c>
      <c r="G167" s="4">
        <v>0.1471259377616993</v>
      </c>
      <c r="H167" s="2">
        <f t="shared" si="14"/>
        <v>79932.445454679299</v>
      </c>
      <c r="I167" s="4">
        <f t="shared" si="17"/>
        <v>0.02</v>
      </c>
      <c r="J167" s="2">
        <f t="shared" si="18"/>
        <v>78000</v>
      </c>
      <c r="K167" s="1">
        <f t="shared" si="19"/>
        <v>153000</v>
      </c>
      <c r="L167" s="1">
        <f t="shared" si="20"/>
        <v>225000</v>
      </c>
      <c r="M167">
        <v>169825.25582389653</v>
      </c>
      <c r="N167">
        <v>3779038.517955808</v>
      </c>
      <c r="O167">
        <v>272862.83429988305</v>
      </c>
    </row>
    <row r="168" spans="1:15" x14ac:dyDescent="0.35">
      <c r="A168" t="s">
        <v>167</v>
      </c>
      <c r="B168" s="1">
        <v>700000</v>
      </c>
      <c r="C168">
        <v>1</v>
      </c>
      <c r="D168" s="3">
        <v>1</v>
      </c>
      <c r="E168" s="2">
        <f t="shared" si="15"/>
        <v>700000</v>
      </c>
      <c r="F168" s="1">
        <f t="shared" si="16"/>
        <v>3339.5409561510055</v>
      </c>
      <c r="G168" s="4">
        <v>4.7707727945014364E-3</v>
      </c>
      <c r="H168" s="2">
        <f t="shared" si="14"/>
        <v>1001.8622868453016</v>
      </c>
      <c r="I168" s="4">
        <f t="shared" si="17"/>
        <v>0.02</v>
      </c>
      <c r="J168" s="2">
        <f t="shared" si="18"/>
        <v>0</v>
      </c>
      <c r="K168" s="1">
        <f t="shared" si="19"/>
        <v>1000</v>
      </c>
      <c r="L168" s="1">
        <f t="shared" si="20"/>
        <v>2000</v>
      </c>
      <c r="M168">
        <v>173250.36275255529</v>
      </c>
      <c r="N168">
        <v>196933.21917205598</v>
      </c>
      <c r="O168">
        <v>326476.87711923779</v>
      </c>
    </row>
    <row r="169" spans="1:15" x14ac:dyDescent="0.35">
      <c r="A169" t="s">
        <v>168</v>
      </c>
      <c r="B169" s="1">
        <v>550000</v>
      </c>
      <c r="C169">
        <v>2</v>
      </c>
      <c r="D169" s="3">
        <v>1</v>
      </c>
      <c r="E169" s="2">
        <f t="shared" si="15"/>
        <v>550000</v>
      </c>
      <c r="F169" s="1">
        <f t="shared" si="16"/>
        <v>11522.135824708996</v>
      </c>
      <c r="G169" s="4">
        <v>2.0949337863107265E-2</v>
      </c>
      <c r="H169" s="2">
        <f t="shared" si="14"/>
        <v>3456.6407474126986</v>
      </c>
      <c r="I169" s="4">
        <f t="shared" si="17"/>
        <v>0.02</v>
      </c>
      <c r="J169" s="2">
        <f t="shared" si="18"/>
        <v>3000</v>
      </c>
      <c r="K169" s="1">
        <f t="shared" si="19"/>
        <v>6000</v>
      </c>
      <c r="L169" s="1">
        <f t="shared" si="20"/>
        <v>9000</v>
      </c>
      <c r="M169">
        <v>202786.31405473393</v>
      </c>
      <c r="N169">
        <v>159696.84381207736</v>
      </c>
      <c r="O169">
        <v>175994.70630847968</v>
      </c>
    </row>
    <row r="170" spans="1:15" x14ac:dyDescent="0.35">
      <c r="A170" t="s">
        <v>169</v>
      </c>
      <c r="B170" s="1">
        <v>7325000</v>
      </c>
      <c r="C170">
        <v>8</v>
      </c>
      <c r="D170" s="3">
        <v>9.3666666666666671</v>
      </c>
      <c r="E170" s="2">
        <f t="shared" si="15"/>
        <v>782028.46975088969</v>
      </c>
      <c r="F170" s="1">
        <f t="shared" si="16"/>
        <v>122958.18347973556</v>
      </c>
      <c r="G170" s="4">
        <v>0.15722980458614649</v>
      </c>
      <c r="H170" s="2">
        <f t="shared" si="14"/>
        <v>36887.455043920665</v>
      </c>
      <c r="I170" s="4">
        <f t="shared" si="17"/>
        <v>0.02</v>
      </c>
      <c r="J170" s="2">
        <f t="shared" si="18"/>
        <v>36000</v>
      </c>
      <c r="K170" s="1">
        <f t="shared" si="19"/>
        <v>70000</v>
      </c>
      <c r="L170" s="1">
        <f t="shared" si="20"/>
        <v>104000</v>
      </c>
      <c r="M170">
        <v>3093937.4828163092</v>
      </c>
      <c r="N170">
        <v>2394413.1232227972</v>
      </c>
      <c r="O170">
        <v>684941.07536737015</v>
      </c>
    </row>
    <row r="171" spans="1:15" x14ac:dyDescent="0.35">
      <c r="A171" t="s">
        <v>170</v>
      </c>
      <c r="B171" s="1">
        <v>6325000</v>
      </c>
      <c r="C171">
        <v>10</v>
      </c>
      <c r="D171" s="3">
        <v>5.7333333333333334</v>
      </c>
      <c r="E171" s="2">
        <f t="shared" si="15"/>
        <v>1103197.6744186047</v>
      </c>
      <c r="F171" s="1">
        <f t="shared" si="16"/>
        <v>63041.989124294581</v>
      </c>
      <c r="G171" s="4">
        <v>5.7144780655487046E-2</v>
      </c>
      <c r="H171" s="2">
        <f t="shared" si="14"/>
        <v>18912.596737288375</v>
      </c>
      <c r="I171" s="4">
        <f t="shared" si="17"/>
        <v>0.02</v>
      </c>
      <c r="J171" s="2">
        <f t="shared" si="18"/>
        <v>18000</v>
      </c>
      <c r="K171" s="1">
        <f t="shared" si="19"/>
        <v>36000</v>
      </c>
      <c r="L171" s="1">
        <f t="shared" si="20"/>
        <v>53000</v>
      </c>
      <c r="M171">
        <v>2794954.512002049</v>
      </c>
      <c r="N171">
        <v>2898969.0019814852</v>
      </c>
      <c r="O171">
        <v>269635.74837051146</v>
      </c>
    </row>
    <row r="172" spans="1:15" x14ac:dyDescent="0.35">
      <c r="A172" t="s">
        <v>171</v>
      </c>
      <c r="B172" s="1">
        <v>16105000</v>
      </c>
      <c r="C172">
        <v>36</v>
      </c>
      <c r="D172" s="3">
        <v>15.933333333333334</v>
      </c>
      <c r="E172" s="2">
        <f t="shared" si="15"/>
        <v>1010774.0585774059</v>
      </c>
      <c r="F172" s="1">
        <f t="shared" si="16"/>
        <v>136995.85090444461</v>
      </c>
      <c r="G172" s="4">
        <v>0.13553558259820869</v>
      </c>
      <c r="H172" s="2">
        <f t="shared" si="14"/>
        <v>41098.755271333379</v>
      </c>
      <c r="I172" s="4">
        <f t="shared" si="17"/>
        <v>0.02</v>
      </c>
      <c r="J172" s="2">
        <f t="shared" si="18"/>
        <v>40000</v>
      </c>
      <c r="K172" s="1">
        <f t="shared" si="19"/>
        <v>79000</v>
      </c>
      <c r="L172" s="1">
        <f t="shared" si="20"/>
        <v>116000</v>
      </c>
      <c r="M172">
        <v>4371439.1267073117</v>
      </c>
      <c r="N172">
        <v>5848934.6228021923</v>
      </c>
      <c r="O172">
        <v>3701825.6927463454</v>
      </c>
    </row>
    <row r="173" spans="1:15" x14ac:dyDescent="0.35">
      <c r="A173" t="s">
        <v>172</v>
      </c>
      <c r="B173" s="1">
        <v>27650000</v>
      </c>
      <c r="C173">
        <v>44</v>
      </c>
      <c r="D173" s="3">
        <v>15.4</v>
      </c>
      <c r="E173" s="2">
        <f t="shared" si="15"/>
        <v>1795454.5454545454</v>
      </c>
      <c r="F173" s="1">
        <f t="shared" si="16"/>
        <v>161946.64028344478</v>
      </c>
      <c r="G173" s="4">
        <v>9.0198128765462918E-2</v>
      </c>
      <c r="H173" s="2">
        <f t="shared" si="14"/>
        <v>48583.992085033431</v>
      </c>
      <c r="I173" s="4">
        <f t="shared" si="17"/>
        <v>0.02</v>
      </c>
      <c r="J173" s="2">
        <f t="shared" si="18"/>
        <v>47000</v>
      </c>
      <c r="K173" s="1">
        <f t="shared" si="19"/>
        <v>93000</v>
      </c>
      <c r="L173" s="1">
        <f t="shared" si="20"/>
        <v>137000</v>
      </c>
      <c r="M173">
        <v>2590084.5462361588</v>
      </c>
      <c r="N173">
        <v>9644939.594500592</v>
      </c>
      <c r="O173">
        <v>12920997.598898198</v>
      </c>
    </row>
    <row r="174" spans="1:15" x14ac:dyDescent="0.35">
      <c r="A174" t="s">
        <v>173</v>
      </c>
      <c r="B174" s="1">
        <v>2000000</v>
      </c>
      <c r="C174">
        <v>2</v>
      </c>
      <c r="D174" s="3">
        <v>1</v>
      </c>
      <c r="E174" s="2">
        <f t="shared" si="15"/>
        <v>2000000</v>
      </c>
      <c r="F174" s="1">
        <f t="shared" si="16"/>
        <v>-77242.93406547785</v>
      </c>
      <c r="G174" s="4">
        <v>-3.8621467032738922E-2</v>
      </c>
      <c r="H174" s="2">
        <f t="shared" si="14"/>
        <v>-23172.880219643353</v>
      </c>
      <c r="I174" s="4">
        <f t="shared" si="17"/>
        <v>0.02</v>
      </c>
      <c r="J174" s="2">
        <f t="shared" si="18"/>
        <v>-23000</v>
      </c>
      <c r="K174" s="1">
        <f t="shared" si="19"/>
        <v>-45000</v>
      </c>
      <c r="L174" s="1">
        <f t="shared" si="20"/>
        <v>-66000</v>
      </c>
      <c r="M174">
        <v>804497.34063366661</v>
      </c>
      <c r="N174">
        <v>311215.63103342208</v>
      </c>
      <c r="O174">
        <v>961529.96239838924</v>
      </c>
    </row>
    <row r="175" spans="1:15" x14ac:dyDescent="0.35">
      <c r="A175" t="s">
        <v>174</v>
      </c>
      <c r="B175" s="1">
        <v>1600000</v>
      </c>
      <c r="C175">
        <v>2</v>
      </c>
      <c r="D175" s="3">
        <v>1</v>
      </c>
      <c r="E175" s="2">
        <f t="shared" si="15"/>
        <v>1600000</v>
      </c>
      <c r="F175" s="1">
        <f t="shared" si="16"/>
        <v>60801.46982718708</v>
      </c>
      <c r="G175" s="4">
        <v>3.8000918641991926E-2</v>
      </c>
      <c r="H175" s="2">
        <f t="shared" si="14"/>
        <v>18240.440948156123</v>
      </c>
      <c r="I175" s="4">
        <f t="shared" si="17"/>
        <v>0.02</v>
      </c>
      <c r="J175" s="2">
        <f t="shared" si="18"/>
        <v>17000</v>
      </c>
      <c r="K175" s="1">
        <f t="shared" si="19"/>
        <v>35000</v>
      </c>
      <c r="L175" s="1">
        <f t="shared" si="20"/>
        <v>51000</v>
      </c>
      <c r="M175">
        <v>639804.52266788261</v>
      </c>
      <c r="N175">
        <v>202347.14077451485</v>
      </c>
      <c r="O175">
        <v>697046.8667304155</v>
      </c>
    </row>
    <row r="176" spans="1:15" x14ac:dyDescent="0.35">
      <c r="A176" t="s">
        <v>175</v>
      </c>
      <c r="B176" s="1">
        <v>1800000</v>
      </c>
      <c r="C176">
        <v>2</v>
      </c>
      <c r="D176" s="3">
        <v>1</v>
      </c>
      <c r="E176" s="2">
        <f t="shared" si="15"/>
        <v>1800000</v>
      </c>
      <c r="F176" s="1">
        <f t="shared" si="16"/>
        <v>113809.3814092973</v>
      </c>
      <c r="G176" s="4">
        <v>6.3227434116276279E-2</v>
      </c>
      <c r="H176" s="2">
        <f t="shared" si="14"/>
        <v>34142.81442278919</v>
      </c>
      <c r="I176" s="4">
        <f t="shared" si="17"/>
        <v>0.02</v>
      </c>
      <c r="J176" s="2">
        <f t="shared" si="18"/>
        <v>33000</v>
      </c>
      <c r="K176" s="1">
        <f t="shared" si="19"/>
        <v>65000</v>
      </c>
      <c r="L176" s="1">
        <f t="shared" si="20"/>
        <v>96000</v>
      </c>
      <c r="M176">
        <v>535594.98123191576</v>
      </c>
      <c r="N176">
        <v>649687.5483888929</v>
      </c>
      <c r="O176">
        <v>500908.08896989393</v>
      </c>
    </row>
    <row r="177" spans="1:15" x14ac:dyDescent="0.35">
      <c r="A177" t="s">
        <v>176</v>
      </c>
      <c r="B177" s="1">
        <v>1522000</v>
      </c>
      <c r="C177">
        <v>8</v>
      </c>
      <c r="D177" s="3">
        <v>11.866666666666667</v>
      </c>
      <c r="E177" s="2">
        <f t="shared" si="15"/>
        <v>128258.42696629213</v>
      </c>
      <c r="F177" s="1">
        <f t="shared" si="16"/>
        <v>28354.052405965493</v>
      </c>
      <c r="G177" s="4">
        <v>0.22106970338422505</v>
      </c>
      <c r="H177" s="2">
        <f t="shared" si="14"/>
        <v>8506.2157217896474</v>
      </c>
      <c r="I177" s="4">
        <f t="shared" si="17"/>
        <v>0.02</v>
      </c>
      <c r="J177" s="2">
        <f t="shared" si="18"/>
        <v>8000</v>
      </c>
      <c r="K177" s="1">
        <f t="shared" si="19"/>
        <v>16000</v>
      </c>
      <c r="L177" s="1">
        <f t="shared" si="20"/>
        <v>24000</v>
      </c>
      <c r="M177">
        <v>305692.95776097849</v>
      </c>
      <c r="N177">
        <v>524770.07170637569</v>
      </c>
      <c r="O177">
        <v>355068.88198185532</v>
      </c>
    </row>
    <row r="178" spans="1:15" x14ac:dyDescent="0.35">
      <c r="A178" t="s">
        <v>177</v>
      </c>
      <c r="B178" s="1">
        <v>12080000</v>
      </c>
      <c r="C178">
        <v>15</v>
      </c>
      <c r="D178" s="3">
        <v>7.0666666666666664</v>
      </c>
      <c r="E178" s="2">
        <f t="shared" si="15"/>
        <v>1709433.9622641511</v>
      </c>
      <c r="F178" s="1">
        <f t="shared" si="16"/>
        <v>-67864.795016239354</v>
      </c>
      <c r="G178" s="4">
        <v>-3.9700156024952374E-2</v>
      </c>
      <c r="H178" s="2">
        <f t="shared" si="14"/>
        <v>-20359.438504871807</v>
      </c>
      <c r="I178" s="4">
        <f t="shared" si="17"/>
        <v>0.02</v>
      </c>
      <c r="J178" s="2">
        <f t="shared" si="18"/>
        <v>-20000</v>
      </c>
      <c r="K178" s="1">
        <f t="shared" si="19"/>
        <v>-40000</v>
      </c>
      <c r="L178" s="1">
        <f t="shared" si="20"/>
        <v>-58000</v>
      </c>
      <c r="M178">
        <v>4408065.3688875092</v>
      </c>
      <c r="N178">
        <v>2858030.2374582142</v>
      </c>
      <c r="O178">
        <v>5293482.2784357015</v>
      </c>
    </row>
    <row r="179" spans="1:15" x14ac:dyDescent="0.35">
      <c r="A179" t="s">
        <v>178</v>
      </c>
      <c r="B179" s="1">
        <v>21920000</v>
      </c>
      <c r="C179">
        <v>5</v>
      </c>
      <c r="D179" s="3">
        <v>1</v>
      </c>
      <c r="E179" s="2">
        <f t="shared" si="15"/>
        <v>21920000</v>
      </c>
      <c r="F179" s="1">
        <f t="shared" si="16"/>
        <v>-129023.3683407317</v>
      </c>
      <c r="G179" s="4">
        <v>-5.886102570288855E-3</v>
      </c>
      <c r="H179" s="2">
        <f t="shared" si="14"/>
        <v>-38707.010502219506</v>
      </c>
      <c r="I179" s="4">
        <f t="shared" si="17"/>
        <v>0.02</v>
      </c>
      <c r="J179" s="2">
        <f t="shared" si="18"/>
        <v>-38000</v>
      </c>
      <c r="K179" s="1">
        <f t="shared" si="19"/>
        <v>-75000</v>
      </c>
      <c r="L179" s="1">
        <f t="shared" si="20"/>
        <v>-110000</v>
      </c>
      <c r="M179">
        <v>11762959.322356479</v>
      </c>
      <c r="N179">
        <v>3180216.4582947465</v>
      </c>
      <c r="O179">
        <v>7105847.5876895022</v>
      </c>
    </row>
    <row r="180" spans="1:15" x14ac:dyDescent="0.35">
      <c r="A180" t="s">
        <v>179</v>
      </c>
      <c r="B180" s="1">
        <v>32250000</v>
      </c>
      <c r="C180">
        <v>6</v>
      </c>
      <c r="D180" s="3">
        <v>9.1</v>
      </c>
      <c r="E180" s="2">
        <f t="shared" si="15"/>
        <v>3543956.0439560441</v>
      </c>
      <c r="F180" s="1">
        <f t="shared" si="16"/>
        <v>31107.529816235303</v>
      </c>
      <c r="G180" s="4">
        <v>8.7776285683020538E-3</v>
      </c>
      <c r="H180" s="2">
        <f t="shared" si="14"/>
        <v>9332.2589448705912</v>
      </c>
      <c r="I180" s="4">
        <f t="shared" si="17"/>
        <v>0.02</v>
      </c>
      <c r="J180" s="2">
        <f t="shared" si="18"/>
        <v>9000</v>
      </c>
      <c r="K180" s="1">
        <f t="shared" si="19"/>
        <v>17000</v>
      </c>
      <c r="L180" s="1">
        <f t="shared" si="20"/>
        <v>26000</v>
      </c>
      <c r="M180">
        <v>3212865.2335726246</v>
      </c>
      <c r="N180">
        <v>16013886.35082492</v>
      </c>
      <c r="O180">
        <v>12740169.894274713</v>
      </c>
    </row>
    <row r="181" spans="1:15" x14ac:dyDescent="0.35">
      <c r="A181" t="s">
        <v>180</v>
      </c>
      <c r="B181" s="1">
        <v>607945000</v>
      </c>
      <c r="C181">
        <v>303</v>
      </c>
      <c r="D181" s="3">
        <v>18.933333333333334</v>
      </c>
      <c r="E181" s="2">
        <f t="shared" si="15"/>
        <v>32109771.126760565</v>
      </c>
      <c r="F181" s="1">
        <f t="shared" si="16"/>
        <v>5543368.0165032241</v>
      </c>
      <c r="G181" s="4">
        <v>0.17263804200346144</v>
      </c>
      <c r="H181" s="2">
        <f t="shared" si="14"/>
        <v>1663010.4049509673</v>
      </c>
      <c r="I181" s="4">
        <f t="shared" si="17"/>
        <v>0.02</v>
      </c>
      <c r="J181" s="2">
        <f t="shared" si="18"/>
        <v>1630000</v>
      </c>
      <c r="K181" s="1">
        <f t="shared" si="19"/>
        <v>3196000</v>
      </c>
      <c r="L181" s="1">
        <f t="shared" si="20"/>
        <v>4701000</v>
      </c>
      <c r="M181">
        <v>167281634.00673866</v>
      </c>
      <c r="N181">
        <v>109125083.49824964</v>
      </c>
      <c r="O181">
        <v>226583848.04921737</v>
      </c>
    </row>
    <row r="182" spans="1:15" x14ac:dyDescent="0.35">
      <c r="A182" t="s">
        <v>181</v>
      </c>
      <c r="B182" s="1">
        <v>375000</v>
      </c>
      <c r="C182">
        <v>1</v>
      </c>
      <c r="D182" s="3">
        <v>1</v>
      </c>
      <c r="E182" s="2">
        <f t="shared" si="15"/>
        <v>375000</v>
      </c>
      <c r="F182" s="1">
        <f t="shared" si="16"/>
        <v>49101.596229847288</v>
      </c>
      <c r="G182" s="4">
        <v>0.13093758994625943</v>
      </c>
      <c r="H182" s="2">
        <f t="shared" si="14"/>
        <v>14730.478868954186</v>
      </c>
      <c r="I182" s="4">
        <f t="shared" si="17"/>
        <v>0.02</v>
      </c>
      <c r="J182" s="2">
        <f t="shared" si="18"/>
        <v>14000</v>
      </c>
      <c r="K182" s="1">
        <f t="shared" si="19"/>
        <v>28000</v>
      </c>
      <c r="L182" s="1">
        <f t="shared" si="20"/>
        <v>41000</v>
      </c>
      <c r="M182">
        <v>104789.19038947986</v>
      </c>
      <c r="N182">
        <v>118603.44166098977</v>
      </c>
      <c r="O182">
        <v>102505.77171968311</v>
      </c>
    </row>
    <row r="183" spans="1:15" x14ac:dyDescent="0.35">
      <c r="A183" t="s">
        <v>182</v>
      </c>
      <c r="B183" s="1">
        <v>11125000</v>
      </c>
      <c r="C183">
        <v>9</v>
      </c>
      <c r="D183" s="3">
        <v>1</v>
      </c>
      <c r="E183" s="2">
        <f t="shared" si="15"/>
        <v>11125000</v>
      </c>
      <c r="F183" s="1">
        <f t="shared" si="16"/>
        <v>2547484.6642435156</v>
      </c>
      <c r="G183" s="4">
        <v>0.22898738554997894</v>
      </c>
      <c r="H183" s="2">
        <f t="shared" si="14"/>
        <v>764245.39927305467</v>
      </c>
      <c r="I183" s="4">
        <f t="shared" si="17"/>
        <v>0.02</v>
      </c>
      <c r="J183" s="2">
        <f t="shared" si="18"/>
        <v>749000</v>
      </c>
      <c r="K183" s="1">
        <f t="shared" si="19"/>
        <v>1469000</v>
      </c>
      <c r="L183" s="1">
        <f t="shared" si="20"/>
        <v>2160000</v>
      </c>
      <c r="M183">
        <v>1329785.0450384431</v>
      </c>
      <c r="N183">
        <v>3645080.1115476326</v>
      </c>
      <c r="O183">
        <v>3602650.1791704083</v>
      </c>
    </row>
    <row r="184" spans="1:15" x14ac:dyDescent="0.35">
      <c r="A184" t="s">
        <v>183</v>
      </c>
      <c r="B184" s="1">
        <v>8975000</v>
      </c>
      <c r="C184">
        <v>4</v>
      </c>
      <c r="D184" s="3">
        <v>1</v>
      </c>
      <c r="E184" s="2">
        <f t="shared" si="15"/>
        <v>8975000</v>
      </c>
      <c r="F184" s="1">
        <f t="shared" si="16"/>
        <v>763466.28944468696</v>
      </c>
      <c r="G184" s="4">
        <v>8.5065881832277104E-2</v>
      </c>
      <c r="H184" s="2">
        <f t="shared" si="14"/>
        <v>229039.88683340608</v>
      </c>
      <c r="I184" s="4">
        <f t="shared" si="17"/>
        <v>0.02</v>
      </c>
      <c r="J184" s="2">
        <f t="shared" si="18"/>
        <v>224000</v>
      </c>
      <c r="K184" s="1">
        <f t="shared" si="19"/>
        <v>440000</v>
      </c>
      <c r="L184" s="1">
        <f t="shared" si="20"/>
        <v>647000</v>
      </c>
      <c r="M184">
        <v>1476250.7444469992</v>
      </c>
      <c r="N184">
        <v>3910771.5390695524</v>
      </c>
      <c r="O184">
        <v>2824511.4270387599</v>
      </c>
    </row>
    <row r="185" spans="1:15" x14ac:dyDescent="0.35">
      <c r="A185" t="s">
        <v>184</v>
      </c>
      <c r="B185" s="1">
        <v>755000</v>
      </c>
      <c r="C185">
        <v>3</v>
      </c>
      <c r="D185" s="3">
        <v>1</v>
      </c>
      <c r="E185" s="2">
        <f t="shared" si="15"/>
        <v>755000</v>
      </c>
      <c r="F185" s="1">
        <f t="shared" si="16"/>
        <v>170343.55602665697</v>
      </c>
      <c r="G185" s="4">
        <v>0.22562060400881717</v>
      </c>
      <c r="H185" s="2">
        <f t="shared" si="14"/>
        <v>51103.066807997086</v>
      </c>
      <c r="I185" s="4">
        <f t="shared" si="17"/>
        <v>0.02</v>
      </c>
      <c r="J185" s="2">
        <f t="shared" si="18"/>
        <v>50000</v>
      </c>
      <c r="K185" s="1">
        <f t="shared" si="19"/>
        <v>98000</v>
      </c>
      <c r="L185" s="1">
        <f t="shared" si="20"/>
        <v>144000</v>
      </c>
      <c r="M185">
        <v>414965.8813246832</v>
      </c>
      <c r="N185">
        <v>40315.952032374465</v>
      </c>
      <c r="O185">
        <v>129374.6106162854</v>
      </c>
    </row>
    <row r="186" spans="1:15" x14ac:dyDescent="0.35">
      <c r="A186" t="s">
        <v>185</v>
      </c>
      <c r="B186" s="1">
        <v>4135000</v>
      </c>
      <c r="C186">
        <v>13</v>
      </c>
      <c r="D186" s="3">
        <v>2.3333333333333335</v>
      </c>
      <c r="E186" s="2">
        <f t="shared" si="15"/>
        <v>1772142.857142857</v>
      </c>
      <c r="F186" s="1">
        <f t="shared" si="16"/>
        <v>229263.91032509771</v>
      </c>
      <c r="G186" s="4">
        <v>0.1293710094539044</v>
      </c>
      <c r="H186" s="2">
        <f t="shared" si="14"/>
        <v>68779.173097529303</v>
      </c>
      <c r="I186" s="4">
        <f t="shared" si="17"/>
        <v>0.02</v>
      </c>
      <c r="J186" s="2">
        <f t="shared" si="18"/>
        <v>67000</v>
      </c>
      <c r="K186" s="1">
        <f t="shared" si="19"/>
        <v>132000</v>
      </c>
      <c r="L186" s="1">
        <f t="shared" si="20"/>
        <v>194000</v>
      </c>
      <c r="M186">
        <v>595984.55542873149</v>
      </c>
      <c r="N186">
        <v>1813511.0867199297</v>
      </c>
      <c r="O186">
        <v>1190555.2337594447</v>
      </c>
    </row>
    <row r="187" spans="1:15" x14ac:dyDescent="0.35">
      <c r="A187" t="s">
        <v>186</v>
      </c>
      <c r="B187" s="1">
        <v>1200000</v>
      </c>
      <c r="C187">
        <v>2</v>
      </c>
      <c r="D187" s="3">
        <v>1</v>
      </c>
      <c r="E187" s="2">
        <f t="shared" si="15"/>
        <v>1200000</v>
      </c>
      <c r="F187" s="1">
        <f t="shared" si="16"/>
        <v>16316.222853266599</v>
      </c>
      <c r="G187" s="4">
        <v>1.3596852377722166E-2</v>
      </c>
      <c r="H187" s="2">
        <f t="shared" si="14"/>
        <v>4894.8668559799798</v>
      </c>
      <c r="I187" s="4">
        <f t="shared" si="17"/>
        <v>0.02</v>
      </c>
      <c r="J187" s="2">
        <f t="shared" si="18"/>
        <v>4000</v>
      </c>
      <c r="K187" s="1">
        <f t="shared" si="19"/>
        <v>9000</v>
      </c>
      <c r="L187" s="1">
        <f t="shared" si="20"/>
        <v>13000</v>
      </c>
      <c r="M187">
        <v>591119.39690023626</v>
      </c>
      <c r="N187">
        <v>301605.89016619569</v>
      </c>
      <c r="O187">
        <v>290958.49008030142</v>
      </c>
    </row>
    <row r="188" spans="1:15" x14ac:dyDescent="0.35">
      <c r="A188" t="s">
        <v>187</v>
      </c>
      <c r="B188" s="1">
        <v>13476000</v>
      </c>
      <c r="C188">
        <v>65</v>
      </c>
      <c r="D188" s="3">
        <v>8.7333333333333325</v>
      </c>
      <c r="E188" s="2">
        <f t="shared" si="15"/>
        <v>1543053.4351145041</v>
      </c>
      <c r="F188" s="1">
        <f t="shared" si="16"/>
        <v>-58108.350164264964</v>
      </c>
      <c r="G188" s="4">
        <v>-3.7658028453144893E-2</v>
      </c>
      <c r="H188" s="2">
        <f t="shared" si="14"/>
        <v>-17432.505049279487</v>
      </c>
      <c r="I188" s="4">
        <f t="shared" si="17"/>
        <v>0.02</v>
      </c>
      <c r="J188" s="2">
        <f t="shared" si="18"/>
        <v>-18000</v>
      </c>
      <c r="K188" s="1">
        <f t="shared" si="19"/>
        <v>-34000</v>
      </c>
      <c r="L188" s="1">
        <f t="shared" si="20"/>
        <v>-50000</v>
      </c>
      <c r="M188">
        <v>4793025.9224881465</v>
      </c>
      <c r="N188">
        <v>7961313.4604310254</v>
      </c>
      <c r="O188">
        <v>1229140.2085154084</v>
      </c>
    </row>
    <row r="189" spans="1:15" x14ac:dyDescent="0.35">
      <c r="A189" t="s">
        <v>188</v>
      </c>
      <c r="B189" s="1">
        <v>1300000</v>
      </c>
      <c r="C189">
        <v>2</v>
      </c>
      <c r="D189" s="3">
        <v>1</v>
      </c>
      <c r="E189" s="2">
        <f t="shared" si="15"/>
        <v>1300000</v>
      </c>
      <c r="F189" s="1">
        <f t="shared" si="16"/>
        <v>307867.84801609983</v>
      </c>
      <c r="G189" s="4">
        <v>0.23682142155084601</v>
      </c>
      <c r="H189" s="2">
        <f t="shared" si="14"/>
        <v>92360.354404829952</v>
      </c>
      <c r="I189" s="4">
        <f t="shared" si="17"/>
        <v>0.02</v>
      </c>
      <c r="J189" s="2">
        <f t="shared" si="18"/>
        <v>90000</v>
      </c>
      <c r="K189" s="1">
        <f t="shared" si="19"/>
        <v>177000</v>
      </c>
      <c r="L189" s="1">
        <f t="shared" si="20"/>
        <v>261000</v>
      </c>
      <c r="M189">
        <v>387852.93163711706</v>
      </c>
      <c r="N189">
        <v>485327.71889041841</v>
      </c>
      <c r="O189">
        <v>118951.50145636489</v>
      </c>
    </row>
    <row r="190" spans="1:15" x14ac:dyDescent="0.35">
      <c r="A190" t="s">
        <v>189</v>
      </c>
      <c r="B190" s="1">
        <v>1860000</v>
      </c>
      <c r="C190">
        <v>5</v>
      </c>
      <c r="D190" s="3">
        <v>1.4</v>
      </c>
      <c r="E190" s="2">
        <f t="shared" si="15"/>
        <v>1328571.4285714286</v>
      </c>
      <c r="F190" s="1">
        <f t="shared" si="16"/>
        <v>59730.382358429037</v>
      </c>
      <c r="G190" s="4">
        <v>4.4958352312796046E-2</v>
      </c>
      <c r="H190" s="2">
        <f t="shared" si="14"/>
        <v>17919.114707528712</v>
      </c>
      <c r="I190" s="4">
        <f t="shared" si="17"/>
        <v>0.02</v>
      </c>
      <c r="J190" s="2">
        <f t="shared" si="18"/>
        <v>17000</v>
      </c>
      <c r="K190" s="1">
        <f t="shared" si="19"/>
        <v>34000</v>
      </c>
      <c r="L190" s="1">
        <f t="shared" si="20"/>
        <v>50000</v>
      </c>
      <c r="M190">
        <v>577200.88736170332</v>
      </c>
      <c r="N190">
        <v>619912.83901646908</v>
      </c>
      <c r="O190">
        <v>579263.73832002678</v>
      </c>
    </row>
    <row r="191" spans="1:15" x14ac:dyDescent="0.35">
      <c r="A191" t="s">
        <v>190</v>
      </c>
      <c r="B191" s="1">
        <v>80000</v>
      </c>
      <c r="C191">
        <v>2</v>
      </c>
      <c r="D191" s="3">
        <v>1</v>
      </c>
      <c r="E191" s="2">
        <f t="shared" si="15"/>
        <v>80000</v>
      </c>
      <c r="F191" s="1">
        <f t="shared" si="16"/>
        <v>13170.914456665247</v>
      </c>
      <c r="G191" s="4">
        <v>0.16463643070831557</v>
      </c>
      <c r="H191" s="2">
        <f t="shared" si="14"/>
        <v>3951.2743369995737</v>
      </c>
      <c r="I191" s="4">
        <f t="shared" si="17"/>
        <v>0.02</v>
      </c>
      <c r="J191" s="2">
        <f t="shared" si="18"/>
        <v>3000</v>
      </c>
      <c r="K191" s="1">
        <f t="shared" si="19"/>
        <v>7000</v>
      </c>
      <c r="L191" s="1">
        <f t="shared" si="20"/>
        <v>11000</v>
      </c>
      <c r="M191">
        <v>42981.874297560586</v>
      </c>
      <c r="N191">
        <v>21430.013444401582</v>
      </c>
      <c r="O191">
        <v>2417.1978013725875</v>
      </c>
    </row>
    <row r="192" spans="1:15" x14ac:dyDescent="0.35">
      <c r="A192" t="s">
        <v>191</v>
      </c>
      <c r="B192" s="1">
        <v>20000000</v>
      </c>
      <c r="C192">
        <v>4</v>
      </c>
      <c r="D192" s="3">
        <v>1</v>
      </c>
      <c r="E192" s="2">
        <f t="shared" si="15"/>
        <v>20000000</v>
      </c>
      <c r="F192" s="1">
        <f t="shared" si="16"/>
        <v>1696395.2838444838</v>
      </c>
      <c r="G192" s="4">
        <v>8.4819764192224187E-2</v>
      </c>
      <c r="H192" s="2">
        <f t="shared" si="14"/>
        <v>508918.58515334514</v>
      </c>
      <c r="I192" s="4">
        <f t="shared" si="17"/>
        <v>0.02</v>
      </c>
      <c r="J192" s="2">
        <f t="shared" si="18"/>
        <v>498000</v>
      </c>
      <c r="K192" s="1">
        <f t="shared" si="19"/>
        <v>978000</v>
      </c>
      <c r="L192" s="1">
        <f t="shared" si="20"/>
        <v>1438000</v>
      </c>
      <c r="M192">
        <v>8078849.0468336353</v>
      </c>
      <c r="N192">
        <v>5375007.5580478683</v>
      </c>
      <c r="O192">
        <v>4849748.1112740133</v>
      </c>
    </row>
    <row r="193" spans="1:15" x14ac:dyDescent="0.35">
      <c r="A193" t="s">
        <v>192</v>
      </c>
      <c r="B193" s="1">
        <v>11160000</v>
      </c>
      <c r="C193">
        <v>18</v>
      </c>
      <c r="D193" s="3">
        <v>8.0333333333333332</v>
      </c>
      <c r="E193" s="2">
        <f t="shared" si="15"/>
        <v>1389211.6182572613</v>
      </c>
      <c r="F193" s="1">
        <f t="shared" si="16"/>
        <v>57086.916226326284</v>
      </c>
      <c r="G193" s="4">
        <v>4.1093031094816712E-2</v>
      </c>
      <c r="H193" s="2">
        <f t="shared" si="14"/>
        <v>17126.074867897885</v>
      </c>
      <c r="I193" s="4">
        <f t="shared" si="17"/>
        <v>0.02</v>
      </c>
      <c r="J193" s="2">
        <f t="shared" si="18"/>
        <v>16000</v>
      </c>
      <c r="K193" s="1">
        <f t="shared" si="19"/>
        <v>32000</v>
      </c>
      <c r="L193" s="1">
        <f t="shared" si="20"/>
        <v>48000</v>
      </c>
      <c r="M193">
        <v>180362.22080654383</v>
      </c>
      <c r="N193">
        <v>3864087.9859709223</v>
      </c>
      <c r="O193">
        <v>6656951.5662043775</v>
      </c>
    </row>
    <row r="194" spans="1:15" x14ac:dyDescent="0.35">
      <c r="A194" t="s">
        <v>193</v>
      </c>
      <c r="B194" s="1">
        <v>2000000</v>
      </c>
      <c r="C194">
        <v>1</v>
      </c>
      <c r="D194" s="3">
        <v>1</v>
      </c>
      <c r="E194" s="2">
        <f t="shared" si="15"/>
        <v>2000000</v>
      </c>
      <c r="F194" s="1">
        <f t="shared" si="16"/>
        <v>361319.26082408981</v>
      </c>
      <c r="G194" s="4">
        <v>0.18065963041204491</v>
      </c>
      <c r="H194" s="2">
        <f t="shared" ref="H194:H257" si="21">F194*30%</f>
        <v>108395.77824722695</v>
      </c>
      <c r="I194" s="4">
        <f t="shared" si="17"/>
        <v>0.02</v>
      </c>
      <c r="J194" s="2">
        <f t="shared" si="18"/>
        <v>106000</v>
      </c>
      <c r="K194" s="1">
        <f t="shared" si="19"/>
        <v>208000</v>
      </c>
      <c r="L194" s="1">
        <f t="shared" si="20"/>
        <v>306000</v>
      </c>
      <c r="M194">
        <v>90099.436723414881</v>
      </c>
      <c r="N194">
        <v>997819.03038917354</v>
      </c>
      <c r="O194">
        <v>550762.2720633219</v>
      </c>
    </row>
    <row r="195" spans="1:15" x14ac:dyDescent="0.35">
      <c r="A195" t="s">
        <v>194</v>
      </c>
      <c r="B195" s="1">
        <v>14000000</v>
      </c>
      <c r="C195">
        <v>3</v>
      </c>
      <c r="D195" s="3">
        <v>1.9</v>
      </c>
      <c r="E195" s="2">
        <f t="shared" ref="E195:E258" si="22">B195/D195</f>
        <v>7368421.0526315793</v>
      </c>
      <c r="F195" s="1">
        <f t="shared" ref="F195:F258" si="23">E195*G195</f>
        <v>1082163.8977004425</v>
      </c>
      <c r="G195" s="4">
        <v>0.14686510040220291</v>
      </c>
      <c r="H195" s="2">
        <f t="shared" si="21"/>
        <v>324649.16931013274</v>
      </c>
      <c r="I195" s="4">
        <f t="shared" ref="I195:I258" si="24">24%/12</f>
        <v>0.02</v>
      </c>
      <c r="J195" s="2">
        <f t="shared" ref="J195:J258" si="25">FLOOR(H195/(1+I195), 1000)</f>
        <v>318000</v>
      </c>
      <c r="K195" s="1">
        <f t="shared" ref="K195:K258" si="26">FLOOR((H195*2)/((1+I195)^2), 1000)</f>
        <v>624000</v>
      </c>
      <c r="L195" s="1">
        <f t="shared" ref="L195:L258" si="27">FLOOR((H195*3)/((1+I195)^3), 1000)</f>
        <v>917000</v>
      </c>
      <c r="M195">
        <v>5002378.4880099474</v>
      </c>
      <c r="N195">
        <v>4116805.1115090135</v>
      </c>
      <c r="O195">
        <v>2824704.9948501983</v>
      </c>
    </row>
    <row r="196" spans="1:15" x14ac:dyDescent="0.35">
      <c r="A196" t="s">
        <v>195</v>
      </c>
      <c r="B196" s="1">
        <v>925923000</v>
      </c>
      <c r="C196">
        <v>3</v>
      </c>
      <c r="D196" s="3">
        <v>1</v>
      </c>
      <c r="E196" s="2">
        <f t="shared" si="22"/>
        <v>925923000</v>
      </c>
      <c r="F196" s="1">
        <f t="shared" si="23"/>
        <v>-45438800.253021419</v>
      </c>
      <c r="G196" s="4">
        <v>-4.9074059347290672E-2</v>
      </c>
      <c r="H196" s="2">
        <f t="shared" si="21"/>
        <v>-13631640.075906426</v>
      </c>
      <c r="I196" s="4">
        <f t="shared" si="24"/>
        <v>0.02</v>
      </c>
      <c r="J196" s="2">
        <f t="shared" si="25"/>
        <v>-13365000</v>
      </c>
      <c r="K196" s="1">
        <f t="shared" si="26"/>
        <v>-26205000</v>
      </c>
      <c r="L196" s="1">
        <f t="shared" si="27"/>
        <v>-38537000</v>
      </c>
      <c r="M196">
        <v>472982052.91725922</v>
      </c>
      <c r="N196">
        <v>476277665.75498283</v>
      </c>
      <c r="O196">
        <v>22102081.580779314</v>
      </c>
    </row>
    <row r="197" spans="1:15" x14ac:dyDescent="0.35">
      <c r="A197" t="s">
        <v>196</v>
      </c>
      <c r="B197" s="1">
        <v>12100000</v>
      </c>
      <c r="C197">
        <v>13</v>
      </c>
      <c r="D197" s="3">
        <v>1</v>
      </c>
      <c r="E197" s="2">
        <f t="shared" si="22"/>
        <v>12100000</v>
      </c>
      <c r="F197" s="1">
        <f t="shared" si="23"/>
        <v>598927.05882796226</v>
      </c>
      <c r="G197" s="4">
        <v>4.9498104035368778E-2</v>
      </c>
      <c r="H197" s="2">
        <f t="shared" si="21"/>
        <v>179678.11764838867</v>
      </c>
      <c r="I197" s="4">
        <f t="shared" si="24"/>
        <v>0.02</v>
      </c>
      <c r="J197" s="2">
        <f t="shared" si="25"/>
        <v>176000</v>
      </c>
      <c r="K197" s="1">
        <f t="shared" si="26"/>
        <v>345000</v>
      </c>
      <c r="L197" s="1">
        <f t="shared" si="27"/>
        <v>507000</v>
      </c>
      <c r="M197">
        <v>7302376.5548534319</v>
      </c>
      <c r="N197">
        <v>171738.90111353461</v>
      </c>
      <c r="O197">
        <v>4026957.4852050715</v>
      </c>
    </row>
    <row r="198" spans="1:15" x14ac:dyDescent="0.35">
      <c r="A198" t="s">
        <v>197</v>
      </c>
      <c r="B198" s="1">
        <v>1000000</v>
      </c>
      <c r="C198">
        <v>1</v>
      </c>
      <c r="D198" s="3">
        <v>1</v>
      </c>
      <c r="E198" s="2">
        <f t="shared" si="22"/>
        <v>1000000</v>
      </c>
      <c r="F198" s="1">
        <f t="shared" si="23"/>
        <v>-7241.7312776879853</v>
      </c>
      <c r="G198" s="4">
        <v>-7.241731277687985E-3</v>
      </c>
      <c r="H198" s="2">
        <f t="shared" si="21"/>
        <v>-2172.5193833063954</v>
      </c>
      <c r="I198" s="4">
        <f t="shared" si="24"/>
        <v>0.02</v>
      </c>
      <c r="J198" s="2">
        <f t="shared" si="25"/>
        <v>-3000</v>
      </c>
      <c r="K198" s="1">
        <f t="shared" si="26"/>
        <v>-5000</v>
      </c>
      <c r="L198" s="1">
        <f t="shared" si="27"/>
        <v>-7000</v>
      </c>
      <c r="M198">
        <v>322403.85983840696</v>
      </c>
      <c r="N198">
        <v>339912.38443370728</v>
      </c>
      <c r="O198">
        <v>344925.48700557376</v>
      </c>
    </row>
    <row r="199" spans="1:15" x14ac:dyDescent="0.35">
      <c r="A199" t="s">
        <v>198</v>
      </c>
      <c r="B199" s="1">
        <v>139895000</v>
      </c>
      <c r="C199">
        <v>126</v>
      </c>
      <c r="D199" s="3">
        <v>10.6</v>
      </c>
      <c r="E199" s="2">
        <f t="shared" si="22"/>
        <v>13197641.509433962</v>
      </c>
      <c r="F199" s="1">
        <f t="shared" si="23"/>
        <v>449519.50794050959</v>
      </c>
      <c r="G199" s="4">
        <v>3.4060593903780703E-2</v>
      </c>
      <c r="H199" s="2">
        <f t="shared" si="21"/>
        <v>134855.85238215287</v>
      </c>
      <c r="I199" s="4">
        <f t="shared" si="24"/>
        <v>0.02</v>
      </c>
      <c r="J199" s="2">
        <f t="shared" si="25"/>
        <v>132000</v>
      </c>
      <c r="K199" s="1">
        <f t="shared" si="26"/>
        <v>259000</v>
      </c>
      <c r="L199" s="1">
        <f t="shared" si="27"/>
        <v>381000</v>
      </c>
      <c r="M199">
        <v>1657617.0991084266</v>
      </c>
      <c r="N199">
        <v>50483916.048583545</v>
      </c>
      <c r="O199">
        <v>82988560.068138629</v>
      </c>
    </row>
    <row r="200" spans="1:15" x14ac:dyDescent="0.35">
      <c r="A200" t="s">
        <v>199</v>
      </c>
      <c r="B200" s="1">
        <v>1315000</v>
      </c>
      <c r="C200">
        <v>4</v>
      </c>
      <c r="D200" s="3">
        <v>8.1999999999999993</v>
      </c>
      <c r="E200" s="2">
        <f t="shared" si="22"/>
        <v>160365.85365853659</v>
      </c>
      <c r="F200" s="1">
        <f t="shared" si="23"/>
        <v>31418.597821785981</v>
      </c>
      <c r="G200" s="4">
        <v>0.19591825257691636</v>
      </c>
      <c r="H200" s="2">
        <f t="shared" si="21"/>
        <v>9425.5793465357947</v>
      </c>
      <c r="I200" s="4">
        <f t="shared" si="24"/>
        <v>0.02</v>
      </c>
      <c r="J200" s="2">
        <f t="shared" si="25"/>
        <v>9000</v>
      </c>
      <c r="K200" s="1">
        <f t="shared" si="26"/>
        <v>18000</v>
      </c>
      <c r="L200" s="1">
        <f t="shared" si="27"/>
        <v>26000</v>
      </c>
      <c r="M200">
        <v>279850.64579371439</v>
      </c>
      <c r="N200">
        <v>476858.51158740884</v>
      </c>
      <c r="O200">
        <v>300658.34048023197</v>
      </c>
    </row>
    <row r="201" spans="1:15" x14ac:dyDescent="0.35">
      <c r="A201" t="s">
        <v>200</v>
      </c>
      <c r="B201" s="1">
        <v>4710000</v>
      </c>
      <c r="C201">
        <v>17</v>
      </c>
      <c r="D201" s="3">
        <v>7.7333333333333334</v>
      </c>
      <c r="E201" s="2">
        <f t="shared" si="22"/>
        <v>609051.72413793101</v>
      </c>
      <c r="F201" s="1">
        <f t="shared" si="23"/>
        <v>-13058.684933267312</v>
      </c>
      <c r="G201" s="4">
        <v>-2.1441011355399976E-2</v>
      </c>
      <c r="H201" s="2">
        <f t="shared" si="21"/>
        <v>-3917.6054799801932</v>
      </c>
      <c r="I201" s="4">
        <f t="shared" si="24"/>
        <v>0.02</v>
      </c>
      <c r="J201" s="2">
        <f t="shared" si="25"/>
        <v>-4000</v>
      </c>
      <c r="K201" s="1">
        <f t="shared" si="26"/>
        <v>-8000</v>
      </c>
      <c r="L201" s="1">
        <f t="shared" si="27"/>
        <v>-12000</v>
      </c>
      <c r="M201">
        <v>766889.68653047143</v>
      </c>
      <c r="N201">
        <v>2039180.3953399467</v>
      </c>
      <c r="O201">
        <v>2004917.081613516</v>
      </c>
    </row>
    <row r="202" spans="1:15" x14ac:dyDescent="0.35">
      <c r="A202" t="s">
        <v>201</v>
      </c>
      <c r="B202" s="1">
        <v>8911000</v>
      </c>
      <c r="C202">
        <v>19</v>
      </c>
      <c r="D202" s="3">
        <v>17.266666666666666</v>
      </c>
      <c r="E202" s="2">
        <f t="shared" si="22"/>
        <v>516081.08108108112</v>
      </c>
      <c r="F202" s="1">
        <f t="shared" si="23"/>
        <v>1468.0370743132644</v>
      </c>
      <c r="G202" s="4">
        <v>2.8445861089076083E-3</v>
      </c>
      <c r="H202" s="2">
        <f t="shared" si="21"/>
        <v>440.4111222939793</v>
      </c>
      <c r="I202" s="4">
        <f t="shared" si="24"/>
        <v>0.02</v>
      </c>
      <c r="J202" s="2">
        <f t="shared" si="25"/>
        <v>0</v>
      </c>
      <c r="K202" s="1">
        <f t="shared" si="26"/>
        <v>0</v>
      </c>
      <c r="L202" s="1">
        <f t="shared" si="27"/>
        <v>1000</v>
      </c>
      <c r="M202">
        <v>3440100.476410476</v>
      </c>
      <c r="N202">
        <v>1487679.666009092</v>
      </c>
      <c r="O202">
        <v>3957871.750763956</v>
      </c>
    </row>
    <row r="203" spans="1:15" x14ac:dyDescent="0.35">
      <c r="A203" t="s">
        <v>202</v>
      </c>
      <c r="B203" s="1">
        <v>1050000</v>
      </c>
      <c r="C203">
        <v>1</v>
      </c>
      <c r="D203" s="3">
        <v>1</v>
      </c>
      <c r="E203" s="2">
        <f t="shared" si="22"/>
        <v>1050000</v>
      </c>
      <c r="F203" s="1">
        <f t="shared" si="23"/>
        <v>78602.907933577706</v>
      </c>
      <c r="G203" s="4">
        <v>7.4859912317693053E-2</v>
      </c>
      <c r="H203" s="2">
        <f t="shared" si="21"/>
        <v>23580.87238007331</v>
      </c>
      <c r="I203" s="4">
        <f t="shared" si="24"/>
        <v>0.02</v>
      </c>
      <c r="J203" s="2">
        <f t="shared" si="25"/>
        <v>23000</v>
      </c>
      <c r="K203" s="1">
        <f t="shared" si="26"/>
        <v>45000</v>
      </c>
      <c r="L203" s="1">
        <f t="shared" si="27"/>
        <v>66000</v>
      </c>
      <c r="M203">
        <v>52452.791311112502</v>
      </c>
      <c r="N203">
        <v>378256.80171271256</v>
      </c>
      <c r="O203">
        <v>540687.49904259725</v>
      </c>
    </row>
    <row r="204" spans="1:15" x14ac:dyDescent="0.35">
      <c r="A204" t="s">
        <v>203</v>
      </c>
      <c r="B204" s="1">
        <v>48680000</v>
      </c>
      <c r="C204">
        <v>58</v>
      </c>
      <c r="D204" s="3">
        <v>9.8000000000000007</v>
      </c>
      <c r="E204" s="2">
        <f t="shared" si="22"/>
        <v>4967346.9387755096</v>
      </c>
      <c r="F204" s="1">
        <f t="shared" si="23"/>
        <v>695116.46261923539</v>
      </c>
      <c r="G204" s="4">
        <v>0.13993716790609095</v>
      </c>
      <c r="H204" s="2">
        <f t="shared" si="21"/>
        <v>208534.93878577062</v>
      </c>
      <c r="I204" s="4">
        <f t="shared" si="24"/>
        <v>0.02</v>
      </c>
      <c r="J204" s="2">
        <f t="shared" si="25"/>
        <v>204000</v>
      </c>
      <c r="K204" s="1">
        <f t="shared" si="26"/>
        <v>400000</v>
      </c>
      <c r="L204" s="1">
        <f t="shared" si="27"/>
        <v>589000</v>
      </c>
      <c r="M204">
        <v>15526297.85438535</v>
      </c>
      <c r="N204">
        <v>4845341.6479059467</v>
      </c>
      <c r="O204">
        <v>21496219.164040193</v>
      </c>
    </row>
    <row r="205" spans="1:15" x14ac:dyDescent="0.35">
      <c r="A205" t="s">
        <v>204</v>
      </c>
      <c r="B205" s="1">
        <v>1200000</v>
      </c>
      <c r="C205">
        <v>1</v>
      </c>
      <c r="D205" s="3">
        <v>1</v>
      </c>
      <c r="E205" s="2">
        <f t="shared" si="22"/>
        <v>1200000</v>
      </c>
      <c r="F205" s="1">
        <f t="shared" si="23"/>
        <v>194518.12832019816</v>
      </c>
      <c r="G205" s="4">
        <v>0.16209844026683179</v>
      </c>
      <c r="H205" s="2">
        <f t="shared" si="21"/>
        <v>58355.438496059447</v>
      </c>
      <c r="I205" s="4">
        <f t="shared" si="24"/>
        <v>0.02</v>
      </c>
      <c r="J205" s="2">
        <f t="shared" si="25"/>
        <v>57000</v>
      </c>
      <c r="K205" s="1">
        <f t="shared" si="26"/>
        <v>112000</v>
      </c>
      <c r="L205" s="1">
        <f t="shared" si="27"/>
        <v>164000</v>
      </c>
      <c r="M205">
        <v>282420.56909733865</v>
      </c>
      <c r="N205">
        <v>480848.24562040204</v>
      </c>
      <c r="O205">
        <v>242213.0569620613</v>
      </c>
    </row>
    <row r="206" spans="1:15" x14ac:dyDescent="0.35">
      <c r="A206" t="s">
        <v>205</v>
      </c>
      <c r="B206" s="1">
        <v>116560000</v>
      </c>
      <c r="C206">
        <v>37</v>
      </c>
      <c r="D206" s="3">
        <v>8</v>
      </c>
      <c r="E206" s="2">
        <f t="shared" si="22"/>
        <v>14570000</v>
      </c>
      <c r="F206" s="1">
        <f t="shared" si="23"/>
        <v>2443128.2631898541</v>
      </c>
      <c r="G206" s="4">
        <v>0.16768210454288635</v>
      </c>
      <c r="H206" s="2">
        <f t="shared" si="21"/>
        <v>732938.47895695618</v>
      </c>
      <c r="I206" s="4">
        <f t="shared" si="24"/>
        <v>0.02</v>
      </c>
      <c r="J206" s="2">
        <f t="shared" si="25"/>
        <v>718000</v>
      </c>
      <c r="K206" s="1">
        <f t="shared" si="26"/>
        <v>1408000</v>
      </c>
      <c r="L206" s="1">
        <f t="shared" si="27"/>
        <v>2071000</v>
      </c>
      <c r="M206">
        <v>24678616.285574704</v>
      </c>
      <c r="N206">
        <v>31084170.948027007</v>
      </c>
      <c r="O206">
        <v>41252186.660879463</v>
      </c>
    </row>
    <row r="207" spans="1:15" x14ac:dyDescent="0.35">
      <c r="A207" t="s">
        <v>206</v>
      </c>
      <c r="B207" s="1">
        <v>1000000</v>
      </c>
      <c r="C207">
        <v>1</v>
      </c>
      <c r="D207" s="3">
        <v>1</v>
      </c>
      <c r="E207" s="2">
        <f t="shared" si="22"/>
        <v>1000000</v>
      </c>
      <c r="F207" s="1">
        <f t="shared" si="23"/>
        <v>227.12621121374204</v>
      </c>
      <c r="G207" s="4">
        <v>2.2712621121374205E-4</v>
      </c>
      <c r="H207" s="2">
        <f t="shared" si="21"/>
        <v>68.137863364122609</v>
      </c>
      <c r="I207" s="4">
        <f t="shared" si="24"/>
        <v>0.02</v>
      </c>
      <c r="J207" s="2">
        <f t="shared" si="25"/>
        <v>0</v>
      </c>
      <c r="K207" s="1">
        <f t="shared" si="26"/>
        <v>0</v>
      </c>
      <c r="L207" s="1">
        <f t="shared" si="27"/>
        <v>0</v>
      </c>
      <c r="M207">
        <v>252362.0645991521</v>
      </c>
      <c r="N207">
        <v>363944.51633195655</v>
      </c>
      <c r="O207">
        <v>383466.29285767744</v>
      </c>
    </row>
    <row r="208" spans="1:15" x14ac:dyDescent="0.35">
      <c r="A208" t="s">
        <v>207</v>
      </c>
      <c r="B208" s="1">
        <v>3330000</v>
      </c>
      <c r="C208">
        <v>25</v>
      </c>
      <c r="D208" s="3">
        <v>1.6333333333333333</v>
      </c>
      <c r="E208" s="2">
        <f t="shared" si="22"/>
        <v>2038775.5102040817</v>
      </c>
      <c r="F208" s="1">
        <f t="shared" si="23"/>
        <v>304892.18043160194</v>
      </c>
      <c r="G208" s="4">
        <v>0.14954671512661155</v>
      </c>
      <c r="H208" s="2">
        <f t="shared" si="21"/>
        <v>91467.654129480579</v>
      </c>
      <c r="I208" s="4">
        <f t="shared" si="24"/>
        <v>0.02</v>
      </c>
      <c r="J208" s="2">
        <f t="shared" si="25"/>
        <v>89000</v>
      </c>
      <c r="K208" s="1">
        <f t="shared" si="26"/>
        <v>175000</v>
      </c>
      <c r="L208" s="1">
        <f t="shared" si="27"/>
        <v>258000</v>
      </c>
      <c r="M208">
        <v>1212625.7262309147</v>
      </c>
      <c r="N208">
        <v>1245647.5282888948</v>
      </c>
      <c r="O208">
        <v>373736.18410857418</v>
      </c>
    </row>
    <row r="209" spans="1:15" x14ac:dyDescent="0.35">
      <c r="A209" t="s">
        <v>208</v>
      </c>
      <c r="B209" s="1">
        <v>5975000</v>
      </c>
      <c r="C209">
        <v>7</v>
      </c>
      <c r="D209" s="3">
        <v>1</v>
      </c>
      <c r="E209" s="2">
        <f t="shared" si="22"/>
        <v>5975000</v>
      </c>
      <c r="F209" s="1">
        <f t="shared" si="23"/>
        <v>1109821.4171607061</v>
      </c>
      <c r="G209" s="4">
        <v>0.18574417023610146</v>
      </c>
      <c r="H209" s="2">
        <f t="shared" si="21"/>
        <v>332946.42514821183</v>
      </c>
      <c r="I209" s="4">
        <f t="shared" si="24"/>
        <v>0.02</v>
      </c>
      <c r="J209" s="2">
        <f t="shared" si="25"/>
        <v>326000</v>
      </c>
      <c r="K209" s="1">
        <f t="shared" si="26"/>
        <v>640000</v>
      </c>
      <c r="L209" s="1">
        <f t="shared" si="27"/>
        <v>941000</v>
      </c>
      <c r="M209">
        <v>1894101.4439663631</v>
      </c>
      <c r="N209">
        <v>1249988.6777830659</v>
      </c>
      <c r="O209">
        <v>1721088.4610898648</v>
      </c>
    </row>
    <row r="210" spans="1:15" x14ac:dyDescent="0.35">
      <c r="A210" t="s">
        <v>209</v>
      </c>
      <c r="B210" s="1">
        <v>13040000</v>
      </c>
      <c r="C210">
        <v>23</v>
      </c>
      <c r="D210" s="3">
        <v>12.366666666666667</v>
      </c>
      <c r="E210" s="2">
        <f t="shared" si="22"/>
        <v>1054447.4393530998</v>
      </c>
      <c r="F210" s="1">
        <f t="shared" si="23"/>
        <v>-13454.718307109981</v>
      </c>
      <c r="G210" s="4">
        <v>-1.2759970582663094E-2</v>
      </c>
      <c r="H210" s="2">
        <f t="shared" si="21"/>
        <v>-4036.4154921329941</v>
      </c>
      <c r="I210" s="4">
        <f t="shared" si="24"/>
        <v>0.02</v>
      </c>
      <c r="J210" s="2">
        <f t="shared" si="25"/>
        <v>-4000</v>
      </c>
      <c r="K210" s="1">
        <f t="shared" si="26"/>
        <v>-8000</v>
      </c>
      <c r="L210" s="1">
        <f t="shared" si="27"/>
        <v>-12000</v>
      </c>
      <c r="M210">
        <v>1010377.9882981535</v>
      </c>
      <c r="N210">
        <v>9330381.6975170169</v>
      </c>
      <c r="O210">
        <v>2865630.3305827542</v>
      </c>
    </row>
    <row r="211" spans="1:15" x14ac:dyDescent="0.35">
      <c r="A211" t="s">
        <v>210</v>
      </c>
      <c r="B211" s="1">
        <v>7000000</v>
      </c>
      <c r="C211">
        <v>1</v>
      </c>
      <c r="D211" s="3">
        <v>1</v>
      </c>
      <c r="E211" s="2">
        <f t="shared" si="22"/>
        <v>7000000</v>
      </c>
      <c r="F211" s="1">
        <f t="shared" si="23"/>
        <v>890703.36750738078</v>
      </c>
      <c r="G211" s="4">
        <v>0.12724333821534012</v>
      </c>
      <c r="H211" s="2">
        <f t="shared" si="21"/>
        <v>267211.01025221421</v>
      </c>
      <c r="I211" s="4">
        <f t="shared" si="24"/>
        <v>0.02</v>
      </c>
      <c r="J211" s="2">
        <f t="shared" si="25"/>
        <v>261000</v>
      </c>
      <c r="K211" s="1">
        <f t="shared" si="26"/>
        <v>513000</v>
      </c>
      <c r="L211" s="1">
        <f t="shared" si="27"/>
        <v>755000</v>
      </c>
      <c r="M211">
        <v>939310.58290673268</v>
      </c>
      <c r="N211">
        <v>3065184.4284805707</v>
      </c>
      <c r="O211">
        <v>2104801.6211053156</v>
      </c>
    </row>
    <row r="212" spans="1:15" x14ac:dyDescent="0.35">
      <c r="A212" t="s">
        <v>211</v>
      </c>
      <c r="B212" s="1">
        <v>625000</v>
      </c>
      <c r="C212">
        <v>1</v>
      </c>
      <c r="D212" s="3">
        <v>1</v>
      </c>
      <c r="E212" s="2">
        <f t="shared" si="22"/>
        <v>625000</v>
      </c>
      <c r="F212" s="1">
        <f t="shared" si="23"/>
        <v>149115.63475125865</v>
      </c>
      <c r="G212" s="4">
        <v>0.23858501560201384</v>
      </c>
      <c r="H212" s="2">
        <f t="shared" si="21"/>
        <v>44734.690425377594</v>
      </c>
      <c r="I212" s="4">
        <f t="shared" si="24"/>
        <v>0.02</v>
      </c>
      <c r="J212" s="2">
        <f t="shared" si="25"/>
        <v>43000</v>
      </c>
      <c r="K212" s="1">
        <f t="shared" si="26"/>
        <v>85000</v>
      </c>
      <c r="L212" s="1">
        <f t="shared" si="27"/>
        <v>126000</v>
      </c>
      <c r="M212">
        <v>24121.580637932722</v>
      </c>
      <c r="N212">
        <v>143098.63854281959</v>
      </c>
      <c r="O212">
        <v>308664.14606798906</v>
      </c>
    </row>
    <row r="213" spans="1:15" x14ac:dyDescent="0.35">
      <c r="A213" t="s">
        <v>212</v>
      </c>
      <c r="B213" s="1">
        <v>4875000</v>
      </c>
      <c r="C213">
        <v>2</v>
      </c>
      <c r="D213" s="3">
        <v>1.7</v>
      </c>
      <c r="E213" s="2">
        <f t="shared" si="22"/>
        <v>2867647.0588235296</v>
      </c>
      <c r="F213" s="1">
        <f t="shared" si="23"/>
        <v>304183.23680450319</v>
      </c>
      <c r="G213" s="4">
        <v>0.10607415437285238</v>
      </c>
      <c r="H213" s="2">
        <f t="shared" si="21"/>
        <v>91254.97104135096</v>
      </c>
      <c r="I213" s="4">
        <f t="shared" si="24"/>
        <v>0.02</v>
      </c>
      <c r="J213" s="2">
        <f t="shared" si="25"/>
        <v>89000</v>
      </c>
      <c r="K213" s="1">
        <f t="shared" si="26"/>
        <v>175000</v>
      </c>
      <c r="L213" s="1">
        <f t="shared" si="27"/>
        <v>257000</v>
      </c>
      <c r="M213">
        <v>1631474.1078170943</v>
      </c>
      <c r="N213">
        <v>1786313.1307198554</v>
      </c>
      <c r="O213">
        <v>940101.25889539521</v>
      </c>
    </row>
    <row r="214" spans="1:15" x14ac:dyDescent="0.35">
      <c r="A214" t="s">
        <v>213</v>
      </c>
      <c r="B214" s="1">
        <v>14175000</v>
      </c>
      <c r="C214">
        <v>8</v>
      </c>
      <c r="D214" s="3">
        <v>3.0333333333333332</v>
      </c>
      <c r="E214" s="2">
        <f t="shared" si="22"/>
        <v>4673076.923076923</v>
      </c>
      <c r="F214" s="1">
        <f t="shared" si="23"/>
        <v>209050.28413612398</v>
      </c>
      <c r="G214" s="4">
        <v>4.4735040226660278E-2</v>
      </c>
      <c r="H214" s="2">
        <f t="shared" si="21"/>
        <v>62715.085240837194</v>
      </c>
      <c r="I214" s="4">
        <f t="shared" si="24"/>
        <v>0.02</v>
      </c>
      <c r="J214" s="2">
        <f t="shared" si="25"/>
        <v>61000</v>
      </c>
      <c r="K214" s="1">
        <f t="shared" si="26"/>
        <v>120000</v>
      </c>
      <c r="L214" s="1">
        <f t="shared" si="27"/>
        <v>177000</v>
      </c>
      <c r="M214">
        <v>3945313.0808182433</v>
      </c>
      <c r="N214">
        <v>6338933.7082106275</v>
      </c>
      <c r="O214">
        <v>3256634.0157582187</v>
      </c>
    </row>
    <row r="215" spans="1:15" x14ac:dyDescent="0.35">
      <c r="A215" t="s">
        <v>214</v>
      </c>
      <c r="B215" s="1">
        <v>2000000</v>
      </c>
      <c r="C215">
        <v>1</v>
      </c>
      <c r="D215" s="3">
        <v>1</v>
      </c>
      <c r="E215" s="2">
        <f t="shared" si="22"/>
        <v>2000000</v>
      </c>
      <c r="F215" s="1">
        <f t="shared" si="23"/>
        <v>469098.79811611876</v>
      </c>
      <c r="G215" s="4">
        <v>0.23454939905805938</v>
      </c>
      <c r="H215" s="2">
        <f t="shared" si="21"/>
        <v>140729.63943483561</v>
      </c>
      <c r="I215" s="4">
        <f t="shared" si="24"/>
        <v>0.02</v>
      </c>
      <c r="J215" s="2">
        <f t="shared" si="25"/>
        <v>137000</v>
      </c>
      <c r="K215" s="1">
        <f t="shared" si="26"/>
        <v>270000</v>
      </c>
      <c r="L215" s="1">
        <f t="shared" si="27"/>
        <v>397000</v>
      </c>
      <c r="M215">
        <v>668695.65948067629</v>
      </c>
      <c r="N215">
        <v>324542.72431434091</v>
      </c>
      <c r="O215">
        <v>537662.81808886398</v>
      </c>
    </row>
    <row r="216" spans="1:15" x14ac:dyDescent="0.35">
      <c r="A216" t="s">
        <v>215</v>
      </c>
      <c r="B216" s="1">
        <v>33590000</v>
      </c>
      <c r="C216">
        <v>164</v>
      </c>
      <c r="D216" s="3">
        <v>16.466666666666665</v>
      </c>
      <c r="E216" s="2">
        <f t="shared" si="22"/>
        <v>2039878.5425101216</v>
      </c>
      <c r="F216" s="1">
        <f t="shared" si="23"/>
        <v>241964.06566688811</v>
      </c>
      <c r="G216" s="4">
        <v>0.11861689832236054</v>
      </c>
      <c r="H216" s="2">
        <f t="shared" si="21"/>
        <v>72589.219700066431</v>
      </c>
      <c r="I216" s="4">
        <f t="shared" si="24"/>
        <v>0.02</v>
      </c>
      <c r="J216" s="2">
        <f t="shared" si="25"/>
        <v>71000</v>
      </c>
      <c r="K216" s="1">
        <f t="shared" si="26"/>
        <v>139000</v>
      </c>
      <c r="L216" s="1">
        <f t="shared" si="27"/>
        <v>205000</v>
      </c>
      <c r="M216">
        <v>11199879.014071753</v>
      </c>
      <c r="N216">
        <v>2084234.7740682401</v>
      </c>
      <c r="O216">
        <v>16321544.597211918</v>
      </c>
    </row>
    <row r="217" spans="1:15" x14ac:dyDescent="0.35">
      <c r="A217" t="s">
        <v>216</v>
      </c>
      <c r="B217" s="1">
        <v>2250000</v>
      </c>
      <c r="C217">
        <v>1</v>
      </c>
      <c r="D217" s="3">
        <v>1</v>
      </c>
      <c r="E217" s="2">
        <f t="shared" si="22"/>
        <v>2250000</v>
      </c>
      <c r="F217" s="1">
        <f t="shared" si="23"/>
        <v>4472.3097058288095</v>
      </c>
      <c r="G217" s="4">
        <v>1.9876932025905819E-3</v>
      </c>
      <c r="H217" s="2">
        <f t="shared" si="21"/>
        <v>1341.6929117486427</v>
      </c>
      <c r="I217" s="4">
        <f t="shared" si="24"/>
        <v>0.02</v>
      </c>
      <c r="J217" s="2">
        <f t="shared" si="25"/>
        <v>1000</v>
      </c>
      <c r="K217" s="1">
        <f t="shared" si="26"/>
        <v>2000</v>
      </c>
      <c r="L217" s="1">
        <f t="shared" si="27"/>
        <v>3000</v>
      </c>
      <c r="M217">
        <v>973662.19057859981</v>
      </c>
      <c r="N217">
        <v>821869.26786509308</v>
      </c>
      <c r="O217">
        <v>449996.2318504781</v>
      </c>
    </row>
    <row r="218" spans="1:15" x14ac:dyDescent="0.35">
      <c r="A218" t="s">
        <v>217</v>
      </c>
      <c r="B218" s="1">
        <v>3285000</v>
      </c>
      <c r="C218">
        <v>10</v>
      </c>
      <c r="D218" s="3">
        <v>1</v>
      </c>
      <c r="E218" s="2">
        <f t="shared" si="22"/>
        <v>3285000</v>
      </c>
      <c r="F218" s="1">
        <f t="shared" si="23"/>
        <v>783968.60837024788</v>
      </c>
      <c r="G218" s="4">
        <v>0.23865102233493085</v>
      </c>
      <c r="H218" s="2">
        <f t="shared" si="21"/>
        <v>235190.58251107435</v>
      </c>
      <c r="I218" s="4">
        <f t="shared" si="24"/>
        <v>0.02</v>
      </c>
      <c r="J218" s="2">
        <f t="shared" si="25"/>
        <v>230000</v>
      </c>
      <c r="K218" s="1">
        <f t="shared" si="26"/>
        <v>452000</v>
      </c>
      <c r="L218" s="1">
        <f t="shared" si="27"/>
        <v>664000</v>
      </c>
      <c r="M218">
        <v>526482.37121599412</v>
      </c>
      <c r="N218">
        <v>886278.83115070383</v>
      </c>
      <c r="O218">
        <v>1088270.1892630544</v>
      </c>
    </row>
    <row r="219" spans="1:15" x14ac:dyDescent="0.35">
      <c r="A219" t="s">
        <v>218</v>
      </c>
      <c r="B219" s="1">
        <v>21335000</v>
      </c>
      <c r="C219">
        <v>33</v>
      </c>
      <c r="D219" s="3">
        <v>18.600000000000001</v>
      </c>
      <c r="E219" s="2">
        <f t="shared" si="22"/>
        <v>1147043.0107526882</v>
      </c>
      <c r="F219" s="1">
        <f t="shared" si="23"/>
        <v>228967.23468121668</v>
      </c>
      <c r="G219" s="4">
        <v>0.19961521279918587</v>
      </c>
      <c r="H219" s="2">
        <f t="shared" si="21"/>
        <v>68690.170404364995</v>
      </c>
      <c r="I219" s="4">
        <f t="shared" si="24"/>
        <v>0.02</v>
      </c>
      <c r="J219" s="2">
        <f t="shared" si="25"/>
        <v>67000</v>
      </c>
      <c r="K219" s="1">
        <f t="shared" si="26"/>
        <v>132000</v>
      </c>
      <c r="L219" s="1">
        <f t="shared" si="27"/>
        <v>194000</v>
      </c>
      <c r="M219">
        <v>4799047.3291061437</v>
      </c>
      <c r="N219">
        <v>9105364.4780362584</v>
      </c>
      <c r="O219">
        <v>3171797.6277869656</v>
      </c>
    </row>
    <row r="220" spans="1:15" x14ac:dyDescent="0.35">
      <c r="A220" t="s">
        <v>219</v>
      </c>
      <c r="B220" s="1">
        <v>7150000</v>
      </c>
      <c r="C220">
        <v>4</v>
      </c>
      <c r="D220" s="3">
        <v>14.466666666666667</v>
      </c>
      <c r="E220" s="2">
        <f t="shared" si="22"/>
        <v>494239.63133640552</v>
      </c>
      <c r="F220" s="1">
        <f t="shared" si="23"/>
        <v>25335.588436396753</v>
      </c>
      <c r="G220" s="4">
        <v>5.1261750029819073E-2</v>
      </c>
      <c r="H220" s="2">
        <f t="shared" si="21"/>
        <v>7600.676530919025</v>
      </c>
      <c r="I220" s="4">
        <f t="shared" si="24"/>
        <v>0.02</v>
      </c>
      <c r="J220" s="2">
        <f t="shared" si="25"/>
        <v>7000</v>
      </c>
      <c r="K220" s="1">
        <f t="shared" si="26"/>
        <v>14000</v>
      </c>
      <c r="L220" s="1">
        <f t="shared" si="27"/>
        <v>21000</v>
      </c>
      <c r="M220">
        <v>3884352.266753939</v>
      </c>
      <c r="N220">
        <v>2219187.6346869706</v>
      </c>
      <c r="O220">
        <v>679938.58584588463</v>
      </c>
    </row>
    <row r="221" spans="1:15" x14ac:dyDescent="0.35">
      <c r="A221" t="s">
        <v>220</v>
      </c>
      <c r="B221" s="1">
        <v>31740000</v>
      </c>
      <c r="C221">
        <v>12</v>
      </c>
      <c r="D221" s="3">
        <v>2.3333333333333335</v>
      </c>
      <c r="E221" s="2">
        <f t="shared" si="22"/>
        <v>13602857.142857142</v>
      </c>
      <c r="F221" s="1">
        <f t="shared" si="23"/>
        <v>719660.18903220107</v>
      </c>
      <c r="G221" s="4">
        <v>5.290507585827986E-2</v>
      </c>
      <c r="H221" s="2">
        <f t="shared" si="21"/>
        <v>215898.0567096603</v>
      </c>
      <c r="I221" s="4">
        <f t="shared" si="24"/>
        <v>0.02</v>
      </c>
      <c r="J221" s="2">
        <f t="shared" si="25"/>
        <v>211000</v>
      </c>
      <c r="K221" s="1">
        <f t="shared" si="26"/>
        <v>415000</v>
      </c>
      <c r="L221" s="1">
        <f t="shared" si="27"/>
        <v>610000</v>
      </c>
      <c r="M221">
        <v>7956641.9068353316</v>
      </c>
      <c r="N221">
        <v>4935113.8428177144</v>
      </c>
      <c r="O221">
        <v>17169037.142605148</v>
      </c>
    </row>
    <row r="222" spans="1:15" x14ac:dyDescent="0.35">
      <c r="A222" t="s">
        <v>221</v>
      </c>
      <c r="B222" s="1">
        <v>2706000</v>
      </c>
      <c r="C222">
        <v>12</v>
      </c>
      <c r="D222" s="3">
        <v>10.4</v>
      </c>
      <c r="E222" s="2">
        <f t="shared" si="22"/>
        <v>260192.30769230769</v>
      </c>
      <c r="F222" s="1">
        <f t="shared" si="23"/>
        <v>58069.332707738533</v>
      </c>
      <c r="G222" s="4">
        <v>0.22317851447172238</v>
      </c>
      <c r="H222" s="2">
        <f t="shared" si="21"/>
        <v>17420.799812321558</v>
      </c>
      <c r="I222" s="4">
        <f t="shared" si="24"/>
        <v>0.02</v>
      </c>
      <c r="J222" s="2">
        <f t="shared" si="25"/>
        <v>17000</v>
      </c>
      <c r="K222" s="1">
        <f t="shared" si="26"/>
        <v>33000</v>
      </c>
      <c r="L222" s="1">
        <f t="shared" si="27"/>
        <v>49000</v>
      </c>
      <c r="M222">
        <v>322245.12575095939</v>
      </c>
      <c r="N222">
        <v>302208.08548946102</v>
      </c>
      <c r="O222">
        <v>1477625.7285990985</v>
      </c>
    </row>
    <row r="223" spans="1:15" x14ac:dyDescent="0.35">
      <c r="A223" t="s">
        <v>222</v>
      </c>
      <c r="B223" s="1">
        <v>14000000</v>
      </c>
      <c r="C223">
        <v>2</v>
      </c>
      <c r="D223" s="3">
        <v>1</v>
      </c>
      <c r="E223" s="2">
        <f t="shared" si="22"/>
        <v>14000000</v>
      </c>
      <c r="F223" s="1">
        <f t="shared" si="23"/>
        <v>919002.01365100127</v>
      </c>
      <c r="G223" s="4">
        <v>6.5643000975071517E-2</v>
      </c>
      <c r="H223" s="2">
        <f t="shared" si="21"/>
        <v>275700.60409530037</v>
      </c>
      <c r="I223" s="4">
        <f t="shared" si="24"/>
        <v>0.02</v>
      </c>
      <c r="J223" s="2">
        <f t="shared" si="25"/>
        <v>270000</v>
      </c>
      <c r="K223" s="1">
        <f t="shared" si="26"/>
        <v>529000</v>
      </c>
      <c r="L223" s="1">
        <f t="shared" si="27"/>
        <v>779000</v>
      </c>
      <c r="M223">
        <v>3709667.6910496191</v>
      </c>
      <c r="N223">
        <v>8600893.322001053</v>
      </c>
      <c r="O223">
        <v>770436.97329833021</v>
      </c>
    </row>
    <row r="224" spans="1:15" x14ac:dyDescent="0.35">
      <c r="A224" t="s">
        <v>223</v>
      </c>
      <c r="B224" s="1">
        <v>1050000</v>
      </c>
      <c r="C224">
        <v>1</v>
      </c>
      <c r="D224" s="3">
        <v>1</v>
      </c>
      <c r="E224" s="2">
        <f t="shared" si="22"/>
        <v>1050000</v>
      </c>
      <c r="F224" s="1">
        <f t="shared" si="23"/>
        <v>221776.72449360718</v>
      </c>
      <c r="G224" s="4">
        <v>0.21121592808914968</v>
      </c>
      <c r="H224" s="2">
        <f t="shared" si="21"/>
        <v>66533.017348082154</v>
      </c>
      <c r="I224" s="4">
        <f t="shared" si="24"/>
        <v>0.02</v>
      </c>
      <c r="J224" s="2">
        <f t="shared" si="25"/>
        <v>65000</v>
      </c>
      <c r="K224" s="1">
        <f t="shared" si="26"/>
        <v>127000</v>
      </c>
      <c r="L224" s="1">
        <f t="shared" si="27"/>
        <v>188000</v>
      </c>
      <c r="M224">
        <v>336759.42821158696</v>
      </c>
      <c r="N224">
        <v>260300.93747235078</v>
      </c>
      <c r="O224">
        <v>231162.90982245505</v>
      </c>
    </row>
    <row r="225" spans="1:15" x14ac:dyDescent="0.35">
      <c r="A225" t="s">
        <v>224</v>
      </c>
      <c r="B225" s="1">
        <v>17330000</v>
      </c>
      <c r="C225">
        <v>5</v>
      </c>
      <c r="D225" s="3">
        <v>1</v>
      </c>
      <c r="E225" s="2">
        <f t="shared" si="22"/>
        <v>17330000</v>
      </c>
      <c r="F225" s="1">
        <f t="shared" si="23"/>
        <v>2690900.2880667825</v>
      </c>
      <c r="G225" s="4">
        <v>0.15527410779381318</v>
      </c>
      <c r="H225" s="2">
        <f t="shared" si="21"/>
        <v>807270.08642003476</v>
      </c>
      <c r="I225" s="4">
        <f t="shared" si="24"/>
        <v>0.02</v>
      </c>
      <c r="J225" s="2">
        <f t="shared" si="25"/>
        <v>791000</v>
      </c>
      <c r="K225" s="1">
        <f t="shared" si="26"/>
        <v>1551000</v>
      </c>
      <c r="L225" s="1">
        <f t="shared" si="27"/>
        <v>2282000</v>
      </c>
      <c r="M225">
        <v>5288837.6213161545</v>
      </c>
      <c r="N225">
        <v>5592192.1352122985</v>
      </c>
      <c r="O225">
        <v>3758069.9554047654</v>
      </c>
    </row>
    <row r="226" spans="1:15" x14ac:dyDescent="0.35">
      <c r="A226" t="s">
        <v>225</v>
      </c>
      <c r="B226" s="1">
        <v>15550000</v>
      </c>
      <c r="C226">
        <v>8</v>
      </c>
      <c r="D226" s="3">
        <v>17.8</v>
      </c>
      <c r="E226" s="2">
        <f t="shared" si="22"/>
        <v>873595.50561797747</v>
      </c>
      <c r="F226" s="1">
        <f t="shared" si="23"/>
        <v>18233.880266800246</v>
      </c>
      <c r="G226" s="4">
        <v>2.0872223070678098E-2</v>
      </c>
      <c r="H226" s="2">
        <f t="shared" si="21"/>
        <v>5470.1640800400737</v>
      </c>
      <c r="I226" s="4">
        <f t="shared" si="24"/>
        <v>0.02</v>
      </c>
      <c r="J226" s="2">
        <f t="shared" si="25"/>
        <v>5000</v>
      </c>
      <c r="K226" s="1">
        <f t="shared" si="26"/>
        <v>10000</v>
      </c>
      <c r="L226" s="1">
        <f t="shared" si="27"/>
        <v>15000</v>
      </c>
      <c r="M226">
        <v>13459190.486894123</v>
      </c>
      <c r="N226">
        <v>240877.92614418452</v>
      </c>
      <c r="O226">
        <v>1525368.5182126479</v>
      </c>
    </row>
    <row r="227" spans="1:15" x14ac:dyDescent="0.35">
      <c r="A227" t="s">
        <v>226</v>
      </c>
      <c r="B227" s="1">
        <v>1790000</v>
      </c>
      <c r="C227">
        <v>3</v>
      </c>
      <c r="D227" s="3">
        <v>1</v>
      </c>
      <c r="E227" s="2">
        <f t="shared" si="22"/>
        <v>1790000</v>
      </c>
      <c r="F227" s="1">
        <f t="shared" si="23"/>
        <v>234007.44438365274</v>
      </c>
      <c r="G227" s="4">
        <v>0.13073041585678924</v>
      </c>
      <c r="H227" s="2">
        <f t="shared" si="21"/>
        <v>70202.233315095815</v>
      </c>
      <c r="I227" s="4">
        <f t="shared" si="24"/>
        <v>0.02</v>
      </c>
      <c r="J227" s="2">
        <f t="shared" si="25"/>
        <v>68000</v>
      </c>
      <c r="K227" s="1">
        <f t="shared" si="26"/>
        <v>134000</v>
      </c>
      <c r="L227" s="1">
        <f t="shared" si="27"/>
        <v>198000</v>
      </c>
      <c r="M227">
        <v>544874.86808500136</v>
      </c>
      <c r="N227">
        <v>333724.78685189364</v>
      </c>
      <c r="O227">
        <v>677392.90067945234</v>
      </c>
    </row>
    <row r="228" spans="1:15" x14ac:dyDescent="0.35">
      <c r="A228" t="s">
        <v>227</v>
      </c>
      <c r="B228" s="1">
        <v>1580000</v>
      </c>
      <c r="C228">
        <v>2</v>
      </c>
      <c r="D228" s="3">
        <v>1</v>
      </c>
      <c r="E228" s="2">
        <f t="shared" si="22"/>
        <v>1580000</v>
      </c>
      <c r="F228" s="1">
        <f t="shared" si="23"/>
        <v>303622.14762889268</v>
      </c>
      <c r="G228" s="4">
        <v>0.19216591622081813</v>
      </c>
      <c r="H228" s="2">
        <f t="shared" si="21"/>
        <v>91086.644288667798</v>
      </c>
      <c r="I228" s="4">
        <f t="shared" si="24"/>
        <v>0.02</v>
      </c>
      <c r="J228" s="2">
        <f t="shared" si="25"/>
        <v>89000</v>
      </c>
      <c r="K228" s="1">
        <f t="shared" si="26"/>
        <v>175000</v>
      </c>
      <c r="L228" s="1">
        <f t="shared" si="27"/>
        <v>257000</v>
      </c>
      <c r="M228">
        <v>393128.62150567776</v>
      </c>
      <c r="N228">
        <v>420360.63195504464</v>
      </c>
      <c r="O228">
        <v>462888.59891038499</v>
      </c>
    </row>
    <row r="229" spans="1:15" x14ac:dyDescent="0.35">
      <c r="A229" t="s">
        <v>228</v>
      </c>
      <c r="B229" s="1">
        <v>24359000</v>
      </c>
      <c r="C229">
        <v>72</v>
      </c>
      <c r="D229" s="3">
        <v>21.833333333333332</v>
      </c>
      <c r="E229" s="2">
        <f t="shared" si="22"/>
        <v>1115679.3893129772</v>
      </c>
      <c r="F229" s="1">
        <f t="shared" si="23"/>
        <v>113502.62115041727</v>
      </c>
      <c r="G229" s="4">
        <v>0.10173408439525884</v>
      </c>
      <c r="H229" s="2">
        <f t="shared" si="21"/>
        <v>34050.786345125176</v>
      </c>
      <c r="I229" s="4">
        <f t="shared" si="24"/>
        <v>0.02</v>
      </c>
      <c r="J229" s="2">
        <f t="shared" si="25"/>
        <v>33000</v>
      </c>
      <c r="K229" s="1">
        <f t="shared" si="26"/>
        <v>65000</v>
      </c>
      <c r="L229" s="1">
        <f t="shared" si="27"/>
        <v>96000</v>
      </c>
      <c r="M229">
        <v>17362091.84242323</v>
      </c>
      <c r="N229">
        <v>1795474.6251673014</v>
      </c>
      <c r="O229">
        <v>2723292.9706253568</v>
      </c>
    </row>
    <row r="230" spans="1:15" x14ac:dyDescent="0.35">
      <c r="A230" t="s">
        <v>229</v>
      </c>
      <c r="B230" s="1">
        <v>322450000</v>
      </c>
      <c r="C230">
        <v>266</v>
      </c>
      <c r="D230" s="3">
        <v>19.100000000000001</v>
      </c>
      <c r="E230" s="2">
        <f t="shared" si="22"/>
        <v>16882198.952879582</v>
      </c>
      <c r="F230" s="1">
        <f t="shared" si="23"/>
        <v>2959396.268352462</v>
      </c>
      <c r="G230" s="4">
        <v>0.1752968482726997</v>
      </c>
      <c r="H230" s="2">
        <f t="shared" si="21"/>
        <v>887818.88050573855</v>
      </c>
      <c r="I230" s="4">
        <f t="shared" si="24"/>
        <v>0.02</v>
      </c>
      <c r="J230" s="2">
        <f t="shared" si="25"/>
        <v>870000</v>
      </c>
      <c r="K230" s="1">
        <f t="shared" si="26"/>
        <v>1706000</v>
      </c>
      <c r="L230" s="1">
        <f t="shared" si="27"/>
        <v>2509000</v>
      </c>
      <c r="M230">
        <v>15013035.713249322</v>
      </c>
      <c r="N230">
        <v>130427676.7141611</v>
      </c>
      <c r="O230">
        <v>120484818.84705752</v>
      </c>
    </row>
    <row r="231" spans="1:15" x14ac:dyDescent="0.35">
      <c r="A231" t="s">
        <v>230</v>
      </c>
      <c r="B231" s="1">
        <v>2640000</v>
      </c>
      <c r="C231">
        <v>4</v>
      </c>
      <c r="D231" s="3">
        <v>5.3</v>
      </c>
      <c r="E231" s="2">
        <f t="shared" si="22"/>
        <v>498113.20754716982</v>
      </c>
      <c r="F231" s="1">
        <f t="shared" si="23"/>
        <v>67835.358818231514</v>
      </c>
      <c r="G231" s="4">
        <v>0.13618462186993446</v>
      </c>
      <c r="H231" s="2">
        <f t="shared" si="21"/>
        <v>20350.607645469452</v>
      </c>
      <c r="I231" s="4">
        <f t="shared" si="24"/>
        <v>0.02</v>
      </c>
      <c r="J231" s="2">
        <f t="shared" si="25"/>
        <v>19000</v>
      </c>
      <c r="K231" s="1">
        <f t="shared" si="26"/>
        <v>39000</v>
      </c>
      <c r="L231" s="1">
        <f t="shared" si="27"/>
        <v>57000</v>
      </c>
      <c r="M231">
        <v>1265300.7245456784</v>
      </c>
      <c r="N231">
        <v>755446.80316193553</v>
      </c>
      <c r="O231">
        <v>259725.07055575884</v>
      </c>
    </row>
    <row r="232" spans="1:15" x14ac:dyDescent="0.35">
      <c r="A232" t="s">
        <v>231</v>
      </c>
      <c r="B232" s="1">
        <v>20700000</v>
      </c>
      <c r="C232">
        <v>19</v>
      </c>
      <c r="D232" s="3">
        <v>7.333333333333333</v>
      </c>
      <c r="E232" s="2">
        <f t="shared" si="22"/>
        <v>2822727.2727272729</v>
      </c>
      <c r="F232" s="1">
        <f t="shared" si="23"/>
        <v>214642.39823403789</v>
      </c>
      <c r="G232" s="4">
        <v>7.6040785203684916E-2</v>
      </c>
      <c r="H232" s="2">
        <f t="shared" si="21"/>
        <v>64392.719470211363</v>
      </c>
      <c r="I232" s="4">
        <f t="shared" si="24"/>
        <v>0.02</v>
      </c>
      <c r="J232" s="2">
        <f t="shared" si="25"/>
        <v>63000</v>
      </c>
      <c r="K232" s="1">
        <f t="shared" si="26"/>
        <v>123000</v>
      </c>
      <c r="L232" s="1">
        <f t="shared" si="27"/>
        <v>182000</v>
      </c>
      <c r="M232">
        <v>8764831.3726525567</v>
      </c>
      <c r="N232">
        <v>2445428.4297025651</v>
      </c>
      <c r="O232">
        <v>7915695.9439285994</v>
      </c>
    </row>
    <row r="233" spans="1:15" x14ac:dyDescent="0.35">
      <c r="A233" t="s">
        <v>232</v>
      </c>
      <c r="B233" s="1">
        <v>3180000</v>
      </c>
      <c r="C233">
        <v>5</v>
      </c>
      <c r="D233" s="3">
        <v>6.0333333333333332</v>
      </c>
      <c r="E233" s="2">
        <f t="shared" si="22"/>
        <v>527071.82320441992</v>
      </c>
      <c r="F233" s="1">
        <f t="shared" si="23"/>
        <v>-6149.3416093757041</v>
      </c>
      <c r="G233" s="4">
        <v>-1.1666989845880528E-2</v>
      </c>
      <c r="H233" s="2">
        <f t="shared" si="21"/>
        <v>-1844.8024828127111</v>
      </c>
      <c r="I233" s="4">
        <f t="shared" si="24"/>
        <v>0.02</v>
      </c>
      <c r="J233" s="2">
        <f t="shared" si="25"/>
        <v>-2000</v>
      </c>
      <c r="K233" s="1">
        <f t="shared" si="26"/>
        <v>-4000</v>
      </c>
      <c r="L233" s="1">
        <f t="shared" si="27"/>
        <v>-6000</v>
      </c>
      <c r="M233">
        <v>638112.99061224388</v>
      </c>
      <c r="N233">
        <v>306542.62719195039</v>
      </c>
      <c r="O233">
        <v>2272445.4099057061</v>
      </c>
    </row>
    <row r="234" spans="1:15" x14ac:dyDescent="0.35">
      <c r="A234" t="s">
        <v>233</v>
      </c>
      <c r="B234" s="1">
        <v>5975000</v>
      </c>
      <c r="C234">
        <v>8</v>
      </c>
      <c r="D234" s="3">
        <v>6.0666666666666664</v>
      </c>
      <c r="E234" s="2">
        <f t="shared" si="22"/>
        <v>984890.10989010998</v>
      </c>
      <c r="F234" s="1">
        <f t="shared" si="23"/>
        <v>79992.611842331782</v>
      </c>
      <c r="G234" s="4">
        <v>8.1219834618155559E-2</v>
      </c>
      <c r="H234" s="2">
        <f t="shared" si="21"/>
        <v>23997.783552699533</v>
      </c>
      <c r="I234" s="4">
        <f t="shared" si="24"/>
        <v>0.02</v>
      </c>
      <c r="J234" s="2">
        <f t="shared" si="25"/>
        <v>23000</v>
      </c>
      <c r="K234" s="1">
        <f t="shared" si="26"/>
        <v>46000</v>
      </c>
      <c r="L234" s="1">
        <f t="shared" si="27"/>
        <v>67000</v>
      </c>
      <c r="M234">
        <v>3017694.3994270973</v>
      </c>
      <c r="N234">
        <v>1868020.6199140786</v>
      </c>
      <c r="O234">
        <v>603996.46881534462</v>
      </c>
    </row>
    <row r="235" spans="1:15" x14ac:dyDescent="0.35">
      <c r="A235" t="s">
        <v>234</v>
      </c>
      <c r="B235" s="1">
        <v>1200000</v>
      </c>
      <c r="C235">
        <v>4</v>
      </c>
      <c r="D235" s="3">
        <v>1</v>
      </c>
      <c r="E235" s="2">
        <f t="shared" si="22"/>
        <v>1200000</v>
      </c>
      <c r="F235" s="1">
        <f t="shared" si="23"/>
        <v>-13863.407125676489</v>
      </c>
      <c r="G235" s="4">
        <v>-1.1552839271397074E-2</v>
      </c>
      <c r="H235" s="2">
        <f t="shared" si="21"/>
        <v>-4159.0221377029466</v>
      </c>
      <c r="I235" s="4">
        <f t="shared" si="24"/>
        <v>0.02</v>
      </c>
      <c r="J235" s="2">
        <f t="shared" si="25"/>
        <v>-5000</v>
      </c>
      <c r="K235" s="1">
        <f t="shared" si="26"/>
        <v>-8000</v>
      </c>
      <c r="L235" s="1">
        <f t="shared" si="27"/>
        <v>-12000</v>
      </c>
      <c r="M235">
        <v>300483.63972364838</v>
      </c>
      <c r="N235">
        <v>485082.82727723417</v>
      </c>
      <c r="O235">
        <v>428296.94012479397</v>
      </c>
    </row>
    <row r="236" spans="1:15" x14ac:dyDescent="0.35">
      <c r="A236" t="s">
        <v>235</v>
      </c>
      <c r="B236" s="1">
        <v>18300000</v>
      </c>
      <c r="C236">
        <v>7</v>
      </c>
      <c r="D236" s="3">
        <v>18.366666666666667</v>
      </c>
      <c r="E236" s="2">
        <f t="shared" si="22"/>
        <v>996370.23593466426</v>
      </c>
      <c r="F236" s="1">
        <f t="shared" si="23"/>
        <v>167333.06170840541</v>
      </c>
      <c r="G236" s="4">
        <v>0.16794265391863639</v>
      </c>
      <c r="H236" s="2">
        <f t="shared" si="21"/>
        <v>50199.918512521625</v>
      </c>
      <c r="I236" s="4">
        <f t="shared" si="24"/>
        <v>0.02</v>
      </c>
      <c r="J236" s="2">
        <f t="shared" si="25"/>
        <v>49000</v>
      </c>
      <c r="K236" s="1">
        <f t="shared" si="26"/>
        <v>96000</v>
      </c>
      <c r="L236" s="1">
        <f t="shared" si="27"/>
        <v>141000</v>
      </c>
      <c r="M236">
        <v>5079153.3955606539</v>
      </c>
      <c r="N236">
        <v>4178629.1706422339</v>
      </c>
      <c r="O236">
        <v>5968866.8670860659</v>
      </c>
    </row>
    <row r="237" spans="1:15" x14ac:dyDescent="0.35">
      <c r="A237" t="s">
        <v>236</v>
      </c>
      <c r="B237" s="1">
        <v>430000</v>
      </c>
      <c r="C237">
        <v>2</v>
      </c>
      <c r="D237" s="3">
        <v>1.3666666666666667</v>
      </c>
      <c r="E237" s="2">
        <f t="shared" si="22"/>
        <v>314634.14634146343</v>
      </c>
      <c r="F237" s="1">
        <f t="shared" si="23"/>
        <v>-9858.8703461277546</v>
      </c>
      <c r="G237" s="4">
        <v>-3.1334394123351775E-2</v>
      </c>
      <c r="H237" s="2">
        <f t="shared" si="21"/>
        <v>-2957.6611038383262</v>
      </c>
      <c r="I237" s="4">
        <f t="shared" si="24"/>
        <v>0.02</v>
      </c>
      <c r="J237" s="2">
        <f t="shared" si="25"/>
        <v>-3000</v>
      </c>
      <c r="K237" s="1">
        <f t="shared" si="26"/>
        <v>-6000</v>
      </c>
      <c r="L237" s="1">
        <f t="shared" si="27"/>
        <v>-9000</v>
      </c>
      <c r="M237">
        <v>57789.570474239263</v>
      </c>
      <c r="N237">
        <v>363579.45939729916</v>
      </c>
      <c r="O237">
        <v>22104.759601502818</v>
      </c>
    </row>
    <row r="238" spans="1:15" x14ac:dyDescent="0.35">
      <c r="A238" t="s">
        <v>237</v>
      </c>
      <c r="B238" s="1">
        <v>2170000</v>
      </c>
      <c r="C238">
        <v>2</v>
      </c>
      <c r="D238" s="3">
        <v>1</v>
      </c>
      <c r="E238" s="2">
        <f t="shared" si="22"/>
        <v>2170000</v>
      </c>
      <c r="F238" s="1">
        <f t="shared" si="23"/>
        <v>70682.558571853966</v>
      </c>
      <c r="G238" s="4">
        <v>3.2572607636799061E-2</v>
      </c>
      <c r="H238" s="2">
        <f t="shared" si="21"/>
        <v>21204.767571556189</v>
      </c>
      <c r="I238" s="4">
        <f t="shared" si="24"/>
        <v>0.02</v>
      </c>
      <c r="J238" s="2">
        <f t="shared" si="25"/>
        <v>20000</v>
      </c>
      <c r="K238" s="1">
        <f t="shared" si="26"/>
        <v>40000</v>
      </c>
      <c r="L238" s="1">
        <f t="shared" si="27"/>
        <v>59000</v>
      </c>
      <c r="M238">
        <v>116053.50287190486</v>
      </c>
      <c r="N238">
        <v>1164869.0205182927</v>
      </c>
      <c r="O238">
        <v>818394.91803794832</v>
      </c>
    </row>
    <row r="239" spans="1:15" x14ac:dyDescent="0.35">
      <c r="A239" t="s">
        <v>238</v>
      </c>
      <c r="B239" s="1">
        <v>8815000</v>
      </c>
      <c r="C239">
        <v>10</v>
      </c>
      <c r="D239" s="3">
        <v>10.533333333333333</v>
      </c>
      <c r="E239" s="2">
        <f t="shared" si="22"/>
        <v>836867.08860759495</v>
      </c>
      <c r="F239" s="1">
        <f t="shared" si="23"/>
        <v>179582.96941712894</v>
      </c>
      <c r="G239" s="4">
        <v>0.21458959476578843</v>
      </c>
      <c r="H239" s="2">
        <f t="shared" si="21"/>
        <v>53874.890825138682</v>
      </c>
      <c r="I239" s="4">
        <f t="shared" si="24"/>
        <v>0.02</v>
      </c>
      <c r="J239" s="2">
        <f t="shared" si="25"/>
        <v>52000</v>
      </c>
      <c r="K239" s="1">
        <f t="shared" si="26"/>
        <v>103000</v>
      </c>
      <c r="L239" s="1">
        <f t="shared" si="27"/>
        <v>152000</v>
      </c>
      <c r="M239">
        <v>1547401.8203880871</v>
      </c>
      <c r="N239">
        <v>3371893.9434310156</v>
      </c>
      <c r="O239">
        <v>2004096.9583204726</v>
      </c>
    </row>
    <row r="240" spans="1:15" x14ac:dyDescent="0.35">
      <c r="A240" t="s">
        <v>239</v>
      </c>
      <c r="B240" s="1">
        <v>17040000</v>
      </c>
      <c r="C240">
        <v>33</v>
      </c>
      <c r="D240" s="3">
        <v>12.166666666666666</v>
      </c>
      <c r="E240" s="2">
        <f t="shared" si="22"/>
        <v>1400547.9452054796</v>
      </c>
      <c r="F240" s="1">
        <f t="shared" si="23"/>
        <v>275626.71878704074</v>
      </c>
      <c r="G240" s="4">
        <v>0.19679920257681899</v>
      </c>
      <c r="H240" s="2">
        <f t="shared" si="21"/>
        <v>82688.015636112221</v>
      </c>
      <c r="I240" s="4">
        <f t="shared" si="24"/>
        <v>0.02</v>
      </c>
      <c r="J240" s="2">
        <f t="shared" si="25"/>
        <v>81000</v>
      </c>
      <c r="K240" s="1">
        <f t="shared" si="26"/>
        <v>158000</v>
      </c>
      <c r="L240" s="1">
        <f t="shared" si="27"/>
        <v>233000</v>
      </c>
      <c r="M240">
        <v>6276402.4415412778</v>
      </c>
      <c r="N240">
        <v>1630230.1359043946</v>
      </c>
      <c r="O240">
        <v>5779909.01064533</v>
      </c>
    </row>
    <row r="241" spans="1:15" x14ac:dyDescent="0.35">
      <c r="A241" t="s">
        <v>240</v>
      </c>
      <c r="B241" s="1">
        <v>23225000</v>
      </c>
      <c r="C241">
        <v>52</v>
      </c>
      <c r="D241" s="3">
        <v>5.3666666666666663</v>
      </c>
      <c r="E241" s="2">
        <f t="shared" si="22"/>
        <v>4327639.7515527951</v>
      </c>
      <c r="F241" s="1">
        <f t="shared" si="23"/>
        <v>232960.51441721022</v>
      </c>
      <c r="G241" s="4">
        <v>5.3830847249617286E-2</v>
      </c>
      <c r="H241" s="2">
        <f t="shared" si="21"/>
        <v>69888.154325163065</v>
      </c>
      <c r="I241" s="4">
        <f t="shared" si="24"/>
        <v>0.02</v>
      </c>
      <c r="J241" s="2">
        <f t="shared" si="25"/>
        <v>68000</v>
      </c>
      <c r="K241" s="1">
        <f t="shared" si="26"/>
        <v>134000</v>
      </c>
      <c r="L241" s="1">
        <f t="shared" si="27"/>
        <v>197000</v>
      </c>
      <c r="M241">
        <v>5800583.4859253354</v>
      </c>
      <c r="N241">
        <v>7778659.1944044372</v>
      </c>
      <c r="O241">
        <v>8395535.8922978658</v>
      </c>
    </row>
    <row r="242" spans="1:15" x14ac:dyDescent="0.35">
      <c r="A242" t="s">
        <v>241</v>
      </c>
      <c r="B242" s="1">
        <v>7090000</v>
      </c>
      <c r="C242">
        <v>11</v>
      </c>
      <c r="D242" s="3">
        <v>10.3</v>
      </c>
      <c r="E242" s="2">
        <f t="shared" si="22"/>
        <v>688349.5145631067</v>
      </c>
      <c r="F242" s="1">
        <f t="shared" si="23"/>
        <v>133923.68807662025</v>
      </c>
      <c r="G242" s="4">
        <v>0.1945576850760492</v>
      </c>
      <c r="H242" s="2">
        <f t="shared" si="21"/>
        <v>40177.106422986071</v>
      </c>
      <c r="I242" s="4">
        <f t="shared" si="24"/>
        <v>0.02</v>
      </c>
      <c r="J242" s="2">
        <f t="shared" si="25"/>
        <v>39000</v>
      </c>
      <c r="K242" s="1">
        <f t="shared" si="26"/>
        <v>77000</v>
      </c>
      <c r="L242" s="1">
        <f t="shared" si="27"/>
        <v>113000</v>
      </c>
      <c r="M242">
        <v>2088568.8366471599</v>
      </c>
      <c r="N242">
        <v>1510034.4425531134</v>
      </c>
      <c r="O242">
        <v>2111982.7336105374</v>
      </c>
    </row>
    <row r="243" spans="1:15" x14ac:dyDescent="0.35">
      <c r="A243" t="s">
        <v>242</v>
      </c>
      <c r="B243" s="1">
        <v>4250000</v>
      </c>
      <c r="C243">
        <v>2</v>
      </c>
      <c r="D243" s="3">
        <v>1</v>
      </c>
      <c r="E243" s="2">
        <f t="shared" si="22"/>
        <v>4250000</v>
      </c>
      <c r="F243" s="1">
        <f t="shared" si="23"/>
        <v>237204.69339337194</v>
      </c>
      <c r="G243" s="4">
        <v>5.5812869033734572E-2</v>
      </c>
      <c r="H243" s="2">
        <f t="shared" si="21"/>
        <v>71161.408018011585</v>
      </c>
      <c r="I243" s="4">
        <f t="shared" si="24"/>
        <v>0.02</v>
      </c>
      <c r="J243" s="2">
        <f t="shared" si="25"/>
        <v>69000</v>
      </c>
      <c r="K243" s="1">
        <f t="shared" si="26"/>
        <v>136000</v>
      </c>
      <c r="L243" s="1">
        <f t="shared" si="27"/>
        <v>201000</v>
      </c>
      <c r="M243">
        <v>2120318.1933495868</v>
      </c>
      <c r="N243">
        <v>1006307.6202472722</v>
      </c>
      <c r="O243">
        <v>886169.49300976889</v>
      </c>
    </row>
    <row r="244" spans="1:15" x14ac:dyDescent="0.35">
      <c r="A244" t="s">
        <v>243</v>
      </c>
      <c r="B244" s="1">
        <v>675000</v>
      </c>
      <c r="C244">
        <v>2</v>
      </c>
      <c r="D244" s="3">
        <v>1</v>
      </c>
      <c r="E244" s="2">
        <f t="shared" si="22"/>
        <v>675000</v>
      </c>
      <c r="F244" s="1">
        <f t="shared" si="23"/>
        <v>141152.12740595269</v>
      </c>
      <c r="G244" s="4">
        <v>0.2091142628236336</v>
      </c>
      <c r="H244" s="2">
        <f t="shared" si="21"/>
        <v>42345.638221785804</v>
      </c>
      <c r="I244" s="4">
        <f t="shared" si="24"/>
        <v>0.02</v>
      </c>
      <c r="J244" s="2">
        <f t="shared" si="25"/>
        <v>41000</v>
      </c>
      <c r="K244" s="1">
        <f t="shared" si="26"/>
        <v>81000</v>
      </c>
      <c r="L244" s="1">
        <f t="shared" si="27"/>
        <v>119000</v>
      </c>
      <c r="M244">
        <v>231598.91164722026</v>
      </c>
      <c r="N244">
        <v>161451.23290146151</v>
      </c>
      <c r="O244">
        <v>140797.72804536563</v>
      </c>
    </row>
    <row r="245" spans="1:15" x14ac:dyDescent="0.35">
      <c r="A245" t="s">
        <v>244</v>
      </c>
      <c r="B245" s="1">
        <v>56401000</v>
      </c>
      <c r="C245">
        <v>56</v>
      </c>
      <c r="D245" s="3">
        <v>5.7333333333333334</v>
      </c>
      <c r="E245" s="2">
        <f t="shared" si="22"/>
        <v>9837383.7209302317</v>
      </c>
      <c r="F245" s="1">
        <f t="shared" si="23"/>
        <v>23001.505554477586</v>
      </c>
      <c r="G245" s="4">
        <v>2.3381730556610372E-3</v>
      </c>
      <c r="H245" s="2">
        <f t="shared" si="21"/>
        <v>6900.451666343276</v>
      </c>
      <c r="I245" s="4">
        <f t="shared" si="24"/>
        <v>0.02</v>
      </c>
      <c r="J245" s="2">
        <f t="shared" si="25"/>
        <v>6000</v>
      </c>
      <c r="K245" s="1">
        <f t="shared" si="26"/>
        <v>13000</v>
      </c>
      <c r="L245" s="1">
        <f t="shared" si="27"/>
        <v>19000</v>
      </c>
      <c r="M245">
        <v>11572044.268993992</v>
      </c>
      <c r="N245">
        <v>16782949.720878854</v>
      </c>
      <c r="O245">
        <v>27914130.71161481</v>
      </c>
    </row>
    <row r="246" spans="1:15" x14ac:dyDescent="0.35">
      <c r="A246" t="s">
        <v>245</v>
      </c>
      <c r="B246" s="1">
        <v>5660000</v>
      </c>
      <c r="C246">
        <v>12</v>
      </c>
      <c r="D246" s="3">
        <v>8.0333333333333332</v>
      </c>
      <c r="E246" s="2">
        <f t="shared" si="22"/>
        <v>704564.31535269716</v>
      </c>
      <c r="F246" s="1">
        <f t="shared" si="23"/>
        <v>-5825.9191658463942</v>
      </c>
      <c r="G246" s="4">
        <v>-8.2688252000528914E-3</v>
      </c>
      <c r="H246" s="2">
        <f t="shared" si="21"/>
        <v>-1747.7757497539183</v>
      </c>
      <c r="I246" s="4">
        <f t="shared" si="24"/>
        <v>0.02</v>
      </c>
      <c r="J246" s="2">
        <f t="shared" si="25"/>
        <v>-2000</v>
      </c>
      <c r="K246" s="1">
        <f t="shared" si="26"/>
        <v>-4000</v>
      </c>
      <c r="L246" s="1">
        <f t="shared" si="27"/>
        <v>-5000</v>
      </c>
      <c r="M246">
        <v>1529557.0733497357</v>
      </c>
      <c r="N246">
        <v>3021149.790092817</v>
      </c>
      <c r="O246">
        <v>1156094.6871897473</v>
      </c>
    </row>
    <row r="247" spans="1:15" x14ac:dyDescent="0.35">
      <c r="A247" t="s">
        <v>246</v>
      </c>
      <c r="B247" s="1">
        <v>3000000</v>
      </c>
      <c r="C247">
        <v>4</v>
      </c>
      <c r="D247" s="3">
        <v>2.8</v>
      </c>
      <c r="E247" s="2">
        <f t="shared" si="22"/>
        <v>1071428.5714285716</v>
      </c>
      <c r="F247" s="1">
        <f t="shared" si="23"/>
        <v>-31922.237344455978</v>
      </c>
      <c r="G247" s="4">
        <v>-2.9794088188158908E-2</v>
      </c>
      <c r="H247" s="2">
        <f t="shared" si="21"/>
        <v>-9576.671203336793</v>
      </c>
      <c r="I247" s="4">
        <f t="shared" si="24"/>
        <v>0.02</v>
      </c>
      <c r="J247" s="2">
        <f t="shared" si="25"/>
        <v>-10000</v>
      </c>
      <c r="K247" s="1">
        <f t="shared" si="26"/>
        <v>-19000</v>
      </c>
      <c r="L247" s="1">
        <f t="shared" si="27"/>
        <v>-28000</v>
      </c>
      <c r="M247">
        <v>1323806.4277353201</v>
      </c>
      <c r="N247">
        <v>942328.77344634419</v>
      </c>
      <c r="O247">
        <v>823247.06338281196</v>
      </c>
    </row>
    <row r="248" spans="1:15" x14ac:dyDescent="0.35">
      <c r="A248" t="s">
        <v>247</v>
      </c>
      <c r="B248" s="1">
        <v>10441500</v>
      </c>
      <c r="C248">
        <v>14</v>
      </c>
      <c r="D248" s="3">
        <v>2.2666666666666666</v>
      </c>
      <c r="E248" s="2">
        <f t="shared" si="22"/>
        <v>4606544.1176470593</v>
      </c>
      <c r="F248" s="1">
        <f t="shared" si="23"/>
        <v>355889.14048396994</v>
      </c>
      <c r="G248" s="4">
        <v>7.7257295576657101E-2</v>
      </c>
      <c r="H248" s="2">
        <f t="shared" si="21"/>
        <v>106766.74214519098</v>
      </c>
      <c r="I248" s="4">
        <f t="shared" si="24"/>
        <v>0.02</v>
      </c>
      <c r="J248" s="2">
        <f t="shared" si="25"/>
        <v>104000</v>
      </c>
      <c r="K248" s="1">
        <f t="shared" si="26"/>
        <v>205000</v>
      </c>
      <c r="L248" s="1">
        <f t="shared" si="27"/>
        <v>301000</v>
      </c>
      <c r="M248">
        <v>5584582.3403383745</v>
      </c>
      <c r="N248">
        <v>3407237.0071275164</v>
      </c>
      <c r="O248">
        <v>642998.60077044496</v>
      </c>
    </row>
    <row r="249" spans="1:15" x14ac:dyDescent="0.35">
      <c r="A249" t="s">
        <v>248</v>
      </c>
      <c r="B249" s="1">
        <v>98400000</v>
      </c>
      <c r="C249">
        <v>201</v>
      </c>
      <c r="D249" s="3">
        <v>6.1333333333333337</v>
      </c>
      <c r="E249" s="2">
        <f t="shared" si="22"/>
        <v>16043478.260869564</v>
      </c>
      <c r="F249" s="1">
        <f t="shared" si="23"/>
        <v>2005664.1822372754</v>
      </c>
      <c r="G249" s="4">
        <v>0.12501429862183561</v>
      </c>
      <c r="H249" s="2">
        <f t="shared" si="21"/>
        <v>601699.2546711826</v>
      </c>
      <c r="I249" s="4">
        <f t="shared" si="24"/>
        <v>0.02</v>
      </c>
      <c r="J249" s="2">
        <f t="shared" si="25"/>
        <v>589000</v>
      </c>
      <c r="K249" s="1">
        <f t="shared" si="26"/>
        <v>1156000</v>
      </c>
      <c r="L249" s="1">
        <f t="shared" si="27"/>
        <v>1700000</v>
      </c>
      <c r="M249">
        <v>54564134.370032243</v>
      </c>
      <c r="N249">
        <v>25933328.860140629</v>
      </c>
      <c r="O249">
        <v>5601129.7854385069</v>
      </c>
    </row>
    <row r="250" spans="1:15" x14ac:dyDescent="0.35">
      <c r="A250" t="s">
        <v>249</v>
      </c>
      <c r="B250" s="1">
        <v>65922000</v>
      </c>
      <c r="C250">
        <v>85</v>
      </c>
      <c r="D250" s="3">
        <v>11.033333333333333</v>
      </c>
      <c r="E250" s="2">
        <f t="shared" si="22"/>
        <v>5974803.6253776439</v>
      </c>
      <c r="F250" s="1">
        <f t="shared" si="23"/>
        <v>420550.95647624473</v>
      </c>
      <c r="G250" s="4">
        <v>7.0387410674047607E-2</v>
      </c>
      <c r="H250" s="2">
        <f t="shared" si="21"/>
        <v>126165.28694287341</v>
      </c>
      <c r="I250" s="4">
        <f t="shared" si="24"/>
        <v>0.02</v>
      </c>
      <c r="J250" s="2">
        <f t="shared" si="25"/>
        <v>123000</v>
      </c>
      <c r="K250" s="1">
        <f t="shared" si="26"/>
        <v>242000</v>
      </c>
      <c r="L250" s="1">
        <f t="shared" si="27"/>
        <v>356000</v>
      </c>
      <c r="M250">
        <v>36005592.259124711</v>
      </c>
      <c r="N250">
        <v>24081663.959880088</v>
      </c>
      <c r="O250">
        <v>1194664.8945406282</v>
      </c>
    </row>
    <row r="251" spans="1:15" x14ac:dyDescent="0.35">
      <c r="A251" t="s">
        <v>250</v>
      </c>
      <c r="B251" s="1">
        <v>68100000</v>
      </c>
      <c r="C251">
        <v>8</v>
      </c>
      <c r="D251" s="3">
        <v>8.1333333333333329</v>
      </c>
      <c r="E251" s="2">
        <f t="shared" si="22"/>
        <v>8372950.8196721319</v>
      </c>
      <c r="F251" s="1">
        <f t="shared" si="23"/>
        <v>1813875.9863054988</v>
      </c>
      <c r="G251" s="4">
        <v>0.21663521324451379</v>
      </c>
      <c r="H251" s="2">
        <f t="shared" si="21"/>
        <v>544162.79589164956</v>
      </c>
      <c r="I251" s="4">
        <f t="shared" si="24"/>
        <v>0.02</v>
      </c>
      <c r="J251" s="2">
        <f t="shared" si="25"/>
        <v>533000</v>
      </c>
      <c r="K251" s="1">
        <f t="shared" si="26"/>
        <v>1046000</v>
      </c>
      <c r="L251" s="1">
        <f t="shared" si="27"/>
        <v>1538000</v>
      </c>
      <c r="M251">
        <v>15420446.587148182</v>
      </c>
      <c r="N251">
        <v>23891482.921958294</v>
      </c>
      <c r="O251">
        <v>14035212.468942141</v>
      </c>
    </row>
    <row r="252" spans="1:15" x14ac:dyDescent="0.35">
      <c r="A252" t="s">
        <v>251</v>
      </c>
      <c r="B252" s="1">
        <v>400000</v>
      </c>
      <c r="C252">
        <v>1</v>
      </c>
      <c r="D252" s="3">
        <v>1</v>
      </c>
      <c r="E252" s="2">
        <f t="shared" si="22"/>
        <v>400000</v>
      </c>
      <c r="F252" s="1">
        <f t="shared" si="23"/>
        <v>11593.48868297373</v>
      </c>
      <c r="G252" s="4">
        <v>2.8983721707434323E-2</v>
      </c>
      <c r="H252" s="2">
        <f t="shared" si="21"/>
        <v>3478.0466048921189</v>
      </c>
      <c r="I252" s="4">
        <f t="shared" si="24"/>
        <v>0.02</v>
      </c>
      <c r="J252" s="2">
        <f t="shared" si="25"/>
        <v>3000</v>
      </c>
      <c r="K252" s="1">
        <f t="shared" si="26"/>
        <v>6000</v>
      </c>
      <c r="L252" s="1">
        <f t="shared" si="27"/>
        <v>9000</v>
      </c>
      <c r="M252">
        <v>177547.79564946753</v>
      </c>
      <c r="N252">
        <v>133801.26956606001</v>
      </c>
      <c r="O252">
        <v>77057.446101498732</v>
      </c>
    </row>
    <row r="253" spans="1:15" x14ac:dyDescent="0.35">
      <c r="A253" t="s">
        <v>252</v>
      </c>
      <c r="B253" s="1">
        <v>2994000</v>
      </c>
      <c r="C253">
        <v>7</v>
      </c>
      <c r="D253" s="3">
        <v>1</v>
      </c>
      <c r="E253" s="2">
        <f t="shared" si="22"/>
        <v>2994000</v>
      </c>
      <c r="F253" s="1">
        <f t="shared" si="23"/>
        <v>-134060.81777310799</v>
      </c>
      <c r="G253" s="4">
        <v>-4.4776492242187042E-2</v>
      </c>
      <c r="H253" s="2">
        <f t="shared" si="21"/>
        <v>-40218.245331932398</v>
      </c>
      <c r="I253" s="4">
        <f t="shared" si="24"/>
        <v>0.02</v>
      </c>
      <c r="J253" s="2">
        <f t="shared" si="25"/>
        <v>-40000</v>
      </c>
      <c r="K253" s="1">
        <f t="shared" si="26"/>
        <v>-78000</v>
      </c>
      <c r="L253" s="1">
        <f t="shared" si="27"/>
        <v>-114000</v>
      </c>
      <c r="M253">
        <v>283358.53430719528</v>
      </c>
      <c r="N253">
        <v>1456917.3464116582</v>
      </c>
      <c r="O253">
        <v>1387784.9370542543</v>
      </c>
    </row>
    <row r="254" spans="1:15" x14ac:dyDescent="0.35">
      <c r="A254" t="s">
        <v>253</v>
      </c>
      <c r="B254" s="1">
        <v>16965000</v>
      </c>
      <c r="C254">
        <v>25</v>
      </c>
      <c r="D254" s="3">
        <v>6.9</v>
      </c>
      <c r="E254" s="2">
        <f t="shared" si="22"/>
        <v>2458695.6521739131</v>
      </c>
      <c r="F254" s="1">
        <f t="shared" si="23"/>
        <v>528517.75226424891</v>
      </c>
      <c r="G254" s="4">
        <v>0.2149585906645044</v>
      </c>
      <c r="H254" s="2">
        <f t="shared" si="21"/>
        <v>158555.32567927465</v>
      </c>
      <c r="I254" s="4">
        <f t="shared" si="24"/>
        <v>0.02</v>
      </c>
      <c r="J254" s="2">
        <f t="shared" si="25"/>
        <v>155000</v>
      </c>
      <c r="K254" s="1">
        <f t="shared" si="26"/>
        <v>304000</v>
      </c>
      <c r="L254" s="1">
        <f t="shared" si="27"/>
        <v>448000</v>
      </c>
      <c r="M254">
        <v>3084906.4354820354</v>
      </c>
      <c r="N254">
        <v>6570367.1470623175</v>
      </c>
      <c r="O254">
        <v>3662953.9268323304</v>
      </c>
    </row>
    <row r="255" spans="1:15" x14ac:dyDescent="0.35">
      <c r="A255" t="s">
        <v>254</v>
      </c>
      <c r="B255" s="1">
        <v>3500000</v>
      </c>
      <c r="C255">
        <v>2</v>
      </c>
      <c r="D255" s="3">
        <v>1</v>
      </c>
      <c r="E255" s="2">
        <f t="shared" si="22"/>
        <v>3500000</v>
      </c>
      <c r="F255" s="1">
        <f t="shared" si="23"/>
        <v>11347.55965414739</v>
      </c>
      <c r="G255" s="4">
        <v>3.2421599011849683E-3</v>
      </c>
      <c r="H255" s="2">
        <f t="shared" si="21"/>
        <v>3404.2678962442169</v>
      </c>
      <c r="I255" s="4">
        <f t="shared" si="24"/>
        <v>0.02</v>
      </c>
      <c r="J255" s="2">
        <f t="shared" si="25"/>
        <v>3000</v>
      </c>
      <c r="K255" s="1">
        <f t="shared" si="26"/>
        <v>6000</v>
      </c>
      <c r="L255" s="1">
        <f t="shared" si="27"/>
        <v>9000</v>
      </c>
      <c r="M255">
        <v>2261587.1328702895</v>
      </c>
      <c r="N255">
        <v>191148.52610823125</v>
      </c>
      <c r="O255">
        <v>1035916.781367332</v>
      </c>
    </row>
    <row r="256" spans="1:15" x14ac:dyDescent="0.35">
      <c r="A256" t="s">
        <v>255</v>
      </c>
      <c r="B256" s="1">
        <v>16925000</v>
      </c>
      <c r="C256">
        <v>11</v>
      </c>
      <c r="D256" s="3">
        <v>6.3</v>
      </c>
      <c r="E256" s="2">
        <f t="shared" si="22"/>
        <v>2686507.9365079366</v>
      </c>
      <c r="F256" s="1">
        <f t="shared" si="23"/>
        <v>570835.77480823745</v>
      </c>
      <c r="G256" s="4">
        <v>0.21248244498031882</v>
      </c>
      <c r="H256" s="2">
        <f t="shared" si="21"/>
        <v>171250.73244247123</v>
      </c>
      <c r="I256" s="4">
        <f t="shared" si="24"/>
        <v>0.02</v>
      </c>
      <c r="J256" s="2">
        <f t="shared" si="25"/>
        <v>167000</v>
      </c>
      <c r="K256" s="1">
        <f t="shared" si="26"/>
        <v>329000</v>
      </c>
      <c r="L256" s="1">
        <f t="shared" si="27"/>
        <v>484000</v>
      </c>
      <c r="M256">
        <v>3515409.1397689795</v>
      </c>
      <c r="N256">
        <v>9162949.415800266</v>
      </c>
      <c r="O256">
        <v>650376.06313885795</v>
      </c>
    </row>
    <row r="257" spans="1:15" x14ac:dyDescent="0.35">
      <c r="A257" t="s">
        <v>256</v>
      </c>
      <c r="B257" s="1">
        <v>19355000</v>
      </c>
      <c r="C257">
        <v>15</v>
      </c>
      <c r="D257" s="3">
        <v>10.233333333333333</v>
      </c>
      <c r="E257" s="2">
        <f t="shared" si="22"/>
        <v>1891368.0781758958</v>
      </c>
      <c r="F257" s="1">
        <f t="shared" si="23"/>
        <v>367770.6816090552</v>
      </c>
      <c r="G257" s="4">
        <v>0.19444691165759054</v>
      </c>
      <c r="H257" s="2">
        <f t="shared" si="21"/>
        <v>110331.20448271655</v>
      </c>
      <c r="I257" s="4">
        <f t="shared" si="24"/>
        <v>0.02</v>
      </c>
      <c r="J257" s="2">
        <f t="shared" si="25"/>
        <v>108000</v>
      </c>
      <c r="K257" s="1">
        <f t="shared" si="26"/>
        <v>212000</v>
      </c>
      <c r="L257" s="1">
        <f t="shared" si="27"/>
        <v>311000</v>
      </c>
      <c r="M257">
        <v>7968935.698808969</v>
      </c>
      <c r="N257">
        <v>6813627.2185957348</v>
      </c>
      <c r="O257">
        <v>808917.10746263107</v>
      </c>
    </row>
    <row r="258" spans="1:15" x14ac:dyDescent="0.35">
      <c r="A258" t="s">
        <v>257</v>
      </c>
      <c r="B258" s="1">
        <v>36000000</v>
      </c>
      <c r="C258">
        <v>1</v>
      </c>
      <c r="D258" s="3">
        <v>1</v>
      </c>
      <c r="E258" s="2">
        <f t="shared" si="22"/>
        <v>36000000</v>
      </c>
      <c r="F258" s="1">
        <f t="shared" si="23"/>
        <v>1263681.4940718345</v>
      </c>
      <c r="G258" s="4">
        <v>3.5102263724217625E-2</v>
      </c>
      <c r="H258" s="2">
        <f t="shared" ref="H258:H321" si="28">F258*30%</f>
        <v>379104.44822155032</v>
      </c>
      <c r="I258" s="4">
        <f t="shared" si="24"/>
        <v>0.02</v>
      </c>
      <c r="J258" s="2">
        <f t="shared" si="25"/>
        <v>371000</v>
      </c>
      <c r="K258" s="1">
        <f t="shared" si="26"/>
        <v>728000</v>
      </c>
      <c r="L258" s="1">
        <f t="shared" si="27"/>
        <v>1071000</v>
      </c>
      <c r="M258">
        <v>15813434.088532418</v>
      </c>
      <c r="N258">
        <v>11790973.040823448</v>
      </c>
      <c r="O258">
        <v>7131911.3765722979</v>
      </c>
    </row>
    <row r="259" spans="1:15" x14ac:dyDescent="0.35">
      <c r="A259" t="s">
        <v>258</v>
      </c>
      <c r="B259" s="1">
        <v>325000</v>
      </c>
      <c r="C259">
        <v>1</v>
      </c>
      <c r="D259" s="3">
        <v>1</v>
      </c>
      <c r="E259" s="2">
        <f t="shared" ref="E259:E322" si="29">B259/D259</f>
        <v>325000</v>
      </c>
      <c r="F259" s="1">
        <f t="shared" ref="F259:F322" si="30">E259*G259</f>
        <v>33005.781291436506</v>
      </c>
      <c r="G259" s="4">
        <v>0.10155625012749693</v>
      </c>
      <c r="H259" s="2">
        <f t="shared" si="28"/>
        <v>9901.7343874309518</v>
      </c>
      <c r="I259" s="4">
        <f t="shared" ref="I259:I322" si="31">24%/12</f>
        <v>0.02</v>
      </c>
      <c r="J259" s="2">
        <f t="shared" ref="J259:J322" si="32">FLOOR(H259/(1+I259), 1000)</f>
        <v>9000</v>
      </c>
      <c r="K259" s="1">
        <f t="shared" ref="K259:K322" si="33">FLOOR((H259*2)/((1+I259)^2), 1000)</f>
        <v>19000</v>
      </c>
      <c r="L259" s="1">
        <f t="shared" ref="L259:L322" si="34">FLOOR((H259*3)/((1+I259)^3), 1000)</f>
        <v>27000</v>
      </c>
      <c r="M259">
        <v>101676.7409085277</v>
      </c>
      <c r="N259">
        <v>45563.331165996016</v>
      </c>
      <c r="O259">
        <v>144754.14663403976</v>
      </c>
    </row>
    <row r="260" spans="1:15" x14ac:dyDescent="0.35">
      <c r="A260" t="s">
        <v>259</v>
      </c>
      <c r="B260" s="1">
        <v>4600000</v>
      </c>
      <c r="C260">
        <v>3</v>
      </c>
      <c r="D260" s="3">
        <v>1.7</v>
      </c>
      <c r="E260" s="2">
        <f t="shared" si="29"/>
        <v>2705882.3529411764</v>
      </c>
      <c r="F260" s="1">
        <f t="shared" si="30"/>
        <v>88678.1396865079</v>
      </c>
      <c r="G260" s="4">
        <v>3.2772355971100744E-2</v>
      </c>
      <c r="H260" s="2">
        <f t="shared" si="28"/>
        <v>26603.441905952368</v>
      </c>
      <c r="I260" s="4">
        <f t="shared" si="31"/>
        <v>0.02</v>
      </c>
      <c r="J260" s="2">
        <f t="shared" si="32"/>
        <v>26000</v>
      </c>
      <c r="K260" s="1">
        <f t="shared" si="33"/>
        <v>51000</v>
      </c>
      <c r="L260" s="1">
        <f t="shared" si="34"/>
        <v>75000</v>
      </c>
      <c r="M260">
        <v>526797.87637202407</v>
      </c>
      <c r="N260">
        <v>688352.43743901327</v>
      </c>
      <c r="O260">
        <v>3234096.8487218991</v>
      </c>
    </row>
    <row r="261" spans="1:15" x14ac:dyDescent="0.35">
      <c r="A261" t="s">
        <v>260</v>
      </c>
      <c r="B261" s="1">
        <v>5500000</v>
      </c>
      <c r="C261">
        <v>2</v>
      </c>
      <c r="D261" s="3">
        <v>1</v>
      </c>
      <c r="E261" s="2">
        <f t="shared" si="29"/>
        <v>5500000</v>
      </c>
      <c r="F261" s="1">
        <f t="shared" si="30"/>
        <v>52159.299642571656</v>
      </c>
      <c r="G261" s="4">
        <v>9.4835090259221197E-3</v>
      </c>
      <c r="H261" s="2">
        <f t="shared" si="28"/>
        <v>15647.789892771496</v>
      </c>
      <c r="I261" s="4">
        <f t="shared" si="31"/>
        <v>0.02</v>
      </c>
      <c r="J261" s="2">
        <f t="shared" si="32"/>
        <v>15000</v>
      </c>
      <c r="K261" s="1">
        <f t="shared" si="33"/>
        <v>30000</v>
      </c>
      <c r="L261" s="1">
        <f t="shared" si="34"/>
        <v>44000</v>
      </c>
      <c r="M261">
        <v>2103186.2158774193</v>
      </c>
      <c r="N261">
        <v>2067925.6054567795</v>
      </c>
      <c r="O261">
        <v>1276728.8790232297</v>
      </c>
    </row>
    <row r="262" spans="1:15" x14ac:dyDescent="0.35">
      <c r="A262" t="s">
        <v>261</v>
      </c>
      <c r="B262" s="1">
        <v>13600000</v>
      </c>
      <c r="C262">
        <v>7</v>
      </c>
      <c r="D262" s="3">
        <v>1</v>
      </c>
      <c r="E262" s="2">
        <f t="shared" si="29"/>
        <v>13600000</v>
      </c>
      <c r="F262" s="1">
        <f t="shared" si="30"/>
        <v>80764.955072294018</v>
      </c>
      <c r="G262" s="4">
        <v>5.9385996376686775E-3</v>
      </c>
      <c r="H262" s="2">
        <f t="shared" si="28"/>
        <v>24229.486521688206</v>
      </c>
      <c r="I262" s="4">
        <f t="shared" si="31"/>
        <v>0.02</v>
      </c>
      <c r="J262" s="2">
        <f t="shared" si="32"/>
        <v>23000</v>
      </c>
      <c r="K262" s="1">
        <f t="shared" si="33"/>
        <v>46000</v>
      </c>
      <c r="L262" s="1">
        <f t="shared" si="34"/>
        <v>68000</v>
      </c>
      <c r="M262">
        <v>7997544.4137373064</v>
      </c>
      <c r="N262">
        <v>415287.48607557931</v>
      </c>
      <c r="O262">
        <v>5106403.1451148214</v>
      </c>
    </row>
    <row r="263" spans="1:15" x14ac:dyDescent="0.35">
      <c r="A263" t="s">
        <v>262</v>
      </c>
      <c r="B263" s="1">
        <v>13100000</v>
      </c>
      <c r="C263">
        <v>15</v>
      </c>
      <c r="D263" s="3">
        <v>16.133333333333333</v>
      </c>
      <c r="E263" s="2">
        <f t="shared" si="29"/>
        <v>811983.47107438021</v>
      </c>
      <c r="F263" s="1">
        <f t="shared" si="30"/>
        <v>10434.952100489851</v>
      </c>
      <c r="G263" s="4">
        <v>1.2851187828593097E-2</v>
      </c>
      <c r="H263" s="2">
        <f t="shared" si="28"/>
        <v>3130.4856301469549</v>
      </c>
      <c r="I263" s="4">
        <f t="shared" si="31"/>
        <v>0.02</v>
      </c>
      <c r="J263" s="2">
        <f t="shared" si="32"/>
        <v>3000</v>
      </c>
      <c r="K263" s="1">
        <f t="shared" si="33"/>
        <v>6000</v>
      </c>
      <c r="L263" s="1">
        <f t="shared" si="34"/>
        <v>8000</v>
      </c>
      <c r="M263">
        <v>914172.18002011953</v>
      </c>
      <c r="N263">
        <v>3478567.430671365</v>
      </c>
      <c r="O263">
        <v>8538909.8287539463</v>
      </c>
    </row>
    <row r="264" spans="1:15" x14ac:dyDescent="0.35">
      <c r="A264" t="s">
        <v>263</v>
      </c>
      <c r="B264" s="1">
        <v>1600000</v>
      </c>
      <c r="C264">
        <v>1</v>
      </c>
      <c r="D264" s="3">
        <v>1</v>
      </c>
      <c r="E264" s="2">
        <f t="shared" si="29"/>
        <v>1600000</v>
      </c>
      <c r="F264" s="1">
        <f t="shared" si="30"/>
        <v>245355.05859131375</v>
      </c>
      <c r="G264" s="4">
        <v>0.15334691161957109</v>
      </c>
      <c r="H264" s="2">
        <f t="shared" si="28"/>
        <v>73606.517577394116</v>
      </c>
      <c r="I264" s="4">
        <f t="shared" si="31"/>
        <v>0.02</v>
      </c>
      <c r="J264" s="2">
        <f t="shared" si="32"/>
        <v>72000</v>
      </c>
      <c r="K264" s="1">
        <f t="shared" si="33"/>
        <v>141000</v>
      </c>
      <c r="L264" s="1">
        <f t="shared" si="34"/>
        <v>208000</v>
      </c>
      <c r="M264">
        <v>69303.737545287251</v>
      </c>
      <c r="N264">
        <v>741373.86945833394</v>
      </c>
      <c r="O264">
        <v>543967.33440506505</v>
      </c>
    </row>
    <row r="265" spans="1:15" x14ac:dyDescent="0.35">
      <c r="A265" t="s">
        <v>264</v>
      </c>
      <c r="B265" s="1">
        <v>2625000</v>
      </c>
      <c r="C265">
        <v>3</v>
      </c>
      <c r="D265" s="3">
        <v>1</v>
      </c>
      <c r="E265" s="2">
        <f t="shared" si="29"/>
        <v>2625000</v>
      </c>
      <c r="F265" s="1">
        <f t="shared" si="30"/>
        <v>18734.263468985642</v>
      </c>
      <c r="G265" s="4">
        <v>7.1368622738992929E-3</v>
      </c>
      <c r="H265" s="2">
        <f t="shared" si="28"/>
        <v>5620.2790406956929</v>
      </c>
      <c r="I265" s="4">
        <f t="shared" si="31"/>
        <v>0.02</v>
      </c>
      <c r="J265" s="2">
        <f t="shared" si="32"/>
        <v>5000</v>
      </c>
      <c r="K265" s="1">
        <f t="shared" si="33"/>
        <v>10000</v>
      </c>
      <c r="L265" s="1">
        <f t="shared" si="34"/>
        <v>15000</v>
      </c>
      <c r="M265">
        <v>1117957.6821483243</v>
      </c>
      <c r="N265">
        <v>859544.95206190704</v>
      </c>
      <c r="O265">
        <v>628763.10232078296</v>
      </c>
    </row>
    <row r="266" spans="1:15" x14ac:dyDescent="0.35">
      <c r="A266" t="s">
        <v>265</v>
      </c>
      <c r="B266" s="1">
        <v>21580000</v>
      </c>
      <c r="C266">
        <v>25</v>
      </c>
      <c r="D266" s="3">
        <v>3.5</v>
      </c>
      <c r="E266" s="2">
        <f t="shared" si="29"/>
        <v>6165714.2857142854</v>
      </c>
      <c r="F266" s="1">
        <f t="shared" si="30"/>
        <v>1196730.2472707934</v>
      </c>
      <c r="G266" s="4">
        <v>0.19409434038219542</v>
      </c>
      <c r="H266" s="2">
        <f t="shared" si="28"/>
        <v>359019.07418123801</v>
      </c>
      <c r="I266" s="4">
        <f t="shared" si="31"/>
        <v>0.02</v>
      </c>
      <c r="J266" s="2">
        <f t="shared" si="32"/>
        <v>351000</v>
      </c>
      <c r="K266" s="1">
        <f t="shared" si="33"/>
        <v>690000</v>
      </c>
      <c r="L266" s="1">
        <f t="shared" si="34"/>
        <v>1014000</v>
      </c>
      <c r="M266">
        <v>5238361.871872386</v>
      </c>
      <c r="N266">
        <v>5989781.4223564574</v>
      </c>
      <c r="O266">
        <v>6163300.8403233783</v>
      </c>
    </row>
    <row r="267" spans="1:15" x14ac:dyDescent="0.35">
      <c r="A267" t="s">
        <v>266</v>
      </c>
      <c r="B267" s="1">
        <v>4185000</v>
      </c>
      <c r="C267">
        <v>2</v>
      </c>
      <c r="D267" s="3">
        <v>1</v>
      </c>
      <c r="E267" s="2">
        <f t="shared" si="29"/>
        <v>4185000</v>
      </c>
      <c r="F267" s="1">
        <f t="shared" si="30"/>
        <v>1026071.9816705805</v>
      </c>
      <c r="G267" s="4">
        <v>0.24517849024386629</v>
      </c>
      <c r="H267" s="2">
        <f t="shared" si="28"/>
        <v>307821.59450117411</v>
      </c>
      <c r="I267" s="4">
        <f t="shared" si="31"/>
        <v>0.02</v>
      </c>
      <c r="J267" s="2">
        <f t="shared" si="32"/>
        <v>301000</v>
      </c>
      <c r="K267" s="1">
        <f t="shared" si="33"/>
        <v>591000</v>
      </c>
      <c r="L267" s="1">
        <f t="shared" si="34"/>
        <v>870000</v>
      </c>
      <c r="M267">
        <v>1555143.6340848773</v>
      </c>
      <c r="N267">
        <v>386782.90809627343</v>
      </c>
      <c r="O267">
        <v>1217001.4761482689</v>
      </c>
    </row>
    <row r="268" spans="1:15" x14ac:dyDescent="0.35">
      <c r="A268" t="s">
        <v>267</v>
      </c>
      <c r="B268" s="1">
        <v>5916000</v>
      </c>
      <c r="C268">
        <v>9</v>
      </c>
      <c r="D268" s="3">
        <v>2.1</v>
      </c>
      <c r="E268" s="2">
        <f t="shared" si="29"/>
        <v>2817142.8571428568</v>
      </c>
      <c r="F268" s="1">
        <f t="shared" si="30"/>
        <v>-32847.166657998729</v>
      </c>
      <c r="G268" s="4">
        <v>-1.1659744756896101E-2</v>
      </c>
      <c r="H268" s="2">
        <f t="shared" si="28"/>
        <v>-9854.1499973996179</v>
      </c>
      <c r="I268" s="4">
        <f t="shared" si="31"/>
        <v>0.02</v>
      </c>
      <c r="J268" s="2">
        <f t="shared" si="32"/>
        <v>-10000</v>
      </c>
      <c r="K268" s="1">
        <f t="shared" si="33"/>
        <v>-19000</v>
      </c>
      <c r="L268" s="1">
        <f t="shared" si="34"/>
        <v>-28000</v>
      </c>
      <c r="M268">
        <v>1515685.3326424866</v>
      </c>
      <c r="N268">
        <v>2049658.6619817787</v>
      </c>
      <c r="O268">
        <v>2419635.0553575312</v>
      </c>
    </row>
    <row r="269" spans="1:15" x14ac:dyDescent="0.35">
      <c r="A269" t="s">
        <v>268</v>
      </c>
      <c r="B269" s="1">
        <v>300000</v>
      </c>
      <c r="C269">
        <v>1</v>
      </c>
      <c r="D269" s="3">
        <v>1</v>
      </c>
      <c r="E269" s="2">
        <f t="shared" si="29"/>
        <v>300000</v>
      </c>
      <c r="F269" s="1">
        <f t="shared" si="30"/>
        <v>6667.6088584237568</v>
      </c>
      <c r="G269" s="4">
        <v>2.2225362861412523E-2</v>
      </c>
      <c r="H269" s="2">
        <f t="shared" si="28"/>
        <v>2000.282657527127</v>
      </c>
      <c r="I269" s="4">
        <f t="shared" si="31"/>
        <v>0.02</v>
      </c>
      <c r="J269" s="2">
        <f t="shared" si="32"/>
        <v>1000</v>
      </c>
      <c r="K269" s="1">
        <f t="shared" si="33"/>
        <v>3000</v>
      </c>
      <c r="L269" s="1">
        <f t="shared" si="34"/>
        <v>5000</v>
      </c>
      <c r="M269">
        <v>148348.55465736633</v>
      </c>
      <c r="N269">
        <v>44522.164682111201</v>
      </c>
      <c r="O269">
        <v>100461.67180209867</v>
      </c>
    </row>
    <row r="270" spans="1:15" x14ac:dyDescent="0.35">
      <c r="A270" t="s">
        <v>269</v>
      </c>
      <c r="B270" s="1">
        <v>7545000</v>
      </c>
      <c r="C270">
        <v>18</v>
      </c>
      <c r="D270" s="3">
        <v>7.8</v>
      </c>
      <c r="E270" s="2">
        <f t="shared" si="29"/>
        <v>967307.69230769237</v>
      </c>
      <c r="F270" s="1">
        <f t="shared" si="30"/>
        <v>22252.482447635106</v>
      </c>
      <c r="G270" s="4">
        <v>2.3004554419026352E-2</v>
      </c>
      <c r="H270" s="2">
        <f t="shared" si="28"/>
        <v>6675.7447342905316</v>
      </c>
      <c r="I270" s="4">
        <f t="shared" si="31"/>
        <v>0.02</v>
      </c>
      <c r="J270" s="2">
        <f t="shared" si="32"/>
        <v>6000</v>
      </c>
      <c r="K270" s="1">
        <f t="shared" si="33"/>
        <v>12000</v>
      </c>
      <c r="L270" s="1">
        <f t="shared" si="34"/>
        <v>18000</v>
      </c>
      <c r="M270">
        <v>1294076.1379555063</v>
      </c>
      <c r="N270">
        <v>2445805.1332640983</v>
      </c>
      <c r="O270">
        <v>3631549.3656888418</v>
      </c>
    </row>
    <row r="271" spans="1:15" x14ac:dyDescent="0.35">
      <c r="A271" t="s">
        <v>270</v>
      </c>
      <c r="B271" s="1">
        <v>3260000</v>
      </c>
      <c r="C271">
        <v>5</v>
      </c>
      <c r="D271" s="3">
        <v>5.2333333333333334</v>
      </c>
      <c r="E271" s="2">
        <f t="shared" si="29"/>
        <v>622929.93630573247</v>
      </c>
      <c r="F271" s="1">
        <f t="shared" si="30"/>
        <v>45669.210208994089</v>
      </c>
      <c r="G271" s="4">
        <v>7.3313558310961882E-2</v>
      </c>
      <c r="H271" s="2">
        <f t="shared" si="28"/>
        <v>13700.763062698226</v>
      </c>
      <c r="I271" s="4">
        <f t="shared" si="31"/>
        <v>0.02</v>
      </c>
      <c r="J271" s="2">
        <f t="shared" si="32"/>
        <v>13000</v>
      </c>
      <c r="K271" s="1">
        <f t="shared" si="33"/>
        <v>26000</v>
      </c>
      <c r="L271" s="1">
        <f t="shared" si="34"/>
        <v>38000</v>
      </c>
      <c r="M271">
        <v>977541.12612199248</v>
      </c>
      <c r="N271">
        <v>683578.10021608637</v>
      </c>
      <c r="O271">
        <v>1359878.5735681853</v>
      </c>
    </row>
    <row r="272" spans="1:15" x14ac:dyDescent="0.35">
      <c r="A272" t="s">
        <v>271</v>
      </c>
      <c r="B272" s="1">
        <v>13000000</v>
      </c>
      <c r="C272">
        <v>9</v>
      </c>
      <c r="D272" s="3">
        <v>1.5666666666666667</v>
      </c>
      <c r="E272" s="2">
        <f t="shared" si="29"/>
        <v>8297872.3404255323</v>
      </c>
      <c r="F272" s="1">
        <f t="shared" si="30"/>
        <v>143683.02656973497</v>
      </c>
      <c r="G272" s="4">
        <v>1.7315646791737291E-2</v>
      </c>
      <c r="H272" s="2">
        <f t="shared" si="28"/>
        <v>43104.907970920489</v>
      </c>
      <c r="I272" s="4">
        <f t="shared" si="31"/>
        <v>0.02</v>
      </c>
      <c r="J272" s="2">
        <f t="shared" si="32"/>
        <v>42000</v>
      </c>
      <c r="K272" s="1">
        <f t="shared" si="33"/>
        <v>82000</v>
      </c>
      <c r="L272" s="1">
        <f t="shared" si="34"/>
        <v>121000</v>
      </c>
      <c r="M272">
        <v>2503387.563673263</v>
      </c>
      <c r="N272">
        <v>1856979.6552048081</v>
      </c>
      <c r="O272">
        <v>8414529.3728293441</v>
      </c>
    </row>
    <row r="273" spans="1:15" x14ac:dyDescent="0.35">
      <c r="A273" t="s">
        <v>272</v>
      </c>
      <c r="B273" s="1">
        <v>15890000</v>
      </c>
      <c r="C273">
        <v>5</v>
      </c>
      <c r="D273" s="3">
        <v>1</v>
      </c>
      <c r="E273" s="2">
        <f t="shared" si="29"/>
        <v>15890000</v>
      </c>
      <c r="F273" s="1">
        <f t="shared" si="30"/>
        <v>-669388.42949447606</v>
      </c>
      <c r="G273" s="4">
        <v>-4.2126395814630339E-2</v>
      </c>
      <c r="H273" s="2">
        <f t="shared" si="28"/>
        <v>-200816.5288483428</v>
      </c>
      <c r="I273" s="4">
        <f t="shared" si="31"/>
        <v>0.02</v>
      </c>
      <c r="J273" s="2">
        <f t="shared" si="32"/>
        <v>-197000</v>
      </c>
      <c r="K273" s="1">
        <f t="shared" si="33"/>
        <v>-387000</v>
      </c>
      <c r="L273" s="1">
        <f t="shared" si="34"/>
        <v>-568000</v>
      </c>
      <c r="M273">
        <v>6448980.6122054486</v>
      </c>
      <c r="N273">
        <v>590873.90980430576</v>
      </c>
      <c r="O273">
        <v>9519533.9074847214</v>
      </c>
    </row>
    <row r="274" spans="1:15" x14ac:dyDescent="0.35">
      <c r="A274" t="s">
        <v>273</v>
      </c>
      <c r="B274" s="1">
        <v>20995000</v>
      </c>
      <c r="C274">
        <v>107</v>
      </c>
      <c r="D274" s="3">
        <v>23.233333333333334</v>
      </c>
      <c r="E274" s="2">
        <f t="shared" si="29"/>
        <v>903658.53658536577</v>
      </c>
      <c r="F274" s="1">
        <f t="shared" si="30"/>
        <v>16442.363624494592</v>
      </c>
      <c r="G274" s="4">
        <v>1.8195328167456906E-2</v>
      </c>
      <c r="H274" s="2">
        <f t="shared" si="28"/>
        <v>4932.7090873483776</v>
      </c>
      <c r="I274" s="4">
        <f t="shared" si="31"/>
        <v>0.02</v>
      </c>
      <c r="J274" s="2">
        <f t="shared" si="32"/>
        <v>4000</v>
      </c>
      <c r="K274" s="1">
        <f t="shared" si="33"/>
        <v>9000</v>
      </c>
      <c r="L274" s="1">
        <f t="shared" si="34"/>
        <v>13000</v>
      </c>
      <c r="M274">
        <v>9554036.1669915095</v>
      </c>
      <c r="N274">
        <v>10355199.084848715</v>
      </c>
      <c r="O274">
        <v>703753.83328401914</v>
      </c>
    </row>
    <row r="275" spans="1:15" x14ac:dyDescent="0.35">
      <c r="A275" t="s">
        <v>274</v>
      </c>
      <c r="B275" s="1">
        <v>100915000</v>
      </c>
      <c r="C275">
        <v>72</v>
      </c>
      <c r="D275" s="3">
        <v>11.333333333333334</v>
      </c>
      <c r="E275" s="2">
        <f t="shared" si="29"/>
        <v>8904264.7058823518</v>
      </c>
      <c r="F275" s="1">
        <f t="shared" si="30"/>
        <v>1693625.75168812</v>
      </c>
      <c r="G275" s="4">
        <v>0.19020388629835699</v>
      </c>
      <c r="H275" s="2">
        <f t="shared" si="28"/>
        <v>508087.72550643596</v>
      </c>
      <c r="I275" s="4">
        <f t="shared" si="31"/>
        <v>0.02</v>
      </c>
      <c r="J275" s="2">
        <f t="shared" si="32"/>
        <v>498000</v>
      </c>
      <c r="K275" s="1">
        <f t="shared" si="33"/>
        <v>976000</v>
      </c>
      <c r="L275" s="1">
        <f t="shared" si="34"/>
        <v>1436000</v>
      </c>
      <c r="M275">
        <v>40311116.971675925</v>
      </c>
      <c r="N275">
        <v>20385380.153916724</v>
      </c>
      <c r="O275">
        <v>21024077.68860865</v>
      </c>
    </row>
    <row r="276" spans="1:15" x14ac:dyDescent="0.35">
      <c r="A276" t="s">
        <v>275</v>
      </c>
      <c r="B276" s="1">
        <v>7735000</v>
      </c>
      <c r="C276">
        <v>4</v>
      </c>
      <c r="D276" s="3">
        <v>1</v>
      </c>
      <c r="E276" s="2">
        <f t="shared" si="29"/>
        <v>7735000</v>
      </c>
      <c r="F276" s="1">
        <f t="shared" si="30"/>
        <v>1711652.9256420755</v>
      </c>
      <c r="G276" s="4">
        <v>0.22128673893239503</v>
      </c>
      <c r="H276" s="2">
        <f t="shared" si="28"/>
        <v>513495.8776926226</v>
      </c>
      <c r="I276" s="4">
        <f t="shared" si="31"/>
        <v>0.02</v>
      </c>
      <c r="J276" s="2">
        <f t="shared" si="32"/>
        <v>503000</v>
      </c>
      <c r="K276" s="1">
        <f t="shared" si="33"/>
        <v>987000</v>
      </c>
      <c r="L276" s="1">
        <f t="shared" si="34"/>
        <v>1451000</v>
      </c>
      <c r="M276">
        <v>1736379.7325934982</v>
      </c>
      <c r="N276">
        <v>769406.95662678359</v>
      </c>
      <c r="O276">
        <v>3517560.3851376423</v>
      </c>
    </row>
    <row r="277" spans="1:15" x14ac:dyDescent="0.35">
      <c r="A277" t="s">
        <v>276</v>
      </c>
      <c r="B277" s="1">
        <v>4580000</v>
      </c>
      <c r="C277">
        <v>9</v>
      </c>
      <c r="D277" s="3">
        <v>1</v>
      </c>
      <c r="E277" s="2">
        <f t="shared" si="29"/>
        <v>4580000</v>
      </c>
      <c r="F277" s="1">
        <f t="shared" si="30"/>
        <v>517639.76240119652</v>
      </c>
      <c r="G277" s="4">
        <v>0.11302178218366736</v>
      </c>
      <c r="H277" s="2">
        <f t="shared" si="28"/>
        <v>155291.92872035896</v>
      </c>
      <c r="I277" s="4">
        <f t="shared" si="31"/>
        <v>0.02</v>
      </c>
      <c r="J277" s="2">
        <f t="shared" si="32"/>
        <v>152000</v>
      </c>
      <c r="K277" s="1">
        <f t="shared" si="33"/>
        <v>298000</v>
      </c>
      <c r="L277" s="1">
        <f t="shared" si="34"/>
        <v>439000</v>
      </c>
      <c r="M277">
        <v>2082335.3927931578</v>
      </c>
      <c r="N277">
        <v>561472.56113345758</v>
      </c>
      <c r="O277">
        <v>1418552.2836721879</v>
      </c>
    </row>
    <row r="278" spans="1:15" x14ac:dyDescent="0.35">
      <c r="A278" t="s">
        <v>277</v>
      </c>
      <c r="B278" s="1">
        <v>2125000</v>
      </c>
      <c r="C278">
        <v>13</v>
      </c>
      <c r="D278" s="3">
        <v>13.966666666666667</v>
      </c>
      <c r="E278" s="2">
        <f t="shared" si="29"/>
        <v>152147.97136038187</v>
      </c>
      <c r="F278" s="1">
        <f t="shared" si="30"/>
        <v>267.51659782408473</v>
      </c>
      <c r="G278" s="4">
        <v>1.7582659527575137E-3</v>
      </c>
      <c r="H278" s="2">
        <f t="shared" si="28"/>
        <v>80.254979347225415</v>
      </c>
      <c r="I278" s="4">
        <f t="shared" si="31"/>
        <v>0.02</v>
      </c>
      <c r="J278" s="2">
        <f t="shared" si="32"/>
        <v>0</v>
      </c>
      <c r="K278" s="1">
        <f t="shared" si="33"/>
        <v>0</v>
      </c>
      <c r="L278" s="1">
        <f t="shared" si="34"/>
        <v>0</v>
      </c>
      <c r="M278">
        <v>822927.38590350305</v>
      </c>
      <c r="N278">
        <v>809986.68396727962</v>
      </c>
      <c r="O278">
        <v>488349.61497960787</v>
      </c>
    </row>
    <row r="279" spans="1:15" x14ac:dyDescent="0.35">
      <c r="A279" t="s">
        <v>278</v>
      </c>
      <c r="B279" s="1">
        <v>11750000</v>
      </c>
      <c r="C279">
        <v>18</v>
      </c>
      <c r="D279" s="3">
        <v>8.4</v>
      </c>
      <c r="E279" s="2">
        <f t="shared" si="29"/>
        <v>1398809.5238095238</v>
      </c>
      <c r="F279" s="1">
        <f t="shared" si="30"/>
        <v>206062.39547541243</v>
      </c>
      <c r="G279" s="4">
        <v>0.14731269123348634</v>
      </c>
      <c r="H279" s="2">
        <f t="shared" si="28"/>
        <v>61818.718642623724</v>
      </c>
      <c r="I279" s="4">
        <f t="shared" si="31"/>
        <v>0.02</v>
      </c>
      <c r="J279" s="2">
        <f t="shared" si="32"/>
        <v>60000</v>
      </c>
      <c r="K279" s="1">
        <f t="shared" si="33"/>
        <v>118000</v>
      </c>
      <c r="L279" s="1">
        <f t="shared" si="34"/>
        <v>174000</v>
      </c>
      <c r="M279">
        <v>223297.68216384263</v>
      </c>
      <c r="N279">
        <v>7383544.1236586301</v>
      </c>
      <c r="O279">
        <v>2412234.072184063</v>
      </c>
    </row>
    <row r="280" spans="1:15" x14ac:dyDescent="0.35">
      <c r="A280" t="s">
        <v>279</v>
      </c>
      <c r="B280" s="1">
        <v>3300000</v>
      </c>
      <c r="C280">
        <v>3</v>
      </c>
      <c r="D280" s="3">
        <v>2</v>
      </c>
      <c r="E280" s="2">
        <f t="shared" si="29"/>
        <v>1650000</v>
      </c>
      <c r="F280" s="1">
        <f t="shared" si="30"/>
        <v>392787.82162174559</v>
      </c>
      <c r="G280" s="4">
        <v>0.23805322522530037</v>
      </c>
      <c r="H280" s="2">
        <f t="shared" si="28"/>
        <v>117836.34648652367</v>
      </c>
      <c r="I280" s="4">
        <f t="shared" si="31"/>
        <v>0.02</v>
      </c>
      <c r="J280" s="2">
        <f t="shared" si="32"/>
        <v>115000</v>
      </c>
      <c r="K280" s="1">
        <f t="shared" si="33"/>
        <v>226000</v>
      </c>
      <c r="L280" s="1">
        <f t="shared" si="34"/>
        <v>333000</v>
      </c>
      <c r="M280">
        <v>1031172.1574952332</v>
      </c>
      <c r="N280">
        <v>1350034.3388341649</v>
      </c>
      <c r="O280">
        <v>133217.86042711051</v>
      </c>
    </row>
    <row r="281" spans="1:15" x14ac:dyDescent="0.35">
      <c r="A281" t="s">
        <v>280</v>
      </c>
      <c r="B281" s="1">
        <v>11600000</v>
      </c>
      <c r="C281">
        <v>41</v>
      </c>
      <c r="D281" s="3">
        <v>3.8</v>
      </c>
      <c r="E281" s="2">
        <f t="shared" si="29"/>
        <v>3052631.5789473685</v>
      </c>
      <c r="F281" s="1">
        <f t="shared" si="30"/>
        <v>379373.90563513956</v>
      </c>
      <c r="G281" s="4">
        <v>0.12427765874254572</v>
      </c>
      <c r="H281" s="2">
        <f t="shared" si="28"/>
        <v>113812.17169054186</v>
      </c>
      <c r="I281" s="4">
        <f t="shared" si="31"/>
        <v>0.02</v>
      </c>
      <c r="J281" s="2">
        <f t="shared" si="32"/>
        <v>111000</v>
      </c>
      <c r="K281" s="1">
        <f t="shared" si="33"/>
        <v>218000</v>
      </c>
      <c r="L281" s="1">
        <f t="shared" si="34"/>
        <v>321000</v>
      </c>
      <c r="M281">
        <v>1169513.896145307</v>
      </c>
      <c r="N281">
        <v>8006216.9611750608</v>
      </c>
      <c r="O281">
        <v>982648.30126610247</v>
      </c>
    </row>
    <row r="282" spans="1:15" x14ac:dyDescent="0.35">
      <c r="A282" t="s">
        <v>281</v>
      </c>
      <c r="B282" s="1">
        <v>840000</v>
      </c>
      <c r="C282">
        <v>2</v>
      </c>
      <c r="D282" s="3">
        <v>1</v>
      </c>
      <c r="E282" s="2">
        <f t="shared" si="29"/>
        <v>840000</v>
      </c>
      <c r="F282" s="1">
        <f t="shared" si="30"/>
        <v>172240.99406401505</v>
      </c>
      <c r="G282" s="4">
        <v>0.20504880245716078</v>
      </c>
      <c r="H282" s="2">
        <f t="shared" si="28"/>
        <v>51672.298219204509</v>
      </c>
      <c r="I282" s="4">
        <f t="shared" si="31"/>
        <v>0.02</v>
      </c>
      <c r="J282" s="2">
        <f t="shared" si="32"/>
        <v>50000</v>
      </c>
      <c r="K282" s="1">
        <f t="shared" si="33"/>
        <v>99000</v>
      </c>
      <c r="L282" s="1">
        <f t="shared" si="34"/>
        <v>146000</v>
      </c>
      <c r="M282">
        <v>302887.02530478762</v>
      </c>
      <c r="N282">
        <v>239833.90083614894</v>
      </c>
      <c r="O282">
        <v>125038.07979504827</v>
      </c>
    </row>
    <row r="283" spans="1:15" x14ac:dyDescent="0.35">
      <c r="A283" t="s">
        <v>282</v>
      </c>
      <c r="B283" s="1">
        <v>1950000</v>
      </c>
      <c r="C283">
        <v>4</v>
      </c>
      <c r="D283" s="3">
        <v>3.2333333333333334</v>
      </c>
      <c r="E283" s="2">
        <f t="shared" si="29"/>
        <v>603092.78350515466</v>
      </c>
      <c r="F283" s="1">
        <f t="shared" si="30"/>
        <v>149692.80327012102</v>
      </c>
      <c r="G283" s="4">
        <v>0.24820857978122629</v>
      </c>
      <c r="H283" s="2">
        <f t="shared" si="28"/>
        <v>44907.840981036301</v>
      </c>
      <c r="I283" s="4">
        <f t="shared" si="31"/>
        <v>0.02</v>
      </c>
      <c r="J283" s="2">
        <f t="shared" si="32"/>
        <v>44000</v>
      </c>
      <c r="K283" s="1">
        <f t="shared" si="33"/>
        <v>86000</v>
      </c>
      <c r="L283" s="1">
        <f t="shared" si="34"/>
        <v>126000</v>
      </c>
      <c r="M283">
        <v>527969.5471600967</v>
      </c>
      <c r="N283">
        <v>243090.87978066574</v>
      </c>
      <c r="O283">
        <v>694932.84248584614</v>
      </c>
    </row>
    <row r="284" spans="1:15" x14ac:dyDescent="0.35">
      <c r="A284" t="s">
        <v>283</v>
      </c>
      <c r="B284" s="1">
        <v>1770000</v>
      </c>
      <c r="C284">
        <v>4</v>
      </c>
      <c r="D284" s="3">
        <v>1.0666666666666667</v>
      </c>
      <c r="E284" s="2">
        <f t="shared" si="29"/>
        <v>1659375</v>
      </c>
      <c r="F284" s="1">
        <f t="shared" si="30"/>
        <v>287164.2740438063</v>
      </c>
      <c r="G284" s="4">
        <v>0.17305568303958196</v>
      </c>
      <c r="H284" s="2">
        <f t="shared" si="28"/>
        <v>86149.282213141894</v>
      </c>
      <c r="I284" s="4">
        <f t="shared" si="31"/>
        <v>0.02</v>
      </c>
      <c r="J284" s="2">
        <f t="shared" si="32"/>
        <v>84000</v>
      </c>
      <c r="K284" s="1">
        <f t="shared" si="33"/>
        <v>165000</v>
      </c>
      <c r="L284" s="1">
        <f t="shared" si="34"/>
        <v>243000</v>
      </c>
      <c r="M284">
        <v>93368.139434186334</v>
      </c>
      <c r="N284">
        <v>645463.8250888841</v>
      </c>
      <c r="O284">
        <v>724859.47649686947</v>
      </c>
    </row>
    <row r="285" spans="1:15" x14ac:dyDescent="0.35">
      <c r="A285" t="s">
        <v>284</v>
      </c>
      <c r="B285" s="1">
        <v>1050000</v>
      </c>
      <c r="C285">
        <v>1</v>
      </c>
      <c r="D285" s="3">
        <v>1</v>
      </c>
      <c r="E285" s="2">
        <f t="shared" si="29"/>
        <v>1050000</v>
      </c>
      <c r="F285" s="1">
        <f t="shared" si="30"/>
        <v>176014.53840486883</v>
      </c>
      <c r="G285" s="4">
        <v>0.1676328937189227</v>
      </c>
      <c r="H285" s="2">
        <f t="shared" si="28"/>
        <v>52804.361521460647</v>
      </c>
      <c r="I285" s="4">
        <f t="shared" si="31"/>
        <v>0.02</v>
      </c>
      <c r="J285" s="2">
        <f t="shared" si="32"/>
        <v>51000</v>
      </c>
      <c r="K285" s="1">
        <f t="shared" si="33"/>
        <v>101000</v>
      </c>
      <c r="L285" s="1">
        <f t="shared" si="34"/>
        <v>149000</v>
      </c>
      <c r="M285">
        <v>290808.78504765342</v>
      </c>
      <c r="N285">
        <v>308750.2681101046</v>
      </c>
      <c r="O285">
        <v>274426.40843737317</v>
      </c>
    </row>
    <row r="286" spans="1:15" x14ac:dyDescent="0.35">
      <c r="A286" t="s">
        <v>285</v>
      </c>
      <c r="B286" s="1">
        <v>900000</v>
      </c>
      <c r="C286">
        <v>1</v>
      </c>
      <c r="D286" s="3">
        <v>1</v>
      </c>
      <c r="E286" s="2">
        <f t="shared" si="29"/>
        <v>900000</v>
      </c>
      <c r="F286" s="1">
        <f t="shared" si="30"/>
        <v>45665.133936127924</v>
      </c>
      <c r="G286" s="4">
        <v>5.0739037706808807E-2</v>
      </c>
      <c r="H286" s="2">
        <f t="shared" si="28"/>
        <v>13699.540180838378</v>
      </c>
      <c r="I286" s="4">
        <f t="shared" si="31"/>
        <v>0.02</v>
      </c>
      <c r="J286" s="2">
        <f t="shared" si="32"/>
        <v>13000</v>
      </c>
      <c r="K286" s="1">
        <f t="shared" si="33"/>
        <v>26000</v>
      </c>
      <c r="L286" s="1">
        <f t="shared" si="34"/>
        <v>38000</v>
      </c>
      <c r="M286">
        <v>423419.57759195328</v>
      </c>
      <c r="N286">
        <v>69351.666508843031</v>
      </c>
      <c r="O286">
        <v>361563.62196307577</v>
      </c>
    </row>
    <row r="287" spans="1:15" x14ac:dyDescent="0.35">
      <c r="A287" t="s">
        <v>286</v>
      </c>
      <c r="B287" s="1">
        <v>506075000</v>
      </c>
      <c r="C287">
        <v>34</v>
      </c>
      <c r="D287" s="3">
        <v>8.1</v>
      </c>
      <c r="E287" s="2">
        <f t="shared" si="29"/>
        <v>62478395.061728396</v>
      </c>
      <c r="F287" s="1">
        <f t="shared" si="30"/>
        <v>-1142334.7975308392</v>
      </c>
      <c r="G287" s="4">
        <v>-1.8283677043916015E-2</v>
      </c>
      <c r="H287" s="2">
        <f t="shared" si="28"/>
        <v>-342700.43925925175</v>
      </c>
      <c r="I287" s="4">
        <f t="shared" si="31"/>
        <v>0.02</v>
      </c>
      <c r="J287" s="2">
        <f t="shared" si="32"/>
        <v>-336000</v>
      </c>
      <c r="K287" s="1">
        <f t="shared" si="33"/>
        <v>-659000</v>
      </c>
      <c r="L287" s="1">
        <f t="shared" si="34"/>
        <v>-969000</v>
      </c>
      <c r="M287">
        <v>33882319.453662924</v>
      </c>
      <c r="N287">
        <v>236882437.94231296</v>
      </c>
      <c r="O287">
        <v>244563154.46402398</v>
      </c>
    </row>
    <row r="288" spans="1:15" x14ac:dyDescent="0.35">
      <c r="A288" t="s">
        <v>287</v>
      </c>
      <c r="B288" s="1">
        <v>3500000</v>
      </c>
      <c r="C288">
        <v>1</v>
      </c>
      <c r="D288" s="3">
        <v>1</v>
      </c>
      <c r="E288" s="2">
        <f t="shared" si="29"/>
        <v>3500000</v>
      </c>
      <c r="F288" s="1">
        <f t="shared" si="30"/>
        <v>-86185.106100933073</v>
      </c>
      <c r="G288" s="4">
        <v>-2.4624316028838019E-2</v>
      </c>
      <c r="H288" s="2">
        <f t="shared" si="28"/>
        <v>-25855.531830279921</v>
      </c>
      <c r="I288" s="4">
        <f t="shared" si="31"/>
        <v>0.02</v>
      </c>
      <c r="J288" s="2">
        <f t="shared" si="32"/>
        <v>-26000</v>
      </c>
      <c r="K288" s="1">
        <f t="shared" si="33"/>
        <v>-50000</v>
      </c>
      <c r="L288" s="1">
        <f t="shared" si="34"/>
        <v>-74000</v>
      </c>
      <c r="M288">
        <v>954516.34472270682</v>
      </c>
      <c r="N288">
        <v>1480377.1402171163</v>
      </c>
      <c r="O288">
        <v>1151291.6211611095</v>
      </c>
    </row>
    <row r="289" spans="1:15" x14ac:dyDescent="0.35">
      <c r="A289" t="s">
        <v>288</v>
      </c>
      <c r="B289" s="1">
        <v>11450000</v>
      </c>
      <c r="C289">
        <v>7</v>
      </c>
      <c r="D289" s="3">
        <v>1</v>
      </c>
      <c r="E289" s="2">
        <f t="shared" si="29"/>
        <v>11450000</v>
      </c>
      <c r="F289" s="1">
        <f t="shared" si="30"/>
        <v>389672.75935481122</v>
      </c>
      <c r="G289" s="4">
        <v>3.4032555402166917E-2</v>
      </c>
      <c r="H289" s="2">
        <f t="shared" si="28"/>
        <v>116901.82780644337</v>
      </c>
      <c r="I289" s="4">
        <f t="shared" si="31"/>
        <v>0.02</v>
      </c>
      <c r="J289" s="2">
        <f t="shared" si="32"/>
        <v>114000</v>
      </c>
      <c r="K289" s="1">
        <f t="shared" si="33"/>
        <v>224000</v>
      </c>
      <c r="L289" s="1">
        <f t="shared" si="34"/>
        <v>330000</v>
      </c>
      <c r="M289">
        <v>1033510.7004789656</v>
      </c>
      <c r="N289">
        <v>8539123.25957256</v>
      </c>
      <c r="O289">
        <v>1487693.2805936614</v>
      </c>
    </row>
    <row r="290" spans="1:15" x14ac:dyDescent="0.35">
      <c r="A290" t="s">
        <v>289</v>
      </c>
      <c r="B290" s="1">
        <v>553575000</v>
      </c>
      <c r="C290">
        <v>810</v>
      </c>
      <c r="D290" s="3">
        <v>25.333333333333332</v>
      </c>
      <c r="E290" s="2">
        <f t="shared" si="29"/>
        <v>21851644.736842107</v>
      </c>
      <c r="F290" s="1">
        <f t="shared" si="30"/>
        <v>133443.75819770989</v>
      </c>
      <c r="G290" s="4">
        <v>6.1068061376964577E-3</v>
      </c>
      <c r="H290" s="2">
        <f t="shared" si="28"/>
        <v>40033.127459312964</v>
      </c>
      <c r="I290" s="4">
        <f t="shared" si="31"/>
        <v>0.02</v>
      </c>
      <c r="J290" s="2">
        <f t="shared" si="32"/>
        <v>39000</v>
      </c>
      <c r="K290" s="1">
        <f t="shared" si="33"/>
        <v>76000</v>
      </c>
      <c r="L290" s="1">
        <f t="shared" si="34"/>
        <v>113000</v>
      </c>
      <c r="M290">
        <v>100971032.50926</v>
      </c>
      <c r="N290">
        <v>146610330.25173163</v>
      </c>
      <c r="O290">
        <v>302613062.03133309</v>
      </c>
    </row>
    <row r="291" spans="1:15" x14ac:dyDescent="0.35">
      <c r="A291" t="s">
        <v>290</v>
      </c>
      <c r="B291" s="1">
        <v>27525000</v>
      </c>
      <c r="C291">
        <v>8</v>
      </c>
      <c r="D291" s="3">
        <v>1</v>
      </c>
      <c r="E291" s="2">
        <f t="shared" si="29"/>
        <v>27525000</v>
      </c>
      <c r="F291" s="1">
        <f t="shared" si="30"/>
        <v>3374782.0759718493</v>
      </c>
      <c r="G291" s="4">
        <v>0.12260788650215619</v>
      </c>
      <c r="H291" s="2">
        <f t="shared" si="28"/>
        <v>1012434.6227915548</v>
      </c>
      <c r="I291" s="4">
        <f t="shared" si="31"/>
        <v>0.02</v>
      </c>
      <c r="J291" s="2">
        <f t="shared" si="32"/>
        <v>992000</v>
      </c>
      <c r="K291" s="1">
        <f t="shared" si="33"/>
        <v>1946000</v>
      </c>
      <c r="L291" s="1">
        <f t="shared" si="34"/>
        <v>2862000</v>
      </c>
      <c r="M291">
        <v>2804742.722794483</v>
      </c>
      <c r="N291">
        <v>319778.87130142341</v>
      </c>
      <c r="O291">
        <v>21025696.329932243</v>
      </c>
    </row>
    <row r="292" spans="1:15" x14ac:dyDescent="0.35">
      <c r="A292" t="s">
        <v>291</v>
      </c>
      <c r="B292" s="1">
        <v>458095000</v>
      </c>
      <c r="C292">
        <v>403</v>
      </c>
      <c r="D292" s="3">
        <v>10.4</v>
      </c>
      <c r="E292" s="2">
        <f t="shared" si="29"/>
        <v>44047596.153846152</v>
      </c>
      <c r="F292" s="1">
        <f t="shared" si="30"/>
        <v>-1229657.9849492945</v>
      </c>
      <c r="G292" s="4">
        <v>-2.7916574167962241E-2</v>
      </c>
      <c r="H292" s="2">
        <f t="shared" si="28"/>
        <v>-368897.39548478834</v>
      </c>
      <c r="I292" s="4">
        <f t="shared" si="31"/>
        <v>0.02</v>
      </c>
      <c r="J292" s="2">
        <f t="shared" si="32"/>
        <v>-362000</v>
      </c>
      <c r="K292" s="1">
        <f t="shared" si="33"/>
        <v>-710000</v>
      </c>
      <c r="L292" s="1">
        <f t="shared" si="34"/>
        <v>-1043000</v>
      </c>
      <c r="M292">
        <v>140354828.84617686</v>
      </c>
      <c r="N292">
        <v>45521376.045826986</v>
      </c>
      <c r="O292">
        <v>285007238.15146887</v>
      </c>
    </row>
    <row r="293" spans="1:15" x14ac:dyDescent="0.35">
      <c r="A293" t="s">
        <v>292</v>
      </c>
      <c r="B293" s="1">
        <v>39300000</v>
      </c>
      <c r="C293">
        <v>8</v>
      </c>
      <c r="D293" s="3">
        <v>13.033333333333333</v>
      </c>
      <c r="E293" s="2">
        <f t="shared" si="29"/>
        <v>3015345.2685421994</v>
      </c>
      <c r="F293" s="1">
        <f t="shared" si="30"/>
        <v>-7490.4972335586781</v>
      </c>
      <c r="G293" s="4">
        <v>-2.4841258849206474E-3</v>
      </c>
      <c r="H293" s="2">
        <f t="shared" si="28"/>
        <v>-2247.1491700676033</v>
      </c>
      <c r="I293" s="4">
        <f t="shared" si="31"/>
        <v>0.02</v>
      </c>
      <c r="J293" s="2">
        <f t="shared" si="32"/>
        <v>-3000</v>
      </c>
      <c r="K293" s="1">
        <f t="shared" si="33"/>
        <v>-5000</v>
      </c>
      <c r="L293" s="1">
        <f t="shared" si="34"/>
        <v>-7000</v>
      </c>
      <c r="M293">
        <v>665965.54668997182</v>
      </c>
      <c r="N293">
        <v>19337086.764632564</v>
      </c>
      <c r="O293">
        <v>19394573.835954845</v>
      </c>
    </row>
    <row r="294" spans="1:15" x14ac:dyDescent="0.35">
      <c r="A294" t="s">
        <v>293</v>
      </c>
      <c r="B294" s="1">
        <v>960000</v>
      </c>
      <c r="C294">
        <v>2</v>
      </c>
      <c r="D294" s="3">
        <v>7.2666666666666666</v>
      </c>
      <c r="E294" s="2">
        <f t="shared" si="29"/>
        <v>132110.09174311926</v>
      </c>
      <c r="F294" s="1">
        <f t="shared" si="30"/>
        <v>-2600.717914647003</v>
      </c>
      <c r="G294" s="4">
        <v>-1.9685989770591897E-2</v>
      </c>
      <c r="H294" s="2">
        <f t="shared" si="28"/>
        <v>-780.21537439410088</v>
      </c>
      <c r="I294" s="4">
        <f t="shared" si="31"/>
        <v>0.02</v>
      </c>
      <c r="J294" s="2">
        <f t="shared" si="32"/>
        <v>-1000</v>
      </c>
      <c r="K294" s="1">
        <f t="shared" si="33"/>
        <v>-2000</v>
      </c>
      <c r="L294" s="1">
        <f t="shared" si="34"/>
        <v>-3000</v>
      </c>
      <c r="M294">
        <v>268708.71030886663</v>
      </c>
      <c r="N294">
        <v>188376.97775840975</v>
      </c>
      <c r="O294">
        <v>521812.8621124918</v>
      </c>
    </row>
    <row r="295" spans="1:15" x14ac:dyDescent="0.35">
      <c r="A295" t="s">
        <v>294</v>
      </c>
      <c r="B295" s="1">
        <v>14715100</v>
      </c>
      <c r="C295">
        <v>62</v>
      </c>
      <c r="D295" s="3">
        <v>15.633333333333333</v>
      </c>
      <c r="E295" s="2">
        <f t="shared" si="29"/>
        <v>941264.39232409385</v>
      </c>
      <c r="F295" s="1">
        <f t="shared" si="30"/>
        <v>124520.78141797021</v>
      </c>
      <c r="G295" s="4">
        <v>0.13229097205144835</v>
      </c>
      <c r="H295" s="2">
        <f t="shared" si="28"/>
        <v>37356.234425391063</v>
      </c>
      <c r="I295" s="4">
        <f t="shared" si="31"/>
        <v>0.02</v>
      </c>
      <c r="J295" s="2">
        <f t="shared" si="32"/>
        <v>36000</v>
      </c>
      <c r="K295" s="1">
        <f t="shared" si="33"/>
        <v>71000</v>
      </c>
      <c r="L295" s="1">
        <f t="shared" si="34"/>
        <v>105000</v>
      </c>
      <c r="M295">
        <v>6204679.2302223844</v>
      </c>
      <c r="N295">
        <v>4013503.7192967208</v>
      </c>
      <c r="O295">
        <v>2550242.1676466279</v>
      </c>
    </row>
    <row r="296" spans="1:15" x14ac:dyDescent="0.35">
      <c r="A296" t="s">
        <v>295</v>
      </c>
      <c r="B296" s="1">
        <v>1000000</v>
      </c>
      <c r="C296">
        <v>2</v>
      </c>
      <c r="D296" s="3">
        <v>1</v>
      </c>
      <c r="E296" s="2">
        <f t="shared" si="29"/>
        <v>1000000</v>
      </c>
      <c r="F296" s="1">
        <f t="shared" si="30"/>
        <v>176735.23820409604</v>
      </c>
      <c r="G296" s="4">
        <v>0.17673523820409603</v>
      </c>
      <c r="H296" s="2">
        <f t="shared" si="28"/>
        <v>53020.571461228807</v>
      </c>
      <c r="I296" s="4">
        <f t="shared" si="31"/>
        <v>0.02</v>
      </c>
      <c r="J296" s="2">
        <f t="shared" si="32"/>
        <v>51000</v>
      </c>
      <c r="K296" s="1">
        <f t="shared" si="33"/>
        <v>101000</v>
      </c>
      <c r="L296" s="1">
        <f t="shared" si="34"/>
        <v>149000</v>
      </c>
      <c r="M296">
        <v>308698.17232355551</v>
      </c>
      <c r="N296">
        <v>257640.79816822999</v>
      </c>
      <c r="O296">
        <v>256925.79130411841</v>
      </c>
    </row>
    <row r="297" spans="1:15" x14ac:dyDescent="0.35">
      <c r="A297" t="s">
        <v>296</v>
      </c>
      <c r="B297" s="1">
        <v>750000</v>
      </c>
      <c r="C297">
        <v>1</v>
      </c>
      <c r="D297" s="3">
        <v>1</v>
      </c>
      <c r="E297" s="2">
        <f t="shared" si="29"/>
        <v>750000</v>
      </c>
      <c r="F297" s="1">
        <f t="shared" si="30"/>
        <v>172975.14270740547</v>
      </c>
      <c r="G297" s="4">
        <v>0.23063352360987394</v>
      </c>
      <c r="H297" s="2">
        <f t="shared" si="28"/>
        <v>51892.54281222164</v>
      </c>
      <c r="I297" s="4">
        <f t="shared" si="31"/>
        <v>0.02</v>
      </c>
      <c r="J297" s="2">
        <f t="shared" si="32"/>
        <v>50000</v>
      </c>
      <c r="K297" s="1">
        <f t="shared" si="33"/>
        <v>99000</v>
      </c>
      <c r="L297" s="1">
        <f t="shared" si="34"/>
        <v>146000</v>
      </c>
      <c r="M297">
        <v>264160.00580377044</v>
      </c>
      <c r="N297">
        <v>73044.199250191858</v>
      </c>
      <c r="O297">
        <v>239820.65223863226</v>
      </c>
    </row>
    <row r="298" spans="1:15" x14ac:dyDescent="0.35">
      <c r="A298" t="s">
        <v>297</v>
      </c>
      <c r="B298" s="1">
        <v>50690000</v>
      </c>
      <c r="C298">
        <v>17</v>
      </c>
      <c r="D298" s="3">
        <v>9.3333333333333339</v>
      </c>
      <c r="E298" s="2">
        <f t="shared" si="29"/>
        <v>5431071.4285714282</v>
      </c>
      <c r="F298" s="1">
        <f t="shared" si="30"/>
        <v>1329424.5359978839</v>
      </c>
      <c r="G298" s="4">
        <v>0.24478126525903038</v>
      </c>
      <c r="H298" s="2">
        <f t="shared" si="28"/>
        <v>398827.36079936515</v>
      </c>
      <c r="I298" s="4">
        <f t="shared" si="31"/>
        <v>0.02</v>
      </c>
      <c r="J298" s="2">
        <f t="shared" si="32"/>
        <v>391000</v>
      </c>
      <c r="K298" s="1">
        <f t="shared" si="33"/>
        <v>766000</v>
      </c>
      <c r="L298" s="1">
        <f t="shared" si="34"/>
        <v>1127000</v>
      </c>
      <c r="M298">
        <v>14106944.568065127</v>
      </c>
      <c r="N298">
        <v>23582510.152908087</v>
      </c>
      <c r="O298">
        <v>592582.94304652978</v>
      </c>
    </row>
    <row r="299" spans="1:15" x14ac:dyDescent="0.35">
      <c r="A299" t="s">
        <v>298</v>
      </c>
      <c r="B299" s="1">
        <v>956000</v>
      </c>
      <c r="C299">
        <v>3</v>
      </c>
      <c r="D299" s="3">
        <v>1</v>
      </c>
      <c r="E299" s="2">
        <f t="shared" si="29"/>
        <v>956000</v>
      </c>
      <c r="F299" s="1">
        <f t="shared" si="30"/>
        <v>30142.043834732955</v>
      </c>
      <c r="G299" s="4">
        <v>3.1529334555159994E-2</v>
      </c>
      <c r="H299" s="2">
        <f t="shared" si="28"/>
        <v>9042.6131504198856</v>
      </c>
      <c r="I299" s="4">
        <f t="shared" si="31"/>
        <v>0.02</v>
      </c>
      <c r="J299" s="2">
        <f t="shared" si="32"/>
        <v>8000</v>
      </c>
      <c r="K299" s="1">
        <f t="shared" si="33"/>
        <v>17000</v>
      </c>
      <c r="L299" s="1">
        <f t="shared" si="34"/>
        <v>25000</v>
      </c>
      <c r="M299">
        <v>521967.97005833057</v>
      </c>
      <c r="N299">
        <v>19050.310245239467</v>
      </c>
      <c r="O299">
        <v>384839.67586169712</v>
      </c>
    </row>
    <row r="300" spans="1:15" x14ac:dyDescent="0.35">
      <c r="A300" t="s">
        <v>299</v>
      </c>
      <c r="B300" s="1">
        <v>11345000</v>
      </c>
      <c r="C300">
        <v>14</v>
      </c>
      <c r="D300" s="3">
        <v>2.8333333333333335</v>
      </c>
      <c r="E300" s="2">
        <f t="shared" si="29"/>
        <v>4004117.6470588231</v>
      </c>
      <c r="F300" s="1">
        <f t="shared" si="30"/>
        <v>617979.58271552902</v>
      </c>
      <c r="G300" s="4">
        <v>0.1543360203638019</v>
      </c>
      <c r="H300" s="2">
        <f t="shared" si="28"/>
        <v>185393.87481465869</v>
      </c>
      <c r="I300" s="4">
        <f t="shared" si="31"/>
        <v>0.02</v>
      </c>
      <c r="J300" s="2">
        <f t="shared" si="32"/>
        <v>181000</v>
      </c>
      <c r="K300" s="1">
        <f t="shared" si="33"/>
        <v>356000</v>
      </c>
      <c r="L300" s="1">
        <f t="shared" si="34"/>
        <v>524000</v>
      </c>
      <c r="M300">
        <v>2962884.668720413</v>
      </c>
      <c r="N300">
        <v>3046994.3724160464</v>
      </c>
      <c r="O300">
        <v>3584178.8078362071</v>
      </c>
    </row>
    <row r="301" spans="1:15" x14ac:dyDescent="0.35">
      <c r="A301" t="s">
        <v>300</v>
      </c>
      <c r="B301" s="1">
        <v>3225000</v>
      </c>
      <c r="C301">
        <v>2</v>
      </c>
      <c r="D301" s="3">
        <v>1.7</v>
      </c>
      <c r="E301" s="2">
        <f t="shared" si="29"/>
        <v>1897058.8235294118</v>
      </c>
      <c r="F301" s="1">
        <f t="shared" si="30"/>
        <v>464871.16496209352</v>
      </c>
      <c r="G301" s="4">
        <v>0.24504836602652991</v>
      </c>
      <c r="H301" s="2">
        <f t="shared" si="28"/>
        <v>139461.34948862804</v>
      </c>
      <c r="I301" s="4">
        <f t="shared" si="31"/>
        <v>0.02</v>
      </c>
      <c r="J301" s="2">
        <f t="shared" si="32"/>
        <v>136000</v>
      </c>
      <c r="K301" s="1">
        <f t="shared" si="33"/>
        <v>268000</v>
      </c>
      <c r="L301" s="1">
        <f t="shared" si="34"/>
        <v>394000</v>
      </c>
      <c r="M301">
        <v>898614.79641863622</v>
      </c>
      <c r="N301">
        <v>637412.58841372258</v>
      </c>
      <c r="O301">
        <v>898691.63473208237</v>
      </c>
    </row>
    <row r="302" spans="1:15" x14ac:dyDescent="0.35">
      <c r="A302" t="s">
        <v>301</v>
      </c>
      <c r="B302" s="1">
        <v>1520000</v>
      </c>
      <c r="C302">
        <v>1</v>
      </c>
      <c r="D302" s="3">
        <v>1</v>
      </c>
      <c r="E302" s="2">
        <f t="shared" si="29"/>
        <v>1520000</v>
      </c>
      <c r="F302" s="1">
        <f t="shared" si="30"/>
        <v>107613.76269327059</v>
      </c>
      <c r="G302" s="4">
        <v>7.0798528087678017E-2</v>
      </c>
      <c r="H302" s="2">
        <f t="shared" si="28"/>
        <v>32284.128807981175</v>
      </c>
      <c r="I302" s="4">
        <f t="shared" si="31"/>
        <v>0.02</v>
      </c>
      <c r="J302" s="2">
        <f t="shared" si="32"/>
        <v>31000</v>
      </c>
      <c r="K302" s="1">
        <f t="shared" si="33"/>
        <v>62000</v>
      </c>
      <c r="L302" s="1">
        <f t="shared" si="34"/>
        <v>91000</v>
      </c>
      <c r="M302">
        <v>623806.85456945957</v>
      </c>
      <c r="N302">
        <v>683713.04979223642</v>
      </c>
      <c r="O302">
        <v>104866.33294503351</v>
      </c>
    </row>
    <row r="303" spans="1:15" x14ac:dyDescent="0.35">
      <c r="A303" t="s">
        <v>302</v>
      </c>
      <c r="B303" s="1">
        <v>110535000</v>
      </c>
      <c r="C303">
        <v>79</v>
      </c>
      <c r="D303" s="3">
        <v>12.266666666666667</v>
      </c>
      <c r="E303" s="2">
        <f t="shared" si="29"/>
        <v>9011005.4347826075</v>
      </c>
      <c r="F303" s="1">
        <f t="shared" si="30"/>
        <v>1388983.1462259598</v>
      </c>
      <c r="G303" s="4">
        <v>0.15414297064614624</v>
      </c>
      <c r="H303" s="2">
        <f t="shared" si="28"/>
        <v>416694.94386778789</v>
      </c>
      <c r="I303" s="4">
        <f t="shared" si="31"/>
        <v>0.02</v>
      </c>
      <c r="J303" s="2">
        <f t="shared" si="32"/>
        <v>408000</v>
      </c>
      <c r="K303" s="1">
        <f t="shared" si="33"/>
        <v>801000</v>
      </c>
      <c r="L303" s="1">
        <f t="shared" si="34"/>
        <v>1177000</v>
      </c>
      <c r="M303">
        <v>41001825.105185539</v>
      </c>
      <c r="N303">
        <v>15391038.832141232</v>
      </c>
      <c r="O303">
        <v>37103942.802301459</v>
      </c>
    </row>
    <row r="304" spans="1:15" x14ac:dyDescent="0.35">
      <c r="A304" t="s">
        <v>303</v>
      </c>
      <c r="B304" s="1">
        <v>146556000</v>
      </c>
      <c r="C304">
        <v>31</v>
      </c>
      <c r="D304" s="3">
        <v>1</v>
      </c>
      <c r="E304" s="2">
        <f t="shared" si="29"/>
        <v>146556000</v>
      </c>
      <c r="F304" s="1">
        <f t="shared" si="30"/>
        <v>8382028.9416877562</v>
      </c>
      <c r="G304" s="4">
        <v>5.7193352313707771E-2</v>
      </c>
      <c r="H304" s="2">
        <f t="shared" si="28"/>
        <v>2514608.6825063266</v>
      </c>
      <c r="I304" s="4">
        <f t="shared" si="31"/>
        <v>0.02</v>
      </c>
      <c r="J304" s="2">
        <f t="shared" si="32"/>
        <v>2465000</v>
      </c>
      <c r="K304" s="1">
        <f t="shared" si="33"/>
        <v>4833000</v>
      </c>
      <c r="L304" s="1">
        <f t="shared" si="34"/>
        <v>7108000</v>
      </c>
      <c r="M304">
        <v>55737295.514302529</v>
      </c>
      <c r="N304">
        <v>32135705.470623437</v>
      </c>
      <c r="O304">
        <v>50300970.073386267</v>
      </c>
    </row>
    <row r="305" spans="1:15" x14ac:dyDescent="0.35">
      <c r="A305" t="s">
        <v>304</v>
      </c>
      <c r="B305" s="1">
        <v>1680000</v>
      </c>
      <c r="C305">
        <v>2</v>
      </c>
      <c r="D305" s="3">
        <v>1</v>
      </c>
      <c r="E305" s="2">
        <f t="shared" si="29"/>
        <v>1680000</v>
      </c>
      <c r="F305" s="1">
        <f t="shared" si="30"/>
        <v>339958.87115294958</v>
      </c>
      <c r="G305" s="4">
        <v>0.20235647092437475</v>
      </c>
      <c r="H305" s="2">
        <f t="shared" si="28"/>
        <v>101987.66134588487</v>
      </c>
      <c r="I305" s="4">
        <f t="shared" si="31"/>
        <v>0.02</v>
      </c>
      <c r="J305" s="2">
        <f t="shared" si="32"/>
        <v>99000</v>
      </c>
      <c r="K305" s="1">
        <f t="shared" si="33"/>
        <v>196000</v>
      </c>
      <c r="L305" s="1">
        <f t="shared" si="34"/>
        <v>288000</v>
      </c>
      <c r="M305">
        <v>519233.48346548947</v>
      </c>
      <c r="N305">
        <v>151073.68568758221</v>
      </c>
      <c r="O305">
        <v>669733.95969397866</v>
      </c>
    </row>
    <row r="306" spans="1:15" x14ac:dyDescent="0.35">
      <c r="A306" t="s">
        <v>305</v>
      </c>
      <c r="B306" s="1">
        <v>14450000</v>
      </c>
      <c r="C306">
        <v>18</v>
      </c>
      <c r="D306" s="3">
        <v>14.233333333333333</v>
      </c>
      <c r="E306" s="2">
        <f t="shared" si="29"/>
        <v>1015222.4824355972</v>
      </c>
      <c r="F306" s="1">
        <f t="shared" si="30"/>
        <v>-31884.753727495685</v>
      </c>
      <c r="G306" s="4">
        <v>-3.1406666301362532E-2</v>
      </c>
      <c r="H306" s="2">
        <f t="shared" si="28"/>
        <v>-9565.4261182487044</v>
      </c>
      <c r="I306" s="4">
        <f t="shared" si="31"/>
        <v>0.02</v>
      </c>
      <c r="J306" s="2">
        <f t="shared" si="32"/>
        <v>-10000</v>
      </c>
      <c r="K306" s="1">
        <f t="shared" si="33"/>
        <v>-19000</v>
      </c>
      <c r="L306" s="1">
        <f t="shared" si="34"/>
        <v>-28000</v>
      </c>
      <c r="M306">
        <v>7060280.2481345851</v>
      </c>
      <c r="N306">
        <v>1923012.6411748731</v>
      </c>
      <c r="O306">
        <v>5920533.4387452323</v>
      </c>
    </row>
    <row r="307" spans="1:15" x14ac:dyDescent="0.35">
      <c r="A307" t="s">
        <v>306</v>
      </c>
      <c r="B307" s="1">
        <v>36500000</v>
      </c>
      <c r="C307">
        <v>2</v>
      </c>
      <c r="D307" s="3">
        <v>1.8666666666666667</v>
      </c>
      <c r="E307" s="2">
        <f t="shared" si="29"/>
        <v>19553571.428571429</v>
      </c>
      <c r="F307" s="1">
        <f t="shared" si="30"/>
        <v>1162058.4271124168</v>
      </c>
      <c r="G307" s="4">
        <v>5.9429472071502593E-2</v>
      </c>
      <c r="H307" s="2">
        <f t="shared" si="28"/>
        <v>348617.52813372505</v>
      </c>
      <c r="I307" s="4">
        <f t="shared" si="31"/>
        <v>0.02</v>
      </c>
      <c r="J307" s="2">
        <f t="shared" si="32"/>
        <v>341000</v>
      </c>
      <c r="K307" s="1">
        <f t="shared" si="33"/>
        <v>670000</v>
      </c>
      <c r="L307" s="1">
        <f t="shared" si="34"/>
        <v>985000</v>
      </c>
      <c r="M307">
        <v>17198333.128197543</v>
      </c>
      <c r="N307">
        <v>7547238.3139016842</v>
      </c>
      <c r="O307">
        <v>9585252.827290928</v>
      </c>
    </row>
    <row r="308" spans="1:15" x14ac:dyDescent="0.35">
      <c r="A308" t="s">
        <v>307</v>
      </c>
      <c r="B308" s="1">
        <v>760000</v>
      </c>
      <c r="C308">
        <v>4</v>
      </c>
      <c r="D308" s="3">
        <v>1</v>
      </c>
      <c r="E308" s="2">
        <f t="shared" si="29"/>
        <v>760000</v>
      </c>
      <c r="F308" s="1">
        <f t="shared" si="30"/>
        <v>104226.87915354152</v>
      </c>
      <c r="G308" s="4">
        <v>0.13714063046518621</v>
      </c>
      <c r="H308" s="2">
        <f t="shared" si="28"/>
        <v>31268.063746062457</v>
      </c>
      <c r="I308" s="4">
        <f t="shared" si="31"/>
        <v>0.02</v>
      </c>
      <c r="J308" s="2">
        <f t="shared" si="32"/>
        <v>30000</v>
      </c>
      <c r="K308" s="1">
        <f t="shared" si="33"/>
        <v>60000</v>
      </c>
      <c r="L308" s="1">
        <f t="shared" si="34"/>
        <v>88000</v>
      </c>
      <c r="M308">
        <v>406280.84547090961</v>
      </c>
      <c r="N308">
        <v>116965.0397550483</v>
      </c>
      <c r="O308">
        <v>132527.23562050055</v>
      </c>
    </row>
    <row r="309" spans="1:15" x14ac:dyDescent="0.35">
      <c r="A309" t="s">
        <v>308</v>
      </c>
      <c r="B309" s="1">
        <v>85300000</v>
      </c>
      <c r="C309">
        <v>8</v>
      </c>
      <c r="D309" s="3">
        <v>8.1333333333333329</v>
      </c>
      <c r="E309" s="2">
        <f t="shared" si="29"/>
        <v>10487704.918032788</v>
      </c>
      <c r="F309" s="1">
        <f t="shared" si="30"/>
        <v>-481768.27030710451</v>
      </c>
      <c r="G309" s="4">
        <v>-4.5936482202006051E-2</v>
      </c>
      <c r="H309" s="2">
        <f t="shared" si="28"/>
        <v>-144530.48109213135</v>
      </c>
      <c r="I309" s="4">
        <f t="shared" si="31"/>
        <v>0.02</v>
      </c>
      <c r="J309" s="2">
        <f t="shared" si="32"/>
        <v>-142000</v>
      </c>
      <c r="K309" s="1">
        <f t="shared" si="33"/>
        <v>-278000</v>
      </c>
      <c r="L309" s="1">
        <f t="shared" si="34"/>
        <v>-409000</v>
      </c>
      <c r="M309">
        <v>31985949.737786129</v>
      </c>
      <c r="N309">
        <v>29070239.520803545</v>
      </c>
      <c r="O309">
        <v>28162192.67324144</v>
      </c>
    </row>
    <row r="310" spans="1:15" x14ac:dyDescent="0.35">
      <c r="A310" t="s">
        <v>309</v>
      </c>
      <c r="B310" s="1">
        <v>375000</v>
      </c>
      <c r="C310">
        <v>1</v>
      </c>
      <c r="D310" s="3">
        <v>1</v>
      </c>
      <c r="E310" s="2">
        <f t="shared" si="29"/>
        <v>375000</v>
      </c>
      <c r="F310" s="1">
        <f t="shared" si="30"/>
        <v>44145.045810393087</v>
      </c>
      <c r="G310" s="4">
        <v>0.11772012216104823</v>
      </c>
      <c r="H310" s="2">
        <f t="shared" si="28"/>
        <v>13243.513743117926</v>
      </c>
      <c r="I310" s="4">
        <f t="shared" si="31"/>
        <v>0.02</v>
      </c>
      <c r="J310" s="2">
        <f t="shared" si="32"/>
        <v>12000</v>
      </c>
      <c r="K310" s="1">
        <f t="shared" si="33"/>
        <v>25000</v>
      </c>
      <c r="L310" s="1">
        <f t="shared" si="34"/>
        <v>37000</v>
      </c>
      <c r="M310">
        <v>135745.55358785272</v>
      </c>
      <c r="N310">
        <v>49533.834065954492</v>
      </c>
      <c r="O310">
        <v>145575.56653579971</v>
      </c>
    </row>
    <row r="311" spans="1:15" x14ac:dyDescent="0.35">
      <c r="A311" t="s">
        <v>310</v>
      </c>
      <c r="B311" s="1">
        <v>640000</v>
      </c>
      <c r="C311">
        <v>2</v>
      </c>
      <c r="D311" s="3">
        <v>1</v>
      </c>
      <c r="E311" s="2">
        <f t="shared" si="29"/>
        <v>640000</v>
      </c>
      <c r="F311" s="1">
        <f t="shared" si="30"/>
        <v>4254.9685886643874</v>
      </c>
      <c r="G311" s="4">
        <v>6.6483884197881052E-3</v>
      </c>
      <c r="H311" s="2">
        <f t="shared" si="28"/>
        <v>1276.4905765993162</v>
      </c>
      <c r="I311" s="4">
        <f t="shared" si="31"/>
        <v>0.02</v>
      </c>
      <c r="J311" s="2">
        <f t="shared" si="32"/>
        <v>1000</v>
      </c>
      <c r="K311" s="1">
        <f t="shared" si="33"/>
        <v>2000</v>
      </c>
      <c r="L311" s="1">
        <f t="shared" si="34"/>
        <v>3000</v>
      </c>
      <c r="M311">
        <v>366170.76252084743</v>
      </c>
      <c r="N311">
        <v>66438.705219331649</v>
      </c>
      <c r="O311">
        <v>203135.56367115656</v>
      </c>
    </row>
    <row r="312" spans="1:15" x14ac:dyDescent="0.35">
      <c r="A312" t="s">
        <v>311</v>
      </c>
      <c r="B312" s="1">
        <v>47100000</v>
      </c>
      <c r="C312">
        <v>13</v>
      </c>
      <c r="D312" s="3">
        <v>11.466666666666667</v>
      </c>
      <c r="E312" s="2">
        <f t="shared" si="29"/>
        <v>4107558.1395348837</v>
      </c>
      <c r="F312" s="1">
        <f t="shared" si="30"/>
        <v>140549.00201053434</v>
      </c>
      <c r="G312" s="4">
        <v>3.421716680228154E-2</v>
      </c>
      <c r="H312" s="2">
        <f t="shared" si="28"/>
        <v>42164.700603160301</v>
      </c>
      <c r="I312" s="4">
        <f t="shared" si="31"/>
        <v>0.02</v>
      </c>
      <c r="J312" s="2">
        <f t="shared" si="32"/>
        <v>41000</v>
      </c>
      <c r="K312" s="1">
        <f t="shared" si="33"/>
        <v>81000</v>
      </c>
      <c r="L312" s="1">
        <f t="shared" si="34"/>
        <v>119000</v>
      </c>
      <c r="M312">
        <v>16228815.558624418</v>
      </c>
      <c r="N312">
        <v>28076906.472330049</v>
      </c>
      <c r="O312">
        <v>1182649.4126580684</v>
      </c>
    </row>
    <row r="313" spans="1:15" x14ac:dyDescent="0.35">
      <c r="A313" t="s">
        <v>312</v>
      </c>
      <c r="B313" s="1">
        <v>8625000</v>
      </c>
      <c r="C313">
        <v>12</v>
      </c>
      <c r="D313" s="3">
        <v>7</v>
      </c>
      <c r="E313" s="2">
        <f t="shared" si="29"/>
        <v>1232142.857142857</v>
      </c>
      <c r="F313" s="1">
        <f t="shared" si="30"/>
        <v>-57056.641873392859</v>
      </c>
      <c r="G313" s="4">
        <v>-4.630683978130435E-2</v>
      </c>
      <c r="H313" s="2">
        <f t="shared" si="28"/>
        <v>-17116.992562017858</v>
      </c>
      <c r="I313" s="4">
        <f t="shared" si="31"/>
        <v>0.02</v>
      </c>
      <c r="J313" s="2">
        <f t="shared" si="32"/>
        <v>-17000</v>
      </c>
      <c r="K313" s="1">
        <f t="shared" si="33"/>
        <v>-33000</v>
      </c>
      <c r="L313" s="1">
        <f t="shared" si="34"/>
        <v>-49000</v>
      </c>
      <c r="M313">
        <v>3817892.1947308574</v>
      </c>
      <c r="N313">
        <v>698585.4541152321</v>
      </c>
      <c r="O313">
        <v>4507918.8442676608</v>
      </c>
    </row>
    <row r="314" spans="1:15" x14ac:dyDescent="0.35">
      <c r="A314" t="s">
        <v>313</v>
      </c>
      <c r="B314" s="1">
        <v>682000</v>
      </c>
      <c r="C314">
        <v>4</v>
      </c>
      <c r="D314" s="3">
        <v>1</v>
      </c>
      <c r="E314" s="2">
        <f t="shared" si="29"/>
        <v>682000</v>
      </c>
      <c r="F314" s="1">
        <f t="shared" si="30"/>
        <v>-4305.8067071977048</v>
      </c>
      <c r="G314" s="4">
        <v>-6.3134995706711217E-3</v>
      </c>
      <c r="H314" s="2">
        <f t="shared" si="28"/>
        <v>-1291.7420121593113</v>
      </c>
      <c r="I314" s="4">
        <f t="shared" si="31"/>
        <v>0.02</v>
      </c>
      <c r="J314" s="2">
        <f t="shared" si="32"/>
        <v>-2000</v>
      </c>
      <c r="K314" s="1">
        <f t="shared" si="33"/>
        <v>-3000</v>
      </c>
      <c r="L314" s="1">
        <f t="shared" si="34"/>
        <v>-4000</v>
      </c>
      <c r="M314">
        <v>361219.09151686635</v>
      </c>
      <c r="N314">
        <v>165374.17341082302</v>
      </c>
      <c r="O314">
        <v>159712.54177950832</v>
      </c>
    </row>
    <row r="315" spans="1:15" x14ac:dyDescent="0.35">
      <c r="A315" t="s">
        <v>314</v>
      </c>
      <c r="B315" s="1">
        <v>8000000</v>
      </c>
      <c r="C315">
        <v>1</v>
      </c>
      <c r="D315" s="3">
        <v>1</v>
      </c>
      <c r="E315" s="2">
        <f t="shared" si="29"/>
        <v>8000000</v>
      </c>
      <c r="F315" s="1">
        <f t="shared" si="30"/>
        <v>283969.33812353906</v>
      </c>
      <c r="G315" s="4">
        <v>3.5496167265442385E-2</v>
      </c>
      <c r="H315" s="2">
        <f t="shared" si="28"/>
        <v>85190.801437061717</v>
      </c>
      <c r="I315" s="4">
        <f t="shared" si="31"/>
        <v>0.02</v>
      </c>
      <c r="J315" s="2">
        <f t="shared" si="32"/>
        <v>83000</v>
      </c>
      <c r="K315" s="1">
        <f t="shared" si="33"/>
        <v>163000</v>
      </c>
      <c r="L315" s="1">
        <f t="shared" si="34"/>
        <v>240000</v>
      </c>
      <c r="M315">
        <v>4029777.0426899008</v>
      </c>
      <c r="N315">
        <v>2727284.6053958205</v>
      </c>
      <c r="O315">
        <v>958969.01379073958</v>
      </c>
    </row>
    <row r="316" spans="1:15" x14ac:dyDescent="0.35">
      <c r="A316" t="s">
        <v>315</v>
      </c>
      <c r="B316" s="1">
        <v>1228260000</v>
      </c>
      <c r="C316">
        <v>507</v>
      </c>
      <c r="D316" s="3">
        <v>21.333333333333332</v>
      </c>
      <c r="E316" s="2">
        <f t="shared" si="29"/>
        <v>57574687.5</v>
      </c>
      <c r="F316" s="1">
        <f t="shared" si="30"/>
        <v>11534526.983939696</v>
      </c>
      <c r="G316" s="4">
        <v>0.20034024472889578</v>
      </c>
      <c r="H316" s="2">
        <f t="shared" si="28"/>
        <v>3460358.0951819089</v>
      </c>
      <c r="I316" s="4">
        <f t="shared" si="31"/>
        <v>0.02</v>
      </c>
      <c r="J316" s="2">
        <f t="shared" si="32"/>
        <v>3392000</v>
      </c>
      <c r="K316" s="1">
        <f t="shared" si="33"/>
        <v>6651000</v>
      </c>
      <c r="L316" s="1">
        <f t="shared" si="34"/>
        <v>9782000</v>
      </c>
      <c r="M316">
        <v>283730223.16250581</v>
      </c>
      <c r="N316">
        <v>388771435.20241928</v>
      </c>
      <c r="O316">
        <v>309688432.64436138</v>
      </c>
    </row>
    <row r="317" spans="1:15" x14ac:dyDescent="0.35">
      <c r="A317" t="s">
        <v>316</v>
      </c>
      <c r="B317" s="1">
        <v>29930000</v>
      </c>
      <c r="C317">
        <v>38</v>
      </c>
      <c r="D317" s="3">
        <v>4.4000000000000004</v>
      </c>
      <c r="E317" s="2">
        <f t="shared" si="29"/>
        <v>6802272.7272727266</v>
      </c>
      <c r="F317" s="1">
        <f t="shared" si="30"/>
        <v>128195.91448424023</v>
      </c>
      <c r="G317" s="4">
        <v>1.8846041554649418E-2</v>
      </c>
      <c r="H317" s="2">
        <f t="shared" si="28"/>
        <v>38458.774345272068</v>
      </c>
      <c r="I317" s="4">
        <f t="shared" si="31"/>
        <v>0.02</v>
      </c>
      <c r="J317" s="2">
        <f t="shared" si="32"/>
        <v>37000</v>
      </c>
      <c r="K317" s="1">
        <f t="shared" si="33"/>
        <v>73000</v>
      </c>
      <c r="L317" s="1">
        <f t="shared" si="34"/>
        <v>108000</v>
      </c>
      <c r="M317">
        <v>10797348.706796296</v>
      </c>
      <c r="N317">
        <v>11952054.673759719</v>
      </c>
      <c r="O317">
        <v>6616534.5957133295</v>
      </c>
    </row>
    <row r="318" spans="1:15" x14ac:dyDescent="0.35">
      <c r="A318" t="s">
        <v>317</v>
      </c>
      <c r="B318" s="1">
        <v>2488000</v>
      </c>
      <c r="C318">
        <v>4</v>
      </c>
      <c r="D318" s="3">
        <v>1</v>
      </c>
      <c r="E318" s="2">
        <f t="shared" si="29"/>
        <v>2488000</v>
      </c>
      <c r="F318" s="1">
        <f t="shared" si="30"/>
        <v>603410.93396944995</v>
      </c>
      <c r="G318" s="4">
        <v>0.24252851043788182</v>
      </c>
      <c r="H318" s="2">
        <f t="shared" si="28"/>
        <v>181023.28019083498</v>
      </c>
      <c r="I318" s="4">
        <f t="shared" si="31"/>
        <v>0.02</v>
      </c>
      <c r="J318" s="2">
        <f t="shared" si="32"/>
        <v>177000</v>
      </c>
      <c r="K318" s="1">
        <f t="shared" si="33"/>
        <v>347000</v>
      </c>
      <c r="L318" s="1">
        <f t="shared" si="34"/>
        <v>511000</v>
      </c>
      <c r="M318">
        <v>1159051.2272379717</v>
      </c>
      <c r="N318">
        <v>681278.46116232907</v>
      </c>
      <c r="O318">
        <v>44259.377630249321</v>
      </c>
    </row>
    <row r="319" spans="1:15" x14ac:dyDescent="0.35">
      <c r="A319" t="s">
        <v>318</v>
      </c>
      <c r="B319" s="1">
        <v>1620000</v>
      </c>
      <c r="C319">
        <v>8</v>
      </c>
      <c r="D319" s="3">
        <v>20.5</v>
      </c>
      <c r="E319" s="2">
        <f t="shared" si="29"/>
        <v>79024.390243902439</v>
      </c>
      <c r="F319" s="1">
        <f t="shared" si="30"/>
        <v>8262.7240670853207</v>
      </c>
      <c r="G319" s="4">
        <v>0.10455916257731425</v>
      </c>
      <c r="H319" s="2">
        <f t="shared" si="28"/>
        <v>2478.8172201255961</v>
      </c>
      <c r="I319" s="4">
        <f t="shared" si="31"/>
        <v>0.02</v>
      </c>
      <c r="J319" s="2">
        <f t="shared" si="32"/>
        <v>2000</v>
      </c>
      <c r="K319" s="1">
        <f t="shared" si="33"/>
        <v>4000</v>
      </c>
      <c r="L319" s="1">
        <f t="shared" si="34"/>
        <v>7000</v>
      </c>
      <c r="M319">
        <v>40653.493078198408</v>
      </c>
      <c r="N319">
        <v>776901.96404926141</v>
      </c>
      <c r="O319">
        <v>633058.699497291</v>
      </c>
    </row>
    <row r="320" spans="1:15" x14ac:dyDescent="0.35">
      <c r="A320" t="s">
        <v>319</v>
      </c>
      <c r="B320" s="1">
        <v>5880000</v>
      </c>
      <c r="C320">
        <v>15</v>
      </c>
      <c r="D320" s="3">
        <v>10.433333333333334</v>
      </c>
      <c r="E320" s="2">
        <f t="shared" si="29"/>
        <v>563578.27476038341</v>
      </c>
      <c r="F320" s="1">
        <f t="shared" si="30"/>
        <v>95254.577984765885</v>
      </c>
      <c r="G320" s="4">
        <v>0.16901747680970364</v>
      </c>
      <c r="H320" s="2">
        <f t="shared" si="28"/>
        <v>28576.373395429764</v>
      </c>
      <c r="I320" s="4">
        <f t="shared" si="31"/>
        <v>0.02</v>
      </c>
      <c r="J320" s="2">
        <f t="shared" si="32"/>
        <v>28000</v>
      </c>
      <c r="K320" s="1">
        <f t="shared" si="33"/>
        <v>54000</v>
      </c>
      <c r="L320" s="1">
        <f t="shared" si="34"/>
        <v>80000</v>
      </c>
      <c r="M320">
        <v>1692304.593800148</v>
      </c>
      <c r="N320">
        <v>1747553.2912919105</v>
      </c>
      <c r="O320">
        <v>1446319.3512668833</v>
      </c>
    </row>
    <row r="321" spans="1:15" x14ac:dyDescent="0.35">
      <c r="A321" t="s">
        <v>320</v>
      </c>
      <c r="B321" s="1">
        <v>33600000</v>
      </c>
      <c r="C321">
        <v>4</v>
      </c>
      <c r="D321" s="3">
        <v>13.9</v>
      </c>
      <c r="E321" s="2">
        <f t="shared" si="29"/>
        <v>2417266.1870503598</v>
      </c>
      <c r="F321" s="1">
        <f t="shared" si="30"/>
        <v>69141.927129799529</v>
      </c>
      <c r="G321" s="4">
        <v>2.8603356759053969E-2</v>
      </c>
      <c r="H321" s="2">
        <f t="shared" si="28"/>
        <v>20742.578138939858</v>
      </c>
      <c r="I321" s="4">
        <f t="shared" si="31"/>
        <v>0.02</v>
      </c>
      <c r="J321" s="2">
        <f t="shared" si="32"/>
        <v>20000</v>
      </c>
      <c r="K321" s="1">
        <f t="shared" si="33"/>
        <v>39000</v>
      </c>
      <c r="L321" s="1">
        <f t="shared" si="34"/>
        <v>58000</v>
      </c>
      <c r="M321">
        <v>14368160.068491679</v>
      </c>
      <c r="N321">
        <v>9922154.3053192385</v>
      </c>
      <c r="O321">
        <v>8348612.8390848674</v>
      </c>
    </row>
    <row r="322" spans="1:15" x14ac:dyDescent="0.35">
      <c r="A322" t="s">
        <v>321</v>
      </c>
      <c r="B322" s="1">
        <v>2250165000</v>
      </c>
      <c r="C322">
        <v>887</v>
      </c>
      <c r="D322" s="3">
        <v>25.333333333333332</v>
      </c>
      <c r="E322" s="2">
        <f t="shared" si="29"/>
        <v>88822302.631578952</v>
      </c>
      <c r="F322" s="1">
        <f t="shared" si="30"/>
        <v>16633999.854428295</v>
      </c>
      <c r="G322" s="4">
        <v>0.1872727835420292</v>
      </c>
      <c r="H322" s="2">
        <f t="shared" ref="H322:H385" si="35">F322*30%</f>
        <v>4990199.956328488</v>
      </c>
      <c r="I322" s="4">
        <f t="shared" si="31"/>
        <v>0.02</v>
      </c>
      <c r="J322" s="2">
        <f t="shared" si="32"/>
        <v>4892000</v>
      </c>
      <c r="K322" s="1">
        <f t="shared" si="33"/>
        <v>9592000</v>
      </c>
      <c r="L322" s="1">
        <f t="shared" si="34"/>
        <v>14107000</v>
      </c>
      <c r="M322">
        <v>465220288.53449887</v>
      </c>
      <c r="N322">
        <v>449136298.0021289</v>
      </c>
      <c r="O322">
        <v>914413750.48452234</v>
      </c>
    </row>
    <row r="323" spans="1:15" x14ac:dyDescent="0.35">
      <c r="A323" t="s">
        <v>322</v>
      </c>
      <c r="B323" s="1">
        <v>14180000</v>
      </c>
      <c r="C323">
        <v>4</v>
      </c>
      <c r="D323" s="3">
        <v>1</v>
      </c>
      <c r="E323" s="2">
        <f t="shared" ref="E323:E386" si="36">B323/D323</f>
        <v>14180000</v>
      </c>
      <c r="F323" s="1">
        <f t="shared" ref="F323:F386" si="37">E323*G323</f>
        <v>2563566.2134534162</v>
      </c>
      <c r="G323" s="4">
        <v>0.18078746216173597</v>
      </c>
      <c r="H323" s="2">
        <f t="shared" si="35"/>
        <v>769069.8640360249</v>
      </c>
      <c r="I323" s="4">
        <f t="shared" ref="I323:I386" si="38">24%/12</f>
        <v>0.02</v>
      </c>
      <c r="J323" s="2">
        <f t="shared" ref="J323:J386" si="39">FLOOR(H323/(1+I323), 1000)</f>
        <v>753000</v>
      </c>
      <c r="K323" s="1">
        <f t="shared" ref="K323:K386" si="40">FLOOR((H323*2)/((1+I323)^2), 1000)</f>
        <v>1478000</v>
      </c>
      <c r="L323" s="1">
        <f t="shared" ref="L323:L386" si="41">FLOOR((H323*3)/((1+I323)^3), 1000)</f>
        <v>2174000</v>
      </c>
      <c r="M323">
        <v>3485907.9113646345</v>
      </c>
      <c r="N323">
        <v>1329873.2108884221</v>
      </c>
      <c r="O323">
        <v>6800652.6642935267</v>
      </c>
    </row>
    <row r="324" spans="1:15" x14ac:dyDescent="0.35">
      <c r="A324" t="s">
        <v>323</v>
      </c>
      <c r="B324" s="1">
        <v>1540000</v>
      </c>
      <c r="C324">
        <v>4</v>
      </c>
      <c r="D324" s="3">
        <v>1</v>
      </c>
      <c r="E324" s="2">
        <f t="shared" si="36"/>
        <v>1540000</v>
      </c>
      <c r="F324" s="1">
        <f t="shared" si="37"/>
        <v>76718.357408029362</v>
      </c>
      <c r="G324" s="4">
        <v>4.9817115200019066E-2</v>
      </c>
      <c r="H324" s="2">
        <f t="shared" si="35"/>
        <v>23015.507222408807</v>
      </c>
      <c r="I324" s="4">
        <f t="shared" si="38"/>
        <v>0.02</v>
      </c>
      <c r="J324" s="2">
        <f t="shared" si="39"/>
        <v>22000</v>
      </c>
      <c r="K324" s="1">
        <f t="shared" si="40"/>
        <v>44000</v>
      </c>
      <c r="L324" s="1">
        <f t="shared" si="41"/>
        <v>65000</v>
      </c>
      <c r="M324">
        <v>525234.04728769581</v>
      </c>
      <c r="N324">
        <v>572731.64157617011</v>
      </c>
      <c r="O324">
        <v>365315.95372810488</v>
      </c>
    </row>
    <row r="325" spans="1:15" x14ac:dyDescent="0.35">
      <c r="A325" t="s">
        <v>324</v>
      </c>
      <c r="B325" s="1">
        <v>3500000</v>
      </c>
      <c r="C325">
        <v>3</v>
      </c>
      <c r="D325" s="3">
        <v>6.0666666666666664</v>
      </c>
      <c r="E325" s="2">
        <f t="shared" si="36"/>
        <v>576923.07692307699</v>
      </c>
      <c r="F325" s="1">
        <f t="shared" si="37"/>
        <v>-22896.925087404092</v>
      </c>
      <c r="G325" s="4">
        <v>-3.9688003484833756E-2</v>
      </c>
      <c r="H325" s="2">
        <f t="shared" si="35"/>
        <v>-6869.0775262212273</v>
      </c>
      <c r="I325" s="4">
        <f t="shared" si="38"/>
        <v>0.02</v>
      </c>
      <c r="J325" s="2">
        <f t="shared" si="39"/>
        <v>-7000</v>
      </c>
      <c r="K325" s="1">
        <f t="shared" si="40"/>
        <v>-14000</v>
      </c>
      <c r="L325" s="1">
        <f t="shared" si="41"/>
        <v>-20000</v>
      </c>
      <c r="M325">
        <v>1240383.1024053378</v>
      </c>
      <c r="N325">
        <v>1152496.4925447318</v>
      </c>
      <c r="O325">
        <v>1246028.4172468486</v>
      </c>
    </row>
    <row r="326" spans="1:15" x14ac:dyDescent="0.35">
      <c r="A326" t="s">
        <v>325</v>
      </c>
      <c r="B326" s="1">
        <v>34000000</v>
      </c>
      <c r="C326">
        <v>60</v>
      </c>
      <c r="D326" s="3">
        <v>16.366666666666667</v>
      </c>
      <c r="E326" s="2">
        <f t="shared" si="36"/>
        <v>2077393.0753564155</v>
      </c>
      <c r="F326" s="1">
        <f t="shared" si="37"/>
        <v>206769.53092621319</v>
      </c>
      <c r="G326" s="4">
        <v>9.953317616153988E-2</v>
      </c>
      <c r="H326" s="2">
        <f t="shared" si="35"/>
        <v>62030.859277863958</v>
      </c>
      <c r="I326" s="4">
        <f t="shared" si="38"/>
        <v>0.02</v>
      </c>
      <c r="J326" s="2">
        <f t="shared" si="39"/>
        <v>60000</v>
      </c>
      <c r="K326" s="1">
        <f t="shared" si="40"/>
        <v>119000</v>
      </c>
      <c r="L326" s="1">
        <f t="shared" si="41"/>
        <v>175000</v>
      </c>
      <c r="M326">
        <v>13127890.73612709</v>
      </c>
      <c r="N326">
        <v>12886471.046741534</v>
      </c>
      <c r="O326">
        <v>4601510.2276390204</v>
      </c>
    </row>
    <row r="327" spans="1:15" x14ac:dyDescent="0.35">
      <c r="A327" t="s">
        <v>326</v>
      </c>
      <c r="B327" s="1">
        <v>1680000</v>
      </c>
      <c r="C327">
        <v>4</v>
      </c>
      <c r="D327" s="3">
        <v>1.6</v>
      </c>
      <c r="E327" s="2">
        <f t="shared" si="36"/>
        <v>1050000</v>
      </c>
      <c r="F327" s="1">
        <f t="shared" si="37"/>
        <v>195649.79922737798</v>
      </c>
      <c r="G327" s="4">
        <v>0.18633314212131236</v>
      </c>
      <c r="H327" s="2">
        <f t="shared" si="35"/>
        <v>58694.939768213393</v>
      </c>
      <c r="I327" s="4">
        <f t="shared" si="38"/>
        <v>0.02</v>
      </c>
      <c r="J327" s="2">
        <f t="shared" si="39"/>
        <v>57000</v>
      </c>
      <c r="K327" s="1">
        <f t="shared" si="40"/>
        <v>112000</v>
      </c>
      <c r="L327" s="1">
        <f t="shared" si="41"/>
        <v>165000</v>
      </c>
      <c r="M327">
        <v>864461.50920604274</v>
      </c>
      <c r="N327">
        <v>91711.072449104991</v>
      </c>
      <c r="O327">
        <v>410787.73958104732</v>
      </c>
    </row>
    <row r="328" spans="1:15" x14ac:dyDescent="0.35">
      <c r="A328" t="s">
        <v>327</v>
      </c>
      <c r="B328" s="1">
        <v>2300000</v>
      </c>
      <c r="C328">
        <v>4</v>
      </c>
      <c r="D328" s="3">
        <v>1</v>
      </c>
      <c r="E328" s="2">
        <f t="shared" si="36"/>
        <v>2300000</v>
      </c>
      <c r="F328" s="1">
        <f t="shared" si="37"/>
        <v>458124.63180758548</v>
      </c>
      <c r="G328" s="4">
        <v>0.19918462252503716</v>
      </c>
      <c r="H328" s="2">
        <f t="shared" si="35"/>
        <v>137437.38954227563</v>
      </c>
      <c r="I328" s="4">
        <f t="shared" si="38"/>
        <v>0.02</v>
      </c>
      <c r="J328" s="2">
        <f t="shared" si="39"/>
        <v>134000</v>
      </c>
      <c r="K328" s="1">
        <f t="shared" si="40"/>
        <v>264000</v>
      </c>
      <c r="L328" s="1">
        <f t="shared" si="41"/>
        <v>388000</v>
      </c>
      <c r="M328">
        <v>1114319.3811120116</v>
      </c>
      <c r="N328">
        <v>612719.7320899074</v>
      </c>
      <c r="O328">
        <v>114836.2549904959</v>
      </c>
    </row>
    <row r="329" spans="1:15" x14ac:dyDescent="0.35">
      <c r="A329" t="s">
        <v>328</v>
      </c>
      <c r="B329" s="1">
        <v>10900000</v>
      </c>
      <c r="C329">
        <v>11</v>
      </c>
      <c r="D329" s="3">
        <v>7.3666666666666663</v>
      </c>
      <c r="E329" s="2">
        <f t="shared" si="36"/>
        <v>1479638.0090497739</v>
      </c>
      <c r="F329" s="1">
        <f t="shared" si="37"/>
        <v>3899.7202892111723</v>
      </c>
      <c r="G329" s="4">
        <v>2.6355907765005168E-3</v>
      </c>
      <c r="H329" s="2">
        <f t="shared" si="35"/>
        <v>1169.9160867633516</v>
      </c>
      <c r="I329" s="4">
        <f t="shared" si="38"/>
        <v>0.02</v>
      </c>
      <c r="J329" s="2">
        <f t="shared" si="39"/>
        <v>1000</v>
      </c>
      <c r="K329" s="1">
        <f t="shared" si="40"/>
        <v>2000</v>
      </c>
      <c r="L329" s="1">
        <f t="shared" si="41"/>
        <v>3000</v>
      </c>
      <c r="M329">
        <v>5096249.6796486098</v>
      </c>
      <c r="N329">
        <v>1483695.0118912635</v>
      </c>
      <c r="O329">
        <v>4291327.3689962719</v>
      </c>
    </row>
    <row r="330" spans="1:15" x14ac:dyDescent="0.35">
      <c r="A330" t="s">
        <v>329</v>
      </c>
      <c r="B330" s="1">
        <v>14425000</v>
      </c>
      <c r="C330">
        <v>18</v>
      </c>
      <c r="D330" s="3">
        <v>17.3</v>
      </c>
      <c r="E330" s="2">
        <f t="shared" si="36"/>
        <v>833815.02890173404</v>
      </c>
      <c r="F330" s="1">
        <f t="shared" si="37"/>
        <v>82974.518755629702</v>
      </c>
      <c r="G330" s="4">
        <v>9.9511901176595766E-2</v>
      </c>
      <c r="H330" s="2">
        <f t="shared" si="35"/>
        <v>24892.35562668891</v>
      </c>
      <c r="I330" s="4">
        <f t="shared" si="38"/>
        <v>0.02</v>
      </c>
      <c r="J330" s="2">
        <f t="shared" si="39"/>
        <v>24000</v>
      </c>
      <c r="K330" s="1">
        <f t="shared" si="40"/>
        <v>47000</v>
      </c>
      <c r="L330" s="1">
        <f t="shared" si="41"/>
        <v>70000</v>
      </c>
      <c r="M330">
        <v>4996543.6015737308</v>
      </c>
      <c r="N330">
        <v>1702563.330806063</v>
      </c>
      <c r="O330">
        <v>6290433.8931478104</v>
      </c>
    </row>
    <row r="331" spans="1:15" x14ac:dyDescent="0.35">
      <c r="A331" t="s">
        <v>330</v>
      </c>
      <c r="B331" s="1">
        <v>2320000</v>
      </c>
      <c r="C331">
        <v>2</v>
      </c>
      <c r="D331" s="3">
        <v>1.2333333333333334</v>
      </c>
      <c r="E331" s="2">
        <f t="shared" si="36"/>
        <v>1881081.0810810809</v>
      </c>
      <c r="F331" s="1">
        <f t="shared" si="37"/>
        <v>328744.29766981211</v>
      </c>
      <c r="G331" s="4">
        <v>0.17476349157734267</v>
      </c>
      <c r="H331" s="2">
        <f t="shared" si="35"/>
        <v>98623.289300943623</v>
      </c>
      <c r="I331" s="4">
        <f t="shared" si="38"/>
        <v>0.02</v>
      </c>
      <c r="J331" s="2">
        <f t="shared" si="39"/>
        <v>96000</v>
      </c>
      <c r="K331" s="1">
        <f t="shared" si="40"/>
        <v>189000</v>
      </c>
      <c r="L331" s="1">
        <f t="shared" si="41"/>
        <v>278000</v>
      </c>
      <c r="M331">
        <v>488083.52909256582</v>
      </c>
      <c r="N331">
        <v>837218.25847699249</v>
      </c>
      <c r="O331">
        <v>589246.91197100678</v>
      </c>
    </row>
    <row r="332" spans="1:15" x14ac:dyDescent="0.35">
      <c r="A332" t="s">
        <v>331</v>
      </c>
      <c r="B332" s="1">
        <v>13720000</v>
      </c>
      <c r="C332">
        <v>26</v>
      </c>
      <c r="D332" s="3">
        <v>13.066666666666666</v>
      </c>
      <c r="E332" s="2">
        <f t="shared" si="36"/>
        <v>1050000</v>
      </c>
      <c r="F332" s="1">
        <f t="shared" si="37"/>
        <v>174312.29333300103</v>
      </c>
      <c r="G332" s="4">
        <v>0.16601170793619147</v>
      </c>
      <c r="H332" s="2">
        <f t="shared" si="35"/>
        <v>52293.687999900307</v>
      </c>
      <c r="I332" s="4">
        <f t="shared" si="38"/>
        <v>0.02</v>
      </c>
      <c r="J332" s="2">
        <f t="shared" si="39"/>
        <v>51000</v>
      </c>
      <c r="K332" s="1">
        <f t="shared" si="40"/>
        <v>100000</v>
      </c>
      <c r="L332" s="1">
        <f t="shared" si="41"/>
        <v>147000</v>
      </c>
      <c r="M332">
        <v>1465966.6231324405</v>
      </c>
      <c r="N332">
        <v>3619603.0229835315</v>
      </c>
      <c r="O332">
        <v>6356749.7209994802</v>
      </c>
    </row>
    <row r="333" spans="1:15" x14ac:dyDescent="0.35">
      <c r="A333" t="s">
        <v>332</v>
      </c>
      <c r="B333" s="1">
        <v>1600000</v>
      </c>
      <c r="C333">
        <v>4</v>
      </c>
      <c r="D333" s="3">
        <v>3.0333333333333332</v>
      </c>
      <c r="E333" s="2">
        <f t="shared" si="36"/>
        <v>527472.52747252746</v>
      </c>
      <c r="F333" s="1">
        <f t="shared" si="37"/>
        <v>69871.296805190999</v>
      </c>
      <c r="G333" s="4">
        <v>0.13246433352650794</v>
      </c>
      <c r="H333" s="2">
        <f t="shared" si="35"/>
        <v>20961.389041557301</v>
      </c>
      <c r="I333" s="4">
        <f t="shared" si="38"/>
        <v>0.02</v>
      </c>
      <c r="J333" s="2">
        <f t="shared" si="39"/>
        <v>20000</v>
      </c>
      <c r="K333" s="1">
        <f t="shared" si="40"/>
        <v>40000</v>
      </c>
      <c r="L333" s="1">
        <f t="shared" si="41"/>
        <v>59000</v>
      </c>
      <c r="M333">
        <v>493571.92892978771</v>
      </c>
      <c r="N333">
        <v>715050.80308231455</v>
      </c>
      <c r="O333">
        <v>179434.33434548523</v>
      </c>
    </row>
    <row r="334" spans="1:15" x14ac:dyDescent="0.35">
      <c r="A334" t="s">
        <v>333</v>
      </c>
      <c r="B334" s="1">
        <v>270000</v>
      </c>
      <c r="C334">
        <v>1</v>
      </c>
      <c r="D334" s="3">
        <v>1</v>
      </c>
      <c r="E334" s="2">
        <f t="shared" si="36"/>
        <v>270000</v>
      </c>
      <c r="F334" s="1">
        <f t="shared" si="37"/>
        <v>41580.679958897512</v>
      </c>
      <c r="G334" s="4">
        <v>0.15400251836628709</v>
      </c>
      <c r="H334" s="2">
        <f t="shared" si="35"/>
        <v>12474.203987669252</v>
      </c>
      <c r="I334" s="4">
        <f t="shared" si="38"/>
        <v>0.02</v>
      </c>
      <c r="J334" s="2">
        <f t="shared" si="39"/>
        <v>12000</v>
      </c>
      <c r="K334" s="1">
        <f t="shared" si="40"/>
        <v>23000</v>
      </c>
      <c r="L334" s="1">
        <f t="shared" si="41"/>
        <v>35000</v>
      </c>
      <c r="M334">
        <v>120936.93652939833</v>
      </c>
      <c r="N334">
        <v>85115.466166090948</v>
      </c>
      <c r="O334">
        <v>22366.917345613179</v>
      </c>
    </row>
    <row r="335" spans="1:15" x14ac:dyDescent="0.35">
      <c r="A335" t="s">
        <v>334</v>
      </c>
      <c r="B335" s="1">
        <v>70000000</v>
      </c>
      <c r="C335">
        <v>92</v>
      </c>
      <c r="D335" s="3">
        <v>24.5</v>
      </c>
      <c r="E335" s="2">
        <f t="shared" si="36"/>
        <v>2857142.8571428573</v>
      </c>
      <c r="F335" s="1">
        <f t="shared" si="37"/>
        <v>452222.69526043755</v>
      </c>
      <c r="G335" s="4">
        <v>0.15827794334115314</v>
      </c>
      <c r="H335" s="2">
        <f t="shared" si="35"/>
        <v>135666.80857813125</v>
      </c>
      <c r="I335" s="4">
        <f t="shared" si="38"/>
        <v>0.02</v>
      </c>
      <c r="J335" s="2">
        <f t="shared" si="39"/>
        <v>133000</v>
      </c>
      <c r="K335" s="1">
        <f t="shared" si="40"/>
        <v>260000</v>
      </c>
      <c r="L335" s="1">
        <f t="shared" si="41"/>
        <v>383000</v>
      </c>
      <c r="M335">
        <v>24381664.54634501</v>
      </c>
      <c r="N335">
        <v>1015212.3848372156</v>
      </c>
      <c r="O335">
        <v>33523667.034937058</v>
      </c>
    </row>
    <row r="336" spans="1:15" x14ac:dyDescent="0.35">
      <c r="A336" t="s">
        <v>335</v>
      </c>
      <c r="B336" s="1">
        <v>16444000</v>
      </c>
      <c r="C336">
        <v>72</v>
      </c>
      <c r="D336" s="3">
        <v>16.033333333333335</v>
      </c>
      <c r="E336" s="2">
        <f t="shared" si="36"/>
        <v>1025613.3056133055</v>
      </c>
      <c r="F336" s="1">
        <f t="shared" si="37"/>
        <v>5644.0708327990887</v>
      </c>
      <c r="G336" s="4">
        <v>5.503117794892487E-3</v>
      </c>
      <c r="H336" s="2">
        <f t="shared" si="35"/>
        <v>1693.2212498397266</v>
      </c>
      <c r="I336" s="4">
        <f t="shared" si="38"/>
        <v>0.02</v>
      </c>
      <c r="J336" s="2">
        <f t="shared" si="39"/>
        <v>1000</v>
      </c>
      <c r="K336" s="1">
        <f t="shared" si="40"/>
        <v>3000</v>
      </c>
      <c r="L336" s="1">
        <f t="shared" si="41"/>
        <v>4000</v>
      </c>
      <c r="M336">
        <v>5812598.7155275615</v>
      </c>
      <c r="N336">
        <v>8757580.5788303297</v>
      </c>
      <c r="O336">
        <v>1783327.436622896</v>
      </c>
    </row>
    <row r="337" spans="1:15" x14ac:dyDescent="0.35">
      <c r="A337" t="s">
        <v>336</v>
      </c>
      <c r="B337" s="1">
        <v>4323000</v>
      </c>
      <c r="C337">
        <v>71</v>
      </c>
      <c r="D337" s="3">
        <v>2</v>
      </c>
      <c r="E337" s="2">
        <f t="shared" si="36"/>
        <v>2161500</v>
      </c>
      <c r="F337" s="1">
        <f t="shared" si="37"/>
        <v>493111.83623102447</v>
      </c>
      <c r="G337" s="4">
        <v>0.22813409032200993</v>
      </c>
      <c r="H337" s="2">
        <f t="shared" si="35"/>
        <v>147933.55086930734</v>
      </c>
      <c r="I337" s="4">
        <f t="shared" si="38"/>
        <v>0.02</v>
      </c>
      <c r="J337" s="2">
        <f t="shared" si="39"/>
        <v>145000</v>
      </c>
      <c r="K337" s="1">
        <f t="shared" si="40"/>
        <v>284000</v>
      </c>
      <c r="L337" s="1">
        <f t="shared" si="41"/>
        <v>418000</v>
      </c>
      <c r="M337">
        <v>94795.412627816389</v>
      </c>
      <c r="N337">
        <v>1117271.4406602809</v>
      </c>
      <c r="O337">
        <v>2124709.4742498533</v>
      </c>
    </row>
    <row r="338" spans="1:15" x14ac:dyDescent="0.35">
      <c r="A338" t="s">
        <v>337</v>
      </c>
      <c r="B338" s="1">
        <v>2350000</v>
      </c>
      <c r="C338">
        <v>3</v>
      </c>
      <c r="D338" s="3">
        <v>1</v>
      </c>
      <c r="E338" s="2">
        <f t="shared" si="36"/>
        <v>2350000</v>
      </c>
      <c r="F338" s="1">
        <f t="shared" si="37"/>
        <v>379354.06965019141</v>
      </c>
      <c r="G338" s="4">
        <v>0.16142726368093252</v>
      </c>
      <c r="H338" s="2">
        <f t="shared" si="35"/>
        <v>113806.22089505741</v>
      </c>
      <c r="I338" s="4">
        <f t="shared" si="38"/>
        <v>0.02</v>
      </c>
      <c r="J338" s="2">
        <f t="shared" si="39"/>
        <v>111000</v>
      </c>
      <c r="K338" s="1">
        <f t="shared" si="40"/>
        <v>218000</v>
      </c>
      <c r="L338" s="1">
        <f t="shared" si="41"/>
        <v>321000</v>
      </c>
      <c r="M338">
        <v>841501.81658839039</v>
      </c>
      <c r="N338">
        <v>316845.84506384132</v>
      </c>
      <c r="O338">
        <v>812298.26869757706</v>
      </c>
    </row>
    <row r="339" spans="1:15" x14ac:dyDescent="0.35">
      <c r="A339" t="s">
        <v>338</v>
      </c>
      <c r="B339" s="1">
        <v>500000</v>
      </c>
      <c r="C339">
        <v>1</v>
      </c>
      <c r="D339" s="3">
        <v>1</v>
      </c>
      <c r="E339" s="2">
        <f t="shared" si="36"/>
        <v>500000</v>
      </c>
      <c r="F339" s="1">
        <f t="shared" si="37"/>
        <v>29299.859095075091</v>
      </c>
      <c r="G339" s="4">
        <v>5.8599718190150182E-2</v>
      </c>
      <c r="H339" s="2">
        <f t="shared" si="35"/>
        <v>8789.9577285225278</v>
      </c>
      <c r="I339" s="4">
        <f t="shared" si="38"/>
        <v>0.02</v>
      </c>
      <c r="J339" s="2">
        <f t="shared" si="39"/>
        <v>8000</v>
      </c>
      <c r="K339" s="1">
        <f t="shared" si="40"/>
        <v>16000</v>
      </c>
      <c r="L339" s="1">
        <f t="shared" si="41"/>
        <v>24000</v>
      </c>
      <c r="M339">
        <v>352463.73607211176</v>
      </c>
      <c r="N339">
        <v>26605.301327253201</v>
      </c>
      <c r="O339">
        <v>91631.103505559964</v>
      </c>
    </row>
    <row r="340" spans="1:15" x14ac:dyDescent="0.35">
      <c r="A340" t="s">
        <v>339</v>
      </c>
      <c r="B340" s="1">
        <v>462425000</v>
      </c>
      <c r="C340">
        <v>84</v>
      </c>
      <c r="D340" s="3">
        <v>19.966666666666665</v>
      </c>
      <c r="E340" s="2">
        <f t="shared" si="36"/>
        <v>23159849.749582641</v>
      </c>
      <c r="F340" s="1">
        <f t="shared" si="37"/>
        <v>-643708.18142575258</v>
      </c>
      <c r="G340" s="4">
        <v>-2.7794143242978193E-2</v>
      </c>
      <c r="H340" s="2">
        <f t="shared" si="35"/>
        <v>-193112.45442772578</v>
      </c>
      <c r="I340" s="4">
        <f t="shared" si="38"/>
        <v>0.02</v>
      </c>
      <c r="J340" s="2">
        <f t="shared" si="39"/>
        <v>-190000</v>
      </c>
      <c r="K340" s="1">
        <f t="shared" si="40"/>
        <v>-372000</v>
      </c>
      <c r="L340" s="1">
        <f t="shared" si="41"/>
        <v>-546000</v>
      </c>
      <c r="M340">
        <v>132122202.87584999</v>
      </c>
      <c r="N340">
        <v>181865424.87546122</v>
      </c>
      <c r="O340">
        <v>161290078.93782306</v>
      </c>
    </row>
    <row r="341" spans="1:15" x14ac:dyDescent="0.35">
      <c r="A341" t="s">
        <v>340</v>
      </c>
      <c r="B341" s="1">
        <v>960000</v>
      </c>
      <c r="C341">
        <v>1</v>
      </c>
      <c r="D341" s="3">
        <v>1</v>
      </c>
      <c r="E341" s="2">
        <f t="shared" si="36"/>
        <v>960000</v>
      </c>
      <c r="F341" s="1">
        <f t="shared" si="37"/>
        <v>78302.232166426867</v>
      </c>
      <c r="G341" s="4">
        <v>8.1564825173361319E-2</v>
      </c>
      <c r="H341" s="2">
        <f t="shared" si="35"/>
        <v>23490.669649928059</v>
      </c>
      <c r="I341" s="4">
        <f t="shared" si="38"/>
        <v>0.02</v>
      </c>
      <c r="J341" s="2">
        <f t="shared" si="39"/>
        <v>23000</v>
      </c>
      <c r="K341" s="1">
        <f t="shared" si="40"/>
        <v>45000</v>
      </c>
      <c r="L341" s="1">
        <f t="shared" si="41"/>
        <v>66000</v>
      </c>
      <c r="M341">
        <v>232613.98245596857</v>
      </c>
      <c r="N341">
        <v>464882.03377469047</v>
      </c>
      <c r="O341">
        <v>184201.75160291416</v>
      </c>
    </row>
    <row r="342" spans="1:15" x14ac:dyDescent="0.35">
      <c r="A342" t="s">
        <v>341</v>
      </c>
      <c r="B342" s="1">
        <v>16850000</v>
      </c>
      <c r="C342">
        <v>20</v>
      </c>
      <c r="D342" s="3">
        <v>14.466666666666667</v>
      </c>
      <c r="E342" s="2">
        <f t="shared" si="36"/>
        <v>1164746.5437788018</v>
      </c>
      <c r="F342" s="1">
        <f t="shared" si="37"/>
        <v>24987.686313769158</v>
      </c>
      <c r="G342" s="4">
        <v>2.1453325143770158E-2</v>
      </c>
      <c r="H342" s="2">
        <f t="shared" si="35"/>
        <v>7496.3058941307472</v>
      </c>
      <c r="I342" s="4">
        <f t="shared" si="38"/>
        <v>0.02</v>
      </c>
      <c r="J342" s="2">
        <f t="shared" si="39"/>
        <v>7000</v>
      </c>
      <c r="K342" s="1">
        <f t="shared" si="40"/>
        <v>14000</v>
      </c>
      <c r="L342" s="1">
        <f t="shared" si="41"/>
        <v>21000</v>
      </c>
      <c r="M342">
        <v>6928434.3761064308</v>
      </c>
      <c r="N342">
        <v>1438405.7615480248</v>
      </c>
      <c r="O342">
        <v>8121671.3336730171</v>
      </c>
    </row>
    <row r="343" spans="1:15" x14ac:dyDescent="0.35">
      <c r="A343" t="s">
        <v>342</v>
      </c>
      <c r="B343" s="1">
        <v>525000</v>
      </c>
      <c r="C343">
        <v>1</v>
      </c>
      <c r="D343" s="3">
        <v>1</v>
      </c>
      <c r="E343" s="2">
        <f t="shared" si="36"/>
        <v>525000</v>
      </c>
      <c r="F343" s="1">
        <f t="shared" si="37"/>
        <v>130877.74819595528</v>
      </c>
      <c r="G343" s="4">
        <v>0.24929094894467674</v>
      </c>
      <c r="H343" s="2">
        <f t="shared" si="35"/>
        <v>39263.324458786585</v>
      </c>
      <c r="I343" s="4">
        <f t="shared" si="38"/>
        <v>0.02</v>
      </c>
      <c r="J343" s="2">
        <f t="shared" si="39"/>
        <v>38000</v>
      </c>
      <c r="K343" s="1">
        <f t="shared" si="40"/>
        <v>75000</v>
      </c>
      <c r="L343" s="1">
        <f t="shared" si="41"/>
        <v>110000</v>
      </c>
      <c r="M343">
        <v>121033.38375371713</v>
      </c>
      <c r="N343">
        <v>206133.56733474493</v>
      </c>
      <c r="O343">
        <v>66955.300715582649</v>
      </c>
    </row>
    <row r="344" spans="1:15" x14ac:dyDescent="0.35">
      <c r="A344" t="s">
        <v>343</v>
      </c>
      <c r="B344" s="1">
        <v>1389000</v>
      </c>
      <c r="C344">
        <v>3</v>
      </c>
      <c r="D344" s="3">
        <v>1</v>
      </c>
      <c r="E344" s="2">
        <f t="shared" si="36"/>
        <v>1389000</v>
      </c>
      <c r="F344" s="1">
        <f t="shared" si="37"/>
        <v>228266.82487540835</v>
      </c>
      <c r="G344" s="4">
        <v>0.16433896679295057</v>
      </c>
      <c r="H344" s="2">
        <f t="shared" si="35"/>
        <v>68480.047462622504</v>
      </c>
      <c r="I344" s="4">
        <f t="shared" si="38"/>
        <v>0.02</v>
      </c>
      <c r="J344" s="2">
        <f t="shared" si="39"/>
        <v>67000</v>
      </c>
      <c r="K344" s="1">
        <f t="shared" si="40"/>
        <v>131000</v>
      </c>
      <c r="L344" s="1">
        <f t="shared" si="41"/>
        <v>193000</v>
      </c>
      <c r="M344">
        <v>506841.80583100877</v>
      </c>
      <c r="N344">
        <v>164921.82578429455</v>
      </c>
      <c r="O344">
        <v>488969.54350928828</v>
      </c>
    </row>
    <row r="345" spans="1:15" x14ac:dyDescent="0.35">
      <c r="A345" t="s">
        <v>344</v>
      </c>
      <c r="B345" s="1">
        <v>31700000</v>
      </c>
      <c r="C345">
        <v>4</v>
      </c>
      <c r="D345" s="3">
        <v>2.1333333333333333</v>
      </c>
      <c r="E345" s="2">
        <f t="shared" si="36"/>
        <v>14859375</v>
      </c>
      <c r="F345" s="1">
        <f t="shared" si="37"/>
        <v>3633949.6515071001</v>
      </c>
      <c r="G345" s="4">
        <v>0.24455602281435795</v>
      </c>
      <c r="H345" s="2">
        <f t="shared" si="35"/>
        <v>1090184.8954521299</v>
      </c>
      <c r="I345" s="4">
        <f t="shared" si="38"/>
        <v>0.02</v>
      </c>
      <c r="J345" s="2">
        <f t="shared" si="39"/>
        <v>1068000</v>
      </c>
      <c r="K345" s="1">
        <f t="shared" si="40"/>
        <v>2095000</v>
      </c>
      <c r="L345" s="1">
        <f t="shared" si="41"/>
        <v>3081000</v>
      </c>
      <c r="M345">
        <v>9349539.8633727059</v>
      </c>
      <c r="N345">
        <v>3825507.875184753</v>
      </c>
      <c r="O345">
        <v>10772526.338227391</v>
      </c>
    </row>
    <row r="346" spans="1:15" x14ac:dyDescent="0.35">
      <c r="A346" t="s">
        <v>345</v>
      </c>
      <c r="B346" s="1">
        <v>840000</v>
      </c>
      <c r="C346">
        <v>1</v>
      </c>
      <c r="D346" s="3">
        <v>1</v>
      </c>
      <c r="E346" s="2">
        <f t="shared" si="36"/>
        <v>840000</v>
      </c>
      <c r="F346" s="1">
        <f t="shared" si="37"/>
        <v>129704.44746321594</v>
      </c>
      <c r="G346" s="4">
        <v>0.1544100565038285</v>
      </c>
      <c r="H346" s="2">
        <f t="shared" si="35"/>
        <v>38911.334238964781</v>
      </c>
      <c r="I346" s="4">
        <f t="shared" si="38"/>
        <v>0.02</v>
      </c>
      <c r="J346" s="2">
        <f t="shared" si="39"/>
        <v>38000</v>
      </c>
      <c r="K346" s="1">
        <f t="shared" si="40"/>
        <v>74000</v>
      </c>
      <c r="L346" s="1">
        <f t="shared" si="41"/>
        <v>110000</v>
      </c>
      <c r="M346">
        <v>512089.18475788232</v>
      </c>
      <c r="N346">
        <v>116256.44744558069</v>
      </c>
      <c r="O346">
        <v>81949.920333321075</v>
      </c>
    </row>
    <row r="347" spans="1:15" x14ac:dyDescent="0.35">
      <c r="A347" t="s">
        <v>346</v>
      </c>
      <c r="B347" s="1">
        <v>34014000</v>
      </c>
      <c r="C347">
        <v>31</v>
      </c>
      <c r="D347" s="3">
        <v>15.866666666666667</v>
      </c>
      <c r="E347" s="2">
        <f t="shared" si="36"/>
        <v>2143739.4957983191</v>
      </c>
      <c r="F347" s="1">
        <f t="shared" si="37"/>
        <v>209877.02692376723</v>
      </c>
      <c r="G347" s="4">
        <v>9.7902299852720656E-2</v>
      </c>
      <c r="H347" s="2">
        <f t="shared" si="35"/>
        <v>62963.108077130164</v>
      </c>
      <c r="I347" s="4">
        <f t="shared" si="38"/>
        <v>0.02</v>
      </c>
      <c r="J347" s="2">
        <f t="shared" si="39"/>
        <v>61000</v>
      </c>
      <c r="K347" s="1">
        <f t="shared" si="40"/>
        <v>121000</v>
      </c>
      <c r="L347" s="1">
        <f t="shared" si="41"/>
        <v>177000</v>
      </c>
      <c r="M347">
        <v>12892152.522554481</v>
      </c>
      <c r="N347">
        <v>2535522.7848245632</v>
      </c>
      <c r="O347">
        <v>15256275.865430512</v>
      </c>
    </row>
    <row r="348" spans="1:15" x14ac:dyDescent="0.35">
      <c r="A348" t="s">
        <v>347</v>
      </c>
      <c r="B348" s="1">
        <v>119764000</v>
      </c>
      <c r="C348">
        <v>85</v>
      </c>
      <c r="D348" s="3">
        <v>12.033333333333333</v>
      </c>
      <c r="E348" s="2">
        <f t="shared" si="36"/>
        <v>9952686.9806094188</v>
      </c>
      <c r="F348" s="1">
        <f t="shared" si="37"/>
        <v>1815699.8373795082</v>
      </c>
      <c r="G348" s="4">
        <v>0.18243312995947653</v>
      </c>
      <c r="H348" s="2">
        <f t="shared" si="35"/>
        <v>544709.95121385239</v>
      </c>
      <c r="I348" s="4">
        <f t="shared" si="38"/>
        <v>0.02</v>
      </c>
      <c r="J348" s="2">
        <f t="shared" si="39"/>
        <v>534000</v>
      </c>
      <c r="K348" s="1">
        <f t="shared" si="40"/>
        <v>1047000</v>
      </c>
      <c r="L348" s="1">
        <f t="shared" si="41"/>
        <v>1539000</v>
      </c>
      <c r="M348">
        <v>48084865.10219422</v>
      </c>
      <c r="N348">
        <v>36053485.794904105</v>
      </c>
      <c r="O348">
        <v>13776727.726434922</v>
      </c>
    </row>
    <row r="349" spans="1:15" x14ac:dyDescent="0.35">
      <c r="A349" t="s">
        <v>348</v>
      </c>
      <c r="B349" s="1">
        <v>508990000</v>
      </c>
      <c r="C349">
        <v>250</v>
      </c>
      <c r="D349" s="3">
        <v>18.933333333333334</v>
      </c>
      <c r="E349" s="2">
        <f t="shared" si="36"/>
        <v>26883274.647887323</v>
      </c>
      <c r="F349" s="1">
        <f t="shared" si="37"/>
        <v>4081732.1196155371</v>
      </c>
      <c r="G349" s="4">
        <v>0.15183165641378843</v>
      </c>
      <c r="H349" s="2">
        <f t="shared" si="35"/>
        <v>1224519.635884661</v>
      </c>
      <c r="I349" s="4">
        <f t="shared" si="38"/>
        <v>0.02</v>
      </c>
      <c r="J349" s="2">
        <f t="shared" si="39"/>
        <v>1200000</v>
      </c>
      <c r="K349" s="1">
        <f t="shared" si="40"/>
        <v>2353000</v>
      </c>
      <c r="L349" s="1">
        <f t="shared" si="41"/>
        <v>3461000</v>
      </c>
      <c r="M349">
        <v>81029469.576474622</v>
      </c>
      <c r="N349">
        <v>222174637.90040359</v>
      </c>
      <c r="O349">
        <v>128505097.72506762</v>
      </c>
    </row>
    <row r="350" spans="1:15" x14ac:dyDescent="0.35">
      <c r="A350" t="s">
        <v>349</v>
      </c>
      <c r="B350" s="1">
        <v>30705000</v>
      </c>
      <c r="C350">
        <v>45</v>
      </c>
      <c r="D350" s="3">
        <v>10.033333333333333</v>
      </c>
      <c r="E350" s="2">
        <f t="shared" si="36"/>
        <v>3060299.0033222591</v>
      </c>
      <c r="F350" s="1">
        <f t="shared" si="37"/>
        <v>422353.25608641986</v>
      </c>
      <c r="G350" s="4">
        <v>0.1380104544124327</v>
      </c>
      <c r="H350" s="2">
        <f t="shared" si="35"/>
        <v>126705.97682592596</v>
      </c>
      <c r="I350" s="4">
        <f t="shared" si="38"/>
        <v>0.02</v>
      </c>
      <c r="J350" s="2">
        <f t="shared" si="39"/>
        <v>124000</v>
      </c>
      <c r="K350" s="1">
        <f t="shared" si="40"/>
        <v>243000</v>
      </c>
      <c r="L350" s="1">
        <f t="shared" si="41"/>
        <v>358000</v>
      </c>
      <c r="M350">
        <v>13118761.838998649</v>
      </c>
      <c r="N350">
        <v>6117635.930336698</v>
      </c>
      <c r="O350">
        <v>7230991.2279309016</v>
      </c>
    </row>
    <row r="351" spans="1:15" x14ac:dyDescent="0.35">
      <c r="A351" t="s">
        <v>350</v>
      </c>
      <c r="B351" s="1">
        <v>1440000</v>
      </c>
      <c r="C351">
        <v>4</v>
      </c>
      <c r="D351" s="3">
        <v>3.0333333333333332</v>
      </c>
      <c r="E351" s="2">
        <f t="shared" si="36"/>
        <v>474725.27472527476</v>
      </c>
      <c r="F351" s="1">
        <f t="shared" si="37"/>
        <v>66042.580260230374</v>
      </c>
      <c r="G351" s="4">
        <v>0.13911747230742971</v>
      </c>
      <c r="H351" s="2">
        <f t="shared" si="35"/>
        <v>19812.774078069113</v>
      </c>
      <c r="I351" s="4">
        <f t="shared" si="38"/>
        <v>0.02</v>
      </c>
      <c r="J351" s="2">
        <f t="shared" si="39"/>
        <v>19000</v>
      </c>
      <c r="K351" s="1">
        <f t="shared" si="40"/>
        <v>38000</v>
      </c>
      <c r="L351" s="1">
        <f t="shared" si="41"/>
        <v>56000</v>
      </c>
      <c r="M351">
        <v>481753.0177224935</v>
      </c>
      <c r="N351">
        <v>333103.59727425245</v>
      </c>
      <c r="O351">
        <v>424814.22488055535</v>
      </c>
    </row>
    <row r="352" spans="1:15" x14ac:dyDescent="0.35">
      <c r="A352" t="s">
        <v>351</v>
      </c>
      <c r="B352" s="1">
        <v>2200000</v>
      </c>
      <c r="C352">
        <v>4</v>
      </c>
      <c r="D352" s="3">
        <v>3.2333333333333334</v>
      </c>
      <c r="E352" s="2">
        <f t="shared" si="36"/>
        <v>680412.37113402062</v>
      </c>
      <c r="F352" s="1">
        <f t="shared" si="37"/>
        <v>51583.012970933218</v>
      </c>
      <c r="G352" s="4">
        <v>7.5811397851220028E-2</v>
      </c>
      <c r="H352" s="2">
        <f t="shared" si="35"/>
        <v>15474.903891279964</v>
      </c>
      <c r="I352" s="4">
        <f t="shared" si="38"/>
        <v>0.02</v>
      </c>
      <c r="J352" s="2">
        <f t="shared" si="39"/>
        <v>15000</v>
      </c>
      <c r="K352" s="1">
        <f t="shared" si="40"/>
        <v>29000</v>
      </c>
      <c r="L352" s="1">
        <f t="shared" si="41"/>
        <v>43000</v>
      </c>
      <c r="M352">
        <v>784041.05232428689</v>
      </c>
      <c r="N352">
        <v>717515.80166353611</v>
      </c>
      <c r="O352">
        <v>531658.07073949289</v>
      </c>
    </row>
    <row r="353" spans="1:15" x14ac:dyDescent="0.35">
      <c r="A353" t="s">
        <v>352</v>
      </c>
      <c r="B353" s="1">
        <v>55070000</v>
      </c>
      <c r="C353">
        <v>48</v>
      </c>
      <c r="D353" s="3">
        <v>4.9000000000000004</v>
      </c>
      <c r="E353" s="2">
        <f t="shared" si="36"/>
        <v>11238775.51020408</v>
      </c>
      <c r="F353" s="1">
        <f t="shared" si="37"/>
        <v>2381004.4535956313</v>
      </c>
      <c r="G353" s="4">
        <v>0.21185621613616479</v>
      </c>
      <c r="H353" s="2">
        <f t="shared" si="35"/>
        <v>714301.33607868932</v>
      </c>
      <c r="I353" s="4">
        <f t="shared" si="38"/>
        <v>0.02</v>
      </c>
      <c r="J353" s="2">
        <f t="shared" si="39"/>
        <v>700000</v>
      </c>
      <c r="K353" s="1">
        <f t="shared" si="40"/>
        <v>1373000</v>
      </c>
      <c r="L353" s="1">
        <f t="shared" si="41"/>
        <v>2019000</v>
      </c>
      <c r="M353">
        <v>5295566.3815802559</v>
      </c>
      <c r="N353">
        <v>13252873.677634967</v>
      </c>
      <c r="O353">
        <v>24854638.118166178</v>
      </c>
    </row>
    <row r="354" spans="1:15" x14ac:dyDescent="0.35">
      <c r="A354" t="s">
        <v>353</v>
      </c>
      <c r="B354" s="1">
        <v>3110000</v>
      </c>
      <c r="C354">
        <v>12</v>
      </c>
      <c r="D354" s="3">
        <v>2</v>
      </c>
      <c r="E354" s="2">
        <f t="shared" si="36"/>
        <v>1555000</v>
      </c>
      <c r="F354" s="1">
        <f t="shared" si="37"/>
        <v>122580.48884183435</v>
      </c>
      <c r="G354" s="4">
        <v>7.8829896361308258E-2</v>
      </c>
      <c r="H354" s="2">
        <f t="shared" si="35"/>
        <v>36774.146652550306</v>
      </c>
      <c r="I354" s="4">
        <f t="shared" si="38"/>
        <v>0.02</v>
      </c>
      <c r="J354" s="2">
        <f t="shared" si="39"/>
        <v>36000</v>
      </c>
      <c r="K354" s="1">
        <f t="shared" si="40"/>
        <v>70000</v>
      </c>
      <c r="L354" s="1">
        <f t="shared" si="41"/>
        <v>103000</v>
      </c>
      <c r="M354">
        <v>433989.65152200533</v>
      </c>
      <c r="N354">
        <v>2083939.4051433962</v>
      </c>
      <c r="O354">
        <v>346909.96565092984</v>
      </c>
    </row>
    <row r="355" spans="1:15" x14ac:dyDescent="0.35">
      <c r="A355" t="s">
        <v>354</v>
      </c>
      <c r="B355" s="1">
        <v>6225000</v>
      </c>
      <c r="C355">
        <v>27</v>
      </c>
      <c r="D355" s="3">
        <v>10.866666666666667</v>
      </c>
      <c r="E355" s="2">
        <f t="shared" si="36"/>
        <v>572852.7607361963</v>
      </c>
      <c r="F355" s="1">
        <f t="shared" si="37"/>
        <v>11593.947904178938</v>
      </c>
      <c r="G355" s="4">
        <v>2.0238966622556004E-2</v>
      </c>
      <c r="H355" s="2">
        <f t="shared" si="35"/>
        <v>3478.1843712536815</v>
      </c>
      <c r="I355" s="4">
        <f t="shared" si="38"/>
        <v>0.02</v>
      </c>
      <c r="J355" s="2">
        <f t="shared" si="39"/>
        <v>3000</v>
      </c>
      <c r="K355" s="1">
        <f t="shared" si="40"/>
        <v>6000</v>
      </c>
      <c r="L355" s="1">
        <f t="shared" si="41"/>
        <v>9000</v>
      </c>
      <c r="M355">
        <v>3469088.0706427554</v>
      </c>
      <c r="N355">
        <v>2229198.8272730061</v>
      </c>
      <c r="O355">
        <v>400725.53485882847</v>
      </c>
    </row>
    <row r="356" spans="1:15" x14ac:dyDescent="0.35">
      <c r="A356" t="s">
        <v>355</v>
      </c>
      <c r="B356" s="1">
        <v>2086250</v>
      </c>
      <c r="C356">
        <v>22</v>
      </c>
      <c r="D356" s="3">
        <v>6.2</v>
      </c>
      <c r="E356" s="2">
        <f t="shared" si="36"/>
        <v>336491.93548387097</v>
      </c>
      <c r="F356" s="1">
        <f t="shared" si="37"/>
        <v>3471.6647757328219</v>
      </c>
      <c r="G356" s="4">
        <v>1.0317230250230555E-2</v>
      </c>
      <c r="H356" s="2">
        <f t="shared" si="35"/>
        <v>1041.4994327198465</v>
      </c>
      <c r="I356" s="4">
        <f t="shared" si="38"/>
        <v>0.02</v>
      </c>
      <c r="J356" s="2">
        <f t="shared" si="39"/>
        <v>1000</v>
      </c>
      <c r="K356" s="1">
        <f t="shared" si="40"/>
        <v>2000</v>
      </c>
      <c r="L356" s="1">
        <f t="shared" si="41"/>
        <v>2000</v>
      </c>
      <c r="M356">
        <v>877391.57270815584</v>
      </c>
      <c r="N356">
        <v>322009.28765400301</v>
      </c>
      <c r="O356">
        <v>865324.81802829786</v>
      </c>
    </row>
    <row r="357" spans="1:15" x14ac:dyDescent="0.35">
      <c r="A357" t="s">
        <v>356</v>
      </c>
      <c r="B357" s="1">
        <v>63620000</v>
      </c>
      <c r="C357">
        <v>66</v>
      </c>
      <c r="D357" s="3">
        <v>19.366666666666667</v>
      </c>
      <c r="E357" s="2">
        <f t="shared" si="36"/>
        <v>3285025.8175559379</v>
      </c>
      <c r="F357" s="1">
        <f t="shared" si="37"/>
        <v>153686.95068607019</v>
      </c>
      <c r="G357" s="4">
        <v>4.6784092187261234E-2</v>
      </c>
      <c r="H357" s="2">
        <f t="shared" si="35"/>
        <v>46106.085205821058</v>
      </c>
      <c r="I357" s="4">
        <f t="shared" si="38"/>
        <v>0.02</v>
      </c>
      <c r="J357" s="2">
        <f t="shared" si="39"/>
        <v>45000</v>
      </c>
      <c r="K357" s="1">
        <f t="shared" si="40"/>
        <v>88000</v>
      </c>
      <c r="L357" s="1">
        <f t="shared" si="41"/>
        <v>130000</v>
      </c>
      <c r="M357">
        <v>16422660.817306418</v>
      </c>
      <c r="N357">
        <v>16519771.823588254</v>
      </c>
      <c r="O357">
        <v>27701163.414151765</v>
      </c>
    </row>
    <row r="358" spans="1:15" x14ac:dyDescent="0.35">
      <c r="A358" t="s">
        <v>357</v>
      </c>
      <c r="B358" s="1">
        <v>1000000</v>
      </c>
      <c r="C358">
        <v>1</v>
      </c>
      <c r="D358" s="3">
        <v>1</v>
      </c>
      <c r="E358" s="2">
        <f t="shared" si="36"/>
        <v>1000000</v>
      </c>
      <c r="F358" s="1">
        <f t="shared" si="37"/>
        <v>138301.31480856834</v>
      </c>
      <c r="G358" s="4">
        <v>0.13830131480856833</v>
      </c>
      <c r="H358" s="2">
        <f t="shared" si="35"/>
        <v>41490.394442570498</v>
      </c>
      <c r="I358" s="4">
        <f t="shared" si="38"/>
        <v>0.02</v>
      </c>
      <c r="J358" s="2">
        <f t="shared" si="39"/>
        <v>40000</v>
      </c>
      <c r="K358" s="1">
        <f t="shared" si="40"/>
        <v>79000</v>
      </c>
      <c r="L358" s="1">
        <f t="shared" si="41"/>
        <v>117000</v>
      </c>
      <c r="M358">
        <v>295457.0641881593</v>
      </c>
      <c r="N358">
        <v>340594.33886808052</v>
      </c>
      <c r="O358">
        <v>225647.28213519184</v>
      </c>
    </row>
    <row r="359" spans="1:15" x14ac:dyDescent="0.35">
      <c r="A359" t="s">
        <v>358</v>
      </c>
      <c r="B359" s="1">
        <v>700000</v>
      </c>
      <c r="C359">
        <v>1</v>
      </c>
      <c r="D359" s="3">
        <v>1</v>
      </c>
      <c r="E359" s="2">
        <f t="shared" si="36"/>
        <v>700000</v>
      </c>
      <c r="F359" s="1">
        <f t="shared" si="37"/>
        <v>110778.29805363168</v>
      </c>
      <c r="G359" s="4">
        <v>0.15825471150518811</v>
      </c>
      <c r="H359" s="2">
        <f t="shared" si="35"/>
        <v>33233.489416089498</v>
      </c>
      <c r="I359" s="4">
        <f t="shared" si="38"/>
        <v>0.02</v>
      </c>
      <c r="J359" s="2">
        <f t="shared" si="39"/>
        <v>32000</v>
      </c>
      <c r="K359" s="1">
        <f t="shared" si="40"/>
        <v>63000</v>
      </c>
      <c r="L359" s="1">
        <f t="shared" si="41"/>
        <v>93000</v>
      </c>
      <c r="M359">
        <v>174016.33633183129</v>
      </c>
      <c r="N359">
        <v>197412.90194015144</v>
      </c>
      <c r="O359">
        <v>217792.4636743856</v>
      </c>
    </row>
    <row r="360" spans="1:15" x14ac:dyDescent="0.35">
      <c r="A360" t="s">
        <v>359</v>
      </c>
      <c r="B360" s="1">
        <v>3375000</v>
      </c>
      <c r="C360">
        <v>9</v>
      </c>
      <c r="D360" s="3">
        <v>8.1666666666666661</v>
      </c>
      <c r="E360" s="2">
        <f t="shared" si="36"/>
        <v>413265.30612244899</v>
      </c>
      <c r="F360" s="1">
        <f t="shared" si="37"/>
        <v>88835.327088093851</v>
      </c>
      <c r="G360" s="4">
        <v>0.2149595569045234</v>
      </c>
      <c r="H360" s="2">
        <f t="shared" si="35"/>
        <v>26650.598126428155</v>
      </c>
      <c r="I360" s="4">
        <f t="shared" si="38"/>
        <v>0.02</v>
      </c>
      <c r="J360" s="2">
        <f t="shared" si="39"/>
        <v>26000</v>
      </c>
      <c r="K360" s="1">
        <f t="shared" si="40"/>
        <v>51000</v>
      </c>
      <c r="L360" s="1">
        <f t="shared" si="41"/>
        <v>75000</v>
      </c>
      <c r="M360">
        <v>176590.84100526758</v>
      </c>
      <c r="N360">
        <v>754595.07347095467</v>
      </c>
      <c r="O360">
        <v>1718325.580971011</v>
      </c>
    </row>
    <row r="361" spans="1:15" x14ac:dyDescent="0.35">
      <c r="A361" t="s">
        <v>360</v>
      </c>
      <c r="B361" s="1">
        <v>2925000</v>
      </c>
      <c r="C361">
        <v>4</v>
      </c>
      <c r="D361" s="3">
        <v>5.0999999999999996</v>
      </c>
      <c r="E361" s="2">
        <f t="shared" si="36"/>
        <v>573529.4117647059</v>
      </c>
      <c r="F361" s="1">
        <f t="shared" si="37"/>
        <v>8129.0819674827226</v>
      </c>
      <c r="G361" s="4">
        <v>1.4173783943303209E-2</v>
      </c>
      <c r="H361" s="2">
        <f t="shared" si="35"/>
        <v>2438.7245902448167</v>
      </c>
      <c r="I361" s="4">
        <f t="shared" si="38"/>
        <v>0.02</v>
      </c>
      <c r="J361" s="2">
        <f t="shared" si="39"/>
        <v>2000</v>
      </c>
      <c r="K361" s="1">
        <f t="shared" si="40"/>
        <v>4000</v>
      </c>
      <c r="L361" s="1">
        <f t="shared" si="41"/>
        <v>6000</v>
      </c>
      <c r="M361">
        <v>719738.26581832278</v>
      </c>
      <c r="N361">
        <v>983358.32688444876</v>
      </c>
      <c r="O361">
        <v>1180445.0892630669</v>
      </c>
    </row>
    <row r="362" spans="1:15" x14ac:dyDescent="0.35">
      <c r="A362" t="s">
        <v>361</v>
      </c>
      <c r="B362" s="1">
        <v>2500000</v>
      </c>
      <c r="C362">
        <v>2</v>
      </c>
      <c r="D362" s="3">
        <v>1</v>
      </c>
      <c r="E362" s="2">
        <f t="shared" si="36"/>
        <v>2500000</v>
      </c>
      <c r="F362" s="1">
        <f t="shared" si="37"/>
        <v>369104.56337365089</v>
      </c>
      <c r="G362" s="4">
        <v>0.14764182534946035</v>
      </c>
      <c r="H362" s="2">
        <f t="shared" si="35"/>
        <v>110731.36901209527</v>
      </c>
      <c r="I362" s="4">
        <f t="shared" si="38"/>
        <v>0.02</v>
      </c>
      <c r="J362" s="2">
        <f t="shared" si="39"/>
        <v>108000</v>
      </c>
      <c r="K362" s="1">
        <f t="shared" si="40"/>
        <v>212000</v>
      </c>
      <c r="L362" s="1">
        <f t="shared" si="41"/>
        <v>313000</v>
      </c>
      <c r="M362">
        <v>1175166.8486471106</v>
      </c>
      <c r="N362">
        <v>118564.24069720606</v>
      </c>
      <c r="O362">
        <v>837164.34728203237</v>
      </c>
    </row>
    <row r="363" spans="1:15" x14ac:dyDescent="0.35">
      <c r="A363" t="s">
        <v>362</v>
      </c>
      <c r="B363" s="1">
        <v>53880000</v>
      </c>
      <c r="C363">
        <v>51</v>
      </c>
      <c r="D363" s="3">
        <v>5.7333333333333334</v>
      </c>
      <c r="E363" s="2">
        <f t="shared" si="36"/>
        <v>9397674.4186046515</v>
      </c>
      <c r="F363" s="1">
        <f t="shared" si="37"/>
        <v>2030548.7966232428</v>
      </c>
      <c r="G363" s="4">
        <v>0.21606928546102311</v>
      </c>
      <c r="H363" s="2">
        <f t="shared" si="35"/>
        <v>609164.63898697286</v>
      </c>
      <c r="I363" s="4">
        <f t="shared" si="38"/>
        <v>0.02</v>
      </c>
      <c r="J363" s="2">
        <f t="shared" si="39"/>
        <v>597000</v>
      </c>
      <c r="K363" s="1">
        <f t="shared" si="40"/>
        <v>1171000</v>
      </c>
      <c r="L363" s="1">
        <f t="shared" si="41"/>
        <v>1722000</v>
      </c>
      <c r="M363">
        <v>14551651.527529258</v>
      </c>
      <c r="N363">
        <v>20901979.963462271</v>
      </c>
      <c r="O363">
        <v>6784555.4083685474</v>
      </c>
    </row>
    <row r="364" spans="1:15" x14ac:dyDescent="0.35">
      <c r="A364" t="s">
        <v>363</v>
      </c>
      <c r="B364" s="1">
        <v>810000</v>
      </c>
      <c r="C364">
        <v>2</v>
      </c>
      <c r="D364" s="3">
        <v>1</v>
      </c>
      <c r="E364" s="2">
        <f t="shared" si="36"/>
        <v>810000</v>
      </c>
      <c r="F364" s="1">
        <f t="shared" si="37"/>
        <v>94182.0769434822</v>
      </c>
      <c r="G364" s="4">
        <v>0.1162741690660274</v>
      </c>
      <c r="H364" s="2">
        <f t="shared" si="35"/>
        <v>28254.623083044658</v>
      </c>
      <c r="I364" s="4">
        <f t="shared" si="38"/>
        <v>0.02</v>
      </c>
      <c r="J364" s="2">
        <f t="shared" si="39"/>
        <v>27000</v>
      </c>
      <c r="K364" s="1">
        <f t="shared" si="40"/>
        <v>54000</v>
      </c>
      <c r="L364" s="1">
        <f t="shared" si="41"/>
        <v>79000</v>
      </c>
      <c r="M364">
        <v>465729.02754751424</v>
      </c>
      <c r="N364">
        <v>143886.11931658292</v>
      </c>
      <c r="O364">
        <v>106202.77619242066</v>
      </c>
    </row>
    <row r="365" spans="1:15" x14ac:dyDescent="0.35">
      <c r="A365" t="s">
        <v>364</v>
      </c>
      <c r="B365" s="1">
        <v>9000000</v>
      </c>
      <c r="C365">
        <v>11</v>
      </c>
      <c r="D365" s="3">
        <v>16.600000000000001</v>
      </c>
      <c r="E365" s="2">
        <f t="shared" si="36"/>
        <v>542168.67469879519</v>
      </c>
      <c r="F365" s="1">
        <f t="shared" si="37"/>
        <v>-9100.373377414915</v>
      </c>
      <c r="G365" s="4">
        <v>-1.6785133118343065E-2</v>
      </c>
      <c r="H365" s="2">
        <f t="shared" si="35"/>
        <v>-2730.1120132244746</v>
      </c>
      <c r="I365" s="4">
        <f t="shared" si="38"/>
        <v>0.02</v>
      </c>
      <c r="J365" s="2">
        <f t="shared" si="39"/>
        <v>-3000</v>
      </c>
      <c r="K365" s="1">
        <f t="shared" si="40"/>
        <v>-6000</v>
      </c>
      <c r="L365" s="1">
        <f t="shared" si="41"/>
        <v>-8000</v>
      </c>
      <c r="M365">
        <v>528294.89454913943</v>
      </c>
      <c r="N365">
        <v>2263788.3191210828</v>
      </c>
      <c r="O365">
        <v>6358982.9843948651</v>
      </c>
    </row>
    <row r="366" spans="1:15" x14ac:dyDescent="0.35">
      <c r="A366" t="s">
        <v>365</v>
      </c>
      <c r="B366" s="1">
        <v>150000</v>
      </c>
      <c r="C366">
        <v>1</v>
      </c>
      <c r="D366" s="3">
        <v>1</v>
      </c>
      <c r="E366" s="2">
        <f t="shared" si="36"/>
        <v>150000</v>
      </c>
      <c r="F366" s="1">
        <f t="shared" si="37"/>
        <v>3869.0309179428646</v>
      </c>
      <c r="G366" s="4">
        <v>2.579353945295243E-2</v>
      </c>
      <c r="H366" s="2">
        <f t="shared" si="35"/>
        <v>1160.7092753828592</v>
      </c>
      <c r="I366" s="4">
        <f t="shared" si="38"/>
        <v>0.02</v>
      </c>
      <c r="J366" s="2">
        <f t="shared" si="39"/>
        <v>1000</v>
      </c>
      <c r="K366" s="1">
        <f t="shared" si="40"/>
        <v>2000</v>
      </c>
      <c r="L366" s="1">
        <f t="shared" si="41"/>
        <v>3000</v>
      </c>
      <c r="M366">
        <v>67209.540302260953</v>
      </c>
      <c r="N366">
        <v>57280.969341050913</v>
      </c>
      <c r="O366">
        <v>21640.459438745271</v>
      </c>
    </row>
    <row r="367" spans="1:15" x14ac:dyDescent="0.35">
      <c r="A367" t="s">
        <v>366</v>
      </c>
      <c r="B367" s="1">
        <v>1250000</v>
      </c>
      <c r="C367">
        <v>1</v>
      </c>
      <c r="D367" s="3">
        <v>1</v>
      </c>
      <c r="E367" s="2">
        <f t="shared" si="36"/>
        <v>1250000</v>
      </c>
      <c r="F367" s="1">
        <f t="shared" si="37"/>
        <v>-11539.860424254737</v>
      </c>
      <c r="G367" s="4">
        <v>-9.2318883394037904E-3</v>
      </c>
      <c r="H367" s="2">
        <f t="shared" si="35"/>
        <v>-3461.9581272764212</v>
      </c>
      <c r="I367" s="4">
        <f t="shared" si="38"/>
        <v>0.02</v>
      </c>
      <c r="J367" s="2">
        <f t="shared" si="39"/>
        <v>-4000</v>
      </c>
      <c r="K367" s="1">
        <f t="shared" si="40"/>
        <v>-7000</v>
      </c>
      <c r="L367" s="1">
        <f t="shared" si="41"/>
        <v>-10000</v>
      </c>
      <c r="M367">
        <v>315506.53017307061</v>
      </c>
      <c r="N367">
        <v>346858.09218212357</v>
      </c>
      <c r="O367">
        <v>599175.23806906049</v>
      </c>
    </row>
    <row r="368" spans="1:15" x14ac:dyDescent="0.35">
      <c r="A368" t="s">
        <v>367</v>
      </c>
      <c r="B368" s="1">
        <v>7870000</v>
      </c>
      <c r="C368">
        <v>12</v>
      </c>
      <c r="D368" s="3">
        <v>12.2</v>
      </c>
      <c r="E368" s="2">
        <f t="shared" si="36"/>
        <v>645081.96721311484</v>
      </c>
      <c r="F368" s="1">
        <f t="shared" si="37"/>
        <v>27473.733838299231</v>
      </c>
      <c r="G368" s="4">
        <v>4.2589523866232604E-2</v>
      </c>
      <c r="H368" s="2">
        <f t="shared" si="35"/>
        <v>8242.1201514897693</v>
      </c>
      <c r="I368" s="4">
        <f t="shared" si="38"/>
        <v>0.02</v>
      </c>
      <c r="J368" s="2">
        <f t="shared" si="39"/>
        <v>8000</v>
      </c>
      <c r="K368" s="1">
        <f t="shared" si="40"/>
        <v>15000</v>
      </c>
      <c r="L368" s="1">
        <f t="shared" si="41"/>
        <v>23000</v>
      </c>
      <c r="M368">
        <v>3472027.0755030005</v>
      </c>
      <c r="N368">
        <v>3998187.331512393</v>
      </c>
      <c r="O368">
        <v>64606.040157355688</v>
      </c>
    </row>
    <row r="369" spans="1:15" x14ac:dyDescent="0.35">
      <c r="A369" t="s">
        <v>368</v>
      </c>
      <c r="B369" s="1">
        <v>6650000</v>
      </c>
      <c r="C369">
        <v>10</v>
      </c>
      <c r="D369" s="3">
        <v>1</v>
      </c>
      <c r="E369" s="2">
        <f t="shared" si="36"/>
        <v>6650000</v>
      </c>
      <c r="F369" s="1">
        <f t="shared" si="37"/>
        <v>791766.61058785929</v>
      </c>
      <c r="G369" s="4">
        <v>0.11906264820870065</v>
      </c>
      <c r="H369" s="2">
        <f t="shared" si="35"/>
        <v>237529.98317635778</v>
      </c>
      <c r="I369" s="4">
        <f t="shared" si="38"/>
        <v>0.02</v>
      </c>
      <c r="J369" s="2">
        <f t="shared" si="39"/>
        <v>232000</v>
      </c>
      <c r="K369" s="1">
        <f t="shared" si="40"/>
        <v>456000</v>
      </c>
      <c r="L369" s="1">
        <f t="shared" si="41"/>
        <v>671000</v>
      </c>
      <c r="M369">
        <v>2251652.0213597747</v>
      </c>
      <c r="N369">
        <v>3301745.8098565065</v>
      </c>
      <c r="O369">
        <v>304835.55819586036</v>
      </c>
    </row>
    <row r="370" spans="1:15" x14ac:dyDescent="0.35">
      <c r="A370" t="s">
        <v>369</v>
      </c>
      <c r="B370" s="1">
        <v>175000</v>
      </c>
      <c r="C370">
        <v>1</v>
      </c>
      <c r="D370" s="3">
        <v>1</v>
      </c>
      <c r="E370" s="2">
        <f t="shared" si="36"/>
        <v>175000</v>
      </c>
      <c r="F370" s="1">
        <f t="shared" si="37"/>
        <v>41859.964294918609</v>
      </c>
      <c r="G370" s="4">
        <v>0.23919979597096347</v>
      </c>
      <c r="H370" s="2">
        <f t="shared" si="35"/>
        <v>12557.989288475583</v>
      </c>
      <c r="I370" s="4">
        <f t="shared" si="38"/>
        <v>0.02</v>
      </c>
      <c r="J370" s="2">
        <f t="shared" si="39"/>
        <v>12000</v>
      </c>
      <c r="K370" s="1">
        <f t="shared" si="40"/>
        <v>24000</v>
      </c>
      <c r="L370" s="1">
        <f t="shared" si="41"/>
        <v>35000</v>
      </c>
      <c r="M370">
        <v>13677.948254812703</v>
      </c>
      <c r="N370">
        <v>101414.9344216676</v>
      </c>
      <c r="O370">
        <v>18047.153028601089</v>
      </c>
    </row>
    <row r="371" spans="1:15" x14ac:dyDescent="0.35">
      <c r="A371" t="s">
        <v>370</v>
      </c>
      <c r="B371" s="1">
        <v>121621000</v>
      </c>
      <c r="C371">
        <v>88</v>
      </c>
      <c r="D371" s="3">
        <v>16.033333333333335</v>
      </c>
      <c r="E371" s="2">
        <f t="shared" si="36"/>
        <v>7585509.3555093547</v>
      </c>
      <c r="F371" s="1">
        <f t="shared" si="37"/>
        <v>1094148.4121939782</v>
      </c>
      <c r="G371" s="4">
        <v>0.14424191717584506</v>
      </c>
      <c r="H371" s="2">
        <f t="shared" si="35"/>
        <v>328244.52365819347</v>
      </c>
      <c r="I371" s="4">
        <f t="shared" si="38"/>
        <v>0.02</v>
      </c>
      <c r="J371" s="2">
        <f t="shared" si="39"/>
        <v>321000</v>
      </c>
      <c r="K371" s="1">
        <f t="shared" si="40"/>
        <v>630000</v>
      </c>
      <c r="L371" s="1">
        <f t="shared" si="41"/>
        <v>927000</v>
      </c>
      <c r="M371">
        <v>23509902.342983458</v>
      </c>
      <c r="N371">
        <v>56699316.51777909</v>
      </c>
      <c r="O371">
        <v>23868934.930393998</v>
      </c>
    </row>
    <row r="372" spans="1:15" x14ac:dyDescent="0.35">
      <c r="A372" t="s">
        <v>371</v>
      </c>
      <c r="B372" s="1">
        <v>1200000</v>
      </c>
      <c r="C372">
        <v>1</v>
      </c>
      <c r="D372" s="3">
        <v>1</v>
      </c>
      <c r="E372" s="2">
        <f t="shared" si="36"/>
        <v>1200000</v>
      </c>
      <c r="F372" s="1">
        <f t="shared" si="37"/>
        <v>194120.09607069814</v>
      </c>
      <c r="G372" s="4">
        <v>0.16176674672558178</v>
      </c>
      <c r="H372" s="2">
        <f t="shared" si="35"/>
        <v>58236.028821209438</v>
      </c>
      <c r="I372" s="4">
        <f t="shared" si="38"/>
        <v>0.02</v>
      </c>
      <c r="J372" s="2">
        <f t="shared" si="39"/>
        <v>57000</v>
      </c>
      <c r="K372" s="1">
        <f t="shared" si="40"/>
        <v>111000</v>
      </c>
      <c r="L372" s="1">
        <f t="shared" si="41"/>
        <v>164000</v>
      </c>
      <c r="M372">
        <v>291950.08787622384</v>
      </c>
      <c r="N372">
        <v>302762.20246487536</v>
      </c>
      <c r="O372">
        <v>411167.61358820263</v>
      </c>
    </row>
    <row r="373" spans="1:15" x14ac:dyDescent="0.35">
      <c r="A373" t="s">
        <v>372</v>
      </c>
      <c r="B373" s="1">
        <v>2224000</v>
      </c>
      <c r="C373">
        <v>4</v>
      </c>
      <c r="D373" s="3">
        <v>1</v>
      </c>
      <c r="E373" s="2">
        <f t="shared" si="36"/>
        <v>2224000</v>
      </c>
      <c r="F373" s="1">
        <f t="shared" si="37"/>
        <v>-87271.675331447477</v>
      </c>
      <c r="G373" s="4">
        <v>-3.924086121018322E-2</v>
      </c>
      <c r="H373" s="2">
        <f t="shared" si="35"/>
        <v>-26181.502599434243</v>
      </c>
      <c r="I373" s="4">
        <f t="shared" si="38"/>
        <v>0.02</v>
      </c>
      <c r="J373" s="2">
        <f t="shared" si="39"/>
        <v>-26000</v>
      </c>
      <c r="K373" s="1">
        <f t="shared" si="40"/>
        <v>-51000</v>
      </c>
      <c r="L373" s="1">
        <f t="shared" si="41"/>
        <v>-75000</v>
      </c>
      <c r="M373">
        <v>1294020.0483245784</v>
      </c>
      <c r="N373">
        <v>305022.82173754019</v>
      </c>
      <c r="O373">
        <v>712228.80526932841</v>
      </c>
    </row>
    <row r="374" spans="1:15" x14ac:dyDescent="0.35">
      <c r="A374" t="s">
        <v>373</v>
      </c>
      <c r="B374" s="1">
        <v>10200000</v>
      </c>
      <c r="C374">
        <v>4</v>
      </c>
      <c r="D374" s="3">
        <v>1</v>
      </c>
      <c r="E374" s="2">
        <f t="shared" si="36"/>
        <v>10200000</v>
      </c>
      <c r="F374" s="1">
        <f t="shared" si="37"/>
        <v>2202891.7447633739</v>
      </c>
      <c r="G374" s="4">
        <v>0.21596977889836999</v>
      </c>
      <c r="H374" s="2">
        <f t="shared" si="35"/>
        <v>660867.52342901216</v>
      </c>
      <c r="I374" s="4">
        <f t="shared" si="38"/>
        <v>0.02</v>
      </c>
      <c r="J374" s="2">
        <f t="shared" si="39"/>
        <v>647000</v>
      </c>
      <c r="K374" s="1">
        <f t="shared" si="40"/>
        <v>1270000</v>
      </c>
      <c r="L374" s="1">
        <f t="shared" si="41"/>
        <v>1868000</v>
      </c>
      <c r="M374">
        <v>2175193.733575549</v>
      </c>
      <c r="N374">
        <v>1275134.1400653636</v>
      </c>
      <c r="O374">
        <v>4546780.381595714</v>
      </c>
    </row>
    <row r="375" spans="1:15" x14ac:dyDescent="0.35">
      <c r="A375" t="s">
        <v>374</v>
      </c>
      <c r="B375" s="1">
        <v>735000</v>
      </c>
      <c r="C375">
        <v>4</v>
      </c>
      <c r="D375" s="3">
        <v>1</v>
      </c>
      <c r="E375" s="2">
        <f t="shared" si="36"/>
        <v>735000</v>
      </c>
      <c r="F375" s="1">
        <f t="shared" si="37"/>
        <v>115599.42803238891</v>
      </c>
      <c r="G375" s="4">
        <v>0.15727813337739988</v>
      </c>
      <c r="H375" s="2">
        <f t="shared" si="35"/>
        <v>34679.828409716669</v>
      </c>
      <c r="I375" s="4">
        <f t="shared" si="38"/>
        <v>0.02</v>
      </c>
      <c r="J375" s="2">
        <f t="shared" si="39"/>
        <v>33000</v>
      </c>
      <c r="K375" s="1">
        <f t="shared" si="40"/>
        <v>66000</v>
      </c>
      <c r="L375" s="1">
        <f t="shared" si="41"/>
        <v>98000</v>
      </c>
      <c r="M375">
        <v>85913.597240473493</v>
      </c>
      <c r="N375">
        <v>325402.52763377118</v>
      </c>
      <c r="O375">
        <v>208084.44709336641</v>
      </c>
    </row>
    <row r="376" spans="1:15" x14ac:dyDescent="0.35">
      <c r="A376" t="s">
        <v>375</v>
      </c>
      <c r="B376" s="1">
        <v>18950000</v>
      </c>
      <c r="C376">
        <v>10</v>
      </c>
      <c r="D376" s="3">
        <v>2.1666666666666665</v>
      </c>
      <c r="E376" s="2">
        <f t="shared" si="36"/>
        <v>8746153.846153846</v>
      </c>
      <c r="F376" s="1">
        <f t="shared" si="37"/>
        <v>1589828.3351223471</v>
      </c>
      <c r="G376" s="4">
        <v>0.1817745677800397</v>
      </c>
      <c r="H376" s="2">
        <f t="shared" si="35"/>
        <v>476948.50053670409</v>
      </c>
      <c r="I376" s="4">
        <f t="shared" si="38"/>
        <v>0.02</v>
      </c>
      <c r="J376" s="2">
        <f t="shared" si="39"/>
        <v>467000</v>
      </c>
      <c r="K376" s="1">
        <f t="shared" si="40"/>
        <v>916000</v>
      </c>
      <c r="L376" s="1">
        <f t="shared" si="41"/>
        <v>1348000</v>
      </c>
      <c r="M376">
        <v>8438467.4838042911</v>
      </c>
      <c r="N376">
        <v>6301782.5775220273</v>
      </c>
      <c r="O376">
        <v>765121.87924192986</v>
      </c>
    </row>
    <row r="377" spans="1:15" x14ac:dyDescent="0.35">
      <c r="A377" t="s">
        <v>376</v>
      </c>
      <c r="B377" s="1">
        <v>68850000</v>
      </c>
      <c r="C377">
        <v>131</v>
      </c>
      <c r="D377" s="3">
        <v>16.766666666666666</v>
      </c>
      <c r="E377" s="2">
        <f t="shared" si="36"/>
        <v>4106361.829025845</v>
      </c>
      <c r="F377" s="1">
        <f t="shared" si="37"/>
        <v>123604.69660088318</v>
      </c>
      <c r="G377" s="4">
        <v>3.0100780629505802E-2</v>
      </c>
      <c r="H377" s="2">
        <f t="shared" si="35"/>
        <v>37081.408980264954</v>
      </c>
      <c r="I377" s="4">
        <f t="shared" si="38"/>
        <v>0.02</v>
      </c>
      <c r="J377" s="2">
        <f t="shared" si="39"/>
        <v>36000</v>
      </c>
      <c r="K377" s="1">
        <f t="shared" si="40"/>
        <v>71000</v>
      </c>
      <c r="L377" s="1">
        <f t="shared" si="41"/>
        <v>104000</v>
      </c>
      <c r="M377">
        <v>14721485.907264555</v>
      </c>
      <c r="N377">
        <v>26950673.375034917</v>
      </c>
      <c r="O377">
        <v>25105401.971359044</v>
      </c>
    </row>
    <row r="378" spans="1:15" x14ac:dyDescent="0.35">
      <c r="A378" t="s">
        <v>377</v>
      </c>
      <c r="B378" s="1">
        <v>17160000</v>
      </c>
      <c r="C378">
        <v>5</v>
      </c>
      <c r="D378" s="3">
        <v>1</v>
      </c>
      <c r="E378" s="2">
        <f t="shared" si="36"/>
        <v>17160000</v>
      </c>
      <c r="F378" s="1">
        <f t="shared" si="37"/>
        <v>703363.7482338741</v>
      </c>
      <c r="G378" s="4">
        <v>4.0988563416892429E-2</v>
      </c>
      <c r="H378" s="2">
        <f t="shared" si="35"/>
        <v>211009.12447016223</v>
      </c>
      <c r="I378" s="4">
        <f t="shared" si="38"/>
        <v>0.02</v>
      </c>
      <c r="J378" s="2">
        <f t="shared" si="39"/>
        <v>206000</v>
      </c>
      <c r="K378" s="1">
        <f t="shared" si="40"/>
        <v>405000</v>
      </c>
      <c r="L378" s="1">
        <f t="shared" si="41"/>
        <v>596000</v>
      </c>
      <c r="M378">
        <v>5959225.0446216511</v>
      </c>
      <c r="N378">
        <v>1707394.9039779298</v>
      </c>
      <c r="O378">
        <v>8790016.3031665459</v>
      </c>
    </row>
    <row r="379" spans="1:15" x14ac:dyDescent="0.35">
      <c r="A379" t="s">
        <v>378</v>
      </c>
      <c r="B379" s="1">
        <v>2000000</v>
      </c>
      <c r="C379">
        <v>2</v>
      </c>
      <c r="D379" s="3">
        <v>1</v>
      </c>
      <c r="E379" s="2">
        <f t="shared" si="36"/>
        <v>2000000</v>
      </c>
      <c r="F379" s="1">
        <f t="shared" si="37"/>
        <v>274646.2950885109</v>
      </c>
      <c r="G379" s="4">
        <v>0.13732314754425545</v>
      </c>
      <c r="H379" s="2">
        <f t="shared" si="35"/>
        <v>82393.888526553274</v>
      </c>
      <c r="I379" s="4">
        <f t="shared" si="38"/>
        <v>0.02</v>
      </c>
      <c r="J379" s="2">
        <f t="shared" si="39"/>
        <v>80000</v>
      </c>
      <c r="K379" s="1">
        <f t="shared" si="40"/>
        <v>158000</v>
      </c>
      <c r="L379" s="1">
        <f t="shared" si="41"/>
        <v>232000</v>
      </c>
      <c r="M379">
        <v>521776.38422717998</v>
      </c>
      <c r="N379">
        <v>1076735.5709384473</v>
      </c>
      <c r="O379">
        <v>126841.74974586209</v>
      </c>
    </row>
    <row r="380" spans="1:15" x14ac:dyDescent="0.35">
      <c r="A380" t="s">
        <v>379</v>
      </c>
      <c r="B380" s="1">
        <v>1860000</v>
      </c>
      <c r="C380">
        <v>4</v>
      </c>
      <c r="D380" s="3">
        <v>1.0666666666666667</v>
      </c>
      <c r="E380" s="2">
        <f t="shared" si="36"/>
        <v>1743750</v>
      </c>
      <c r="F380" s="1">
        <f t="shared" si="37"/>
        <v>346147.99707453669</v>
      </c>
      <c r="G380" s="4">
        <v>0.19850781194238665</v>
      </c>
      <c r="H380" s="2">
        <f t="shared" si="35"/>
        <v>103844.39912236101</v>
      </c>
      <c r="I380" s="4">
        <f t="shared" si="38"/>
        <v>0.02</v>
      </c>
      <c r="J380" s="2">
        <f t="shared" si="39"/>
        <v>101000</v>
      </c>
      <c r="K380" s="1">
        <f t="shared" si="40"/>
        <v>199000</v>
      </c>
      <c r="L380" s="1">
        <f t="shared" si="41"/>
        <v>293000</v>
      </c>
      <c r="M380">
        <v>638689.81962622283</v>
      </c>
      <c r="N380">
        <v>427413.04867315665</v>
      </c>
      <c r="O380">
        <v>424672.60148778121</v>
      </c>
    </row>
    <row r="381" spans="1:15" x14ac:dyDescent="0.35">
      <c r="A381" t="s">
        <v>380</v>
      </c>
      <c r="B381" s="1">
        <v>13900000</v>
      </c>
      <c r="C381">
        <v>7</v>
      </c>
      <c r="D381" s="3">
        <v>1.8333333333333333</v>
      </c>
      <c r="E381" s="2">
        <f t="shared" si="36"/>
        <v>7581818.1818181826</v>
      </c>
      <c r="F381" s="1">
        <f t="shared" si="37"/>
        <v>1724913.9643200776</v>
      </c>
      <c r="G381" s="4">
        <v>0.22750663797986631</v>
      </c>
      <c r="H381" s="2">
        <f t="shared" si="35"/>
        <v>517474.18929602322</v>
      </c>
      <c r="I381" s="4">
        <f t="shared" si="38"/>
        <v>0.02</v>
      </c>
      <c r="J381" s="2">
        <f t="shared" si="39"/>
        <v>507000</v>
      </c>
      <c r="K381" s="1">
        <f t="shared" si="40"/>
        <v>994000</v>
      </c>
      <c r="L381" s="1">
        <f t="shared" si="41"/>
        <v>1462000</v>
      </c>
      <c r="M381">
        <v>5343499.277937795</v>
      </c>
      <c r="N381">
        <v>1847648.2047660907</v>
      </c>
      <c r="O381">
        <v>3546510.2493759729</v>
      </c>
    </row>
    <row r="382" spans="1:15" x14ac:dyDescent="0.35">
      <c r="A382" t="s">
        <v>381</v>
      </c>
      <c r="B382" s="1">
        <v>114875000</v>
      </c>
      <c r="C382">
        <v>78</v>
      </c>
      <c r="D382" s="3">
        <v>2.5</v>
      </c>
      <c r="E382" s="2">
        <f t="shared" si="36"/>
        <v>45950000</v>
      </c>
      <c r="F382" s="1">
        <f t="shared" si="37"/>
        <v>5093559.2122371132</v>
      </c>
      <c r="G382" s="4">
        <v>0.11085003726304925</v>
      </c>
      <c r="H382" s="2">
        <f t="shared" si="35"/>
        <v>1528067.7636711339</v>
      </c>
      <c r="I382" s="4">
        <f t="shared" si="38"/>
        <v>0.02</v>
      </c>
      <c r="J382" s="2">
        <f t="shared" si="39"/>
        <v>1498000</v>
      </c>
      <c r="K382" s="1">
        <f t="shared" si="40"/>
        <v>2937000</v>
      </c>
      <c r="L382" s="1">
        <f t="shared" si="41"/>
        <v>4319000</v>
      </c>
      <c r="M382">
        <v>52179635.869453624</v>
      </c>
      <c r="N382">
        <v>40447768.280053683</v>
      </c>
      <c r="O382">
        <v>9513697.8198999148</v>
      </c>
    </row>
    <row r="383" spans="1:15" x14ac:dyDescent="0.35">
      <c r="A383" t="s">
        <v>382</v>
      </c>
      <c r="B383" s="1">
        <v>1290000</v>
      </c>
      <c r="C383">
        <v>10</v>
      </c>
      <c r="D383" s="3">
        <v>6.3666666666666663</v>
      </c>
      <c r="E383" s="2">
        <f t="shared" si="36"/>
        <v>202617.80104712042</v>
      </c>
      <c r="F383" s="1">
        <f t="shared" si="37"/>
        <v>9487.02114539582</v>
      </c>
      <c r="G383" s="4">
        <v>4.6822249063839833E-2</v>
      </c>
      <c r="H383" s="2">
        <f t="shared" si="35"/>
        <v>2846.106343618746</v>
      </c>
      <c r="I383" s="4">
        <f t="shared" si="38"/>
        <v>0.02</v>
      </c>
      <c r="J383" s="2">
        <f t="shared" si="39"/>
        <v>2000</v>
      </c>
      <c r="K383" s="1">
        <f t="shared" si="40"/>
        <v>5000</v>
      </c>
      <c r="L383" s="1">
        <f t="shared" si="41"/>
        <v>8000</v>
      </c>
      <c r="M383">
        <v>170724.74426353924</v>
      </c>
      <c r="N383">
        <v>614547.98447861883</v>
      </c>
      <c r="O383">
        <v>444326.56996548863</v>
      </c>
    </row>
    <row r="384" spans="1:15" x14ac:dyDescent="0.35">
      <c r="A384" t="s">
        <v>383</v>
      </c>
      <c r="B384" s="1">
        <v>50380000</v>
      </c>
      <c r="C384">
        <v>70</v>
      </c>
      <c r="D384" s="3">
        <v>24.033333333333335</v>
      </c>
      <c r="E384" s="2">
        <f t="shared" si="36"/>
        <v>2096255.20110957</v>
      </c>
      <c r="F384" s="1">
        <f t="shared" si="37"/>
        <v>409971.27507188136</v>
      </c>
      <c r="G384" s="4">
        <v>0.1955731701249348</v>
      </c>
      <c r="H384" s="2">
        <f t="shared" si="35"/>
        <v>122991.3825215644</v>
      </c>
      <c r="I384" s="4">
        <f t="shared" si="38"/>
        <v>0.02</v>
      </c>
      <c r="J384" s="2">
        <f t="shared" si="39"/>
        <v>120000</v>
      </c>
      <c r="K384" s="1">
        <f t="shared" si="40"/>
        <v>236000</v>
      </c>
      <c r="L384" s="1">
        <f t="shared" si="41"/>
        <v>347000</v>
      </c>
      <c r="M384">
        <v>22610964.339087903</v>
      </c>
      <c r="N384">
        <v>4529027.3336632187</v>
      </c>
      <c r="O384">
        <v>13387032.016354665</v>
      </c>
    </row>
    <row r="385" spans="1:15" x14ac:dyDescent="0.35">
      <c r="A385" t="s">
        <v>384</v>
      </c>
      <c r="B385" s="1">
        <v>12115000</v>
      </c>
      <c r="C385">
        <v>17</v>
      </c>
      <c r="D385" s="3">
        <v>14.466666666666667</v>
      </c>
      <c r="E385" s="2">
        <f t="shared" si="36"/>
        <v>837442.39631336404</v>
      </c>
      <c r="F385" s="1">
        <f t="shared" si="37"/>
        <v>-38365.33631297401</v>
      </c>
      <c r="G385" s="4">
        <v>-4.5812507799781868E-2</v>
      </c>
      <c r="H385" s="2">
        <f t="shared" si="35"/>
        <v>-11509.600893892202</v>
      </c>
      <c r="I385" s="4">
        <f t="shared" si="38"/>
        <v>0.02</v>
      </c>
      <c r="J385" s="2">
        <f t="shared" si="39"/>
        <v>-12000</v>
      </c>
      <c r="K385" s="1">
        <f t="shared" si="40"/>
        <v>-23000</v>
      </c>
      <c r="L385" s="1">
        <f t="shared" si="41"/>
        <v>-33000</v>
      </c>
      <c r="M385">
        <v>4143240.0815401776</v>
      </c>
      <c r="N385">
        <v>4400414.1308112983</v>
      </c>
      <c r="O385">
        <v>4126364.3196428814</v>
      </c>
    </row>
    <row r="386" spans="1:15" x14ac:dyDescent="0.35">
      <c r="A386" t="s">
        <v>385</v>
      </c>
      <c r="B386" s="1">
        <v>132100000</v>
      </c>
      <c r="C386">
        <v>7</v>
      </c>
      <c r="D386" s="3">
        <v>8.0666666666666664</v>
      </c>
      <c r="E386" s="2">
        <f t="shared" si="36"/>
        <v>16376033.05785124</v>
      </c>
      <c r="F386" s="1">
        <f t="shared" si="37"/>
        <v>-649787.79629530199</v>
      </c>
      <c r="G386" s="4">
        <v>-3.9679194222423185E-2</v>
      </c>
      <c r="H386" s="2">
        <f t="shared" ref="H386:H449" si="42">F386*30%</f>
        <v>-194936.3388885906</v>
      </c>
      <c r="I386" s="4">
        <f t="shared" si="38"/>
        <v>0.02</v>
      </c>
      <c r="J386" s="2">
        <f t="shared" si="39"/>
        <v>-192000</v>
      </c>
      <c r="K386" s="1">
        <f t="shared" si="40"/>
        <v>-375000</v>
      </c>
      <c r="L386" s="1">
        <f t="shared" si="41"/>
        <v>-552000</v>
      </c>
      <c r="M386">
        <v>67343743.799294442</v>
      </c>
      <c r="N386">
        <v>33897033.310617596</v>
      </c>
      <c r="O386">
        <v>36100844.446870089</v>
      </c>
    </row>
    <row r="387" spans="1:15" x14ac:dyDescent="0.35">
      <c r="A387" t="s">
        <v>386</v>
      </c>
      <c r="B387" s="1">
        <v>31200000</v>
      </c>
      <c r="C387">
        <v>9</v>
      </c>
      <c r="D387" s="3">
        <v>7.0666666666666664</v>
      </c>
      <c r="E387" s="2">
        <f t="shared" ref="E387:E450" si="43">B387/D387</f>
        <v>4415094.3396226419</v>
      </c>
      <c r="F387" s="1">
        <f t="shared" ref="F387:F450" si="44">E387*G387</f>
        <v>20737.06276872924</v>
      </c>
      <c r="G387" s="4">
        <v>4.6968560971908102E-3</v>
      </c>
      <c r="H387" s="2">
        <f t="shared" si="42"/>
        <v>6221.1188306187714</v>
      </c>
      <c r="I387" s="4">
        <f t="shared" ref="I387:I450" si="45">24%/12</f>
        <v>0.02</v>
      </c>
      <c r="J387" s="2">
        <f t="shared" ref="J387:J450" si="46">FLOOR(H387/(1+I387), 1000)</f>
        <v>6000</v>
      </c>
      <c r="K387" s="1">
        <f t="shared" ref="K387:K450" si="47">FLOOR((H387*2)/((1+I387)^2), 1000)</f>
        <v>11000</v>
      </c>
      <c r="L387" s="1">
        <f t="shared" ref="L387:L450" si="48">FLOOR((H387*3)/((1+I387)^3), 1000)</f>
        <v>17000</v>
      </c>
      <c r="M387">
        <v>16184394.192357756</v>
      </c>
      <c r="N387">
        <v>10044843.100229362</v>
      </c>
      <c r="O387">
        <v>4824220.7971805306</v>
      </c>
    </row>
    <row r="388" spans="1:15" x14ac:dyDescent="0.35">
      <c r="A388" t="s">
        <v>387</v>
      </c>
      <c r="B388" s="1">
        <v>1025000</v>
      </c>
      <c r="C388">
        <v>2</v>
      </c>
      <c r="D388" s="3">
        <v>1</v>
      </c>
      <c r="E388" s="2">
        <f t="shared" si="43"/>
        <v>1025000</v>
      </c>
      <c r="F388" s="1">
        <f t="shared" si="44"/>
        <v>36701.399732895472</v>
      </c>
      <c r="G388" s="4">
        <v>3.5806243641849242E-2</v>
      </c>
      <c r="H388" s="2">
        <f t="shared" si="42"/>
        <v>11010.419919868642</v>
      </c>
      <c r="I388" s="4">
        <f t="shared" si="45"/>
        <v>0.02</v>
      </c>
      <c r="J388" s="2">
        <f t="shared" si="46"/>
        <v>10000</v>
      </c>
      <c r="K388" s="1">
        <f t="shared" si="47"/>
        <v>21000</v>
      </c>
      <c r="L388" s="1">
        <f t="shared" si="48"/>
        <v>31000</v>
      </c>
      <c r="M388">
        <v>327486.56868695148</v>
      </c>
      <c r="N388">
        <v>457437.26272799994</v>
      </c>
      <c r="O388">
        <v>203374.76885215315</v>
      </c>
    </row>
    <row r="389" spans="1:15" x14ac:dyDescent="0.35">
      <c r="A389" t="s">
        <v>388</v>
      </c>
      <c r="B389" s="1">
        <v>2100000</v>
      </c>
      <c r="C389">
        <v>1</v>
      </c>
      <c r="D389" s="3">
        <v>1</v>
      </c>
      <c r="E389" s="2">
        <f t="shared" si="43"/>
        <v>2100000</v>
      </c>
      <c r="F389" s="1">
        <f t="shared" si="44"/>
        <v>119370.72580628833</v>
      </c>
      <c r="G389" s="4">
        <v>5.6843202764899209E-2</v>
      </c>
      <c r="H389" s="2">
        <f t="shared" si="42"/>
        <v>35811.217741886496</v>
      </c>
      <c r="I389" s="4">
        <f t="shared" si="45"/>
        <v>0.02</v>
      </c>
      <c r="J389" s="2">
        <f t="shared" si="46"/>
        <v>35000</v>
      </c>
      <c r="K389" s="1">
        <f t="shared" si="47"/>
        <v>68000</v>
      </c>
      <c r="L389" s="1">
        <f t="shared" si="48"/>
        <v>101000</v>
      </c>
      <c r="M389">
        <v>1180340.8366370799</v>
      </c>
      <c r="N389">
        <v>783697.91072184441</v>
      </c>
      <c r="O389">
        <v>16590.526834787146</v>
      </c>
    </row>
    <row r="390" spans="1:15" x14ac:dyDescent="0.35">
      <c r="A390" t="s">
        <v>389</v>
      </c>
      <c r="B390" s="1">
        <v>51420000</v>
      </c>
      <c r="C390">
        <v>74</v>
      </c>
      <c r="D390" s="3">
        <v>24.8</v>
      </c>
      <c r="E390" s="2">
        <f t="shared" si="43"/>
        <v>2073387.0967741935</v>
      </c>
      <c r="F390" s="1">
        <f t="shared" si="44"/>
        <v>429695.81404926744</v>
      </c>
      <c r="G390" s="4">
        <v>0.20724341089890769</v>
      </c>
      <c r="H390" s="2">
        <f t="shared" si="42"/>
        <v>128908.74421478022</v>
      </c>
      <c r="I390" s="4">
        <f t="shared" si="45"/>
        <v>0.02</v>
      </c>
      <c r="J390" s="2">
        <f t="shared" si="46"/>
        <v>126000</v>
      </c>
      <c r="K390" s="1">
        <f t="shared" si="47"/>
        <v>247000</v>
      </c>
      <c r="L390" s="1">
        <f t="shared" si="48"/>
        <v>364000</v>
      </c>
      <c r="M390">
        <v>19489956.851862073</v>
      </c>
      <c r="N390">
        <v>663668.58940827497</v>
      </c>
      <c r="O390">
        <v>20609918.370307822</v>
      </c>
    </row>
    <row r="391" spans="1:15" x14ac:dyDescent="0.35">
      <c r="A391" t="s">
        <v>390</v>
      </c>
      <c r="B391" s="1">
        <v>54325000</v>
      </c>
      <c r="C391">
        <v>78</v>
      </c>
      <c r="D391" s="3">
        <v>24.966666666666665</v>
      </c>
      <c r="E391" s="2">
        <f t="shared" si="43"/>
        <v>2175901.2016021363</v>
      </c>
      <c r="F391" s="1">
        <f t="shared" si="44"/>
        <v>230122.58141142828</v>
      </c>
      <c r="G391" s="4">
        <v>0.10575966465848123</v>
      </c>
      <c r="H391" s="2">
        <f t="shared" si="42"/>
        <v>69036.774423428476</v>
      </c>
      <c r="I391" s="4">
        <f t="shared" si="45"/>
        <v>0.02</v>
      </c>
      <c r="J391" s="2">
        <f t="shared" si="46"/>
        <v>67000</v>
      </c>
      <c r="K391" s="1">
        <f t="shared" si="47"/>
        <v>132000</v>
      </c>
      <c r="L391" s="1">
        <f t="shared" si="48"/>
        <v>195000</v>
      </c>
      <c r="M391">
        <v>19849641.803138401</v>
      </c>
      <c r="N391">
        <v>16813685.314475823</v>
      </c>
      <c r="O391">
        <v>11916279.099813785</v>
      </c>
    </row>
    <row r="392" spans="1:15" x14ac:dyDescent="0.35">
      <c r="A392" t="s">
        <v>391</v>
      </c>
      <c r="B392" s="1">
        <v>320000</v>
      </c>
      <c r="C392">
        <v>1</v>
      </c>
      <c r="D392" s="3">
        <v>1</v>
      </c>
      <c r="E392" s="2">
        <f t="shared" si="43"/>
        <v>320000</v>
      </c>
      <c r="F392" s="1">
        <f t="shared" si="44"/>
        <v>-5041.0527693470522</v>
      </c>
      <c r="G392" s="4">
        <v>-1.5753289904209537E-2</v>
      </c>
      <c r="H392" s="2">
        <f t="shared" si="42"/>
        <v>-1512.3158308041156</v>
      </c>
      <c r="I392" s="4">
        <f t="shared" si="45"/>
        <v>0.02</v>
      </c>
      <c r="J392" s="2">
        <f t="shared" si="46"/>
        <v>-2000</v>
      </c>
      <c r="K392" s="1">
        <f t="shared" si="47"/>
        <v>-3000</v>
      </c>
      <c r="L392" s="1">
        <f t="shared" si="48"/>
        <v>-5000</v>
      </c>
      <c r="M392">
        <v>165803.08639539088</v>
      </c>
      <c r="N392">
        <v>55880.560990134814</v>
      </c>
      <c r="O392">
        <v>103357.40538382133</v>
      </c>
    </row>
    <row r="393" spans="1:15" x14ac:dyDescent="0.35">
      <c r="A393" t="s">
        <v>392</v>
      </c>
      <c r="B393" s="1">
        <v>2195000</v>
      </c>
      <c r="C393">
        <v>7</v>
      </c>
      <c r="D393" s="3">
        <v>13.3</v>
      </c>
      <c r="E393" s="2">
        <f t="shared" si="43"/>
        <v>165037.59398496238</v>
      </c>
      <c r="F393" s="1">
        <f t="shared" si="44"/>
        <v>6528.2439045303108</v>
      </c>
      <c r="G393" s="4">
        <v>3.9556102018338563E-2</v>
      </c>
      <c r="H393" s="2">
        <f t="shared" si="42"/>
        <v>1958.4731713590932</v>
      </c>
      <c r="I393" s="4">
        <f t="shared" si="45"/>
        <v>0.02</v>
      </c>
      <c r="J393" s="2">
        <f t="shared" si="46"/>
        <v>1000</v>
      </c>
      <c r="K393" s="1">
        <f t="shared" si="47"/>
        <v>3000</v>
      </c>
      <c r="L393" s="1">
        <f t="shared" si="48"/>
        <v>5000</v>
      </c>
      <c r="M393">
        <v>394021.50008383091</v>
      </c>
      <c r="N393">
        <v>1123105.7153150004</v>
      </c>
      <c r="O393">
        <v>591047.14067091525</v>
      </c>
    </row>
    <row r="394" spans="1:15" x14ac:dyDescent="0.35">
      <c r="A394" t="s">
        <v>393</v>
      </c>
      <c r="B394" s="1">
        <v>11585000</v>
      </c>
      <c r="C394">
        <v>30</v>
      </c>
      <c r="D394" s="3">
        <v>1</v>
      </c>
      <c r="E394" s="2">
        <f t="shared" si="43"/>
        <v>11585000</v>
      </c>
      <c r="F394" s="1">
        <f t="shared" si="44"/>
        <v>-261633.27063759821</v>
      </c>
      <c r="G394" s="4">
        <v>-2.2583795480155218E-2</v>
      </c>
      <c r="H394" s="2">
        <f t="shared" si="42"/>
        <v>-78489.981191279454</v>
      </c>
      <c r="I394" s="4">
        <f t="shared" si="45"/>
        <v>0.02</v>
      </c>
      <c r="J394" s="2">
        <f t="shared" si="46"/>
        <v>-77000</v>
      </c>
      <c r="K394" s="1">
        <f t="shared" si="47"/>
        <v>-151000</v>
      </c>
      <c r="L394" s="1">
        <f t="shared" si="48"/>
        <v>-222000</v>
      </c>
      <c r="M394">
        <v>2010591.4522946551</v>
      </c>
      <c r="N394">
        <v>7219672.6509680571</v>
      </c>
      <c r="O394">
        <v>2616369.167374888</v>
      </c>
    </row>
    <row r="395" spans="1:15" x14ac:dyDescent="0.35">
      <c r="A395" t="s">
        <v>394</v>
      </c>
      <c r="B395" s="1">
        <v>2850000</v>
      </c>
      <c r="C395">
        <v>1</v>
      </c>
      <c r="D395" s="3">
        <v>1</v>
      </c>
      <c r="E395" s="2">
        <f t="shared" si="43"/>
        <v>2850000</v>
      </c>
      <c r="F395" s="1">
        <f t="shared" si="44"/>
        <v>-135037.8973105698</v>
      </c>
      <c r="G395" s="4">
        <v>-4.7381718354585892E-2</v>
      </c>
      <c r="H395" s="2">
        <f t="shared" si="42"/>
        <v>-40511.36919317094</v>
      </c>
      <c r="I395" s="4">
        <f t="shared" si="45"/>
        <v>0.02</v>
      </c>
      <c r="J395" s="2">
        <f t="shared" si="46"/>
        <v>-40000</v>
      </c>
      <c r="K395" s="1">
        <f t="shared" si="47"/>
        <v>-78000</v>
      </c>
      <c r="L395" s="1">
        <f t="shared" si="48"/>
        <v>-115000</v>
      </c>
      <c r="M395">
        <v>209031.53067299162</v>
      </c>
      <c r="N395">
        <v>1255818.9792413674</v>
      </c>
      <c r="O395">
        <v>1520187.3873962108</v>
      </c>
    </row>
    <row r="396" spans="1:15" x14ac:dyDescent="0.35">
      <c r="A396" t="s">
        <v>395</v>
      </c>
      <c r="B396" s="1">
        <v>531492200</v>
      </c>
      <c r="C396">
        <v>291</v>
      </c>
      <c r="D396" s="3">
        <v>18.933333333333334</v>
      </c>
      <c r="E396" s="2">
        <f t="shared" si="43"/>
        <v>28071771.126760565</v>
      </c>
      <c r="F396" s="1">
        <f t="shared" si="44"/>
        <v>2033237.9784136554</v>
      </c>
      <c r="G396" s="4">
        <v>7.2429985597716282E-2</v>
      </c>
      <c r="H396" s="2">
        <f t="shared" si="42"/>
        <v>609971.39352409658</v>
      </c>
      <c r="I396" s="4">
        <f t="shared" si="45"/>
        <v>0.02</v>
      </c>
      <c r="J396" s="2">
        <f t="shared" si="46"/>
        <v>598000</v>
      </c>
      <c r="K396" s="1">
        <f t="shared" si="47"/>
        <v>1172000</v>
      </c>
      <c r="L396" s="1">
        <f t="shared" si="48"/>
        <v>1724000</v>
      </c>
      <c r="M396">
        <v>148299060.74674389</v>
      </c>
      <c r="N396">
        <v>148691545.02312252</v>
      </c>
      <c r="O396">
        <v>196005621.83883503</v>
      </c>
    </row>
    <row r="397" spans="1:15" x14ac:dyDescent="0.35">
      <c r="A397" t="s">
        <v>396</v>
      </c>
      <c r="B397" s="1">
        <v>59939000</v>
      </c>
      <c r="C397">
        <v>87</v>
      </c>
      <c r="D397" s="3">
        <v>24.966666666666665</v>
      </c>
      <c r="E397" s="2">
        <f t="shared" si="43"/>
        <v>2400761.0146862483</v>
      </c>
      <c r="F397" s="1">
        <f t="shared" si="44"/>
        <v>140195.14821164368</v>
      </c>
      <c r="G397" s="4">
        <v>5.8396128291830648E-2</v>
      </c>
      <c r="H397" s="2">
        <f t="shared" si="42"/>
        <v>42058.544463493105</v>
      </c>
      <c r="I397" s="4">
        <f t="shared" si="45"/>
        <v>0.02</v>
      </c>
      <c r="J397" s="2">
        <f t="shared" si="46"/>
        <v>41000</v>
      </c>
      <c r="K397" s="1">
        <f t="shared" si="47"/>
        <v>80000</v>
      </c>
      <c r="L397" s="1">
        <f t="shared" si="48"/>
        <v>118000</v>
      </c>
      <c r="M397">
        <v>18678901.361742526</v>
      </c>
      <c r="N397">
        <v>17989526.430384442</v>
      </c>
      <c r="O397">
        <v>19770366.674188986</v>
      </c>
    </row>
    <row r="398" spans="1:15" x14ac:dyDescent="0.35">
      <c r="A398" t="s">
        <v>397</v>
      </c>
      <c r="B398" s="1">
        <v>60000</v>
      </c>
      <c r="C398">
        <v>1</v>
      </c>
      <c r="D398" s="3">
        <v>1</v>
      </c>
      <c r="E398" s="2">
        <f t="shared" si="43"/>
        <v>60000</v>
      </c>
      <c r="F398" s="1">
        <f t="shared" si="44"/>
        <v>-246.0505315112907</v>
      </c>
      <c r="G398" s="4">
        <v>-4.1008421918548449E-3</v>
      </c>
      <c r="H398" s="2">
        <f t="shared" si="42"/>
        <v>-73.81515945338721</v>
      </c>
      <c r="I398" s="4">
        <f t="shared" si="45"/>
        <v>0.02</v>
      </c>
      <c r="J398" s="2">
        <f t="shared" si="46"/>
        <v>-1000</v>
      </c>
      <c r="K398" s="1">
        <f t="shared" si="47"/>
        <v>-1000</v>
      </c>
      <c r="L398" s="1">
        <f t="shared" si="48"/>
        <v>-1000</v>
      </c>
      <c r="M398">
        <v>39571.728742586907</v>
      </c>
      <c r="N398">
        <v>6218.1065516827575</v>
      </c>
      <c r="O398">
        <v>14456.215237241628</v>
      </c>
    </row>
    <row r="399" spans="1:15" x14ac:dyDescent="0.35">
      <c r="A399" t="s">
        <v>398</v>
      </c>
      <c r="B399" s="1">
        <v>4440000</v>
      </c>
      <c r="C399">
        <v>15</v>
      </c>
      <c r="D399" s="3">
        <v>1</v>
      </c>
      <c r="E399" s="2">
        <f t="shared" si="43"/>
        <v>4440000</v>
      </c>
      <c r="F399" s="1">
        <f t="shared" si="44"/>
        <v>844461.34652952943</v>
      </c>
      <c r="G399" s="4">
        <v>0.19019399696611022</v>
      </c>
      <c r="H399" s="2">
        <f t="shared" si="42"/>
        <v>253338.40395885881</v>
      </c>
      <c r="I399" s="4">
        <f t="shared" si="45"/>
        <v>0.02</v>
      </c>
      <c r="J399" s="2">
        <f t="shared" si="46"/>
        <v>248000</v>
      </c>
      <c r="K399" s="1">
        <f t="shared" si="47"/>
        <v>487000</v>
      </c>
      <c r="L399" s="1">
        <f t="shared" si="48"/>
        <v>716000</v>
      </c>
      <c r="M399">
        <v>941180.48682404379</v>
      </c>
      <c r="N399">
        <v>1478650.5398067164</v>
      </c>
      <c r="O399">
        <v>1175707.6268397106</v>
      </c>
    </row>
    <row r="400" spans="1:15" x14ac:dyDescent="0.35">
      <c r="A400" t="s">
        <v>399</v>
      </c>
      <c r="B400" s="1">
        <v>375000</v>
      </c>
      <c r="C400">
        <v>2</v>
      </c>
      <c r="D400" s="3">
        <v>1</v>
      </c>
      <c r="E400" s="2">
        <f t="shared" si="43"/>
        <v>375000</v>
      </c>
      <c r="F400" s="1">
        <f t="shared" si="44"/>
        <v>47976.050789843495</v>
      </c>
      <c r="G400" s="4">
        <v>0.12793613543958265</v>
      </c>
      <c r="H400" s="2">
        <f t="shared" si="42"/>
        <v>14392.815236953049</v>
      </c>
      <c r="I400" s="4">
        <f t="shared" si="45"/>
        <v>0.02</v>
      </c>
      <c r="J400" s="2">
        <f t="shared" si="46"/>
        <v>14000</v>
      </c>
      <c r="K400" s="1">
        <f t="shared" si="47"/>
        <v>27000</v>
      </c>
      <c r="L400" s="1">
        <f t="shared" si="48"/>
        <v>40000</v>
      </c>
      <c r="M400">
        <v>81576.806122983035</v>
      </c>
      <c r="N400">
        <v>194574.48656000794</v>
      </c>
      <c r="O400">
        <v>50872.656527165571</v>
      </c>
    </row>
    <row r="401" spans="1:15" x14ac:dyDescent="0.35">
      <c r="A401" t="s">
        <v>400</v>
      </c>
      <c r="B401" s="1">
        <v>3500000</v>
      </c>
      <c r="C401">
        <v>1</v>
      </c>
      <c r="D401" s="3">
        <v>1</v>
      </c>
      <c r="E401" s="2">
        <f t="shared" si="43"/>
        <v>3500000</v>
      </c>
      <c r="F401" s="1">
        <f t="shared" si="44"/>
        <v>490066.07922014175</v>
      </c>
      <c r="G401" s="4">
        <v>0.14001887977718336</v>
      </c>
      <c r="H401" s="2">
        <f t="shared" si="42"/>
        <v>147019.82376604251</v>
      </c>
      <c r="I401" s="4">
        <f t="shared" si="45"/>
        <v>0.02</v>
      </c>
      <c r="J401" s="2">
        <f t="shared" si="46"/>
        <v>144000</v>
      </c>
      <c r="K401" s="1">
        <f t="shared" si="47"/>
        <v>282000</v>
      </c>
      <c r="L401" s="1">
        <f t="shared" si="48"/>
        <v>415000</v>
      </c>
      <c r="M401">
        <v>1332877.3282807788</v>
      </c>
      <c r="N401">
        <v>835932.15626301186</v>
      </c>
      <c r="O401">
        <v>841124.43623606791</v>
      </c>
    </row>
    <row r="402" spans="1:15" x14ac:dyDescent="0.35">
      <c r="A402" t="s">
        <v>401</v>
      </c>
      <c r="B402" s="1">
        <v>61634000</v>
      </c>
      <c r="C402">
        <v>288</v>
      </c>
      <c r="D402" s="3">
        <v>22.3</v>
      </c>
      <c r="E402" s="2">
        <f t="shared" si="43"/>
        <v>2763856.5022421526</v>
      </c>
      <c r="F402" s="1">
        <f t="shared" si="44"/>
        <v>194654.74042981755</v>
      </c>
      <c r="G402" s="4">
        <v>7.0428671051447761E-2</v>
      </c>
      <c r="H402" s="2">
        <f t="shared" si="42"/>
        <v>58396.422128945262</v>
      </c>
      <c r="I402" s="4">
        <f t="shared" si="45"/>
        <v>0.02</v>
      </c>
      <c r="J402" s="2">
        <f t="shared" si="46"/>
        <v>57000</v>
      </c>
      <c r="K402" s="1">
        <f t="shared" si="47"/>
        <v>112000</v>
      </c>
      <c r="L402" s="1">
        <f t="shared" si="48"/>
        <v>165000</v>
      </c>
      <c r="M402">
        <v>15175972.68416889</v>
      </c>
      <c r="N402">
        <v>22329468.443900622</v>
      </c>
      <c r="O402">
        <v>19787758.160345554</v>
      </c>
    </row>
    <row r="403" spans="1:15" x14ac:dyDescent="0.35">
      <c r="A403" t="s">
        <v>402</v>
      </c>
      <c r="B403" s="1">
        <v>120565000</v>
      </c>
      <c r="C403">
        <v>480</v>
      </c>
      <c r="D403" s="3">
        <v>24.366666666666667</v>
      </c>
      <c r="E403" s="2">
        <f t="shared" si="43"/>
        <v>4947948.0164158689</v>
      </c>
      <c r="F403" s="1">
        <f t="shared" si="44"/>
        <v>1219170.6508200085</v>
      </c>
      <c r="G403" s="4">
        <v>0.24639924404523872</v>
      </c>
      <c r="H403" s="2">
        <f t="shared" si="42"/>
        <v>365751.19524600252</v>
      </c>
      <c r="I403" s="4">
        <f t="shared" si="45"/>
        <v>0.02</v>
      </c>
      <c r="J403" s="2">
        <f t="shared" si="46"/>
        <v>358000</v>
      </c>
      <c r="K403" s="1">
        <f t="shared" si="47"/>
        <v>703000</v>
      </c>
      <c r="L403" s="1">
        <f t="shared" si="48"/>
        <v>1033000</v>
      </c>
      <c r="M403">
        <v>21487018.409670256</v>
      </c>
      <c r="N403">
        <v>37509849.157287814</v>
      </c>
      <c r="O403">
        <v>31861007.574727725</v>
      </c>
    </row>
    <row r="404" spans="1:15" x14ac:dyDescent="0.35">
      <c r="A404" t="s">
        <v>403</v>
      </c>
      <c r="B404" s="1">
        <v>1000000</v>
      </c>
      <c r="C404">
        <v>3</v>
      </c>
      <c r="D404" s="3">
        <v>1</v>
      </c>
      <c r="E404" s="2">
        <f t="shared" si="43"/>
        <v>1000000</v>
      </c>
      <c r="F404" s="1">
        <f t="shared" si="44"/>
        <v>-29666.586182967036</v>
      </c>
      <c r="G404" s="4">
        <v>-2.9666586182967036E-2</v>
      </c>
      <c r="H404" s="2">
        <f t="shared" si="42"/>
        <v>-8899.97585489011</v>
      </c>
      <c r="I404" s="4">
        <f t="shared" si="45"/>
        <v>0.02</v>
      </c>
      <c r="J404" s="2">
        <f t="shared" si="46"/>
        <v>-9000</v>
      </c>
      <c r="K404" s="1">
        <f t="shared" si="47"/>
        <v>-18000</v>
      </c>
      <c r="L404" s="1">
        <f t="shared" si="48"/>
        <v>-26000</v>
      </c>
      <c r="M404">
        <v>646908.03268460918</v>
      </c>
      <c r="N404">
        <v>330851.14132169844</v>
      </c>
      <c r="O404">
        <v>51907.412176659498</v>
      </c>
    </row>
    <row r="405" spans="1:15" x14ac:dyDescent="0.35">
      <c r="A405" t="s">
        <v>404</v>
      </c>
      <c r="B405" s="1">
        <v>21100000</v>
      </c>
      <c r="C405">
        <v>16</v>
      </c>
      <c r="D405" s="3">
        <v>2.7666666666666666</v>
      </c>
      <c r="E405" s="2">
        <f t="shared" si="43"/>
        <v>7626506.0240963856</v>
      </c>
      <c r="F405" s="1">
        <f t="shared" si="44"/>
        <v>-285146.62732091453</v>
      </c>
      <c r="G405" s="4">
        <v>-3.7388894261668096E-2</v>
      </c>
      <c r="H405" s="2">
        <f t="shared" si="42"/>
        <v>-85543.988196274353</v>
      </c>
      <c r="I405" s="4">
        <f t="shared" si="45"/>
        <v>0.02</v>
      </c>
      <c r="J405" s="2">
        <f t="shared" si="46"/>
        <v>-84000</v>
      </c>
      <c r="K405" s="1">
        <f t="shared" si="47"/>
        <v>-165000</v>
      </c>
      <c r="L405" s="1">
        <f t="shared" si="48"/>
        <v>-242000</v>
      </c>
      <c r="M405">
        <v>2859634.8935407912</v>
      </c>
      <c r="N405">
        <v>6274606.0134564014</v>
      </c>
      <c r="O405">
        <v>12754664.761924002</v>
      </c>
    </row>
    <row r="406" spans="1:15" x14ac:dyDescent="0.35">
      <c r="A406" t="s">
        <v>405</v>
      </c>
      <c r="B406" s="1">
        <v>30875000</v>
      </c>
      <c r="C406">
        <v>10</v>
      </c>
      <c r="D406" s="3">
        <v>7.0666666666666664</v>
      </c>
      <c r="E406" s="2">
        <f t="shared" si="43"/>
        <v>4369103.773584906</v>
      </c>
      <c r="F406" s="1">
        <f t="shared" si="44"/>
        <v>783431.93269263895</v>
      </c>
      <c r="G406" s="4">
        <v>0.17931181617364583</v>
      </c>
      <c r="H406" s="2">
        <f t="shared" si="42"/>
        <v>235029.57980779168</v>
      </c>
      <c r="I406" s="4">
        <f t="shared" si="45"/>
        <v>0.02</v>
      </c>
      <c r="J406" s="2">
        <f t="shared" si="46"/>
        <v>230000</v>
      </c>
      <c r="K406" s="1">
        <f t="shared" si="47"/>
        <v>451000</v>
      </c>
      <c r="L406" s="1">
        <f t="shared" si="48"/>
        <v>664000</v>
      </c>
      <c r="M406">
        <v>1805058.1086489949</v>
      </c>
      <c r="N406">
        <v>17789990.171629667</v>
      </c>
      <c r="O406">
        <v>5743699.3953600219</v>
      </c>
    </row>
    <row r="407" spans="1:15" x14ac:dyDescent="0.35">
      <c r="A407" t="s">
        <v>406</v>
      </c>
      <c r="B407" s="1">
        <v>5000000</v>
      </c>
      <c r="C407">
        <v>1</v>
      </c>
      <c r="D407" s="3">
        <v>1</v>
      </c>
      <c r="E407" s="2">
        <f t="shared" si="43"/>
        <v>5000000</v>
      </c>
      <c r="F407" s="1">
        <f t="shared" si="44"/>
        <v>374934.48777499748</v>
      </c>
      <c r="G407" s="4">
        <v>7.4986897554999501E-2</v>
      </c>
      <c r="H407" s="2">
        <f t="shared" si="42"/>
        <v>112480.34633249925</v>
      </c>
      <c r="I407" s="4">
        <f t="shared" si="45"/>
        <v>0.02</v>
      </c>
      <c r="J407" s="2">
        <f t="shared" si="46"/>
        <v>110000</v>
      </c>
      <c r="K407" s="1">
        <f t="shared" si="47"/>
        <v>216000</v>
      </c>
      <c r="L407" s="1">
        <f t="shared" si="48"/>
        <v>317000</v>
      </c>
      <c r="M407">
        <v>2059439.5309677885</v>
      </c>
      <c r="N407">
        <v>1983547.2270834018</v>
      </c>
      <c r="O407">
        <v>582078.75417381176</v>
      </c>
    </row>
    <row r="408" spans="1:15" x14ac:dyDescent="0.35">
      <c r="A408" t="s">
        <v>407</v>
      </c>
      <c r="B408" s="1">
        <v>107685000</v>
      </c>
      <c r="C408">
        <v>12</v>
      </c>
      <c r="D408" s="3">
        <v>4.8</v>
      </c>
      <c r="E408" s="2">
        <f t="shared" si="43"/>
        <v>22434375</v>
      </c>
      <c r="F408" s="1">
        <f t="shared" si="44"/>
        <v>4742655.6628127489</v>
      </c>
      <c r="G408" s="4">
        <v>0.21140128320101403</v>
      </c>
      <c r="H408" s="2">
        <f t="shared" si="42"/>
        <v>1422796.6988438247</v>
      </c>
      <c r="I408" s="4">
        <f t="shared" si="45"/>
        <v>0.02</v>
      </c>
      <c r="J408" s="2">
        <f t="shared" si="46"/>
        <v>1394000</v>
      </c>
      <c r="K408" s="1">
        <f t="shared" si="47"/>
        <v>2735000</v>
      </c>
      <c r="L408" s="1">
        <f t="shared" si="48"/>
        <v>4022000</v>
      </c>
      <c r="M408">
        <v>9844567.5521700624</v>
      </c>
      <c r="N408">
        <v>22005474.582232948</v>
      </c>
      <c r="O408">
        <v>53070210.684095785</v>
      </c>
    </row>
    <row r="409" spans="1:15" x14ac:dyDescent="0.35">
      <c r="A409" t="s">
        <v>408</v>
      </c>
      <c r="B409" s="1">
        <v>16500000</v>
      </c>
      <c r="C409">
        <v>2</v>
      </c>
      <c r="D409" s="3">
        <v>1</v>
      </c>
      <c r="E409" s="2">
        <f t="shared" si="43"/>
        <v>16500000</v>
      </c>
      <c r="F409" s="1">
        <f t="shared" si="44"/>
        <v>93729.422670536209</v>
      </c>
      <c r="G409" s="4">
        <v>5.6805710709415883E-3</v>
      </c>
      <c r="H409" s="2">
        <f t="shared" si="42"/>
        <v>28118.826801160863</v>
      </c>
      <c r="I409" s="4">
        <f t="shared" si="45"/>
        <v>0.02</v>
      </c>
      <c r="J409" s="2">
        <f t="shared" si="46"/>
        <v>27000</v>
      </c>
      <c r="K409" s="1">
        <f t="shared" si="47"/>
        <v>54000</v>
      </c>
      <c r="L409" s="1">
        <f t="shared" si="48"/>
        <v>79000</v>
      </c>
      <c r="M409">
        <v>6518844.5152367717</v>
      </c>
      <c r="N409">
        <v>4837538.804969402</v>
      </c>
      <c r="O409">
        <v>5049887.2571232896</v>
      </c>
    </row>
    <row r="410" spans="1:15" x14ac:dyDescent="0.35">
      <c r="A410" t="s">
        <v>409</v>
      </c>
      <c r="B410" s="1">
        <v>1370000</v>
      </c>
      <c r="C410">
        <v>2</v>
      </c>
      <c r="D410" s="3">
        <v>1</v>
      </c>
      <c r="E410" s="2">
        <f t="shared" si="43"/>
        <v>1370000</v>
      </c>
      <c r="F410" s="1">
        <f t="shared" si="44"/>
        <v>160260.64752189661</v>
      </c>
      <c r="G410" s="4">
        <v>0.11697857483350117</v>
      </c>
      <c r="H410" s="2">
        <f t="shared" si="42"/>
        <v>48078.194256568982</v>
      </c>
      <c r="I410" s="4">
        <f t="shared" si="45"/>
        <v>0.02</v>
      </c>
      <c r="J410" s="2">
        <f t="shared" si="46"/>
        <v>47000</v>
      </c>
      <c r="K410" s="1">
        <f t="shared" si="47"/>
        <v>92000</v>
      </c>
      <c r="L410" s="1">
        <f t="shared" si="48"/>
        <v>135000</v>
      </c>
      <c r="M410">
        <v>307201.50292543124</v>
      </c>
      <c r="N410">
        <v>847983.62453508854</v>
      </c>
      <c r="O410">
        <v>54554.225017583434</v>
      </c>
    </row>
    <row r="411" spans="1:15" x14ac:dyDescent="0.35">
      <c r="A411" t="s">
        <v>410</v>
      </c>
      <c r="B411" s="1">
        <v>6250000</v>
      </c>
      <c r="C411">
        <v>1</v>
      </c>
      <c r="D411" s="3">
        <v>1</v>
      </c>
      <c r="E411" s="2">
        <f t="shared" si="43"/>
        <v>6250000</v>
      </c>
      <c r="F411" s="1">
        <f t="shared" si="44"/>
        <v>440430.83625138056</v>
      </c>
      <c r="G411" s="4">
        <v>7.0468933800220887E-2</v>
      </c>
      <c r="H411" s="2">
        <f t="shared" si="42"/>
        <v>132129.25087541417</v>
      </c>
      <c r="I411" s="4">
        <f t="shared" si="45"/>
        <v>0.02</v>
      </c>
      <c r="J411" s="2">
        <f t="shared" si="46"/>
        <v>129000</v>
      </c>
      <c r="K411" s="1">
        <f t="shared" si="47"/>
        <v>253000</v>
      </c>
      <c r="L411" s="1">
        <f t="shared" si="48"/>
        <v>373000</v>
      </c>
      <c r="M411">
        <v>2360505.7294570571</v>
      </c>
      <c r="N411">
        <v>270151.79029978369</v>
      </c>
      <c r="O411">
        <v>3178911.6439917791</v>
      </c>
    </row>
    <row r="412" spans="1:15" x14ac:dyDescent="0.35">
      <c r="A412" t="s">
        <v>411</v>
      </c>
      <c r="B412" s="1">
        <v>3750000</v>
      </c>
      <c r="C412">
        <v>1</v>
      </c>
      <c r="D412" s="3">
        <v>1</v>
      </c>
      <c r="E412" s="2">
        <f t="shared" si="43"/>
        <v>3750000</v>
      </c>
      <c r="F412" s="1">
        <f t="shared" si="44"/>
        <v>83279.165960265615</v>
      </c>
      <c r="G412" s="4">
        <v>2.2207777589404162E-2</v>
      </c>
      <c r="H412" s="2">
        <f t="shared" si="42"/>
        <v>24983.749788079684</v>
      </c>
      <c r="I412" s="4">
        <f t="shared" si="45"/>
        <v>0.02</v>
      </c>
      <c r="J412" s="2">
        <f t="shared" si="46"/>
        <v>24000</v>
      </c>
      <c r="K412" s="1">
        <f t="shared" si="47"/>
        <v>48000</v>
      </c>
      <c r="L412" s="1">
        <f t="shared" si="48"/>
        <v>70000</v>
      </c>
      <c r="M412">
        <v>764872.47535065375</v>
      </c>
      <c r="N412">
        <v>968320.14883952006</v>
      </c>
      <c r="O412">
        <v>1933528.2098495606</v>
      </c>
    </row>
    <row r="413" spans="1:15" x14ac:dyDescent="0.35">
      <c r="A413" t="s">
        <v>412</v>
      </c>
      <c r="B413" s="1">
        <v>13050000</v>
      </c>
      <c r="C413">
        <v>15</v>
      </c>
      <c r="D413" s="3">
        <v>7.4333333333333336</v>
      </c>
      <c r="E413" s="2">
        <f t="shared" si="43"/>
        <v>1755605.3811659191</v>
      </c>
      <c r="F413" s="1">
        <f t="shared" si="44"/>
        <v>381303.07420062146</v>
      </c>
      <c r="G413" s="4">
        <v>0.21719178939141404</v>
      </c>
      <c r="H413" s="2">
        <f t="shared" si="42"/>
        <v>114390.92226018643</v>
      </c>
      <c r="I413" s="4">
        <f t="shared" si="45"/>
        <v>0.02</v>
      </c>
      <c r="J413" s="2">
        <f t="shared" si="46"/>
        <v>112000</v>
      </c>
      <c r="K413" s="1">
        <f t="shared" si="47"/>
        <v>219000</v>
      </c>
      <c r="L413" s="1">
        <f t="shared" si="48"/>
        <v>323000</v>
      </c>
      <c r="M413">
        <v>3026735.1073791892</v>
      </c>
      <c r="N413">
        <v>4015181.2696140716</v>
      </c>
      <c r="O413">
        <v>3173730.7714487864</v>
      </c>
    </row>
    <row r="414" spans="1:15" x14ac:dyDescent="0.35">
      <c r="A414" t="s">
        <v>413</v>
      </c>
      <c r="B414" s="1">
        <v>250000</v>
      </c>
      <c r="C414">
        <v>1</v>
      </c>
      <c r="D414" s="3">
        <v>1</v>
      </c>
      <c r="E414" s="2">
        <f t="shared" si="43"/>
        <v>250000</v>
      </c>
      <c r="F414" s="1">
        <f t="shared" si="44"/>
        <v>475.68717186312858</v>
      </c>
      <c r="G414" s="4">
        <v>1.9027486874525143E-3</v>
      </c>
      <c r="H414" s="2">
        <f t="shared" si="42"/>
        <v>142.70615155893856</v>
      </c>
      <c r="I414" s="4">
        <f t="shared" si="45"/>
        <v>0.02</v>
      </c>
      <c r="J414" s="2">
        <f t="shared" si="46"/>
        <v>0</v>
      </c>
      <c r="K414" s="1">
        <f t="shared" si="47"/>
        <v>0</v>
      </c>
      <c r="L414" s="1">
        <f t="shared" si="48"/>
        <v>0</v>
      </c>
      <c r="M414">
        <v>146575.6800193729</v>
      </c>
      <c r="N414">
        <v>30837.043496604441</v>
      </c>
      <c r="O414">
        <v>72111.589312159515</v>
      </c>
    </row>
    <row r="415" spans="1:15" x14ac:dyDescent="0.35">
      <c r="A415" t="s">
        <v>414</v>
      </c>
      <c r="B415" s="1">
        <v>7140000</v>
      </c>
      <c r="C415">
        <v>3</v>
      </c>
      <c r="D415" s="3">
        <v>16.933333333333334</v>
      </c>
      <c r="E415" s="2">
        <f t="shared" si="43"/>
        <v>421653.54330708663</v>
      </c>
      <c r="F415" s="1">
        <f t="shared" si="44"/>
        <v>94888.198354289329</v>
      </c>
      <c r="G415" s="4">
        <v>0.22503830422025667</v>
      </c>
      <c r="H415" s="2">
        <f t="shared" si="42"/>
        <v>28466.459506286799</v>
      </c>
      <c r="I415" s="4">
        <f t="shared" si="45"/>
        <v>0.02</v>
      </c>
      <c r="J415" s="2">
        <f t="shared" si="46"/>
        <v>27000</v>
      </c>
      <c r="K415" s="1">
        <f t="shared" si="47"/>
        <v>54000</v>
      </c>
      <c r="L415" s="1">
        <f t="shared" si="48"/>
        <v>80000</v>
      </c>
      <c r="M415">
        <v>1614097.377492225</v>
      </c>
      <c r="N415">
        <v>3058780.744191797</v>
      </c>
      <c r="O415">
        <v>860348.38618334616</v>
      </c>
    </row>
    <row r="416" spans="1:15" x14ac:dyDescent="0.35">
      <c r="A416" t="s">
        <v>415</v>
      </c>
      <c r="B416" s="1">
        <v>39950000</v>
      </c>
      <c r="C416">
        <v>20</v>
      </c>
      <c r="D416" s="3">
        <v>2.1</v>
      </c>
      <c r="E416" s="2">
        <f t="shared" si="43"/>
        <v>19023809.523809522</v>
      </c>
      <c r="F416" s="1">
        <f t="shared" si="44"/>
        <v>2058850.4061007937</v>
      </c>
      <c r="G416" s="4">
        <v>0.10822492747964123</v>
      </c>
      <c r="H416" s="2">
        <f t="shared" si="42"/>
        <v>617655.12183023815</v>
      </c>
      <c r="I416" s="4">
        <f t="shared" si="45"/>
        <v>0.02</v>
      </c>
      <c r="J416" s="2">
        <f t="shared" si="46"/>
        <v>605000</v>
      </c>
      <c r="K416" s="1">
        <f t="shared" si="47"/>
        <v>1187000</v>
      </c>
      <c r="L416" s="1">
        <f t="shared" si="48"/>
        <v>1746000</v>
      </c>
      <c r="M416">
        <v>8036281.2525636395</v>
      </c>
      <c r="N416">
        <v>10792288.459297055</v>
      </c>
      <c r="O416">
        <v>16797844.435327638</v>
      </c>
    </row>
    <row r="417" spans="1:15" x14ac:dyDescent="0.35">
      <c r="A417" t="s">
        <v>416</v>
      </c>
      <c r="B417" s="1">
        <v>4595000</v>
      </c>
      <c r="C417">
        <v>6</v>
      </c>
      <c r="D417" s="3">
        <v>2.9333333333333331</v>
      </c>
      <c r="E417" s="2">
        <f t="shared" si="43"/>
        <v>1566477.2727272729</v>
      </c>
      <c r="F417" s="1">
        <f t="shared" si="44"/>
        <v>389797.78394600627</v>
      </c>
      <c r="G417" s="4">
        <v>0.24883717799962674</v>
      </c>
      <c r="H417" s="2">
        <f t="shared" si="42"/>
        <v>116939.33518380187</v>
      </c>
      <c r="I417" s="4">
        <f t="shared" si="45"/>
        <v>0.02</v>
      </c>
      <c r="J417" s="2">
        <f t="shared" si="46"/>
        <v>114000</v>
      </c>
      <c r="K417" s="1">
        <f t="shared" si="47"/>
        <v>224000</v>
      </c>
      <c r="L417" s="1">
        <f t="shared" si="48"/>
        <v>330000</v>
      </c>
      <c r="M417">
        <v>1930007.0991040389</v>
      </c>
      <c r="N417">
        <v>1249152.9157021777</v>
      </c>
      <c r="O417">
        <v>272433.15228549851</v>
      </c>
    </row>
    <row r="418" spans="1:15" x14ac:dyDescent="0.35">
      <c r="A418" t="s">
        <v>417</v>
      </c>
      <c r="B418" s="1">
        <v>51860000</v>
      </c>
      <c r="C418">
        <v>51</v>
      </c>
      <c r="D418" s="3">
        <v>5.7333333333333334</v>
      </c>
      <c r="E418" s="2">
        <f t="shared" si="43"/>
        <v>9045348.8372093029</v>
      </c>
      <c r="F418" s="1">
        <f t="shared" si="44"/>
        <v>11781.89725891647</v>
      </c>
      <c r="G418" s="4">
        <v>1.3025365268888242E-3</v>
      </c>
      <c r="H418" s="2">
        <f t="shared" si="42"/>
        <v>3534.5691776749409</v>
      </c>
      <c r="I418" s="4">
        <f t="shared" si="45"/>
        <v>0.02</v>
      </c>
      <c r="J418" s="2">
        <f t="shared" si="46"/>
        <v>3000</v>
      </c>
      <c r="K418" s="1">
        <f t="shared" si="47"/>
        <v>6000</v>
      </c>
      <c r="L418" s="1">
        <f t="shared" si="48"/>
        <v>9000</v>
      </c>
      <c r="M418">
        <v>14615639.247887831</v>
      </c>
      <c r="N418">
        <v>12115518.405175457</v>
      </c>
      <c r="O418">
        <v>25061292.802652258</v>
      </c>
    </row>
    <row r="419" spans="1:15" x14ac:dyDescent="0.35">
      <c r="A419" t="s">
        <v>418</v>
      </c>
      <c r="B419" s="1">
        <v>11100000</v>
      </c>
      <c r="C419">
        <v>3</v>
      </c>
      <c r="D419" s="3">
        <v>17.3</v>
      </c>
      <c r="E419" s="2">
        <f t="shared" si="43"/>
        <v>641618.49710982654</v>
      </c>
      <c r="F419" s="1">
        <f t="shared" si="44"/>
        <v>10806.439785741752</v>
      </c>
      <c r="G419" s="4">
        <v>1.6842469215615524E-2</v>
      </c>
      <c r="H419" s="2">
        <f t="shared" si="42"/>
        <v>3241.9319357225254</v>
      </c>
      <c r="I419" s="4">
        <f t="shared" si="45"/>
        <v>0.02</v>
      </c>
      <c r="J419" s="2">
        <f t="shared" si="46"/>
        <v>3000</v>
      </c>
      <c r="K419" s="1">
        <f t="shared" si="47"/>
        <v>6000</v>
      </c>
      <c r="L419" s="1">
        <f t="shared" si="48"/>
        <v>9000</v>
      </c>
      <c r="M419">
        <v>3259075.6581284869</v>
      </c>
      <c r="N419">
        <v>3039154.7321785875</v>
      </c>
      <c r="O419">
        <v>4614818.2013995945</v>
      </c>
    </row>
    <row r="420" spans="1:15" x14ac:dyDescent="0.35">
      <c r="A420" t="s">
        <v>419</v>
      </c>
      <c r="B420" s="1">
        <v>35565000</v>
      </c>
      <c r="C420">
        <v>73</v>
      </c>
      <c r="D420" s="3">
        <v>10.5</v>
      </c>
      <c r="E420" s="2">
        <f t="shared" si="43"/>
        <v>3387142.8571428573</v>
      </c>
      <c r="F420" s="1">
        <f t="shared" si="44"/>
        <v>-134697.45848352666</v>
      </c>
      <c r="G420" s="4">
        <v>-3.9767280024659915E-2</v>
      </c>
      <c r="H420" s="2">
        <f t="shared" si="42"/>
        <v>-40409.237545057993</v>
      </c>
      <c r="I420" s="4">
        <f t="shared" si="45"/>
        <v>0.02</v>
      </c>
      <c r="J420" s="2">
        <f t="shared" si="46"/>
        <v>-40000</v>
      </c>
      <c r="K420" s="1">
        <f t="shared" si="47"/>
        <v>-78000</v>
      </c>
      <c r="L420" s="1">
        <f t="shared" si="48"/>
        <v>-115000</v>
      </c>
      <c r="M420">
        <v>9708343.2203526068</v>
      </c>
      <c r="N420">
        <v>1035478.5612339712</v>
      </c>
      <c r="O420">
        <v>26235501.532490455</v>
      </c>
    </row>
    <row r="421" spans="1:15" x14ac:dyDescent="0.35">
      <c r="A421" t="s">
        <v>420</v>
      </c>
      <c r="B421" s="1">
        <v>3750000</v>
      </c>
      <c r="C421">
        <v>2</v>
      </c>
      <c r="D421" s="3">
        <v>1</v>
      </c>
      <c r="E421" s="2">
        <f t="shared" si="43"/>
        <v>3750000</v>
      </c>
      <c r="F421" s="1">
        <f t="shared" si="44"/>
        <v>820617.57777719339</v>
      </c>
      <c r="G421" s="4">
        <v>0.21883135407391824</v>
      </c>
      <c r="H421" s="2">
        <f t="shared" si="42"/>
        <v>246185.27333315799</v>
      </c>
      <c r="I421" s="4">
        <f t="shared" si="45"/>
        <v>0.02</v>
      </c>
      <c r="J421" s="2">
        <f t="shared" si="46"/>
        <v>241000</v>
      </c>
      <c r="K421" s="1">
        <f t="shared" si="47"/>
        <v>473000</v>
      </c>
      <c r="L421" s="1">
        <f t="shared" si="48"/>
        <v>695000</v>
      </c>
      <c r="M421">
        <v>1108306.2916063417</v>
      </c>
      <c r="N421">
        <v>1015657.1536040538</v>
      </c>
      <c r="O421">
        <v>805418.97701241064</v>
      </c>
    </row>
    <row r="422" spans="1:15" x14ac:dyDescent="0.35">
      <c r="A422" t="s">
        <v>421</v>
      </c>
      <c r="B422" s="1">
        <v>6185000</v>
      </c>
      <c r="C422">
        <v>12</v>
      </c>
      <c r="D422" s="3">
        <v>5.166666666666667</v>
      </c>
      <c r="E422" s="2">
        <f t="shared" si="43"/>
        <v>1197096.7741935484</v>
      </c>
      <c r="F422" s="1">
        <f t="shared" si="44"/>
        <v>190524.36692494922</v>
      </c>
      <c r="G422" s="4">
        <v>0.1591553590588366</v>
      </c>
      <c r="H422" s="2">
        <f t="shared" si="42"/>
        <v>57157.310077484763</v>
      </c>
      <c r="I422" s="4">
        <f t="shared" si="45"/>
        <v>0.02</v>
      </c>
      <c r="J422" s="2">
        <f t="shared" si="46"/>
        <v>56000</v>
      </c>
      <c r="K422" s="1">
        <f t="shared" si="47"/>
        <v>109000</v>
      </c>
      <c r="L422" s="1">
        <f t="shared" si="48"/>
        <v>161000</v>
      </c>
      <c r="M422">
        <v>1355237.3490466755</v>
      </c>
      <c r="N422">
        <v>2063800.3201936542</v>
      </c>
      <c r="O422">
        <v>1781586.4349807659</v>
      </c>
    </row>
    <row r="423" spans="1:15" x14ac:dyDescent="0.35">
      <c r="A423" t="s">
        <v>422</v>
      </c>
      <c r="B423" s="1">
        <v>3900000</v>
      </c>
      <c r="C423">
        <v>2</v>
      </c>
      <c r="D423" s="3">
        <v>1</v>
      </c>
      <c r="E423" s="2">
        <f t="shared" si="43"/>
        <v>3900000</v>
      </c>
      <c r="F423" s="1">
        <f t="shared" si="44"/>
        <v>538842.22620629333</v>
      </c>
      <c r="G423" s="4">
        <v>0.13816467338622906</v>
      </c>
      <c r="H423" s="2">
        <f t="shared" si="42"/>
        <v>161652.66786188798</v>
      </c>
      <c r="I423" s="4">
        <f t="shared" si="45"/>
        <v>0.02</v>
      </c>
      <c r="J423" s="2">
        <f t="shared" si="46"/>
        <v>158000</v>
      </c>
      <c r="K423" s="1">
        <f t="shared" si="47"/>
        <v>310000</v>
      </c>
      <c r="L423" s="1">
        <f t="shared" si="48"/>
        <v>456000</v>
      </c>
      <c r="M423">
        <v>1227348.9984192732</v>
      </c>
      <c r="N423">
        <v>1566234.0653326968</v>
      </c>
      <c r="O423">
        <v>567574.71004173683</v>
      </c>
    </row>
    <row r="424" spans="1:15" x14ac:dyDescent="0.35">
      <c r="A424" t="s">
        <v>423</v>
      </c>
      <c r="B424" s="1">
        <v>1080000</v>
      </c>
      <c r="C424">
        <v>4</v>
      </c>
      <c r="D424" s="3">
        <v>1</v>
      </c>
      <c r="E424" s="2">
        <f t="shared" si="43"/>
        <v>1080000</v>
      </c>
      <c r="F424" s="1">
        <f t="shared" si="44"/>
        <v>226158.85683546154</v>
      </c>
      <c r="G424" s="4">
        <v>0.20940634892172366</v>
      </c>
      <c r="H424" s="2">
        <f t="shared" si="42"/>
        <v>67847.65705063846</v>
      </c>
      <c r="I424" s="4">
        <f t="shared" si="45"/>
        <v>0.02</v>
      </c>
      <c r="J424" s="2">
        <f t="shared" si="46"/>
        <v>66000</v>
      </c>
      <c r="K424" s="1">
        <f t="shared" si="47"/>
        <v>130000</v>
      </c>
      <c r="L424" s="1">
        <f t="shared" si="48"/>
        <v>191000</v>
      </c>
      <c r="M424">
        <v>221078.14919860728</v>
      </c>
      <c r="N424">
        <v>312980.31304218102</v>
      </c>
      <c r="O424">
        <v>319782.6809237501</v>
      </c>
    </row>
    <row r="425" spans="1:15" x14ac:dyDescent="0.35">
      <c r="A425" t="s">
        <v>424</v>
      </c>
      <c r="B425" s="1">
        <v>17130000</v>
      </c>
      <c r="C425">
        <v>26</v>
      </c>
      <c r="D425" s="3">
        <v>8</v>
      </c>
      <c r="E425" s="2">
        <f t="shared" si="43"/>
        <v>2141250</v>
      </c>
      <c r="F425" s="1">
        <f t="shared" si="44"/>
        <v>462298.32847150567</v>
      </c>
      <c r="G425" s="4">
        <v>0.21590114581272885</v>
      </c>
      <c r="H425" s="2">
        <f t="shared" si="42"/>
        <v>138689.4985414517</v>
      </c>
      <c r="I425" s="4">
        <f t="shared" si="45"/>
        <v>0.02</v>
      </c>
      <c r="J425" s="2">
        <f t="shared" si="46"/>
        <v>135000</v>
      </c>
      <c r="K425" s="1">
        <f t="shared" si="47"/>
        <v>266000</v>
      </c>
      <c r="L425" s="1">
        <f t="shared" si="48"/>
        <v>392000</v>
      </c>
      <c r="M425">
        <v>2690627.8210617164</v>
      </c>
      <c r="N425">
        <v>4481534.2532900199</v>
      </c>
      <c r="O425">
        <v>6259451.2978762183</v>
      </c>
    </row>
    <row r="426" spans="1:15" x14ac:dyDescent="0.35">
      <c r="A426" t="s">
        <v>425</v>
      </c>
      <c r="B426" s="1">
        <v>33451000</v>
      </c>
      <c r="C426">
        <v>80</v>
      </c>
      <c r="D426" s="3">
        <v>9.1333333333333329</v>
      </c>
      <c r="E426" s="2">
        <f t="shared" si="43"/>
        <v>3662518.2481751828</v>
      </c>
      <c r="F426" s="1">
        <f t="shared" si="44"/>
        <v>1545.9286904316289</v>
      </c>
      <c r="G426" s="4">
        <v>4.2209446770725967E-4</v>
      </c>
      <c r="H426" s="2">
        <f t="shared" si="42"/>
        <v>463.77860712948865</v>
      </c>
      <c r="I426" s="4">
        <f t="shared" si="45"/>
        <v>0.02</v>
      </c>
      <c r="J426" s="2">
        <f t="shared" si="46"/>
        <v>0</v>
      </c>
      <c r="K426" s="1">
        <f t="shared" si="47"/>
        <v>0</v>
      </c>
      <c r="L426" s="1">
        <f t="shared" si="48"/>
        <v>1000</v>
      </c>
      <c r="M426">
        <v>18089354.152651619</v>
      </c>
      <c r="N426">
        <v>9570130.2650102749</v>
      </c>
      <c r="O426">
        <v>5777396.1002988322</v>
      </c>
    </row>
    <row r="427" spans="1:15" x14ac:dyDescent="0.35">
      <c r="A427" t="s">
        <v>426</v>
      </c>
      <c r="B427" s="1">
        <v>500000</v>
      </c>
      <c r="C427">
        <v>1</v>
      </c>
      <c r="D427" s="3">
        <v>1</v>
      </c>
      <c r="E427" s="2">
        <f t="shared" si="43"/>
        <v>500000</v>
      </c>
      <c r="F427" s="1">
        <f t="shared" si="44"/>
        <v>94309.283005451856</v>
      </c>
      <c r="G427" s="4">
        <v>0.18861856601090371</v>
      </c>
      <c r="H427" s="2">
        <f t="shared" si="42"/>
        <v>28292.784901635558</v>
      </c>
      <c r="I427" s="4">
        <f t="shared" si="45"/>
        <v>0.02</v>
      </c>
      <c r="J427" s="2">
        <f t="shared" si="46"/>
        <v>27000</v>
      </c>
      <c r="K427" s="1">
        <f t="shared" si="47"/>
        <v>54000</v>
      </c>
      <c r="L427" s="1">
        <f t="shared" si="48"/>
        <v>79000</v>
      </c>
      <c r="M427">
        <v>169162.38939416953</v>
      </c>
      <c r="N427">
        <v>92161.883150188587</v>
      </c>
      <c r="O427">
        <v>144366.44445019006</v>
      </c>
    </row>
    <row r="428" spans="1:15" x14ac:dyDescent="0.35">
      <c r="A428" t="s">
        <v>427</v>
      </c>
      <c r="B428" s="1">
        <v>10000000</v>
      </c>
      <c r="C428">
        <v>13</v>
      </c>
      <c r="D428" s="3">
        <v>14.466666666666667</v>
      </c>
      <c r="E428" s="2">
        <f t="shared" si="43"/>
        <v>691244.23963133642</v>
      </c>
      <c r="F428" s="1">
        <f t="shared" si="44"/>
        <v>-16569.4472372991</v>
      </c>
      <c r="G428" s="4">
        <v>-2.3970467003292698E-2</v>
      </c>
      <c r="H428" s="2">
        <f t="shared" si="42"/>
        <v>-4970.8341711897301</v>
      </c>
      <c r="I428" s="4">
        <f t="shared" si="45"/>
        <v>0.02</v>
      </c>
      <c r="J428" s="2">
        <f t="shared" si="46"/>
        <v>-5000</v>
      </c>
      <c r="K428" s="1">
        <f t="shared" si="47"/>
        <v>-10000</v>
      </c>
      <c r="L428" s="1">
        <f t="shared" si="48"/>
        <v>-15000</v>
      </c>
      <c r="M428">
        <v>4486451.1810475392</v>
      </c>
      <c r="N428">
        <v>2646395.0320364642</v>
      </c>
      <c r="O428">
        <v>3106858.4569489248</v>
      </c>
    </row>
    <row r="429" spans="1:15" x14ac:dyDescent="0.35">
      <c r="A429" t="s">
        <v>428</v>
      </c>
      <c r="B429" s="1">
        <v>1350000</v>
      </c>
      <c r="C429">
        <v>2</v>
      </c>
      <c r="D429" s="3">
        <v>1</v>
      </c>
      <c r="E429" s="2">
        <f t="shared" si="43"/>
        <v>1350000</v>
      </c>
      <c r="F429" s="1">
        <f t="shared" si="44"/>
        <v>51286.198512223476</v>
      </c>
      <c r="G429" s="4">
        <v>3.7989776675721093E-2</v>
      </c>
      <c r="H429" s="2">
        <f t="shared" si="42"/>
        <v>15385.859553667042</v>
      </c>
      <c r="I429" s="4">
        <f t="shared" si="45"/>
        <v>0.02</v>
      </c>
      <c r="J429" s="2">
        <f t="shared" si="46"/>
        <v>15000</v>
      </c>
      <c r="K429" s="1">
        <f t="shared" si="47"/>
        <v>29000</v>
      </c>
      <c r="L429" s="1">
        <f t="shared" si="48"/>
        <v>43000</v>
      </c>
      <c r="M429">
        <v>323779.08697111439</v>
      </c>
      <c r="N429">
        <v>807737.02392594505</v>
      </c>
      <c r="O429">
        <v>167197.69059071696</v>
      </c>
    </row>
    <row r="430" spans="1:15" x14ac:dyDescent="0.35">
      <c r="A430" t="s">
        <v>429</v>
      </c>
      <c r="B430" s="1">
        <v>6825000</v>
      </c>
      <c r="C430">
        <v>9</v>
      </c>
      <c r="D430" s="3">
        <v>5.666666666666667</v>
      </c>
      <c r="E430" s="2">
        <f t="shared" si="43"/>
        <v>1204411.7647058822</v>
      </c>
      <c r="F430" s="1">
        <f t="shared" si="44"/>
        <v>39505.890160676012</v>
      </c>
      <c r="G430" s="4">
        <v>3.2800983283589366E-2</v>
      </c>
      <c r="H430" s="2">
        <f t="shared" si="42"/>
        <v>11851.767048202802</v>
      </c>
      <c r="I430" s="4">
        <f t="shared" si="45"/>
        <v>0.02</v>
      </c>
      <c r="J430" s="2">
        <f t="shared" si="46"/>
        <v>11000</v>
      </c>
      <c r="K430" s="1">
        <f t="shared" si="47"/>
        <v>22000</v>
      </c>
      <c r="L430" s="1">
        <f t="shared" si="48"/>
        <v>33000</v>
      </c>
      <c r="M430">
        <v>4258317.7544665579</v>
      </c>
      <c r="N430">
        <v>2109960.9362311075</v>
      </c>
      <c r="O430">
        <v>232854.5983918366</v>
      </c>
    </row>
    <row r="431" spans="1:15" x14ac:dyDescent="0.35">
      <c r="A431" t="s">
        <v>430</v>
      </c>
      <c r="B431" s="1">
        <v>6395000</v>
      </c>
      <c r="C431">
        <v>9</v>
      </c>
      <c r="D431" s="3">
        <v>1.9</v>
      </c>
      <c r="E431" s="2">
        <f t="shared" si="43"/>
        <v>3365789.4736842108</v>
      </c>
      <c r="F431" s="1">
        <f t="shared" si="44"/>
        <v>-153643.73730946975</v>
      </c>
      <c r="G431" s="4">
        <v>-4.5648647519623539E-2</v>
      </c>
      <c r="H431" s="2">
        <f t="shared" si="42"/>
        <v>-46093.121192840925</v>
      </c>
      <c r="I431" s="4">
        <f t="shared" si="45"/>
        <v>0.02</v>
      </c>
      <c r="J431" s="2">
        <f t="shared" si="46"/>
        <v>-46000</v>
      </c>
      <c r="K431" s="1">
        <f t="shared" si="47"/>
        <v>-89000</v>
      </c>
      <c r="L431" s="1">
        <f t="shared" si="48"/>
        <v>-131000</v>
      </c>
      <c r="M431">
        <v>3547774.7821733286</v>
      </c>
      <c r="N431">
        <v>498271.36358965957</v>
      </c>
      <c r="O431">
        <v>2640876.955125005</v>
      </c>
    </row>
    <row r="432" spans="1:15" x14ac:dyDescent="0.35">
      <c r="A432" t="s">
        <v>431</v>
      </c>
      <c r="B432" s="1">
        <v>9500000</v>
      </c>
      <c r="C432">
        <v>22</v>
      </c>
      <c r="D432" s="3">
        <v>5.4</v>
      </c>
      <c r="E432" s="2">
        <f t="shared" si="43"/>
        <v>1759259.2592592591</v>
      </c>
      <c r="F432" s="1">
        <f t="shared" si="44"/>
        <v>121171.91218524423</v>
      </c>
      <c r="G432" s="4">
        <v>6.8876665873717782E-2</v>
      </c>
      <c r="H432" s="2">
        <f t="shared" si="42"/>
        <v>36351.573655573266</v>
      </c>
      <c r="I432" s="4">
        <f t="shared" si="45"/>
        <v>0.02</v>
      </c>
      <c r="J432" s="2">
        <f t="shared" si="46"/>
        <v>35000</v>
      </c>
      <c r="K432" s="1">
        <f t="shared" si="47"/>
        <v>69000</v>
      </c>
      <c r="L432" s="1">
        <f t="shared" si="48"/>
        <v>102000</v>
      </c>
      <c r="M432">
        <v>2258987.0538166049</v>
      </c>
      <c r="N432">
        <v>3233548.4813693613</v>
      </c>
      <c r="O432">
        <v>3353136.1390137156</v>
      </c>
    </row>
    <row r="433" spans="1:15" x14ac:dyDescent="0.35">
      <c r="A433" t="s">
        <v>432</v>
      </c>
      <c r="B433" s="1">
        <v>55330000</v>
      </c>
      <c r="C433">
        <v>50</v>
      </c>
      <c r="D433" s="3">
        <v>5.7333333333333334</v>
      </c>
      <c r="E433" s="2">
        <f t="shared" si="43"/>
        <v>9650581.3953488376</v>
      </c>
      <c r="F433" s="1">
        <f t="shared" si="44"/>
        <v>1063984.6187383805</v>
      </c>
      <c r="G433" s="4">
        <v>0.11025083102777362</v>
      </c>
      <c r="H433" s="2">
        <f t="shared" si="42"/>
        <v>319195.38562151411</v>
      </c>
      <c r="I433" s="4">
        <f t="shared" si="45"/>
        <v>0.02</v>
      </c>
      <c r="J433" s="2">
        <f t="shared" si="46"/>
        <v>312000</v>
      </c>
      <c r="K433" s="1">
        <f t="shared" si="47"/>
        <v>613000</v>
      </c>
      <c r="L433" s="1">
        <f t="shared" si="48"/>
        <v>902000</v>
      </c>
      <c r="M433">
        <v>11287051.560407337</v>
      </c>
      <c r="N433">
        <v>18063069.833374891</v>
      </c>
      <c r="O433">
        <v>19879700.125451051</v>
      </c>
    </row>
    <row r="434" spans="1:15" x14ac:dyDescent="0.35">
      <c r="A434" t="s">
        <v>433</v>
      </c>
      <c r="B434" s="1">
        <v>5900000</v>
      </c>
      <c r="C434">
        <v>3</v>
      </c>
      <c r="D434" s="3">
        <v>1</v>
      </c>
      <c r="E434" s="2">
        <f t="shared" si="43"/>
        <v>5900000</v>
      </c>
      <c r="F434" s="1">
        <f t="shared" si="44"/>
        <v>-68671.013173228843</v>
      </c>
      <c r="G434" s="4">
        <v>-1.1639154775123534E-2</v>
      </c>
      <c r="H434" s="2">
        <f t="shared" si="42"/>
        <v>-20601.303951968654</v>
      </c>
      <c r="I434" s="4">
        <f t="shared" si="45"/>
        <v>0.02</v>
      </c>
      <c r="J434" s="2">
        <f t="shared" si="46"/>
        <v>-21000</v>
      </c>
      <c r="K434" s="1">
        <f t="shared" si="47"/>
        <v>-40000</v>
      </c>
      <c r="L434" s="1">
        <f t="shared" si="48"/>
        <v>-59000</v>
      </c>
      <c r="M434">
        <v>128656.17585911386</v>
      </c>
      <c r="N434">
        <v>3565800.3582565049</v>
      </c>
      <c r="O434">
        <v>2274214.479057611</v>
      </c>
    </row>
    <row r="435" spans="1:15" x14ac:dyDescent="0.35">
      <c r="A435" t="s">
        <v>434</v>
      </c>
      <c r="B435" s="1">
        <v>32915000</v>
      </c>
      <c r="C435">
        <v>30</v>
      </c>
      <c r="D435" s="3">
        <v>5.7333333333333334</v>
      </c>
      <c r="E435" s="2">
        <f t="shared" si="43"/>
        <v>5740988.3720930228</v>
      </c>
      <c r="F435" s="1">
        <f t="shared" si="44"/>
        <v>-87121.065376440936</v>
      </c>
      <c r="G435" s="4">
        <v>-1.5175272919892492E-2</v>
      </c>
      <c r="H435" s="2">
        <f t="shared" si="42"/>
        <v>-26136.319612932279</v>
      </c>
      <c r="I435" s="4">
        <f t="shared" si="45"/>
        <v>0.02</v>
      </c>
      <c r="J435" s="2">
        <f t="shared" si="46"/>
        <v>-26000</v>
      </c>
      <c r="K435" s="1">
        <f t="shared" si="47"/>
        <v>-51000</v>
      </c>
      <c r="L435" s="1">
        <f t="shared" si="48"/>
        <v>-74000</v>
      </c>
      <c r="M435">
        <v>16800071.107846562</v>
      </c>
      <c r="N435">
        <v>4430901.4437778983</v>
      </c>
      <c r="O435">
        <v>12183521.556533802</v>
      </c>
    </row>
    <row r="436" spans="1:15" x14ac:dyDescent="0.35">
      <c r="A436" t="s">
        <v>435</v>
      </c>
      <c r="B436" s="1">
        <v>4900000</v>
      </c>
      <c r="C436">
        <v>1</v>
      </c>
      <c r="D436" s="3">
        <v>1</v>
      </c>
      <c r="E436" s="2">
        <f t="shared" si="43"/>
        <v>4900000</v>
      </c>
      <c r="F436" s="1">
        <f t="shared" si="44"/>
        <v>-150837.40557541401</v>
      </c>
      <c r="G436" s="4">
        <v>-3.0783143994982453E-2</v>
      </c>
      <c r="H436" s="2">
        <f t="shared" si="42"/>
        <v>-45251.221672624204</v>
      </c>
      <c r="I436" s="4">
        <f t="shared" si="45"/>
        <v>0.02</v>
      </c>
      <c r="J436" s="2">
        <f t="shared" si="46"/>
        <v>-45000</v>
      </c>
      <c r="K436" s="1">
        <f t="shared" si="47"/>
        <v>-87000</v>
      </c>
      <c r="L436" s="1">
        <f t="shared" si="48"/>
        <v>-128000</v>
      </c>
      <c r="M436">
        <v>1532243.0887036673</v>
      </c>
      <c r="N436">
        <v>2827962.2703228812</v>
      </c>
      <c r="O436">
        <v>690632.04654886515</v>
      </c>
    </row>
    <row r="437" spans="1:15" x14ac:dyDescent="0.35">
      <c r="A437" t="s">
        <v>436</v>
      </c>
      <c r="B437" s="1">
        <v>2950000</v>
      </c>
      <c r="C437">
        <v>3</v>
      </c>
      <c r="D437" s="3">
        <v>1</v>
      </c>
      <c r="E437" s="2">
        <f t="shared" si="43"/>
        <v>2950000</v>
      </c>
      <c r="F437" s="1">
        <f t="shared" si="44"/>
        <v>403523.26639299229</v>
      </c>
      <c r="G437" s="4">
        <v>0.13678754792982789</v>
      </c>
      <c r="H437" s="2">
        <f t="shared" si="42"/>
        <v>121056.97991789768</v>
      </c>
      <c r="I437" s="4">
        <f t="shared" si="45"/>
        <v>0.02</v>
      </c>
      <c r="J437" s="2">
        <f t="shared" si="46"/>
        <v>118000</v>
      </c>
      <c r="K437" s="1">
        <f t="shared" si="47"/>
        <v>232000</v>
      </c>
      <c r="L437" s="1">
        <f t="shared" si="48"/>
        <v>342000</v>
      </c>
      <c r="M437">
        <v>235227.14521317201</v>
      </c>
      <c r="N437">
        <v>1134758.6028114585</v>
      </c>
      <c r="O437">
        <v>1176490.9855823773</v>
      </c>
    </row>
    <row r="438" spans="1:15" x14ac:dyDescent="0.35">
      <c r="A438" t="s">
        <v>437</v>
      </c>
      <c r="B438" s="1">
        <v>200000</v>
      </c>
      <c r="C438">
        <v>1</v>
      </c>
      <c r="D438" s="3">
        <v>1</v>
      </c>
      <c r="E438" s="2">
        <f t="shared" si="43"/>
        <v>200000</v>
      </c>
      <c r="F438" s="1">
        <f t="shared" si="44"/>
        <v>13033.84188229621</v>
      </c>
      <c r="G438" s="4">
        <v>6.5169209411481049E-2</v>
      </c>
      <c r="H438" s="2">
        <f t="shared" si="42"/>
        <v>3910.1525646888631</v>
      </c>
      <c r="I438" s="4">
        <f t="shared" si="45"/>
        <v>0.02</v>
      </c>
      <c r="J438" s="2">
        <f t="shared" si="46"/>
        <v>3000</v>
      </c>
      <c r="K438" s="1">
        <f t="shared" si="47"/>
        <v>7000</v>
      </c>
      <c r="L438" s="1">
        <f t="shared" si="48"/>
        <v>11000</v>
      </c>
      <c r="M438">
        <v>85526.453477443181</v>
      </c>
      <c r="N438">
        <v>69330.889586246718</v>
      </c>
      <c r="O438">
        <v>32108.815054013863</v>
      </c>
    </row>
    <row r="439" spans="1:15" x14ac:dyDescent="0.35">
      <c r="A439" t="s">
        <v>438</v>
      </c>
      <c r="B439" s="1">
        <v>1200000</v>
      </c>
      <c r="C439">
        <v>1</v>
      </c>
      <c r="D439" s="3">
        <v>1</v>
      </c>
      <c r="E439" s="2">
        <f t="shared" si="43"/>
        <v>1200000</v>
      </c>
      <c r="F439" s="1">
        <f t="shared" si="44"/>
        <v>5463.9019136438701</v>
      </c>
      <c r="G439" s="4">
        <v>4.5532515947032254E-3</v>
      </c>
      <c r="H439" s="2">
        <f t="shared" si="42"/>
        <v>1639.1705740931609</v>
      </c>
      <c r="I439" s="4">
        <f t="shared" si="45"/>
        <v>0.02</v>
      </c>
      <c r="J439" s="2">
        <f t="shared" si="46"/>
        <v>1000</v>
      </c>
      <c r="K439" s="1">
        <f t="shared" si="47"/>
        <v>3000</v>
      </c>
      <c r="L439" s="1">
        <f t="shared" si="48"/>
        <v>4000</v>
      </c>
      <c r="M439">
        <v>418104.11863084958</v>
      </c>
      <c r="N439">
        <v>287857.58336329414</v>
      </c>
      <c r="O439">
        <v>488574.39609221258</v>
      </c>
    </row>
    <row r="440" spans="1:15" x14ac:dyDescent="0.35">
      <c r="A440" t="s">
        <v>439</v>
      </c>
      <c r="B440" s="1">
        <v>17025000</v>
      </c>
      <c r="C440">
        <v>24</v>
      </c>
      <c r="D440" s="3">
        <v>14.7</v>
      </c>
      <c r="E440" s="2">
        <f t="shared" si="43"/>
        <v>1158163.2653061226</v>
      </c>
      <c r="F440" s="1">
        <f t="shared" si="44"/>
        <v>85782.412691992271</v>
      </c>
      <c r="G440" s="4">
        <v>7.4067633866213581E-2</v>
      </c>
      <c r="H440" s="2">
        <f t="shared" si="42"/>
        <v>25734.723807597682</v>
      </c>
      <c r="I440" s="4">
        <f t="shared" si="45"/>
        <v>0.02</v>
      </c>
      <c r="J440" s="2">
        <f t="shared" si="46"/>
        <v>25000</v>
      </c>
      <c r="K440" s="1">
        <f t="shared" si="47"/>
        <v>49000</v>
      </c>
      <c r="L440" s="1">
        <f t="shared" si="48"/>
        <v>72000</v>
      </c>
      <c r="M440">
        <v>5629182.2414307874</v>
      </c>
      <c r="N440">
        <v>141881.00388910231</v>
      </c>
      <c r="O440">
        <v>9992935.2881078254</v>
      </c>
    </row>
    <row r="441" spans="1:15" x14ac:dyDescent="0.35">
      <c r="A441" t="s">
        <v>440</v>
      </c>
      <c r="B441" s="1">
        <v>111879000</v>
      </c>
      <c r="C441">
        <v>141</v>
      </c>
      <c r="D441" s="3">
        <v>13.8</v>
      </c>
      <c r="E441" s="2">
        <f t="shared" si="43"/>
        <v>8107173.9130434776</v>
      </c>
      <c r="F441" s="1">
        <f t="shared" si="44"/>
        <v>322324.07059538033</v>
      </c>
      <c r="G441" s="4">
        <v>3.9757882839641476E-2</v>
      </c>
      <c r="H441" s="2">
        <f t="shared" si="42"/>
        <v>96697.221178614098</v>
      </c>
      <c r="I441" s="4">
        <f t="shared" si="45"/>
        <v>0.02</v>
      </c>
      <c r="J441" s="2">
        <f t="shared" si="46"/>
        <v>94000</v>
      </c>
      <c r="K441" s="1">
        <f t="shared" si="47"/>
        <v>185000</v>
      </c>
      <c r="L441" s="1">
        <f t="shared" si="48"/>
        <v>273000</v>
      </c>
      <c r="M441">
        <v>32938756.266475692</v>
      </c>
      <c r="N441">
        <v>60024578.899654642</v>
      </c>
      <c r="O441">
        <v>14467592.659653408</v>
      </c>
    </row>
    <row r="442" spans="1:15" x14ac:dyDescent="0.35">
      <c r="A442" t="s">
        <v>441</v>
      </c>
      <c r="B442" s="1">
        <v>680000</v>
      </c>
      <c r="C442">
        <v>6</v>
      </c>
      <c r="D442" s="3">
        <v>2.6</v>
      </c>
      <c r="E442" s="2">
        <f t="shared" si="43"/>
        <v>261538.46153846153</v>
      </c>
      <c r="F442" s="1">
        <f t="shared" si="44"/>
        <v>23888.210144948702</v>
      </c>
      <c r="G442" s="4">
        <v>9.1337274083627393E-2</v>
      </c>
      <c r="H442" s="2">
        <f t="shared" si="42"/>
        <v>7166.4630434846104</v>
      </c>
      <c r="I442" s="4">
        <f t="shared" si="45"/>
        <v>0.02</v>
      </c>
      <c r="J442" s="2">
        <f t="shared" si="46"/>
        <v>7000</v>
      </c>
      <c r="K442" s="1">
        <f t="shared" si="47"/>
        <v>13000</v>
      </c>
      <c r="L442" s="1">
        <f t="shared" si="48"/>
        <v>20000</v>
      </c>
      <c r="M442">
        <v>27847.291580206554</v>
      </c>
      <c r="N442">
        <v>242348.98544815343</v>
      </c>
      <c r="O442">
        <v>347694.37659477338</v>
      </c>
    </row>
    <row r="443" spans="1:15" x14ac:dyDescent="0.35">
      <c r="A443" t="s">
        <v>442</v>
      </c>
      <c r="B443" s="1">
        <v>5238000</v>
      </c>
      <c r="C443">
        <v>5</v>
      </c>
      <c r="D443" s="3">
        <v>19.133333333333333</v>
      </c>
      <c r="E443" s="2">
        <f t="shared" si="43"/>
        <v>273763.06620209059</v>
      </c>
      <c r="F443" s="1">
        <f t="shared" si="44"/>
        <v>65189.012588203186</v>
      </c>
      <c r="G443" s="4">
        <v>0.23812201365424862</v>
      </c>
      <c r="H443" s="2">
        <f t="shared" si="42"/>
        <v>19556.703776460956</v>
      </c>
      <c r="I443" s="4">
        <f t="shared" si="45"/>
        <v>0.02</v>
      </c>
      <c r="J443" s="2">
        <f t="shared" si="46"/>
        <v>19000</v>
      </c>
      <c r="K443" s="1">
        <f t="shared" si="47"/>
        <v>37000</v>
      </c>
      <c r="L443" s="1">
        <f t="shared" si="48"/>
        <v>55000</v>
      </c>
      <c r="M443">
        <v>1612433.6565371586</v>
      </c>
      <c r="N443">
        <v>1755346.6463198215</v>
      </c>
      <c r="O443">
        <v>622936.58962206601</v>
      </c>
    </row>
    <row r="444" spans="1:15" x14ac:dyDescent="0.35">
      <c r="A444" t="s">
        <v>443</v>
      </c>
      <c r="B444" s="1">
        <v>500000</v>
      </c>
      <c r="C444">
        <v>1</v>
      </c>
      <c r="D444" s="3">
        <v>1</v>
      </c>
      <c r="E444" s="2">
        <f t="shared" si="43"/>
        <v>500000</v>
      </c>
      <c r="F444" s="1">
        <f t="shared" si="44"/>
        <v>59111.628018119787</v>
      </c>
      <c r="G444" s="4">
        <v>0.11822325603623958</v>
      </c>
      <c r="H444" s="2">
        <f t="shared" si="42"/>
        <v>17733.488405435935</v>
      </c>
      <c r="I444" s="4">
        <f t="shared" si="45"/>
        <v>0.02</v>
      </c>
      <c r="J444" s="2">
        <f t="shared" si="46"/>
        <v>17000</v>
      </c>
      <c r="K444" s="1">
        <f t="shared" si="47"/>
        <v>34000</v>
      </c>
      <c r="L444" s="1">
        <f t="shared" si="48"/>
        <v>50000</v>
      </c>
      <c r="M444">
        <v>193869.94488709015</v>
      </c>
      <c r="N444">
        <v>139186.71111404159</v>
      </c>
      <c r="O444">
        <v>107831.7159807484</v>
      </c>
    </row>
    <row r="445" spans="1:15" x14ac:dyDescent="0.35">
      <c r="A445" t="s">
        <v>444</v>
      </c>
      <c r="B445" s="1">
        <v>975000</v>
      </c>
      <c r="C445">
        <v>2</v>
      </c>
      <c r="D445" s="3">
        <v>1</v>
      </c>
      <c r="E445" s="2">
        <f t="shared" si="43"/>
        <v>975000</v>
      </c>
      <c r="F445" s="1">
        <f t="shared" si="44"/>
        <v>77569.022202937165</v>
      </c>
      <c r="G445" s="4">
        <v>7.9557971490191962E-2</v>
      </c>
      <c r="H445" s="2">
        <f t="shared" si="42"/>
        <v>23270.706660881147</v>
      </c>
      <c r="I445" s="4">
        <f t="shared" si="45"/>
        <v>0.02</v>
      </c>
      <c r="J445" s="2">
        <f t="shared" si="46"/>
        <v>22000</v>
      </c>
      <c r="K445" s="1">
        <f t="shared" si="47"/>
        <v>44000</v>
      </c>
      <c r="L445" s="1">
        <f t="shared" si="48"/>
        <v>65000</v>
      </c>
      <c r="M445">
        <v>265554.82098547526</v>
      </c>
      <c r="N445">
        <v>292973.09475427016</v>
      </c>
      <c r="O445">
        <v>338903.06205731747</v>
      </c>
    </row>
    <row r="446" spans="1:15" x14ac:dyDescent="0.35">
      <c r="A446" t="s">
        <v>445</v>
      </c>
      <c r="B446" s="1">
        <v>10200000</v>
      </c>
      <c r="C446">
        <v>12</v>
      </c>
      <c r="D446" s="3">
        <v>16.133333333333333</v>
      </c>
      <c r="E446" s="2">
        <f t="shared" si="43"/>
        <v>632231.40495867771</v>
      </c>
      <c r="F446" s="1">
        <f t="shared" si="44"/>
        <v>-8315.5733788912676</v>
      </c>
      <c r="G446" s="4">
        <v>-1.3152736978377037E-2</v>
      </c>
      <c r="H446" s="2">
        <f t="shared" si="42"/>
        <v>-2494.6720136673803</v>
      </c>
      <c r="I446" s="4">
        <f t="shared" si="45"/>
        <v>0.02</v>
      </c>
      <c r="J446" s="2">
        <f t="shared" si="46"/>
        <v>-3000</v>
      </c>
      <c r="K446" s="1">
        <f t="shared" si="47"/>
        <v>-5000</v>
      </c>
      <c r="L446" s="1">
        <f t="shared" si="48"/>
        <v>-8000</v>
      </c>
      <c r="M446">
        <v>1498581.9131164397</v>
      </c>
      <c r="N446">
        <v>7027976.147050106</v>
      </c>
      <c r="O446">
        <v>1807599.8570129001</v>
      </c>
    </row>
    <row r="447" spans="1:15" x14ac:dyDescent="0.35">
      <c r="A447" t="s">
        <v>446</v>
      </c>
      <c r="B447" s="1">
        <v>51035000</v>
      </c>
      <c r="C447">
        <v>79</v>
      </c>
      <c r="D447" s="3">
        <v>24.033333333333335</v>
      </c>
      <c r="E447" s="2">
        <f t="shared" si="43"/>
        <v>2123509.0152565879</v>
      </c>
      <c r="F447" s="1">
        <f t="shared" si="44"/>
        <v>209116.3512222374</v>
      </c>
      <c r="G447" s="4">
        <v>9.8476789935817363E-2</v>
      </c>
      <c r="H447" s="2">
        <f t="shared" si="42"/>
        <v>62734.905366671213</v>
      </c>
      <c r="I447" s="4">
        <f t="shared" si="45"/>
        <v>0.02</v>
      </c>
      <c r="J447" s="2">
        <f t="shared" si="46"/>
        <v>61000</v>
      </c>
      <c r="K447" s="1">
        <f t="shared" si="47"/>
        <v>120000</v>
      </c>
      <c r="L447" s="1">
        <f t="shared" si="48"/>
        <v>177000</v>
      </c>
      <c r="M447">
        <v>12425613.753499605</v>
      </c>
      <c r="N447">
        <v>4859105.4270402016</v>
      </c>
      <c r="O447">
        <v>28724517.845085766</v>
      </c>
    </row>
    <row r="448" spans="1:15" x14ac:dyDescent="0.35">
      <c r="A448" t="s">
        <v>447</v>
      </c>
      <c r="B448" s="1">
        <v>8575000</v>
      </c>
      <c r="C448">
        <v>6</v>
      </c>
      <c r="D448" s="3">
        <v>1</v>
      </c>
      <c r="E448" s="2">
        <f t="shared" si="43"/>
        <v>8575000</v>
      </c>
      <c r="F448" s="1">
        <f t="shared" si="44"/>
        <v>817504.445466073</v>
      </c>
      <c r="G448" s="4">
        <v>9.533579538962951E-2</v>
      </c>
      <c r="H448" s="2">
        <f t="shared" si="42"/>
        <v>245251.33363982188</v>
      </c>
      <c r="I448" s="4">
        <f t="shared" si="45"/>
        <v>0.02</v>
      </c>
      <c r="J448" s="2">
        <f t="shared" si="46"/>
        <v>240000</v>
      </c>
      <c r="K448" s="1">
        <f t="shared" si="47"/>
        <v>471000</v>
      </c>
      <c r="L448" s="1">
        <f t="shared" si="48"/>
        <v>693000</v>
      </c>
      <c r="M448">
        <v>598069.28054270404</v>
      </c>
      <c r="N448">
        <v>4863882.2239264417</v>
      </c>
      <c r="O448">
        <v>2295544.0500647807</v>
      </c>
    </row>
    <row r="449" spans="1:15" x14ac:dyDescent="0.35">
      <c r="A449" t="s">
        <v>448</v>
      </c>
      <c r="B449" s="1">
        <v>260000</v>
      </c>
      <c r="C449">
        <v>1</v>
      </c>
      <c r="D449" s="3">
        <v>1</v>
      </c>
      <c r="E449" s="2">
        <f t="shared" si="43"/>
        <v>260000</v>
      </c>
      <c r="F449" s="1">
        <f t="shared" si="44"/>
        <v>45061.511759729045</v>
      </c>
      <c r="G449" s="4">
        <v>0.17331350676818863</v>
      </c>
      <c r="H449" s="2">
        <f t="shared" si="42"/>
        <v>13518.453527918713</v>
      </c>
      <c r="I449" s="4">
        <f t="shared" si="45"/>
        <v>0.02</v>
      </c>
      <c r="J449" s="2">
        <f t="shared" si="46"/>
        <v>13000</v>
      </c>
      <c r="K449" s="1">
        <f t="shared" si="47"/>
        <v>25000</v>
      </c>
      <c r="L449" s="1">
        <f t="shared" si="48"/>
        <v>38000</v>
      </c>
      <c r="M449">
        <v>56996.639429203722</v>
      </c>
      <c r="N449">
        <v>77506.0403630863</v>
      </c>
      <c r="O449">
        <v>80435.808447980991</v>
      </c>
    </row>
    <row r="450" spans="1:15" x14ac:dyDescent="0.35">
      <c r="A450" t="s">
        <v>449</v>
      </c>
      <c r="B450" s="1">
        <v>2250000</v>
      </c>
      <c r="C450">
        <v>1</v>
      </c>
      <c r="D450" s="3">
        <v>1</v>
      </c>
      <c r="E450" s="2">
        <f t="shared" si="43"/>
        <v>2250000</v>
      </c>
      <c r="F450" s="1">
        <f t="shared" si="44"/>
        <v>218752.4098042539</v>
      </c>
      <c r="G450" s="4">
        <v>9.7223293246335066E-2</v>
      </c>
      <c r="H450" s="2">
        <f t="shared" ref="H450:H513" si="49">F450*30%</f>
        <v>65625.722941276166</v>
      </c>
      <c r="I450" s="4">
        <f t="shared" si="45"/>
        <v>0.02</v>
      </c>
      <c r="J450" s="2">
        <f t="shared" si="46"/>
        <v>64000</v>
      </c>
      <c r="K450" s="1">
        <f t="shared" si="47"/>
        <v>126000</v>
      </c>
      <c r="L450" s="1">
        <f t="shared" si="48"/>
        <v>185000</v>
      </c>
      <c r="M450">
        <v>170136.72891205832</v>
      </c>
      <c r="N450">
        <v>1501529.3580944419</v>
      </c>
      <c r="O450">
        <v>359581.50318924582</v>
      </c>
    </row>
    <row r="451" spans="1:15" x14ac:dyDescent="0.35">
      <c r="A451" t="s">
        <v>450</v>
      </c>
      <c r="B451" s="1">
        <v>2975000</v>
      </c>
      <c r="C451">
        <v>10</v>
      </c>
      <c r="D451" s="3">
        <v>1</v>
      </c>
      <c r="E451" s="2">
        <f t="shared" ref="E451:E514" si="50">B451/D451</f>
        <v>2975000</v>
      </c>
      <c r="F451" s="1">
        <f t="shared" ref="F451:F514" si="51">E451*G451</f>
        <v>695019.12279111403</v>
      </c>
      <c r="G451" s="4">
        <v>0.23361987320709715</v>
      </c>
      <c r="H451" s="2">
        <f t="shared" si="49"/>
        <v>208505.7368373342</v>
      </c>
      <c r="I451" s="4">
        <f t="shared" ref="I451:I514" si="52">24%/12</f>
        <v>0.02</v>
      </c>
      <c r="J451" s="2">
        <f t="shared" ref="J451:J514" si="53">FLOOR(H451/(1+I451), 1000)</f>
        <v>204000</v>
      </c>
      <c r="K451" s="1">
        <f t="shared" ref="K451:K514" si="54">FLOOR((H451*2)/((1+I451)^2), 1000)</f>
        <v>400000</v>
      </c>
      <c r="L451" s="1">
        <f t="shared" ref="L451:L514" si="55">FLOOR((H451*3)/((1+I451)^3), 1000)</f>
        <v>589000</v>
      </c>
      <c r="M451">
        <v>860457.22899109905</v>
      </c>
      <c r="N451">
        <v>519435.44795369881</v>
      </c>
      <c r="O451">
        <v>900088.20026408846</v>
      </c>
    </row>
    <row r="452" spans="1:15" x14ac:dyDescent="0.35">
      <c r="A452" t="s">
        <v>451</v>
      </c>
      <c r="B452" s="1">
        <v>4570000</v>
      </c>
      <c r="C452">
        <v>8</v>
      </c>
      <c r="D452" s="3">
        <v>6.6333333333333337</v>
      </c>
      <c r="E452" s="2">
        <f t="shared" si="50"/>
        <v>688944.72361809039</v>
      </c>
      <c r="F452" s="1">
        <f t="shared" si="51"/>
        <v>-32362.876677886212</v>
      </c>
      <c r="G452" s="4">
        <v>-4.6974562063452636E-2</v>
      </c>
      <c r="H452" s="2">
        <f t="shared" si="49"/>
        <v>-9708.8630033658628</v>
      </c>
      <c r="I452" s="4">
        <f t="shared" si="52"/>
        <v>0.02</v>
      </c>
      <c r="J452" s="2">
        <f t="shared" si="53"/>
        <v>-10000</v>
      </c>
      <c r="K452" s="1">
        <f t="shared" si="54"/>
        <v>-19000</v>
      </c>
      <c r="L452" s="1">
        <f t="shared" si="55"/>
        <v>-28000</v>
      </c>
      <c r="M452">
        <v>558383.3117986538</v>
      </c>
      <c r="N452">
        <v>3224437.1035288693</v>
      </c>
      <c r="O452">
        <v>1001853.3333024557</v>
      </c>
    </row>
    <row r="453" spans="1:15" x14ac:dyDescent="0.35">
      <c r="A453" t="s">
        <v>452</v>
      </c>
      <c r="B453" s="1">
        <v>1680000</v>
      </c>
      <c r="C453">
        <v>4</v>
      </c>
      <c r="D453" s="3">
        <v>3</v>
      </c>
      <c r="E453" s="2">
        <f t="shared" si="50"/>
        <v>560000</v>
      </c>
      <c r="F453" s="1">
        <f t="shared" si="51"/>
        <v>32446.5087059283</v>
      </c>
      <c r="G453" s="4">
        <v>5.7940194117729105E-2</v>
      </c>
      <c r="H453" s="2">
        <f t="shared" si="49"/>
        <v>9733.9526117784899</v>
      </c>
      <c r="I453" s="4">
        <f t="shared" si="52"/>
        <v>0.02</v>
      </c>
      <c r="J453" s="2">
        <f t="shared" si="53"/>
        <v>9000</v>
      </c>
      <c r="K453" s="1">
        <f t="shared" si="54"/>
        <v>18000</v>
      </c>
      <c r="L453" s="1">
        <f t="shared" si="55"/>
        <v>27000</v>
      </c>
      <c r="M453">
        <v>48152.132225662543</v>
      </c>
      <c r="N453">
        <v>1445238.0534686772</v>
      </c>
      <c r="O453">
        <v>89270.288187875296</v>
      </c>
    </row>
    <row r="454" spans="1:15" x14ac:dyDescent="0.35">
      <c r="A454" t="s">
        <v>453</v>
      </c>
      <c r="B454" s="1">
        <v>159415000</v>
      </c>
      <c r="C454">
        <v>13</v>
      </c>
      <c r="D454" s="3">
        <v>5.0999999999999996</v>
      </c>
      <c r="E454" s="2">
        <f t="shared" si="50"/>
        <v>31257843.137254905</v>
      </c>
      <c r="F454" s="1">
        <f t="shared" si="51"/>
        <v>-1556801.9273249572</v>
      </c>
      <c r="G454" s="4">
        <v>-4.9805161555420009E-2</v>
      </c>
      <c r="H454" s="2">
        <f t="shared" si="49"/>
        <v>-467040.57819748716</v>
      </c>
      <c r="I454" s="4">
        <f t="shared" si="52"/>
        <v>0.02</v>
      </c>
      <c r="J454" s="2">
        <f t="shared" si="53"/>
        <v>-458000</v>
      </c>
      <c r="K454" s="1">
        <f t="shared" si="54"/>
        <v>-898000</v>
      </c>
      <c r="L454" s="1">
        <f t="shared" si="55"/>
        <v>-1321000</v>
      </c>
      <c r="M454">
        <v>14838135.093258776</v>
      </c>
      <c r="N454">
        <v>6746383.7571234358</v>
      </c>
      <c r="O454">
        <v>145770170.97897506</v>
      </c>
    </row>
    <row r="455" spans="1:15" x14ac:dyDescent="0.35">
      <c r="A455" t="s">
        <v>454</v>
      </c>
      <c r="B455" s="1">
        <v>5050000</v>
      </c>
      <c r="C455">
        <v>3</v>
      </c>
      <c r="D455" s="3">
        <v>1</v>
      </c>
      <c r="E455" s="2">
        <f t="shared" si="50"/>
        <v>5050000</v>
      </c>
      <c r="F455" s="1">
        <f t="shared" si="51"/>
        <v>-41615.046385225403</v>
      </c>
      <c r="G455" s="4">
        <v>-8.2406032445990901E-3</v>
      </c>
      <c r="H455" s="2">
        <f t="shared" si="49"/>
        <v>-12484.513915567621</v>
      </c>
      <c r="I455" s="4">
        <f t="shared" si="52"/>
        <v>0.02</v>
      </c>
      <c r="J455" s="2">
        <f t="shared" si="53"/>
        <v>-13000</v>
      </c>
      <c r="K455" s="1">
        <f t="shared" si="54"/>
        <v>-24000</v>
      </c>
      <c r="L455" s="1">
        <f t="shared" si="55"/>
        <v>-36000</v>
      </c>
      <c r="M455">
        <v>2376973.7787210927</v>
      </c>
      <c r="N455">
        <v>410219.26112520939</v>
      </c>
      <c r="O455">
        <v>2304422.0065389243</v>
      </c>
    </row>
    <row r="456" spans="1:15" x14ac:dyDescent="0.35">
      <c r="A456" t="s">
        <v>455</v>
      </c>
      <c r="B456" s="1">
        <v>28091000</v>
      </c>
      <c r="C456">
        <v>40</v>
      </c>
      <c r="D456" s="3">
        <v>1.9</v>
      </c>
      <c r="E456" s="2">
        <f t="shared" si="50"/>
        <v>14784736.842105264</v>
      </c>
      <c r="F456" s="1">
        <f t="shared" si="51"/>
        <v>2432091.5597341061</v>
      </c>
      <c r="G456" s="4">
        <v>0.16450015889412273</v>
      </c>
      <c r="H456" s="2">
        <f t="shared" si="49"/>
        <v>729627.46792023175</v>
      </c>
      <c r="I456" s="4">
        <f t="shared" si="52"/>
        <v>0.02</v>
      </c>
      <c r="J456" s="2">
        <f t="shared" si="53"/>
        <v>715000</v>
      </c>
      <c r="K456" s="1">
        <f t="shared" si="54"/>
        <v>1402000</v>
      </c>
      <c r="L456" s="1">
        <f t="shared" si="55"/>
        <v>2062000</v>
      </c>
      <c r="M456">
        <v>9567910.0293971952</v>
      </c>
      <c r="N456">
        <v>8673745.1865451485</v>
      </c>
      <c r="O456">
        <v>5228370.8205628553</v>
      </c>
    </row>
    <row r="457" spans="1:15" x14ac:dyDescent="0.35">
      <c r="A457" t="s">
        <v>456</v>
      </c>
      <c r="B457" s="1">
        <v>15420000</v>
      </c>
      <c r="C457">
        <v>3</v>
      </c>
      <c r="D457" s="3">
        <v>1</v>
      </c>
      <c r="E457" s="2">
        <f t="shared" si="50"/>
        <v>15420000</v>
      </c>
      <c r="F457" s="1">
        <f t="shared" si="51"/>
        <v>1802109.6738124781</v>
      </c>
      <c r="G457" s="4">
        <v>0.11686833163505046</v>
      </c>
      <c r="H457" s="2">
        <f t="shared" si="49"/>
        <v>540632.90214374335</v>
      </c>
      <c r="I457" s="4">
        <f t="shared" si="52"/>
        <v>0.02</v>
      </c>
      <c r="J457" s="2">
        <f t="shared" si="53"/>
        <v>530000</v>
      </c>
      <c r="K457" s="1">
        <f t="shared" si="54"/>
        <v>1039000</v>
      </c>
      <c r="L457" s="1">
        <f t="shared" si="55"/>
        <v>1528000</v>
      </c>
      <c r="M457">
        <v>1626184.8547057358</v>
      </c>
      <c r="N457">
        <v>8153174.8330041058</v>
      </c>
      <c r="O457">
        <v>3838530.6384776798</v>
      </c>
    </row>
    <row r="458" spans="1:15" x14ac:dyDescent="0.35">
      <c r="A458" t="s">
        <v>457</v>
      </c>
      <c r="B458" s="1">
        <v>150000</v>
      </c>
      <c r="C458">
        <v>2</v>
      </c>
      <c r="D458" s="3">
        <v>1</v>
      </c>
      <c r="E458" s="2">
        <f t="shared" si="50"/>
        <v>150000</v>
      </c>
      <c r="F458" s="1">
        <f t="shared" si="51"/>
        <v>27101.453576669275</v>
      </c>
      <c r="G458" s="4">
        <v>0.18067635717779518</v>
      </c>
      <c r="H458" s="2">
        <f t="shared" si="49"/>
        <v>8130.436073000782</v>
      </c>
      <c r="I458" s="4">
        <f t="shared" si="52"/>
        <v>0.02</v>
      </c>
      <c r="J458" s="2">
        <f t="shared" si="53"/>
        <v>7000</v>
      </c>
      <c r="K458" s="1">
        <f t="shared" si="54"/>
        <v>15000</v>
      </c>
      <c r="L458" s="1">
        <f t="shared" si="55"/>
        <v>22000</v>
      </c>
      <c r="M458">
        <v>19230.180478905837</v>
      </c>
      <c r="N458">
        <v>55624.973629976943</v>
      </c>
      <c r="O458">
        <v>48043.392314447934</v>
      </c>
    </row>
    <row r="459" spans="1:15" x14ac:dyDescent="0.35">
      <c r="A459" t="s">
        <v>458</v>
      </c>
      <c r="B459" s="1">
        <v>47380000</v>
      </c>
      <c r="C459">
        <v>61</v>
      </c>
      <c r="D459" s="3">
        <v>21.466666666666665</v>
      </c>
      <c r="E459" s="2">
        <f t="shared" si="50"/>
        <v>2207142.8571428573</v>
      </c>
      <c r="F459" s="1">
        <f t="shared" si="51"/>
        <v>94431.526684354118</v>
      </c>
      <c r="G459" s="4">
        <v>4.2784510471875647E-2</v>
      </c>
      <c r="H459" s="2">
        <f t="shared" si="49"/>
        <v>28329.458005306235</v>
      </c>
      <c r="I459" s="4">
        <f t="shared" si="52"/>
        <v>0.02</v>
      </c>
      <c r="J459" s="2">
        <f t="shared" si="53"/>
        <v>27000</v>
      </c>
      <c r="K459" s="1">
        <f t="shared" si="54"/>
        <v>54000</v>
      </c>
      <c r="L459" s="1">
        <f t="shared" si="55"/>
        <v>80000</v>
      </c>
      <c r="M459">
        <v>6864902.5004865984</v>
      </c>
      <c r="N459">
        <v>23979048.986519866</v>
      </c>
      <c r="O459">
        <v>14508918.406836068</v>
      </c>
    </row>
    <row r="460" spans="1:15" x14ac:dyDescent="0.35">
      <c r="A460" t="s">
        <v>459</v>
      </c>
      <c r="B460" s="1">
        <v>34086500</v>
      </c>
      <c r="C460">
        <v>41</v>
      </c>
      <c r="D460" s="3">
        <v>6.2</v>
      </c>
      <c r="E460" s="2">
        <f t="shared" si="50"/>
        <v>5497822.5806451607</v>
      </c>
      <c r="F460" s="1">
        <f t="shared" si="51"/>
        <v>502368.90513262228</v>
      </c>
      <c r="G460" s="4">
        <v>9.1375976173037957E-2</v>
      </c>
      <c r="H460" s="2">
        <f t="shared" si="49"/>
        <v>150710.67153978668</v>
      </c>
      <c r="I460" s="4">
        <f t="shared" si="52"/>
        <v>0.02</v>
      </c>
      <c r="J460" s="2">
        <f t="shared" si="53"/>
        <v>147000</v>
      </c>
      <c r="K460" s="1">
        <f t="shared" si="54"/>
        <v>289000</v>
      </c>
      <c r="L460" s="1">
        <f t="shared" si="55"/>
        <v>426000</v>
      </c>
      <c r="M460">
        <v>14356173.026427191</v>
      </c>
      <c r="N460">
        <v>8059645.9424091298</v>
      </c>
      <c r="O460">
        <v>8555993.8193414249</v>
      </c>
    </row>
    <row r="461" spans="1:15" x14ac:dyDescent="0.35">
      <c r="A461" t="s">
        <v>460</v>
      </c>
      <c r="B461" s="1">
        <v>225000</v>
      </c>
      <c r="C461">
        <v>2</v>
      </c>
      <c r="D461" s="3">
        <v>1</v>
      </c>
      <c r="E461" s="2">
        <f t="shared" si="50"/>
        <v>225000</v>
      </c>
      <c r="F461" s="1">
        <f t="shared" si="51"/>
        <v>27925.407374426184</v>
      </c>
      <c r="G461" s="4">
        <v>0.12411292166411637</v>
      </c>
      <c r="H461" s="2">
        <f t="shared" si="49"/>
        <v>8377.6222123278549</v>
      </c>
      <c r="I461" s="4">
        <f t="shared" si="52"/>
        <v>0.02</v>
      </c>
      <c r="J461" s="2">
        <f t="shared" si="53"/>
        <v>8000</v>
      </c>
      <c r="K461" s="1">
        <f t="shared" si="54"/>
        <v>16000</v>
      </c>
      <c r="L461" s="1">
        <f t="shared" si="55"/>
        <v>23000</v>
      </c>
      <c r="M461">
        <v>25895.77517419685</v>
      </c>
      <c r="N461">
        <v>35689.725589926129</v>
      </c>
      <c r="O461">
        <v>135489.09186145084</v>
      </c>
    </row>
    <row r="462" spans="1:15" x14ac:dyDescent="0.35">
      <c r="A462" t="s">
        <v>461</v>
      </c>
      <c r="B462" s="1">
        <v>6510000</v>
      </c>
      <c r="C462">
        <v>6</v>
      </c>
      <c r="D462" s="3">
        <v>22.3</v>
      </c>
      <c r="E462" s="2">
        <f t="shared" si="50"/>
        <v>291928.25112107623</v>
      </c>
      <c r="F462" s="1">
        <f t="shared" si="51"/>
        <v>18424.580720847876</v>
      </c>
      <c r="G462" s="4">
        <v>6.3113387108280739E-2</v>
      </c>
      <c r="H462" s="2">
        <f t="shared" si="49"/>
        <v>5527.3742162543631</v>
      </c>
      <c r="I462" s="4">
        <f t="shared" si="52"/>
        <v>0.02</v>
      </c>
      <c r="J462" s="2">
        <f t="shared" si="53"/>
        <v>5000</v>
      </c>
      <c r="K462" s="1">
        <f t="shared" si="54"/>
        <v>10000</v>
      </c>
      <c r="L462" s="1">
        <f t="shared" si="55"/>
        <v>15000</v>
      </c>
      <c r="M462">
        <v>2432846.6208921159</v>
      </c>
      <c r="N462">
        <v>2255814.4769779276</v>
      </c>
      <c r="O462">
        <v>1410470.7520550494</v>
      </c>
    </row>
    <row r="463" spans="1:15" x14ac:dyDescent="0.35">
      <c r="A463" t="s">
        <v>462</v>
      </c>
      <c r="B463" s="1">
        <v>7773000</v>
      </c>
      <c r="C463">
        <v>12</v>
      </c>
      <c r="D463" s="3">
        <v>2.0666666666666669</v>
      </c>
      <c r="E463" s="2">
        <f t="shared" si="50"/>
        <v>3761129.032258064</v>
      </c>
      <c r="F463" s="1">
        <f t="shared" si="51"/>
        <v>-106318.66129565871</v>
      </c>
      <c r="G463" s="4">
        <v>-2.8267751620270339E-2</v>
      </c>
      <c r="H463" s="2">
        <f t="shared" si="49"/>
        <v>-31895.59838869761</v>
      </c>
      <c r="I463" s="4">
        <f t="shared" si="52"/>
        <v>0.02</v>
      </c>
      <c r="J463" s="2">
        <f t="shared" si="53"/>
        <v>-32000</v>
      </c>
      <c r="K463" s="1">
        <f t="shared" si="54"/>
        <v>-62000</v>
      </c>
      <c r="L463" s="1">
        <f t="shared" si="55"/>
        <v>-91000</v>
      </c>
      <c r="M463">
        <v>2276948.1651033536</v>
      </c>
      <c r="N463">
        <v>2659665.6350061358</v>
      </c>
      <c r="O463">
        <v>3056111.4332348714</v>
      </c>
    </row>
    <row r="464" spans="1:15" x14ac:dyDescent="0.35">
      <c r="A464" t="s">
        <v>463</v>
      </c>
      <c r="B464" s="1">
        <v>55976500</v>
      </c>
      <c r="C464">
        <v>81</v>
      </c>
      <c r="D464" s="3">
        <v>24.966666666666665</v>
      </c>
      <c r="E464" s="2">
        <f t="shared" si="50"/>
        <v>2242049.3991989321</v>
      </c>
      <c r="F464" s="1">
        <f t="shared" si="51"/>
        <v>153604.35088604674</v>
      </c>
      <c r="G464" s="4">
        <v>6.8510689791638157E-2</v>
      </c>
      <c r="H464" s="2">
        <f t="shared" si="49"/>
        <v>46081.305265814022</v>
      </c>
      <c r="I464" s="4">
        <f t="shared" si="52"/>
        <v>0.02</v>
      </c>
      <c r="J464" s="2">
        <f t="shared" si="53"/>
        <v>45000</v>
      </c>
      <c r="K464" s="1">
        <f t="shared" si="54"/>
        <v>88000</v>
      </c>
      <c r="L464" s="1">
        <f t="shared" si="55"/>
        <v>130000</v>
      </c>
      <c r="M464">
        <v>11434651.815111177</v>
      </c>
      <c r="N464">
        <v>15208642.971613791</v>
      </c>
      <c r="O464">
        <v>25498216.586153403</v>
      </c>
    </row>
    <row r="465" spans="1:15" x14ac:dyDescent="0.35">
      <c r="A465" t="s">
        <v>464</v>
      </c>
      <c r="B465" s="1">
        <v>500000</v>
      </c>
      <c r="C465">
        <v>1</v>
      </c>
      <c r="D465" s="3">
        <v>1</v>
      </c>
      <c r="E465" s="2">
        <f t="shared" si="50"/>
        <v>500000</v>
      </c>
      <c r="F465" s="1">
        <f t="shared" si="51"/>
        <v>119029.13683467312</v>
      </c>
      <c r="G465" s="4">
        <v>0.23805827366934623</v>
      </c>
      <c r="H465" s="2">
        <f t="shared" si="49"/>
        <v>35708.741050401935</v>
      </c>
      <c r="I465" s="4">
        <f t="shared" si="52"/>
        <v>0.02</v>
      </c>
      <c r="J465" s="2">
        <f t="shared" si="53"/>
        <v>35000</v>
      </c>
      <c r="K465" s="1">
        <f t="shared" si="54"/>
        <v>68000</v>
      </c>
      <c r="L465" s="1">
        <f t="shared" si="55"/>
        <v>100000</v>
      </c>
      <c r="M465">
        <v>151255.02079106017</v>
      </c>
      <c r="N465">
        <v>112240.21950247762</v>
      </c>
      <c r="O465">
        <v>117475.62287178911</v>
      </c>
    </row>
    <row r="466" spans="1:15" x14ac:dyDescent="0.35">
      <c r="A466" t="s">
        <v>465</v>
      </c>
      <c r="B466" s="1">
        <v>16230000</v>
      </c>
      <c r="C466">
        <v>37</v>
      </c>
      <c r="D466" s="3">
        <v>14.466666666666667</v>
      </c>
      <c r="E466" s="2">
        <f t="shared" si="50"/>
        <v>1121889.4009216591</v>
      </c>
      <c r="F466" s="1">
        <f t="shared" si="51"/>
        <v>61228.188545052064</v>
      </c>
      <c r="G466" s="4">
        <v>5.457595775015936E-2</v>
      </c>
      <c r="H466" s="2">
        <f t="shared" si="49"/>
        <v>18368.456563515618</v>
      </c>
      <c r="I466" s="4">
        <f t="shared" si="52"/>
        <v>0.02</v>
      </c>
      <c r="J466" s="2">
        <f t="shared" si="53"/>
        <v>18000</v>
      </c>
      <c r="K466" s="1">
        <f t="shared" si="54"/>
        <v>35000</v>
      </c>
      <c r="L466" s="1">
        <f t="shared" si="55"/>
        <v>51000</v>
      </c>
      <c r="M466">
        <v>8142954.1231410913</v>
      </c>
      <c r="N466">
        <v>1703537.5914566915</v>
      </c>
      <c r="O466">
        <v>5497740.491117131</v>
      </c>
    </row>
    <row r="467" spans="1:15" x14ac:dyDescent="0.35">
      <c r="A467" t="s">
        <v>466</v>
      </c>
      <c r="B467" s="1">
        <v>4415000</v>
      </c>
      <c r="C467">
        <v>18</v>
      </c>
      <c r="D467" s="3">
        <v>2.3333333333333335</v>
      </c>
      <c r="E467" s="2">
        <f t="shared" si="50"/>
        <v>1892142.857142857</v>
      </c>
      <c r="F467" s="1">
        <f t="shared" si="51"/>
        <v>170461.68490649151</v>
      </c>
      <c r="G467" s="4">
        <v>9.0089225696145012E-2</v>
      </c>
      <c r="H467" s="2">
        <f t="shared" si="49"/>
        <v>51138.50547194745</v>
      </c>
      <c r="I467" s="4">
        <f t="shared" si="52"/>
        <v>0.02</v>
      </c>
      <c r="J467" s="2">
        <f t="shared" si="53"/>
        <v>50000</v>
      </c>
      <c r="K467" s="1">
        <f t="shared" si="54"/>
        <v>98000</v>
      </c>
      <c r="L467" s="1">
        <f t="shared" si="55"/>
        <v>144000</v>
      </c>
      <c r="M467">
        <v>1833952.470915274</v>
      </c>
      <c r="N467">
        <v>1163149.3101217416</v>
      </c>
      <c r="O467">
        <v>1020154.2875145042</v>
      </c>
    </row>
    <row r="468" spans="1:15" x14ac:dyDescent="0.35">
      <c r="A468" t="s">
        <v>467</v>
      </c>
      <c r="B468" s="1">
        <v>12675000</v>
      </c>
      <c r="C468">
        <v>4</v>
      </c>
      <c r="D468" s="3">
        <v>3.0333333333333332</v>
      </c>
      <c r="E468" s="2">
        <f t="shared" si="50"/>
        <v>4178571.4285714286</v>
      </c>
      <c r="F468" s="1">
        <f t="shared" si="51"/>
        <v>-142909.72210600041</v>
      </c>
      <c r="G468" s="4">
        <v>-3.420061725613685E-2</v>
      </c>
      <c r="H468" s="2">
        <f t="shared" si="49"/>
        <v>-42872.916631800123</v>
      </c>
      <c r="I468" s="4">
        <f t="shared" si="52"/>
        <v>0.02</v>
      </c>
      <c r="J468" s="2">
        <f t="shared" si="53"/>
        <v>-43000</v>
      </c>
      <c r="K468" s="1">
        <f t="shared" si="54"/>
        <v>-83000</v>
      </c>
      <c r="L468" s="1">
        <f t="shared" si="55"/>
        <v>-122000</v>
      </c>
      <c r="M468">
        <v>3729019.3143372424</v>
      </c>
      <c r="N468">
        <v>2237130.6925672172</v>
      </c>
      <c r="O468">
        <v>7142342.8168170759</v>
      </c>
    </row>
    <row r="469" spans="1:15" x14ac:dyDescent="0.35">
      <c r="A469" t="s">
        <v>468</v>
      </c>
      <c r="B469" s="1">
        <v>16915000</v>
      </c>
      <c r="C469">
        <v>4</v>
      </c>
      <c r="D469" s="3">
        <v>1</v>
      </c>
      <c r="E469" s="2">
        <f t="shared" si="50"/>
        <v>16915000</v>
      </c>
      <c r="F469" s="1">
        <f t="shared" si="51"/>
        <v>2965620.7967615626</v>
      </c>
      <c r="G469" s="4">
        <v>0.17532490669592449</v>
      </c>
      <c r="H469" s="2">
        <f t="shared" si="49"/>
        <v>889686.23902846873</v>
      </c>
      <c r="I469" s="4">
        <f t="shared" si="52"/>
        <v>0.02</v>
      </c>
      <c r="J469" s="2">
        <f t="shared" si="53"/>
        <v>872000</v>
      </c>
      <c r="K469" s="1">
        <f t="shared" si="54"/>
        <v>1710000</v>
      </c>
      <c r="L469" s="1">
        <f t="shared" si="55"/>
        <v>2515000</v>
      </c>
      <c r="M469">
        <v>1206577.6865061445</v>
      </c>
      <c r="N469">
        <v>494673.13198062836</v>
      </c>
      <c r="O469">
        <v>12248128.384751663</v>
      </c>
    </row>
    <row r="470" spans="1:15" x14ac:dyDescent="0.35">
      <c r="A470" t="s">
        <v>469</v>
      </c>
      <c r="B470" s="1">
        <v>2550000</v>
      </c>
      <c r="C470">
        <v>6</v>
      </c>
      <c r="D470" s="3">
        <v>8.5333333333333332</v>
      </c>
      <c r="E470" s="2">
        <f t="shared" si="50"/>
        <v>298828.125</v>
      </c>
      <c r="F470" s="1">
        <f t="shared" si="51"/>
        <v>50274.712616613149</v>
      </c>
      <c r="G470" s="4">
        <v>0.16823956117454858</v>
      </c>
      <c r="H470" s="2">
        <f t="shared" si="49"/>
        <v>15082.413784983944</v>
      </c>
      <c r="I470" s="4">
        <f t="shared" si="52"/>
        <v>0.02</v>
      </c>
      <c r="J470" s="2">
        <f t="shared" si="53"/>
        <v>14000</v>
      </c>
      <c r="K470" s="1">
        <f t="shared" si="54"/>
        <v>28000</v>
      </c>
      <c r="L470" s="1">
        <f t="shared" si="55"/>
        <v>42000</v>
      </c>
      <c r="M470">
        <v>983385.42086458788</v>
      </c>
      <c r="N470">
        <v>192703.04800270015</v>
      </c>
      <c r="O470">
        <v>944900.65013761271</v>
      </c>
    </row>
    <row r="471" spans="1:15" x14ac:dyDescent="0.35">
      <c r="A471" t="s">
        <v>470</v>
      </c>
      <c r="B471" s="1">
        <v>3225000</v>
      </c>
      <c r="C471">
        <v>15</v>
      </c>
      <c r="D471" s="3">
        <v>3.9333333333333331</v>
      </c>
      <c r="E471" s="2">
        <f t="shared" si="50"/>
        <v>819915.25423728814</v>
      </c>
      <c r="F471" s="1">
        <f t="shared" si="51"/>
        <v>63609.616928102201</v>
      </c>
      <c r="G471" s="4">
        <v>7.7580721421354623E-2</v>
      </c>
      <c r="H471" s="2">
        <f t="shared" si="49"/>
        <v>19082.88507843066</v>
      </c>
      <c r="I471" s="4">
        <f t="shared" si="52"/>
        <v>0.02</v>
      </c>
      <c r="J471" s="2">
        <f t="shared" si="53"/>
        <v>18000</v>
      </c>
      <c r="K471" s="1">
        <f t="shared" si="54"/>
        <v>36000</v>
      </c>
      <c r="L471" s="1">
        <f t="shared" si="55"/>
        <v>53000</v>
      </c>
      <c r="M471">
        <v>560860.64172066492</v>
      </c>
      <c r="N471">
        <v>1416611.2355807151</v>
      </c>
      <c r="O471">
        <v>997330.29611475125</v>
      </c>
    </row>
    <row r="472" spans="1:15" x14ac:dyDescent="0.35">
      <c r="A472" t="s">
        <v>471</v>
      </c>
      <c r="B472" s="1">
        <v>10525000</v>
      </c>
      <c r="C472">
        <v>10</v>
      </c>
      <c r="D472" s="3">
        <v>7</v>
      </c>
      <c r="E472" s="2">
        <f t="shared" si="50"/>
        <v>1503571.4285714286</v>
      </c>
      <c r="F472" s="1">
        <f t="shared" si="51"/>
        <v>16057.039707803622</v>
      </c>
      <c r="G472" s="4">
        <v>1.0679266313978655E-2</v>
      </c>
      <c r="H472" s="2">
        <f t="shared" si="49"/>
        <v>4817.1119123410863</v>
      </c>
      <c r="I472" s="4">
        <f t="shared" si="52"/>
        <v>0.02</v>
      </c>
      <c r="J472" s="2">
        <f t="shared" si="53"/>
        <v>4000</v>
      </c>
      <c r="K472" s="1">
        <f t="shared" si="54"/>
        <v>9000</v>
      </c>
      <c r="L472" s="1">
        <f t="shared" si="55"/>
        <v>13000</v>
      </c>
      <c r="M472">
        <v>3295248.2493396727</v>
      </c>
      <c r="N472">
        <v>2798482.9467651537</v>
      </c>
      <c r="O472">
        <v>4318869.5259405486</v>
      </c>
    </row>
    <row r="473" spans="1:15" x14ac:dyDescent="0.35">
      <c r="A473" t="s">
        <v>472</v>
      </c>
      <c r="B473" s="1">
        <v>1400000</v>
      </c>
      <c r="C473">
        <v>2</v>
      </c>
      <c r="D473" s="3">
        <v>1</v>
      </c>
      <c r="E473" s="2">
        <f t="shared" si="50"/>
        <v>1400000</v>
      </c>
      <c r="F473" s="1">
        <f t="shared" si="51"/>
        <v>271939.82426951325</v>
      </c>
      <c r="G473" s="4">
        <v>0.19424273162108091</v>
      </c>
      <c r="H473" s="2">
        <f t="shared" si="49"/>
        <v>81581.947280853972</v>
      </c>
      <c r="I473" s="4">
        <f t="shared" si="52"/>
        <v>0.02</v>
      </c>
      <c r="J473" s="2">
        <f t="shared" si="53"/>
        <v>79000</v>
      </c>
      <c r="K473" s="1">
        <f t="shared" si="54"/>
        <v>156000</v>
      </c>
      <c r="L473" s="1">
        <f t="shared" si="55"/>
        <v>230000</v>
      </c>
      <c r="M473">
        <v>362796.67952310684</v>
      </c>
      <c r="N473">
        <v>159905.60175330497</v>
      </c>
      <c r="O473">
        <v>605357.89445407502</v>
      </c>
    </row>
    <row r="474" spans="1:15" x14ac:dyDescent="0.35">
      <c r="A474" t="s">
        <v>473</v>
      </c>
      <c r="B474" s="1">
        <v>425000</v>
      </c>
      <c r="C474">
        <v>2</v>
      </c>
      <c r="D474" s="3">
        <v>1</v>
      </c>
      <c r="E474" s="2">
        <f t="shared" si="50"/>
        <v>425000</v>
      </c>
      <c r="F474" s="1">
        <f t="shared" si="51"/>
        <v>50484.198982563757</v>
      </c>
      <c r="G474" s="4">
        <v>0.11878635054720883</v>
      </c>
      <c r="H474" s="2">
        <f t="shared" si="49"/>
        <v>15145.259694769127</v>
      </c>
      <c r="I474" s="4">
        <f t="shared" si="52"/>
        <v>0.02</v>
      </c>
      <c r="J474" s="2">
        <f t="shared" si="53"/>
        <v>14000</v>
      </c>
      <c r="K474" s="1">
        <f t="shared" si="54"/>
        <v>29000</v>
      </c>
      <c r="L474" s="1">
        <f t="shared" si="55"/>
        <v>42000</v>
      </c>
      <c r="M474">
        <v>153433.97171727003</v>
      </c>
      <c r="N474">
        <v>84007.961877394744</v>
      </c>
      <c r="O474">
        <v>137073.86742277147</v>
      </c>
    </row>
    <row r="475" spans="1:15" x14ac:dyDescent="0.35">
      <c r="A475" t="s">
        <v>474</v>
      </c>
      <c r="B475" s="1">
        <v>800000</v>
      </c>
      <c r="C475">
        <v>3</v>
      </c>
      <c r="D475" s="3">
        <v>1</v>
      </c>
      <c r="E475" s="2">
        <f t="shared" si="50"/>
        <v>800000</v>
      </c>
      <c r="F475" s="1">
        <f t="shared" si="51"/>
        <v>-5257.7930814152742</v>
      </c>
      <c r="G475" s="4">
        <v>-6.5722413517690925E-3</v>
      </c>
      <c r="H475" s="2">
        <f t="shared" si="49"/>
        <v>-1577.3379244245823</v>
      </c>
      <c r="I475" s="4">
        <f t="shared" si="52"/>
        <v>0.02</v>
      </c>
      <c r="J475" s="2">
        <f t="shared" si="53"/>
        <v>-2000</v>
      </c>
      <c r="K475" s="1">
        <f t="shared" si="54"/>
        <v>-4000</v>
      </c>
      <c r="L475" s="1">
        <f t="shared" si="55"/>
        <v>-5000</v>
      </c>
      <c r="M475">
        <v>465819.77151808038</v>
      </c>
      <c r="N475">
        <v>264001.73329937685</v>
      </c>
      <c r="O475">
        <v>75436.288263957991</v>
      </c>
    </row>
    <row r="476" spans="1:15" x14ac:dyDescent="0.35">
      <c r="A476" t="s">
        <v>475</v>
      </c>
      <c r="B476" s="1">
        <v>7107000</v>
      </c>
      <c r="C476">
        <v>35</v>
      </c>
      <c r="D476" s="3">
        <v>14.033333333333333</v>
      </c>
      <c r="E476" s="2">
        <f t="shared" si="50"/>
        <v>506437.05463182897</v>
      </c>
      <c r="F476" s="1">
        <f t="shared" si="51"/>
        <v>87125.475500140165</v>
      </c>
      <c r="G476" s="4">
        <v>0.17203613895013842</v>
      </c>
      <c r="H476" s="2">
        <f t="shared" si="49"/>
        <v>26137.642650042049</v>
      </c>
      <c r="I476" s="4">
        <f t="shared" si="52"/>
        <v>0.02</v>
      </c>
      <c r="J476" s="2">
        <f t="shared" si="53"/>
        <v>25000</v>
      </c>
      <c r="K476" s="1">
        <f t="shared" si="54"/>
        <v>50000</v>
      </c>
      <c r="L476" s="1">
        <f t="shared" si="55"/>
        <v>73000</v>
      </c>
      <c r="M476">
        <v>1168831.9118478715</v>
      </c>
      <c r="N476">
        <v>2417507.0616793279</v>
      </c>
      <c r="O476">
        <v>2298000.1869541677</v>
      </c>
    </row>
    <row r="477" spans="1:15" x14ac:dyDescent="0.35">
      <c r="A477" t="s">
        <v>476</v>
      </c>
      <c r="B477" s="1">
        <v>9760000</v>
      </c>
      <c r="C477">
        <v>7</v>
      </c>
      <c r="D477" s="3">
        <v>1.7666666666666666</v>
      </c>
      <c r="E477" s="2">
        <f t="shared" si="50"/>
        <v>5524528.3018867923</v>
      </c>
      <c r="F477" s="1">
        <f t="shared" si="51"/>
        <v>-157516.81076991494</v>
      </c>
      <c r="G477" s="4">
        <v>-2.8512264244554279E-2</v>
      </c>
      <c r="H477" s="2">
        <f t="shared" si="49"/>
        <v>-47255.043230974479</v>
      </c>
      <c r="I477" s="4">
        <f t="shared" si="52"/>
        <v>0.02</v>
      </c>
      <c r="J477" s="2">
        <f t="shared" si="53"/>
        <v>-47000</v>
      </c>
      <c r="K477" s="1">
        <f t="shared" si="54"/>
        <v>-91000</v>
      </c>
      <c r="L477" s="1">
        <f t="shared" si="55"/>
        <v>-134000</v>
      </c>
      <c r="M477">
        <v>4240330.1794079849</v>
      </c>
      <c r="N477">
        <v>5207636.2061499897</v>
      </c>
      <c r="O477">
        <v>590313.31346887571</v>
      </c>
    </row>
    <row r="478" spans="1:15" x14ac:dyDescent="0.35">
      <c r="A478" t="s">
        <v>477</v>
      </c>
      <c r="B478" s="1">
        <v>4200000</v>
      </c>
      <c r="C478">
        <v>3</v>
      </c>
      <c r="D478" s="3">
        <v>1</v>
      </c>
      <c r="E478" s="2">
        <f t="shared" si="50"/>
        <v>4200000</v>
      </c>
      <c r="F478" s="1">
        <f t="shared" si="51"/>
        <v>-183514.71379068083</v>
      </c>
      <c r="G478" s="4">
        <v>-4.3693979473971627E-2</v>
      </c>
      <c r="H478" s="2">
        <f t="shared" si="49"/>
        <v>-55054.41413720425</v>
      </c>
      <c r="I478" s="4">
        <f t="shared" si="52"/>
        <v>0.02</v>
      </c>
      <c r="J478" s="2">
        <f t="shared" si="53"/>
        <v>-54000</v>
      </c>
      <c r="K478" s="1">
        <f t="shared" si="54"/>
        <v>-106000</v>
      </c>
      <c r="L478" s="1">
        <f t="shared" si="55"/>
        <v>-156000</v>
      </c>
      <c r="M478">
        <v>1768927.1861160377</v>
      </c>
      <c r="N478">
        <v>697951.75013957266</v>
      </c>
      <c r="O478">
        <v>1916635.7775350709</v>
      </c>
    </row>
    <row r="479" spans="1:15" x14ac:dyDescent="0.35">
      <c r="A479" t="s">
        <v>478</v>
      </c>
      <c r="B479" s="1">
        <v>3100000</v>
      </c>
      <c r="C479">
        <v>7</v>
      </c>
      <c r="D479" s="3">
        <v>1</v>
      </c>
      <c r="E479" s="2">
        <f t="shared" si="50"/>
        <v>3100000</v>
      </c>
      <c r="F479" s="1">
        <f t="shared" si="51"/>
        <v>754734.75566268363</v>
      </c>
      <c r="G479" s="4">
        <v>0.24346282440731731</v>
      </c>
      <c r="H479" s="2">
        <f t="shared" si="49"/>
        <v>226420.42669880509</v>
      </c>
      <c r="I479" s="4">
        <f t="shared" si="52"/>
        <v>0.02</v>
      </c>
      <c r="J479" s="2">
        <f t="shared" si="53"/>
        <v>221000</v>
      </c>
      <c r="K479" s="1">
        <f t="shared" si="54"/>
        <v>435000</v>
      </c>
      <c r="L479" s="1">
        <f t="shared" si="55"/>
        <v>640000</v>
      </c>
      <c r="M479">
        <v>599235.47495008272</v>
      </c>
      <c r="N479">
        <v>737265.89689974824</v>
      </c>
      <c r="O479">
        <v>1008763.8724874853</v>
      </c>
    </row>
    <row r="480" spans="1:15" x14ac:dyDescent="0.35">
      <c r="A480" t="s">
        <v>479</v>
      </c>
      <c r="B480" s="1">
        <v>130000</v>
      </c>
      <c r="C480">
        <v>1</v>
      </c>
      <c r="D480" s="3">
        <v>1</v>
      </c>
      <c r="E480" s="2">
        <f t="shared" si="50"/>
        <v>130000</v>
      </c>
      <c r="F480" s="1">
        <f t="shared" si="51"/>
        <v>968.76306163408867</v>
      </c>
      <c r="G480" s="4">
        <v>7.4520235510314517E-3</v>
      </c>
      <c r="H480" s="2">
        <f t="shared" si="49"/>
        <v>290.62891849022657</v>
      </c>
      <c r="I480" s="4">
        <f t="shared" si="52"/>
        <v>0.02</v>
      </c>
      <c r="J480" s="2">
        <f t="shared" si="53"/>
        <v>0</v>
      </c>
      <c r="K480" s="1">
        <f t="shared" si="54"/>
        <v>0</v>
      </c>
      <c r="L480" s="1">
        <f t="shared" si="55"/>
        <v>0</v>
      </c>
      <c r="M480">
        <v>47767.943167302401</v>
      </c>
      <c r="N480">
        <v>42989.423819071941</v>
      </c>
      <c r="O480">
        <v>38273.869951991561</v>
      </c>
    </row>
    <row r="481" spans="1:15" x14ac:dyDescent="0.35">
      <c r="A481" t="s">
        <v>480</v>
      </c>
      <c r="B481" s="1">
        <v>14350000</v>
      </c>
      <c r="C481">
        <v>10</v>
      </c>
      <c r="D481" s="3">
        <v>6.0666666666666664</v>
      </c>
      <c r="E481" s="2">
        <f t="shared" si="50"/>
        <v>2365384.6153846155</v>
      </c>
      <c r="F481" s="1">
        <f t="shared" si="51"/>
        <v>544559.03462050529</v>
      </c>
      <c r="G481" s="4">
        <v>0.23022007967696156</v>
      </c>
      <c r="H481" s="2">
        <f t="shared" si="49"/>
        <v>163367.71038615159</v>
      </c>
      <c r="I481" s="4">
        <f t="shared" si="52"/>
        <v>0.02</v>
      </c>
      <c r="J481" s="2">
        <f t="shared" si="53"/>
        <v>160000</v>
      </c>
      <c r="K481" s="1">
        <f t="shared" si="54"/>
        <v>314000</v>
      </c>
      <c r="L481" s="1">
        <f t="shared" si="55"/>
        <v>461000</v>
      </c>
      <c r="M481">
        <v>528328.11543956946</v>
      </c>
      <c r="N481">
        <v>4321819.7009296482</v>
      </c>
      <c r="O481">
        <v>6196194.0402663834</v>
      </c>
    </row>
    <row r="482" spans="1:15" x14ac:dyDescent="0.35">
      <c r="A482" t="s">
        <v>481</v>
      </c>
      <c r="B482" s="1">
        <v>8595000</v>
      </c>
      <c r="C482">
        <v>18</v>
      </c>
      <c r="D482" s="3">
        <v>12.733333333333333</v>
      </c>
      <c r="E482" s="2">
        <f t="shared" si="50"/>
        <v>675000</v>
      </c>
      <c r="F482" s="1">
        <f t="shared" si="51"/>
        <v>-11225.693676603907</v>
      </c>
      <c r="G482" s="4">
        <v>-1.6630657298672455E-2</v>
      </c>
      <c r="H482" s="2">
        <f t="shared" si="49"/>
        <v>-3367.708102981172</v>
      </c>
      <c r="I482" s="4">
        <f t="shared" si="52"/>
        <v>0.02</v>
      </c>
      <c r="J482" s="2">
        <f t="shared" si="53"/>
        <v>-4000</v>
      </c>
      <c r="K482" s="1">
        <f t="shared" si="54"/>
        <v>-7000</v>
      </c>
      <c r="L482" s="1">
        <f t="shared" si="55"/>
        <v>-10000</v>
      </c>
      <c r="M482">
        <v>2302650.4321706556</v>
      </c>
      <c r="N482">
        <v>1967139.9025897896</v>
      </c>
      <c r="O482">
        <v>4468150.1647216454</v>
      </c>
    </row>
    <row r="483" spans="1:15" x14ac:dyDescent="0.35">
      <c r="A483" t="s">
        <v>482</v>
      </c>
      <c r="B483" s="1">
        <v>2850000</v>
      </c>
      <c r="C483">
        <v>3</v>
      </c>
      <c r="D483" s="3">
        <v>1</v>
      </c>
      <c r="E483" s="2">
        <f t="shared" si="50"/>
        <v>2850000</v>
      </c>
      <c r="F483" s="1">
        <f t="shared" si="51"/>
        <v>338450.11453991057</v>
      </c>
      <c r="G483" s="4">
        <v>0.11875442615435459</v>
      </c>
      <c r="H483" s="2">
        <f t="shared" si="49"/>
        <v>101535.03436197317</v>
      </c>
      <c r="I483" s="4">
        <f t="shared" si="52"/>
        <v>0.02</v>
      </c>
      <c r="J483" s="2">
        <f t="shared" si="53"/>
        <v>99000</v>
      </c>
      <c r="K483" s="1">
        <f t="shared" si="54"/>
        <v>195000</v>
      </c>
      <c r="L483" s="1">
        <f t="shared" si="55"/>
        <v>287000</v>
      </c>
      <c r="M483">
        <v>428818.55058534927</v>
      </c>
      <c r="N483">
        <v>1092532.7908152908</v>
      </c>
      <c r="O483">
        <v>990198.54405944957</v>
      </c>
    </row>
    <row r="484" spans="1:15" x14ac:dyDescent="0.35">
      <c r="A484" t="s">
        <v>483</v>
      </c>
      <c r="B484" s="1">
        <v>52500000</v>
      </c>
      <c r="C484">
        <v>57</v>
      </c>
      <c r="D484" s="3">
        <v>11.133333333333333</v>
      </c>
      <c r="E484" s="2">
        <f t="shared" si="50"/>
        <v>4715568.8622754496</v>
      </c>
      <c r="F484" s="1">
        <f t="shared" si="51"/>
        <v>892323.08381833008</v>
      </c>
      <c r="G484" s="4">
        <v>0.18922914920337919</v>
      </c>
      <c r="H484" s="2">
        <f t="shared" si="49"/>
        <v>267696.925145499</v>
      </c>
      <c r="I484" s="4">
        <f t="shared" si="52"/>
        <v>0.02</v>
      </c>
      <c r="J484" s="2">
        <f t="shared" si="53"/>
        <v>262000</v>
      </c>
      <c r="K484" s="1">
        <f t="shared" si="54"/>
        <v>514000</v>
      </c>
      <c r="L484" s="1">
        <f t="shared" si="55"/>
        <v>756000</v>
      </c>
      <c r="M484">
        <v>15253282.11937899</v>
      </c>
      <c r="N484">
        <v>9329212.304392932</v>
      </c>
      <c r="O484">
        <v>17982975.243050672</v>
      </c>
    </row>
    <row r="485" spans="1:15" x14ac:dyDescent="0.35">
      <c r="A485" t="s">
        <v>484</v>
      </c>
      <c r="B485" s="1">
        <v>107031000</v>
      </c>
      <c r="C485">
        <v>107</v>
      </c>
      <c r="D485" s="3">
        <v>5.7333333333333334</v>
      </c>
      <c r="E485" s="2">
        <f t="shared" si="50"/>
        <v>18668197.674418606</v>
      </c>
      <c r="F485" s="1">
        <f t="shared" si="51"/>
        <v>-687648.55289651058</v>
      </c>
      <c r="G485" s="4">
        <v>-3.683529416654982E-2</v>
      </c>
      <c r="H485" s="2">
        <f t="shared" si="49"/>
        <v>-206294.56586895316</v>
      </c>
      <c r="I485" s="4">
        <f t="shared" si="52"/>
        <v>0.02</v>
      </c>
      <c r="J485" s="2">
        <f t="shared" si="53"/>
        <v>-203000</v>
      </c>
      <c r="K485" s="1">
        <f t="shared" si="54"/>
        <v>-397000</v>
      </c>
      <c r="L485" s="1">
        <f t="shared" si="55"/>
        <v>-584000</v>
      </c>
      <c r="M485">
        <v>19380438.350150216</v>
      </c>
      <c r="N485">
        <v>22125791.373804238</v>
      </c>
      <c r="O485">
        <v>69467288.645985529</v>
      </c>
    </row>
    <row r="486" spans="1:15" x14ac:dyDescent="0.35">
      <c r="A486" t="s">
        <v>485</v>
      </c>
      <c r="B486" s="1">
        <v>3609378000</v>
      </c>
      <c r="C486">
        <v>5</v>
      </c>
      <c r="D486" s="3">
        <v>19.933333333333334</v>
      </c>
      <c r="E486" s="2">
        <f t="shared" si="50"/>
        <v>181072474.91638795</v>
      </c>
      <c r="F486" s="1">
        <f t="shared" si="51"/>
        <v>37743220.224907644</v>
      </c>
      <c r="G486" s="4">
        <v>0.20844261526958174</v>
      </c>
      <c r="H486" s="2">
        <f t="shared" si="49"/>
        <v>11322966.067472292</v>
      </c>
      <c r="I486" s="4">
        <f t="shared" si="52"/>
        <v>0.02</v>
      </c>
      <c r="J486" s="2">
        <f t="shared" si="53"/>
        <v>11100000</v>
      </c>
      <c r="K486" s="1">
        <f t="shared" si="54"/>
        <v>21766000</v>
      </c>
      <c r="L486" s="1">
        <f t="shared" si="55"/>
        <v>32009000</v>
      </c>
      <c r="M486">
        <v>1818946275.9356577</v>
      </c>
      <c r="N486">
        <v>331006780.60530168</v>
      </c>
      <c r="O486">
        <v>707076753.6425482</v>
      </c>
    </row>
    <row r="487" spans="1:15" x14ac:dyDescent="0.35">
      <c r="A487" t="s">
        <v>486</v>
      </c>
      <c r="B487" s="1">
        <v>6700000</v>
      </c>
      <c r="C487">
        <v>6</v>
      </c>
      <c r="D487" s="3">
        <v>5.2</v>
      </c>
      <c r="E487" s="2">
        <f t="shared" si="50"/>
        <v>1288461.5384615385</v>
      </c>
      <c r="F487" s="1">
        <f t="shared" si="51"/>
        <v>155861.35120451881</v>
      </c>
      <c r="G487" s="4">
        <v>0.12096701884529819</v>
      </c>
      <c r="H487" s="2">
        <f t="shared" si="49"/>
        <v>46758.405361355639</v>
      </c>
      <c r="I487" s="4">
        <f t="shared" si="52"/>
        <v>0.02</v>
      </c>
      <c r="J487" s="2">
        <f t="shared" si="53"/>
        <v>45000</v>
      </c>
      <c r="K487" s="1">
        <f t="shared" si="54"/>
        <v>89000</v>
      </c>
      <c r="L487" s="1">
        <f t="shared" si="55"/>
        <v>132000</v>
      </c>
      <c r="M487">
        <v>931653.56990529969</v>
      </c>
      <c r="N487">
        <v>2901684.4444918055</v>
      </c>
      <c r="O487">
        <v>2056182.9593393977</v>
      </c>
    </row>
    <row r="488" spans="1:15" x14ac:dyDescent="0.35">
      <c r="A488" t="s">
        <v>487</v>
      </c>
      <c r="B488" s="1">
        <v>940000</v>
      </c>
      <c r="C488">
        <v>4</v>
      </c>
      <c r="D488" s="3">
        <v>1</v>
      </c>
      <c r="E488" s="2">
        <f t="shared" si="50"/>
        <v>940000</v>
      </c>
      <c r="F488" s="1">
        <f t="shared" si="51"/>
        <v>-20533.098634149945</v>
      </c>
      <c r="G488" s="4">
        <v>-2.1843721951223347E-2</v>
      </c>
      <c r="H488" s="2">
        <f t="shared" si="49"/>
        <v>-6159.929590244983</v>
      </c>
      <c r="I488" s="4">
        <f t="shared" si="52"/>
        <v>0.02</v>
      </c>
      <c r="J488" s="2">
        <f t="shared" si="53"/>
        <v>-7000</v>
      </c>
      <c r="K488" s="1">
        <f t="shared" si="54"/>
        <v>-12000</v>
      </c>
      <c r="L488" s="1">
        <f t="shared" si="55"/>
        <v>-18000</v>
      </c>
      <c r="M488">
        <v>344470.37662665959</v>
      </c>
      <c r="N488">
        <v>404373.22937684541</v>
      </c>
      <c r="O488">
        <v>211689.49263064488</v>
      </c>
    </row>
    <row r="489" spans="1:15" x14ac:dyDescent="0.35">
      <c r="A489" t="s">
        <v>488</v>
      </c>
      <c r="B489" s="1">
        <v>4400000</v>
      </c>
      <c r="C489">
        <v>2</v>
      </c>
      <c r="D489" s="3">
        <v>1.7</v>
      </c>
      <c r="E489" s="2">
        <f t="shared" si="50"/>
        <v>2588235.2941176472</v>
      </c>
      <c r="F489" s="1">
        <f t="shared" si="51"/>
        <v>646483.17887820071</v>
      </c>
      <c r="G489" s="4">
        <v>0.24977759183930481</v>
      </c>
      <c r="H489" s="2">
        <f t="shared" si="49"/>
        <v>193944.95366346021</v>
      </c>
      <c r="I489" s="4">
        <f t="shared" si="52"/>
        <v>0.02</v>
      </c>
      <c r="J489" s="2">
        <f t="shared" si="53"/>
        <v>190000</v>
      </c>
      <c r="K489" s="1">
        <f t="shared" si="54"/>
        <v>372000</v>
      </c>
      <c r="L489" s="1">
        <f t="shared" si="55"/>
        <v>548000</v>
      </c>
      <c r="M489">
        <v>30168.468952437484</v>
      </c>
      <c r="N489">
        <v>339448.21635703219</v>
      </c>
      <c r="O489">
        <v>2931361.9105975893</v>
      </c>
    </row>
    <row r="490" spans="1:15" x14ac:dyDescent="0.35">
      <c r="A490" t="s">
        <v>489</v>
      </c>
      <c r="B490" s="1">
        <v>17200000</v>
      </c>
      <c r="C490">
        <v>8</v>
      </c>
      <c r="D490" s="3">
        <v>1</v>
      </c>
      <c r="E490" s="2">
        <f t="shared" si="50"/>
        <v>17200000</v>
      </c>
      <c r="F490" s="1">
        <f t="shared" si="51"/>
        <v>2252427.037679547</v>
      </c>
      <c r="G490" s="4">
        <v>0.13095506033020621</v>
      </c>
      <c r="H490" s="2">
        <f t="shared" si="49"/>
        <v>675728.11130386405</v>
      </c>
      <c r="I490" s="4">
        <f t="shared" si="52"/>
        <v>0.02</v>
      </c>
      <c r="J490" s="2">
        <f t="shared" si="53"/>
        <v>662000</v>
      </c>
      <c r="K490" s="1">
        <f t="shared" si="54"/>
        <v>1298000</v>
      </c>
      <c r="L490" s="1">
        <f t="shared" si="55"/>
        <v>1910000</v>
      </c>
      <c r="M490">
        <v>254579.63950912672</v>
      </c>
      <c r="N490">
        <v>3342785.2657731916</v>
      </c>
      <c r="O490">
        <v>11350208.057038136</v>
      </c>
    </row>
    <row r="491" spans="1:15" x14ac:dyDescent="0.35">
      <c r="A491" t="s">
        <v>490</v>
      </c>
      <c r="B491" s="1">
        <v>7500000</v>
      </c>
      <c r="C491">
        <v>11</v>
      </c>
      <c r="D491" s="3">
        <v>14.7</v>
      </c>
      <c r="E491" s="2">
        <f t="shared" si="50"/>
        <v>510204.08163265308</v>
      </c>
      <c r="F491" s="1">
        <f t="shared" si="51"/>
        <v>60892.420425512049</v>
      </c>
      <c r="G491" s="4">
        <v>0.11934914403400361</v>
      </c>
      <c r="H491" s="2">
        <f t="shared" si="49"/>
        <v>18267.726127653616</v>
      </c>
      <c r="I491" s="4">
        <f t="shared" si="52"/>
        <v>0.02</v>
      </c>
      <c r="J491" s="2">
        <f t="shared" si="53"/>
        <v>17000</v>
      </c>
      <c r="K491" s="1">
        <f t="shared" si="54"/>
        <v>35000</v>
      </c>
      <c r="L491" s="1">
        <f t="shared" si="55"/>
        <v>51000</v>
      </c>
      <c r="M491">
        <v>2181061.1490828739</v>
      </c>
      <c r="N491">
        <v>414162.44525942014</v>
      </c>
      <c r="O491">
        <v>4009657.8254026785</v>
      </c>
    </row>
    <row r="492" spans="1:15" x14ac:dyDescent="0.35">
      <c r="A492" t="s">
        <v>491</v>
      </c>
      <c r="B492" s="1">
        <v>11750000</v>
      </c>
      <c r="C492">
        <v>6</v>
      </c>
      <c r="D492" s="3">
        <v>2.1333333333333333</v>
      </c>
      <c r="E492" s="2">
        <f t="shared" si="50"/>
        <v>5507812.5</v>
      </c>
      <c r="F492" s="1">
        <f t="shared" si="51"/>
        <v>824036.59389319224</v>
      </c>
      <c r="G492" s="4">
        <v>0.14961231775649447</v>
      </c>
      <c r="H492" s="2">
        <f t="shared" si="49"/>
        <v>247210.97816795766</v>
      </c>
      <c r="I492" s="4">
        <f t="shared" si="52"/>
        <v>0.02</v>
      </c>
      <c r="J492" s="2">
        <f t="shared" si="53"/>
        <v>242000</v>
      </c>
      <c r="K492" s="1">
        <f t="shared" si="54"/>
        <v>475000</v>
      </c>
      <c r="L492" s="1">
        <f t="shared" si="55"/>
        <v>698000</v>
      </c>
      <c r="M492">
        <v>6395064.0381388897</v>
      </c>
      <c r="N492">
        <v>668148.89216697053</v>
      </c>
      <c r="O492">
        <v>2928842.3360553286</v>
      </c>
    </row>
    <row r="493" spans="1:15" x14ac:dyDescent="0.35">
      <c r="A493" t="s">
        <v>492</v>
      </c>
      <c r="B493" s="1">
        <v>7550000</v>
      </c>
      <c r="C493">
        <v>9</v>
      </c>
      <c r="D493" s="3">
        <v>11.066666666666666</v>
      </c>
      <c r="E493" s="2">
        <f t="shared" si="50"/>
        <v>682228.9156626506</v>
      </c>
      <c r="F493" s="1">
        <f t="shared" si="51"/>
        <v>95764.140343379651</v>
      </c>
      <c r="G493" s="4">
        <v>0.14036951255630042</v>
      </c>
      <c r="H493" s="2">
        <f t="shared" si="49"/>
        <v>28729.242103013894</v>
      </c>
      <c r="I493" s="4">
        <f t="shared" si="52"/>
        <v>0.02</v>
      </c>
      <c r="J493" s="2">
        <f t="shared" si="53"/>
        <v>28000</v>
      </c>
      <c r="K493" s="1">
        <f t="shared" si="54"/>
        <v>55000</v>
      </c>
      <c r="L493" s="1">
        <f t="shared" si="55"/>
        <v>81000</v>
      </c>
      <c r="M493">
        <v>2210538.8576578507</v>
      </c>
      <c r="N493">
        <v>1592258.6065120811</v>
      </c>
      <c r="O493">
        <v>2687412.7160299993</v>
      </c>
    </row>
    <row r="494" spans="1:15" x14ac:dyDescent="0.35">
      <c r="A494" t="s">
        <v>493</v>
      </c>
      <c r="B494" s="1">
        <v>4320000</v>
      </c>
      <c r="C494">
        <v>7</v>
      </c>
      <c r="D494" s="3">
        <v>7.5666666666666664</v>
      </c>
      <c r="E494" s="2">
        <f t="shared" si="50"/>
        <v>570925.11013215862</v>
      </c>
      <c r="F494" s="1">
        <f t="shared" si="51"/>
        <v>106277.88827330356</v>
      </c>
      <c r="G494" s="4">
        <v>0.18615031356512274</v>
      </c>
      <c r="H494" s="2">
        <f t="shared" si="49"/>
        <v>31883.366481991066</v>
      </c>
      <c r="I494" s="4">
        <f t="shared" si="52"/>
        <v>0.02</v>
      </c>
      <c r="J494" s="2">
        <f t="shared" si="53"/>
        <v>31000</v>
      </c>
      <c r="K494" s="1">
        <f t="shared" si="54"/>
        <v>61000</v>
      </c>
      <c r="L494" s="1">
        <f t="shared" si="55"/>
        <v>90000</v>
      </c>
      <c r="M494">
        <v>1387290.8266959332</v>
      </c>
      <c r="N494">
        <v>506368.19456385274</v>
      </c>
      <c r="O494">
        <v>1622171.6241388833</v>
      </c>
    </row>
    <row r="495" spans="1:15" x14ac:dyDescent="0.35">
      <c r="A495" t="s">
        <v>494</v>
      </c>
      <c r="B495" s="1">
        <v>275000</v>
      </c>
      <c r="C495">
        <v>1</v>
      </c>
      <c r="D495" s="3">
        <v>1</v>
      </c>
      <c r="E495" s="2">
        <f t="shared" si="50"/>
        <v>275000</v>
      </c>
      <c r="F495" s="1">
        <f t="shared" si="51"/>
        <v>22850.595514838587</v>
      </c>
      <c r="G495" s="4">
        <v>8.309307459941305E-2</v>
      </c>
      <c r="H495" s="2">
        <f t="shared" si="49"/>
        <v>6855.1786544515762</v>
      </c>
      <c r="I495" s="4">
        <f t="shared" si="52"/>
        <v>0.02</v>
      </c>
      <c r="J495" s="2">
        <f t="shared" si="53"/>
        <v>6000</v>
      </c>
      <c r="K495" s="1">
        <f t="shared" si="54"/>
        <v>13000</v>
      </c>
      <c r="L495" s="1">
        <f t="shared" si="55"/>
        <v>19000</v>
      </c>
      <c r="M495">
        <v>85297.59112266179</v>
      </c>
      <c r="N495">
        <v>86556.066631547379</v>
      </c>
      <c r="O495">
        <v>80295.746730952262</v>
      </c>
    </row>
    <row r="496" spans="1:15" x14ac:dyDescent="0.35">
      <c r="A496" t="s">
        <v>495</v>
      </c>
      <c r="B496" s="1">
        <v>325000</v>
      </c>
      <c r="C496">
        <v>2</v>
      </c>
      <c r="D496" s="3">
        <v>1</v>
      </c>
      <c r="E496" s="2">
        <f t="shared" si="50"/>
        <v>325000</v>
      </c>
      <c r="F496" s="1">
        <f t="shared" si="51"/>
        <v>75016.166725876188</v>
      </c>
      <c r="G496" s="4">
        <v>0.23081897454115752</v>
      </c>
      <c r="H496" s="2">
        <f t="shared" si="49"/>
        <v>22504.850017762856</v>
      </c>
      <c r="I496" s="4">
        <f t="shared" si="52"/>
        <v>0.02</v>
      </c>
      <c r="J496" s="2">
        <f t="shared" si="53"/>
        <v>22000</v>
      </c>
      <c r="K496" s="1">
        <f t="shared" si="54"/>
        <v>43000</v>
      </c>
      <c r="L496" s="1">
        <f t="shared" si="55"/>
        <v>63000</v>
      </c>
      <c r="M496">
        <v>110281.72261738534</v>
      </c>
      <c r="N496">
        <v>34164.086791785208</v>
      </c>
      <c r="O496">
        <v>105538.02386495324</v>
      </c>
    </row>
    <row r="497" spans="1:15" x14ac:dyDescent="0.35">
      <c r="A497" t="s">
        <v>496</v>
      </c>
      <c r="B497" s="1">
        <v>20830000</v>
      </c>
      <c r="C497">
        <v>46</v>
      </c>
      <c r="D497" s="3">
        <v>11.3</v>
      </c>
      <c r="E497" s="2">
        <f t="shared" si="50"/>
        <v>1843362.831858407</v>
      </c>
      <c r="F497" s="1">
        <f t="shared" si="51"/>
        <v>382690.07190293982</v>
      </c>
      <c r="G497" s="4">
        <v>0.20760431169002497</v>
      </c>
      <c r="H497" s="2">
        <f t="shared" si="49"/>
        <v>114807.02157088195</v>
      </c>
      <c r="I497" s="4">
        <f t="shared" si="52"/>
        <v>0.02</v>
      </c>
      <c r="J497" s="2">
        <f t="shared" si="53"/>
        <v>112000</v>
      </c>
      <c r="K497" s="1">
        <f t="shared" si="54"/>
        <v>220000</v>
      </c>
      <c r="L497" s="1">
        <f t="shared" si="55"/>
        <v>324000</v>
      </c>
      <c r="M497">
        <v>10417730.784833129</v>
      </c>
      <c r="N497">
        <v>2326146.0484748059</v>
      </c>
      <c r="O497">
        <v>3761725.354188845</v>
      </c>
    </row>
    <row r="498" spans="1:15" x14ac:dyDescent="0.35">
      <c r="A498" t="s">
        <v>497</v>
      </c>
      <c r="B498" s="1">
        <v>13650000</v>
      </c>
      <c r="C498">
        <v>15</v>
      </c>
      <c r="D498" s="3">
        <v>14.466666666666667</v>
      </c>
      <c r="E498" s="2">
        <f t="shared" si="50"/>
        <v>943548.38709677418</v>
      </c>
      <c r="F498" s="1">
        <f t="shared" si="51"/>
        <v>-31880.175724925561</v>
      </c>
      <c r="G498" s="4">
        <v>-3.3787536665733073E-2</v>
      </c>
      <c r="H498" s="2">
        <f t="shared" si="49"/>
        <v>-9564.0527174776671</v>
      </c>
      <c r="I498" s="4">
        <f t="shared" si="52"/>
        <v>0.02</v>
      </c>
      <c r="J498" s="2">
        <f t="shared" si="53"/>
        <v>-10000</v>
      </c>
      <c r="K498" s="1">
        <f t="shared" si="54"/>
        <v>-19000</v>
      </c>
      <c r="L498" s="1">
        <f t="shared" si="55"/>
        <v>-28000</v>
      </c>
      <c r="M498">
        <v>494047.67340142612</v>
      </c>
      <c r="N498">
        <v>5007208.6346523175</v>
      </c>
      <c r="O498">
        <v>8609943.56743351</v>
      </c>
    </row>
    <row r="499" spans="1:15" x14ac:dyDescent="0.35">
      <c r="A499" t="s">
        <v>498</v>
      </c>
      <c r="B499" s="1">
        <v>6000000</v>
      </c>
      <c r="C499">
        <v>4</v>
      </c>
      <c r="D499" s="3">
        <v>1.3666666666666667</v>
      </c>
      <c r="E499" s="2">
        <f t="shared" si="50"/>
        <v>4390243.9024390243</v>
      </c>
      <c r="F499" s="1">
        <f t="shared" si="51"/>
        <v>326697.23846529913</v>
      </c>
      <c r="G499" s="4">
        <v>7.4414370983762579E-2</v>
      </c>
      <c r="H499" s="2">
        <f t="shared" si="49"/>
        <v>98009.171539589734</v>
      </c>
      <c r="I499" s="4">
        <f t="shared" si="52"/>
        <v>0.02</v>
      </c>
      <c r="J499" s="2">
        <f t="shared" si="53"/>
        <v>96000</v>
      </c>
      <c r="K499" s="1">
        <f t="shared" si="54"/>
        <v>188000</v>
      </c>
      <c r="L499" s="1">
        <f t="shared" si="55"/>
        <v>277000</v>
      </c>
      <c r="M499">
        <v>3013244.2635959815</v>
      </c>
      <c r="N499">
        <v>1305554.6747372933</v>
      </c>
      <c r="O499">
        <v>1234714.8357641499</v>
      </c>
    </row>
    <row r="500" spans="1:15" x14ac:dyDescent="0.35">
      <c r="A500" t="s">
        <v>499</v>
      </c>
      <c r="B500" s="1">
        <v>10250000</v>
      </c>
      <c r="C500">
        <v>7</v>
      </c>
      <c r="D500" s="3">
        <v>6.0333333333333332</v>
      </c>
      <c r="E500" s="2">
        <f t="shared" si="50"/>
        <v>1698895.0276243095</v>
      </c>
      <c r="F500" s="1">
        <f t="shared" si="51"/>
        <v>58633.25072594556</v>
      </c>
      <c r="G500" s="4">
        <v>3.4512580102101287E-2</v>
      </c>
      <c r="H500" s="2">
        <f t="shared" si="49"/>
        <v>17589.975217783667</v>
      </c>
      <c r="I500" s="4">
        <f t="shared" si="52"/>
        <v>0.02</v>
      </c>
      <c r="J500" s="2">
        <f t="shared" si="53"/>
        <v>17000</v>
      </c>
      <c r="K500" s="1">
        <f t="shared" si="54"/>
        <v>33000</v>
      </c>
      <c r="L500" s="1">
        <f t="shared" si="55"/>
        <v>49000</v>
      </c>
      <c r="M500">
        <v>683519.07046347123</v>
      </c>
      <c r="N500">
        <v>1073750.9645056264</v>
      </c>
      <c r="O500">
        <v>8138976.0189843625</v>
      </c>
    </row>
    <row r="501" spans="1:15" x14ac:dyDescent="0.35">
      <c r="A501" t="s">
        <v>500</v>
      </c>
      <c r="B501" s="1">
        <v>12000000</v>
      </c>
      <c r="C501">
        <v>1</v>
      </c>
      <c r="D501" s="3">
        <v>1</v>
      </c>
      <c r="E501" s="2">
        <f t="shared" si="50"/>
        <v>12000000</v>
      </c>
      <c r="F501" s="1">
        <f t="shared" si="51"/>
        <v>1066084.6121257055</v>
      </c>
      <c r="G501" s="4">
        <v>8.8840384343808795E-2</v>
      </c>
      <c r="H501" s="2">
        <f t="shared" si="49"/>
        <v>319825.38363771164</v>
      </c>
      <c r="I501" s="4">
        <f t="shared" si="52"/>
        <v>0.02</v>
      </c>
      <c r="J501" s="2">
        <f t="shared" si="53"/>
        <v>313000</v>
      </c>
      <c r="K501" s="1">
        <f t="shared" si="54"/>
        <v>614000</v>
      </c>
      <c r="L501" s="1">
        <f t="shared" si="55"/>
        <v>904000</v>
      </c>
      <c r="M501">
        <v>4109730.5239899484</v>
      </c>
      <c r="N501">
        <v>6379053.6470657596</v>
      </c>
      <c r="O501">
        <v>445131.2168185843</v>
      </c>
    </row>
    <row r="502" spans="1:15" x14ac:dyDescent="0.35">
      <c r="A502" t="s">
        <v>501</v>
      </c>
      <c r="B502" s="1">
        <v>6880000</v>
      </c>
      <c r="C502">
        <v>3</v>
      </c>
      <c r="D502" s="3">
        <v>1</v>
      </c>
      <c r="E502" s="2">
        <f t="shared" si="50"/>
        <v>6880000</v>
      </c>
      <c r="F502" s="1">
        <f t="shared" si="51"/>
        <v>1590671.0553857898</v>
      </c>
      <c r="G502" s="4">
        <v>0.2312021882828183</v>
      </c>
      <c r="H502" s="2">
        <f t="shared" si="49"/>
        <v>477201.31661573693</v>
      </c>
      <c r="I502" s="4">
        <f t="shared" si="52"/>
        <v>0.02</v>
      </c>
      <c r="J502" s="2">
        <f t="shared" si="53"/>
        <v>467000</v>
      </c>
      <c r="K502" s="1">
        <f t="shared" si="54"/>
        <v>917000</v>
      </c>
      <c r="L502" s="1">
        <f t="shared" si="55"/>
        <v>1349000</v>
      </c>
      <c r="M502">
        <v>2530333.642889448</v>
      </c>
      <c r="N502">
        <v>1202967.2934055948</v>
      </c>
      <c r="O502">
        <v>1556028.0083191672</v>
      </c>
    </row>
    <row r="503" spans="1:15" x14ac:dyDescent="0.35">
      <c r="A503" t="s">
        <v>502</v>
      </c>
      <c r="B503" s="1">
        <v>130000</v>
      </c>
      <c r="C503">
        <v>1</v>
      </c>
      <c r="D503" s="3">
        <v>1</v>
      </c>
      <c r="E503" s="2">
        <f t="shared" si="50"/>
        <v>130000</v>
      </c>
      <c r="F503" s="1">
        <f t="shared" si="51"/>
        <v>22183.193692268913</v>
      </c>
      <c r="G503" s="4">
        <v>0.17063995147899164</v>
      </c>
      <c r="H503" s="2">
        <f t="shared" si="49"/>
        <v>6654.9581076806735</v>
      </c>
      <c r="I503" s="4">
        <f t="shared" si="52"/>
        <v>0.02</v>
      </c>
      <c r="J503" s="2">
        <f t="shared" si="53"/>
        <v>6000</v>
      </c>
      <c r="K503" s="1">
        <f t="shared" si="54"/>
        <v>12000</v>
      </c>
      <c r="L503" s="1">
        <f t="shared" si="55"/>
        <v>18000</v>
      </c>
      <c r="M503">
        <v>77378.777889084988</v>
      </c>
      <c r="N503">
        <v>23885.056325285281</v>
      </c>
      <c r="O503">
        <v>6552.9720933608232</v>
      </c>
    </row>
    <row r="504" spans="1:15" x14ac:dyDescent="0.35">
      <c r="A504" t="s">
        <v>503</v>
      </c>
      <c r="B504" s="1">
        <v>5750000</v>
      </c>
      <c r="C504">
        <v>7</v>
      </c>
      <c r="D504" s="3">
        <v>1.1000000000000001</v>
      </c>
      <c r="E504" s="2">
        <f t="shared" si="50"/>
        <v>5227272.7272727266</v>
      </c>
      <c r="F504" s="1">
        <f t="shared" si="51"/>
        <v>462623.41965306998</v>
      </c>
      <c r="G504" s="4">
        <v>8.8501871585804706E-2</v>
      </c>
      <c r="H504" s="2">
        <f t="shared" si="49"/>
        <v>138787.02589592099</v>
      </c>
      <c r="I504" s="4">
        <f t="shared" si="52"/>
        <v>0.02</v>
      </c>
      <c r="J504" s="2">
        <f t="shared" si="53"/>
        <v>136000</v>
      </c>
      <c r="K504" s="1">
        <f t="shared" si="54"/>
        <v>266000</v>
      </c>
      <c r="L504" s="1">
        <f t="shared" si="55"/>
        <v>392000</v>
      </c>
      <c r="M504">
        <v>704239.26247687428</v>
      </c>
      <c r="N504">
        <v>3226034.4169538175</v>
      </c>
      <c r="O504">
        <v>1310840.5589509308</v>
      </c>
    </row>
    <row r="505" spans="1:15" x14ac:dyDescent="0.35">
      <c r="A505" t="s">
        <v>504</v>
      </c>
      <c r="B505" s="1">
        <v>4825000</v>
      </c>
      <c r="C505">
        <v>9</v>
      </c>
      <c r="D505" s="3">
        <v>8.0666666666666664</v>
      </c>
      <c r="E505" s="2">
        <f t="shared" si="50"/>
        <v>598140.49586776865</v>
      </c>
      <c r="F505" s="1">
        <f t="shared" si="51"/>
        <v>18213.309320292065</v>
      </c>
      <c r="G505" s="4">
        <v>3.0449885012163586E-2</v>
      </c>
      <c r="H505" s="2">
        <f t="shared" si="49"/>
        <v>5463.9927960876194</v>
      </c>
      <c r="I505" s="4">
        <f t="shared" si="52"/>
        <v>0.02</v>
      </c>
      <c r="J505" s="2">
        <f t="shared" si="53"/>
        <v>5000</v>
      </c>
      <c r="K505" s="1">
        <f t="shared" si="54"/>
        <v>10000</v>
      </c>
      <c r="L505" s="1">
        <f t="shared" si="55"/>
        <v>15000</v>
      </c>
      <c r="M505">
        <v>2429748.0901607242</v>
      </c>
      <c r="N505">
        <v>1609622.2992176863</v>
      </c>
      <c r="O505">
        <v>638708.91543789988</v>
      </c>
    </row>
    <row r="506" spans="1:15" x14ac:dyDescent="0.35">
      <c r="A506" t="s">
        <v>505</v>
      </c>
      <c r="B506" s="1">
        <v>9825000</v>
      </c>
      <c r="C506">
        <v>3</v>
      </c>
      <c r="D506" s="3">
        <v>1</v>
      </c>
      <c r="E506" s="2">
        <f t="shared" si="50"/>
        <v>9825000</v>
      </c>
      <c r="F506" s="1">
        <f t="shared" si="51"/>
        <v>641133.92513138405</v>
      </c>
      <c r="G506" s="4">
        <v>6.5255361336527637E-2</v>
      </c>
      <c r="H506" s="2">
        <f t="shared" si="49"/>
        <v>192340.17753941522</v>
      </c>
      <c r="I506" s="4">
        <f t="shared" si="52"/>
        <v>0.02</v>
      </c>
      <c r="J506" s="2">
        <f t="shared" si="53"/>
        <v>188000</v>
      </c>
      <c r="K506" s="1">
        <f t="shared" si="54"/>
        <v>369000</v>
      </c>
      <c r="L506" s="1">
        <f t="shared" si="55"/>
        <v>543000</v>
      </c>
      <c r="M506">
        <v>2426596.766804134</v>
      </c>
      <c r="N506">
        <v>4091623.0208296832</v>
      </c>
      <c r="O506">
        <v>2665646.2872347981</v>
      </c>
    </row>
    <row r="507" spans="1:15" x14ac:dyDescent="0.35">
      <c r="A507" t="s">
        <v>506</v>
      </c>
      <c r="B507" s="1">
        <v>9350000</v>
      </c>
      <c r="C507">
        <v>6</v>
      </c>
      <c r="D507" s="3">
        <v>1</v>
      </c>
      <c r="E507" s="2">
        <f t="shared" si="50"/>
        <v>9350000</v>
      </c>
      <c r="F507" s="1">
        <f t="shared" si="51"/>
        <v>2256741.5334654916</v>
      </c>
      <c r="G507" s="4">
        <v>0.24136273085192422</v>
      </c>
      <c r="H507" s="2">
        <f t="shared" si="49"/>
        <v>677022.46003964741</v>
      </c>
      <c r="I507" s="4">
        <f t="shared" si="52"/>
        <v>0.02</v>
      </c>
      <c r="J507" s="2">
        <f t="shared" si="53"/>
        <v>663000</v>
      </c>
      <c r="K507" s="1">
        <f t="shared" si="54"/>
        <v>1301000</v>
      </c>
      <c r="L507" s="1">
        <f t="shared" si="55"/>
        <v>1913000</v>
      </c>
      <c r="M507">
        <v>1885230.4065684606</v>
      </c>
      <c r="N507">
        <v>3153279.8003312889</v>
      </c>
      <c r="O507">
        <v>2054748.2596347593</v>
      </c>
    </row>
    <row r="508" spans="1:15" x14ac:dyDescent="0.35">
      <c r="A508" t="s">
        <v>507</v>
      </c>
      <c r="B508" s="1">
        <v>20310000</v>
      </c>
      <c r="C508">
        <v>68</v>
      </c>
      <c r="D508" s="3">
        <v>9.6</v>
      </c>
      <c r="E508" s="2">
        <f t="shared" si="50"/>
        <v>2115625</v>
      </c>
      <c r="F508" s="1">
        <f t="shared" si="51"/>
        <v>513550.03718092944</v>
      </c>
      <c r="G508" s="4">
        <v>0.24274152422141421</v>
      </c>
      <c r="H508" s="2">
        <f t="shared" si="49"/>
        <v>154065.01115427882</v>
      </c>
      <c r="I508" s="4">
        <f t="shared" si="52"/>
        <v>0.02</v>
      </c>
      <c r="J508" s="2">
        <f t="shared" si="53"/>
        <v>151000</v>
      </c>
      <c r="K508" s="1">
        <f t="shared" si="54"/>
        <v>296000</v>
      </c>
      <c r="L508" s="1">
        <f t="shared" si="55"/>
        <v>435000</v>
      </c>
      <c r="M508">
        <v>7310592.2674420411</v>
      </c>
      <c r="N508">
        <v>1253071.0637747361</v>
      </c>
      <c r="O508">
        <v>6816256.3118463019</v>
      </c>
    </row>
    <row r="509" spans="1:15" x14ac:dyDescent="0.35">
      <c r="A509" t="s">
        <v>508</v>
      </c>
      <c r="B509" s="1">
        <v>1500000</v>
      </c>
      <c r="C509">
        <v>1</v>
      </c>
      <c r="D509" s="3">
        <v>1</v>
      </c>
      <c r="E509" s="2">
        <f t="shared" si="50"/>
        <v>1500000</v>
      </c>
      <c r="F509" s="1">
        <f t="shared" si="51"/>
        <v>54429.827945053803</v>
      </c>
      <c r="G509" s="4">
        <v>3.6286551963369204E-2</v>
      </c>
      <c r="H509" s="2">
        <f t="shared" si="49"/>
        <v>16328.948383516141</v>
      </c>
      <c r="I509" s="4">
        <f t="shared" si="52"/>
        <v>0.02</v>
      </c>
      <c r="J509" s="2">
        <f t="shared" si="53"/>
        <v>16000</v>
      </c>
      <c r="K509" s="1">
        <f t="shared" si="54"/>
        <v>31000</v>
      </c>
      <c r="L509" s="1">
        <f t="shared" si="55"/>
        <v>46000</v>
      </c>
      <c r="M509">
        <v>54937.772309542954</v>
      </c>
      <c r="N509">
        <v>639231.16377905325</v>
      </c>
      <c r="O509">
        <v>751401.23596635007</v>
      </c>
    </row>
    <row r="510" spans="1:15" x14ac:dyDescent="0.35">
      <c r="A510" t="s">
        <v>509</v>
      </c>
      <c r="B510" s="1">
        <v>10200000</v>
      </c>
      <c r="C510">
        <v>35</v>
      </c>
      <c r="D510" s="3">
        <v>3.8</v>
      </c>
      <c r="E510" s="2">
        <f t="shared" si="50"/>
        <v>2684210.5263157897</v>
      </c>
      <c r="F510" s="1">
        <f t="shared" si="51"/>
        <v>445938.04992141598</v>
      </c>
      <c r="G510" s="4">
        <v>0.16613378330405693</v>
      </c>
      <c r="H510" s="2">
        <f t="shared" si="49"/>
        <v>133781.4149764248</v>
      </c>
      <c r="I510" s="4">
        <f t="shared" si="52"/>
        <v>0.02</v>
      </c>
      <c r="J510" s="2">
        <f t="shared" si="53"/>
        <v>131000</v>
      </c>
      <c r="K510" s="1">
        <f t="shared" si="54"/>
        <v>257000</v>
      </c>
      <c r="L510" s="1">
        <f t="shared" si="55"/>
        <v>378000</v>
      </c>
      <c r="M510">
        <v>2547039.1365694017</v>
      </c>
      <c r="N510">
        <v>4482465.8798012361</v>
      </c>
      <c r="O510">
        <v>1475930.3939279807</v>
      </c>
    </row>
    <row r="511" spans="1:15" x14ac:dyDescent="0.35">
      <c r="A511" t="s">
        <v>510</v>
      </c>
      <c r="B511" s="1">
        <v>1370000</v>
      </c>
      <c r="C511">
        <v>2</v>
      </c>
      <c r="D511" s="3">
        <v>1</v>
      </c>
      <c r="E511" s="2">
        <f t="shared" si="50"/>
        <v>1370000</v>
      </c>
      <c r="F511" s="1">
        <f t="shared" si="51"/>
        <v>52307.70468607467</v>
      </c>
      <c r="G511" s="4">
        <v>3.818080634020049E-2</v>
      </c>
      <c r="H511" s="2">
        <f t="shared" si="49"/>
        <v>15692.3114058224</v>
      </c>
      <c r="I511" s="4">
        <f t="shared" si="52"/>
        <v>0.02</v>
      </c>
      <c r="J511" s="2">
        <f t="shared" si="53"/>
        <v>15000</v>
      </c>
      <c r="K511" s="1">
        <f t="shared" si="54"/>
        <v>30000</v>
      </c>
      <c r="L511" s="1">
        <f t="shared" si="55"/>
        <v>44000</v>
      </c>
      <c r="M511">
        <v>298074.08432445867</v>
      </c>
      <c r="N511">
        <v>577530.62120368821</v>
      </c>
      <c r="O511">
        <v>442087.58978577831</v>
      </c>
    </row>
    <row r="512" spans="1:15" x14ac:dyDescent="0.35">
      <c r="A512" t="s">
        <v>511</v>
      </c>
      <c r="B512" s="1">
        <v>17855000</v>
      </c>
      <c r="C512">
        <v>66</v>
      </c>
      <c r="D512" s="3">
        <v>9.3000000000000007</v>
      </c>
      <c r="E512" s="2">
        <f t="shared" si="50"/>
        <v>1919892.4731182794</v>
      </c>
      <c r="F512" s="1">
        <f t="shared" si="51"/>
        <v>-86741.664631101041</v>
      </c>
      <c r="G512" s="4">
        <v>-4.518048059754913E-2</v>
      </c>
      <c r="H512" s="2">
        <f t="shared" si="49"/>
        <v>-26022.499389330311</v>
      </c>
      <c r="I512" s="4">
        <f t="shared" si="52"/>
        <v>0.02</v>
      </c>
      <c r="J512" s="2">
        <f t="shared" si="53"/>
        <v>-26000</v>
      </c>
      <c r="K512" s="1">
        <f t="shared" si="54"/>
        <v>-51000</v>
      </c>
      <c r="L512" s="1">
        <f t="shared" si="55"/>
        <v>-74000</v>
      </c>
      <c r="M512">
        <v>8820064.2816401608</v>
      </c>
      <c r="N512">
        <v>592964.35230860417</v>
      </c>
      <c r="O512">
        <v>9248668.847120475</v>
      </c>
    </row>
    <row r="513" spans="1:15" x14ac:dyDescent="0.35">
      <c r="A513" t="s">
        <v>512</v>
      </c>
      <c r="B513" s="1">
        <v>1300000</v>
      </c>
      <c r="C513">
        <v>3</v>
      </c>
      <c r="D513" s="3">
        <v>7.9666666666666668</v>
      </c>
      <c r="E513" s="2">
        <f t="shared" si="50"/>
        <v>163179.91631799162</v>
      </c>
      <c r="F513" s="1">
        <f t="shared" si="51"/>
        <v>-8079.9897007361642</v>
      </c>
      <c r="G513" s="4">
        <v>-4.9515834319895986E-2</v>
      </c>
      <c r="H513" s="2">
        <f t="shared" si="49"/>
        <v>-2423.9969102208493</v>
      </c>
      <c r="I513" s="4">
        <f t="shared" si="52"/>
        <v>0.02</v>
      </c>
      <c r="J513" s="2">
        <f t="shared" si="53"/>
        <v>-3000</v>
      </c>
      <c r="K513" s="1">
        <f t="shared" si="54"/>
        <v>-5000</v>
      </c>
      <c r="L513" s="1">
        <f t="shared" si="55"/>
        <v>-7000</v>
      </c>
      <c r="M513">
        <v>606837.71968564729</v>
      </c>
      <c r="N513">
        <v>238500.67865968996</v>
      </c>
      <c r="O513">
        <v>519032.1862705276</v>
      </c>
    </row>
    <row r="514" spans="1:15" x14ac:dyDescent="0.35">
      <c r="A514" t="s">
        <v>513</v>
      </c>
      <c r="B514" s="1">
        <v>116890000</v>
      </c>
      <c r="C514">
        <v>85</v>
      </c>
      <c r="D514" s="3">
        <v>12.266666666666667</v>
      </c>
      <c r="E514" s="2">
        <f t="shared" si="50"/>
        <v>9529076.0869565215</v>
      </c>
      <c r="F514" s="1">
        <f t="shared" si="51"/>
        <v>-411369.07587012823</v>
      </c>
      <c r="G514" s="4">
        <v>-4.3169880491689391E-2</v>
      </c>
      <c r="H514" s="2">
        <f t="shared" ref="H514:H577" si="56">F514*30%</f>
        <v>-123410.72276103846</v>
      </c>
      <c r="I514" s="4">
        <f t="shared" si="52"/>
        <v>0.02</v>
      </c>
      <c r="J514" s="2">
        <f t="shared" si="53"/>
        <v>-121000</v>
      </c>
      <c r="K514" s="1">
        <f t="shared" si="54"/>
        <v>-238000</v>
      </c>
      <c r="L514" s="1">
        <f t="shared" si="55"/>
        <v>-349000</v>
      </c>
      <c r="M514">
        <v>73510118.880336165</v>
      </c>
      <c r="N514">
        <v>44503737.722198948</v>
      </c>
      <c r="O514">
        <v>3922270.7281384463</v>
      </c>
    </row>
    <row r="515" spans="1:15" x14ac:dyDescent="0.35">
      <c r="A515" t="s">
        <v>514</v>
      </c>
      <c r="B515" s="1">
        <v>600000</v>
      </c>
      <c r="C515">
        <v>1</v>
      </c>
      <c r="D515" s="3">
        <v>1</v>
      </c>
      <c r="E515" s="2">
        <f t="shared" ref="E515:E578" si="57">B515/D515</f>
        <v>600000</v>
      </c>
      <c r="F515" s="1">
        <f t="shared" ref="F515:F578" si="58">E515*G515</f>
        <v>134920.5816276471</v>
      </c>
      <c r="G515" s="4">
        <v>0.22486763604607851</v>
      </c>
      <c r="H515" s="2">
        <f t="shared" si="56"/>
        <v>40476.174488294128</v>
      </c>
      <c r="I515" s="4">
        <f t="shared" ref="I515:I578" si="59">24%/12</f>
        <v>0.02</v>
      </c>
      <c r="J515" s="2">
        <f t="shared" ref="J515:J578" si="60">FLOOR(H515/(1+I515), 1000)</f>
        <v>39000</v>
      </c>
      <c r="K515" s="1">
        <f t="shared" ref="K515:K578" si="61">FLOOR((H515*2)/((1+I515)^2), 1000)</f>
        <v>77000</v>
      </c>
      <c r="L515" s="1">
        <f t="shared" ref="L515:L578" si="62">FLOOR((H515*3)/((1+I515)^3), 1000)</f>
        <v>114000</v>
      </c>
      <c r="M515">
        <v>151745.7806606309</v>
      </c>
      <c r="N515">
        <v>147304.38027637362</v>
      </c>
      <c r="O515">
        <v>166029.25743534838</v>
      </c>
    </row>
    <row r="516" spans="1:15" x14ac:dyDescent="0.35">
      <c r="A516" t="s">
        <v>515</v>
      </c>
      <c r="B516" s="1">
        <v>225000</v>
      </c>
      <c r="C516">
        <v>1</v>
      </c>
      <c r="D516" s="3">
        <v>1</v>
      </c>
      <c r="E516" s="2">
        <f t="shared" si="57"/>
        <v>225000</v>
      </c>
      <c r="F516" s="1">
        <f t="shared" si="58"/>
        <v>27734.884032386879</v>
      </c>
      <c r="G516" s="4">
        <v>0.12326615125505279</v>
      </c>
      <c r="H516" s="2">
        <f t="shared" si="56"/>
        <v>8320.4652097160633</v>
      </c>
      <c r="I516" s="4">
        <f t="shared" si="59"/>
        <v>0.02</v>
      </c>
      <c r="J516" s="2">
        <f t="shared" si="60"/>
        <v>8000</v>
      </c>
      <c r="K516" s="1">
        <f t="shared" si="61"/>
        <v>15000</v>
      </c>
      <c r="L516" s="1">
        <f t="shared" si="62"/>
        <v>23000</v>
      </c>
      <c r="M516">
        <v>86239.30694157815</v>
      </c>
      <c r="N516">
        <v>77530.576723798906</v>
      </c>
      <c r="O516">
        <v>33495.232302236051</v>
      </c>
    </row>
    <row r="517" spans="1:15" x14ac:dyDescent="0.35">
      <c r="A517" t="s">
        <v>516</v>
      </c>
      <c r="B517" s="1">
        <v>800000</v>
      </c>
      <c r="C517">
        <v>3</v>
      </c>
      <c r="D517" s="3">
        <v>1.4333333333333333</v>
      </c>
      <c r="E517" s="2">
        <f t="shared" si="57"/>
        <v>558139.53488372092</v>
      </c>
      <c r="F517" s="1">
        <f t="shared" si="58"/>
        <v>95053.92760538077</v>
      </c>
      <c r="G517" s="4">
        <v>0.17030495362630721</v>
      </c>
      <c r="H517" s="2">
        <f t="shared" si="56"/>
        <v>28516.178281614229</v>
      </c>
      <c r="I517" s="4">
        <f t="shared" si="59"/>
        <v>0.02</v>
      </c>
      <c r="J517" s="2">
        <f t="shared" si="60"/>
        <v>27000</v>
      </c>
      <c r="K517" s="1">
        <f t="shared" si="61"/>
        <v>54000</v>
      </c>
      <c r="L517" s="1">
        <f t="shared" si="62"/>
        <v>80000</v>
      </c>
      <c r="M517">
        <v>261310.68083488577</v>
      </c>
      <c r="N517">
        <v>214808.88708147185</v>
      </c>
      <c r="O517">
        <v>187636.46918259648</v>
      </c>
    </row>
    <row r="518" spans="1:15" x14ac:dyDescent="0.35">
      <c r="A518" t="s">
        <v>517</v>
      </c>
      <c r="B518" s="1">
        <v>1710000</v>
      </c>
      <c r="C518">
        <v>10</v>
      </c>
      <c r="D518" s="3">
        <v>2.0333333333333332</v>
      </c>
      <c r="E518" s="2">
        <f t="shared" si="57"/>
        <v>840983.60655737715</v>
      </c>
      <c r="F518" s="1">
        <f t="shared" si="58"/>
        <v>179307.13746488173</v>
      </c>
      <c r="G518" s="4">
        <v>0.21321121608884569</v>
      </c>
      <c r="H518" s="2">
        <f t="shared" si="56"/>
        <v>53792.141239464516</v>
      </c>
      <c r="I518" s="4">
        <f t="shared" si="59"/>
        <v>0.02</v>
      </c>
      <c r="J518" s="2">
        <f t="shared" si="60"/>
        <v>52000</v>
      </c>
      <c r="K518" s="1">
        <f t="shared" si="61"/>
        <v>103000</v>
      </c>
      <c r="L518" s="1">
        <f t="shared" si="62"/>
        <v>152000</v>
      </c>
      <c r="M518">
        <v>596310.79411110457</v>
      </c>
      <c r="N518">
        <v>727763.96901670191</v>
      </c>
      <c r="O518">
        <v>21334.057360267263</v>
      </c>
    </row>
    <row r="519" spans="1:15" x14ac:dyDescent="0.35">
      <c r="A519" t="s">
        <v>518</v>
      </c>
      <c r="B519" s="1">
        <v>7000000</v>
      </c>
      <c r="C519">
        <v>18</v>
      </c>
      <c r="D519" s="3">
        <v>7.666666666666667</v>
      </c>
      <c r="E519" s="2">
        <f t="shared" si="57"/>
        <v>913043.47826086951</v>
      </c>
      <c r="F519" s="1">
        <f t="shared" si="58"/>
        <v>21891.483896975111</v>
      </c>
      <c r="G519" s="4">
        <v>2.3976387125258458E-2</v>
      </c>
      <c r="H519" s="2">
        <f t="shared" si="56"/>
        <v>6567.4451690925334</v>
      </c>
      <c r="I519" s="4">
        <f t="shared" si="59"/>
        <v>0.02</v>
      </c>
      <c r="J519" s="2">
        <f t="shared" si="60"/>
        <v>6000</v>
      </c>
      <c r="K519" s="1">
        <f t="shared" si="61"/>
        <v>12000</v>
      </c>
      <c r="L519" s="1">
        <f t="shared" si="62"/>
        <v>18000</v>
      </c>
      <c r="M519">
        <v>4387615.6714107618</v>
      </c>
      <c r="N519">
        <v>2356748.0185460881</v>
      </c>
      <c r="O519">
        <v>87801.600166340271</v>
      </c>
    </row>
    <row r="520" spans="1:15" x14ac:dyDescent="0.35">
      <c r="A520" t="s">
        <v>519</v>
      </c>
      <c r="B520" s="1">
        <v>900000</v>
      </c>
      <c r="C520">
        <v>1</v>
      </c>
      <c r="D520" s="3">
        <v>1</v>
      </c>
      <c r="E520" s="2">
        <f t="shared" si="57"/>
        <v>900000</v>
      </c>
      <c r="F520" s="1">
        <f t="shared" si="58"/>
        <v>209169.88204223875</v>
      </c>
      <c r="G520" s="4">
        <v>0.23241098004693195</v>
      </c>
      <c r="H520" s="2">
        <f t="shared" si="56"/>
        <v>62750.964612671625</v>
      </c>
      <c r="I520" s="4">
        <f t="shared" si="59"/>
        <v>0.02</v>
      </c>
      <c r="J520" s="2">
        <f t="shared" si="60"/>
        <v>61000</v>
      </c>
      <c r="K520" s="1">
        <f t="shared" si="61"/>
        <v>120000</v>
      </c>
      <c r="L520" s="1">
        <f t="shared" si="62"/>
        <v>177000</v>
      </c>
      <c r="M520">
        <v>184212.33728126794</v>
      </c>
      <c r="N520">
        <v>315308.5479618145</v>
      </c>
      <c r="O520">
        <v>191309.23271467886</v>
      </c>
    </row>
    <row r="521" spans="1:15" x14ac:dyDescent="0.35">
      <c r="A521" t="s">
        <v>520</v>
      </c>
      <c r="B521" s="1">
        <v>5700000</v>
      </c>
      <c r="C521">
        <v>10</v>
      </c>
      <c r="D521" s="3">
        <v>14.7</v>
      </c>
      <c r="E521" s="2">
        <f t="shared" si="57"/>
        <v>387755.10204081633</v>
      </c>
      <c r="F521" s="1">
        <f t="shared" si="58"/>
        <v>76983.452021996942</v>
      </c>
      <c r="G521" s="4">
        <v>0.19853627100409738</v>
      </c>
      <c r="H521" s="2">
        <f t="shared" si="56"/>
        <v>23095.035606599082</v>
      </c>
      <c r="I521" s="4">
        <f t="shared" si="59"/>
        <v>0.02</v>
      </c>
      <c r="J521" s="2">
        <f t="shared" si="60"/>
        <v>22000</v>
      </c>
      <c r="K521" s="1">
        <f t="shared" si="61"/>
        <v>44000</v>
      </c>
      <c r="L521" s="1">
        <f t="shared" si="62"/>
        <v>65000</v>
      </c>
      <c r="M521">
        <v>1848126.3330986798</v>
      </c>
      <c r="N521">
        <v>1527770.1314740607</v>
      </c>
      <c r="O521">
        <v>1192446.7907039043</v>
      </c>
    </row>
    <row r="522" spans="1:15" x14ac:dyDescent="0.35">
      <c r="A522" t="s">
        <v>521</v>
      </c>
      <c r="B522" s="1">
        <v>8850000</v>
      </c>
      <c r="C522">
        <v>10</v>
      </c>
      <c r="D522" s="3">
        <v>9.9</v>
      </c>
      <c r="E522" s="2">
        <f t="shared" si="57"/>
        <v>893939.39393939392</v>
      </c>
      <c r="F522" s="1">
        <f t="shared" si="58"/>
        <v>125972.61540311993</v>
      </c>
      <c r="G522" s="4">
        <v>0.14091851892552398</v>
      </c>
      <c r="H522" s="2">
        <f t="shared" si="56"/>
        <v>37791.784620935978</v>
      </c>
      <c r="I522" s="4">
        <f t="shared" si="59"/>
        <v>0.02</v>
      </c>
      <c r="J522" s="2">
        <f t="shared" si="60"/>
        <v>37000</v>
      </c>
      <c r="K522" s="1">
        <f t="shared" si="61"/>
        <v>72000</v>
      </c>
      <c r="L522" s="1">
        <f t="shared" si="62"/>
        <v>106000</v>
      </c>
      <c r="M522">
        <v>1649867.5078277567</v>
      </c>
      <c r="N522">
        <v>2672051.5261713522</v>
      </c>
      <c r="O522">
        <v>3280952.0735100042</v>
      </c>
    </row>
    <row r="523" spans="1:15" x14ac:dyDescent="0.35">
      <c r="A523" t="s">
        <v>522</v>
      </c>
      <c r="B523" s="1">
        <v>10205000</v>
      </c>
      <c r="C523">
        <v>8</v>
      </c>
      <c r="D523" s="3">
        <v>7.7</v>
      </c>
      <c r="E523" s="2">
        <f t="shared" si="57"/>
        <v>1325324.6753246754</v>
      </c>
      <c r="F523" s="1">
        <f t="shared" si="58"/>
        <v>207668.39188424477</v>
      </c>
      <c r="G523" s="4">
        <v>0.15669246619389365</v>
      </c>
      <c r="H523" s="2">
        <f t="shared" si="56"/>
        <v>62300.517565273432</v>
      </c>
      <c r="I523" s="4">
        <f t="shared" si="59"/>
        <v>0.02</v>
      </c>
      <c r="J523" s="2">
        <f t="shared" si="60"/>
        <v>61000</v>
      </c>
      <c r="K523" s="1">
        <f t="shared" si="61"/>
        <v>119000</v>
      </c>
      <c r="L523" s="1">
        <f t="shared" si="62"/>
        <v>176000</v>
      </c>
      <c r="M523">
        <v>2862467.1489393851</v>
      </c>
      <c r="N523">
        <v>1387849.9274590209</v>
      </c>
      <c r="O523">
        <v>4355636.3060929095</v>
      </c>
    </row>
    <row r="524" spans="1:15" x14ac:dyDescent="0.35">
      <c r="A524" t="s">
        <v>523</v>
      </c>
      <c r="B524" s="1">
        <v>2400000</v>
      </c>
      <c r="C524">
        <v>4</v>
      </c>
      <c r="D524" s="3">
        <v>1</v>
      </c>
      <c r="E524" s="2">
        <f t="shared" si="57"/>
        <v>2400000</v>
      </c>
      <c r="F524" s="1">
        <f t="shared" si="58"/>
        <v>268178.51586006104</v>
      </c>
      <c r="G524" s="4">
        <v>0.11174104827502544</v>
      </c>
      <c r="H524" s="2">
        <f t="shared" si="56"/>
        <v>80453.554758018305</v>
      </c>
      <c r="I524" s="4">
        <f t="shared" si="59"/>
        <v>0.02</v>
      </c>
      <c r="J524" s="2">
        <f t="shared" si="60"/>
        <v>78000</v>
      </c>
      <c r="K524" s="1">
        <f t="shared" si="61"/>
        <v>154000</v>
      </c>
      <c r="L524" s="1">
        <f t="shared" si="62"/>
        <v>227000</v>
      </c>
      <c r="M524">
        <v>241115.49583324403</v>
      </c>
      <c r="N524">
        <v>577551.80835859035</v>
      </c>
      <c r="O524">
        <v>1313154.179948105</v>
      </c>
    </row>
    <row r="525" spans="1:15" x14ac:dyDescent="0.35">
      <c r="A525" t="s">
        <v>524</v>
      </c>
      <c r="B525" s="1">
        <v>2120000</v>
      </c>
      <c r="C525">
        <v>19</v>
      </c>
      <c r="D525" s="3">
        <v>7.1333333333333337</v>
      </c>
      <c r="E525" s="2">
        <f t="shared" si="57"/>
        <v>297196.26168224297</v>
      </c>
      <c r="F525" s="1">
        <f t="shared" si="58"/>
        <v>43198.019925708453</v>
      </c>
      <c r="G525" s="4">
        <v>0.1453518280519121</v>
      </c>
      <c r="H525" s="2">
        <f t="shared" si="56"/>
        <v>12959.405977712535</v>
      </c>
      <c r="I525" s="4">
        <f t="shared" si="59"/>
        <v>0.02</v>
      </c>
      <c r="J525" s="2">
        <f t="shared" si="60"/>
        <v>12000</v>
      </c>
      <c r="K525" s="1">
        <f t="shared" si="61"/>
        <v>24000</v>
      </c>
      <c r="L525" s="1">
        <f t="shared" si="62"/>
        <v>36000</v>
      </c>
      <c r="M525">
        <v>267246.24204251025</v>
      </c>
      <c r="N525">
        <v>895881.82489067863</v>
      </c>
      <c r="O525">
        <v>648726.05759675743</v>
      </c>
    </row>
    <row r="526" spans="1:15" x14ac:dyDescent="0.35">
      <c r="A526" t="s">
        <v>525</v>
      </c>
      <c r="B526" s="1">
        <v>4000000</v>
      </c>
      <c r="C526">
        <v>8</v>
      </c>
      <c r="D526" s="3">
        <v>8.7666666666666675</v>
      </c>
      <c r="E526" s="2">
        <f t="shared" si="57"/>
        <v>456273.76425855508</v>
      </c>
      <c r="F526" s="1">
        <f t="shared" si="58"/>
        <v>50966.116936653394</v>
      </c>
      <c r="G526" s="4">
        <v>0.11170073961949871</v>
      </c>
      <c r="H526" s="2">
        <f t="shared" si="56"/>
        <v>15289.835080996017</v>
      </c>
      <c r="I526" s="4">
        <f t="shared" si="59"/>
        <v>0.02</v>
      </c>
      <c r="J526" s="2">
        <f t="shared" si="60"/>
        <v>14000</v>
      </c>
      <c r="K526" s="1">
        <f t="shared" si="61"/>
        <v>29000</v>
      </c>
      <c r="L526" s="1">
        <f t="shared" si="62"/>
        <v>43000</v>
      </c>
      <c r="M526">
        <v>1900392.4577782324</v>
      </c>
      <c r="N526">
        <v>515799.61794068938</v>
      </c>
      <c r="O526">
        <v>1137004.965803084</v>
      </c>
    </row>
    <row r="527" spans="1:15" x14ac:dyDescent="0.35">
      <c r="A527" t="s">
        <v>526</v>
      </c>
      <c r="B527" s="1">
        <v>450000</v>
      </c>
      <c r="C527">
        <v>1</v>
      </c>
      <c r="D527" s="3">
        <v>1</v>
      </c>
      <c r="E527" s="2">
        <f t="shared" si="57"/>
        <v>450000</v>
      </c>
      <c r="F527" s="1">
        <f t="shared" si="58"/>
        <v>17239.813694763794</v>
      </c>
      <c r="G527" s="4">
        <v>3.8310697099475099E-2</v>
      </c>
      <c r="H527" s="2">
        <f t="shared" si="56"/>
        <v>5171.9441084291384</v>
      </c>
      <c r="I527" s="4">
        <f t="shared" si="59"/>
        <v>0.02</v>
      </c>
      <c r="J527" s="2">
        <f t="shared" si="60"/>
        <v>5000</v>
      </c>
      <c r="K527" s="1">
        <f t="shared" si="61"/>
        <v>9000</v>
      </c>
      <c r="L527" s="1">
        <f t="shared" si="62"/>
        <v>14000</v>
      </c>
      <c r="M527">
        <v>116178.8744462234</v>
      </c>
      <c r="N527">
        <v>134272.31740532041</v>
      </c>
      <c r="O527">
        <v>182308.9944536924</v>
      </c>
    </row>
    <row r="528" spans="1:15" x14ac:dyDescent="0.35">
      <c r="A528" t="s">
        <v>527</v>
      </c>
      <c r="B528" s="1">
        <v>9400000</v>
      </c>
      <c r="C528">
        <v>22</v>
      </c>
      <c r="D528" s="3">
        <v>14.166666666666666</v>
      </c>
      <c r="E528" s="2">
        <f t="shared" si="57"/>
        <v>663529.4117647059</v>
      </c>
      <c r="F528" s="1">
        <f t="shared" si="58"/>
        <v>33330.030006669971</v>
      </c>
      <c r="G528" s="4">
        <v>5.0231428201541625E-2</v>
      </c>
      <c r="H528" s="2">
        <f t="shared" si="56"/>
        <v>9999.0090020009902</v>
      </c>
      <c r="I528" s="4">
        <f t="shared" si="59"/>
        <v>0.02</v>
      </c>
      <c r="J528" s="2">
        <f t="shared" si="60"/>
        <v>9000</v>
      </c>
      <c r="K528" s="1">
        <f t="shared" si="61"/>
        <v>19000</v>
      </c>
      <c r="L528" s="1">
        <f t="shared" si="62"/>
        <v>28000</v>
      </c>
      <c r="M528">
        <v>1159625.2329024093</v>
      </c>
      <c r="N528">
        <v>4475097.8842537291</v>
      </c>
      <c r="O528">
        <v>3293101.4577493719</v>
      </c>
    </row>
    <row r="529" spans="1:15" x14ac:dyDescent="0.35">
      <c r="A529" t="s">
        <v>528</v>
      </c>
      <c r="B529" s="1">
        <v>1500000</v>
      </c>
      <c r="C529">
        <v>1</v>
      </c>
      <c r="D529" s="3">
        <v>1</v>
      </c>
      <c r="E529" s="2">
        <f t="shared" si="57"/>
        <v>1500000</v>
      </c>
      <c r="F529" s="1">
        <f t="shared" si="58"/>
        <v>107610.65502995388</v>
      </c>
      <c r="G529" s="4">
        <v>7.1740436686635919E-2</v>
      </c>
      <c r="H529" s="2">
        <f t="shared" si="56"/>
        <v>32283.196508986162</v>
      </c>
      <c r="I529" s="4">
        <f t="shared" si="59"/>
        <v>0.02</v>
      </c>
      <c r="J529" s="2">
        <f t="shared" si="60"/>
        <v>31000</v>
      </c>
      <c r="K529" s="1">
        <f t="shared" si="61"/>
        <v>62000</v>
      </c>
      <c r="L529" s="1">
        <f t="shared" si="62"/>
        <v>91000</v>
      </c>
      <c r="M529">
        <v>106359.50520115526</v>
      </c>
      <c r="N529">
        <v>201981.13515849577</v>
      </c>
      <c r="O529">
        <v>1084048.704610395</v>
      </c>
    </row>
    <row r="530" spans="1:15" x14ac:dyDescent="0.35">
      <c r="A530" t="s">
        <v>529</v>
      </c>
      <c r="B530" s="1">
        <v>495000</v>
      </c>
      <c r="C530">
        <v>1</v>
      </c>
      <c r="D530" s="3">
        <v>1</v>
      </c>
      <c r="E530" s="2">
        <f t="shared" si="57"/>
        <v>495000</v>
      </c>
      <c r="F530" s="1">
        <f t="shared" si="58"/>
        <v>18650.122670931312</v>
      </c>
      <c r="G530" s="4">
        <v>3.7677015496830932E-2</v>
      </c>
      <c r="H530" s="2">
        <f t="shared" si="56"/>
        <v>5595.0368012793933</v>
      </c>
      <c r="I530" s="4">
        <f t="shared" si="59"/>
        <v>0.02</v>
      </c>
      <c r="J530" s="2">
        <f t="shared" si="60"/>
        <v>5000</v>
      </c>
      <c r="K530" s="1">
        <f t="shared" si="61"/>
        <v>10000</v>
      </c>
      <c r="L530" s="1">
        <f t="shared" si="62"/>
        <v>15000</v>
      </c>
      <c r="M530">
        <v>255255.61879514929</v>
      </c>
      <c r="N530">
        <v>168288.09485583828</v>
      </c>
      <c r="O530">
        <v>52806.163678081146</v>
      </c>
    </row>
    <row r="531" spans="1:15" x14ac:dyDescent="0.35">
      <c r="A531" t="s">
        <v>530</v>
      </c>
      <c r="B531" s="1">
        <v>850000</v>
      </c>
      <c r="C531">
        <v>1</v>
      </c>
      <c r="D531" s="3">
        <v>1</v>
      </c>
      <c r="E531" s="2">
        <f t="shared" si="57"/>
        <v>850000</v>
      </c>
      <c r="F531" s="1">
        <f t="shared" si="58"/>
        <v>193850.57438986917</v>
      </c>
      <c r="G531" s="4">
        <v>0.22805949928219904</v>
      </c>
      <c r="H531" s="2">
        <f t="shared" si="56"/>
        <v>58155.17231696075</v>
      </c>
      <c r="I531" s="4">
        <f t="shared" si="59"/>
        <v>0.02</v>
      </c>
      <c r="J531" s="2">
        <f t="shared" si="60"/>
        <v>57000</v>
      </c>
      <c r="K531" s="1">
        <f t="shared" si="61"/>
        <v>111000</v>
      </c>
      <c r="L531" s="1">
        <f t="shared" si="62"/>
        <v>164000</v>
      </c>
      <c r="M531">
        <v>208470.8503735862</v>
      </c>
      <c r="N531">
        <v>368957.37737642095</v>
      </c>
      <c r="O531">
        <v>78721.197860123808</v>
      </c>
    </row>
    <row r="532" spans="1:15" x14ac:dyDescent="0.35">
      <c r="A532" t="s">
        <v>531</v>
      </c>
      <c r="B532" s="1">
        <v>750000</v>
      </c>
      <c r="C532">
        <v>1</v>
      </c>
      <c r="D532" s="3">
        <v>1</v>
      </c>
      <c r="E532" s="2">
        <f t="shared" si="57"/>
        <v>750000</v>
      </c>
      <c r="F532" s="1">
        <f t="shared" si="58"/>
        <v>-14775.664989272191</v>
      </c>
      <c r="G532" s="4">
        <v>-1.9700886652362921E-2</v>
      </c>
      <c r="H532" s="2">
        <f t="shared" si="56"/>
        <v>-4432.6994967816572</v>
      </c>
      <c r="I532" s="4">
        <f t="shared" si="59"/>
        <v>0.02</v>
      </c>
      <c r="J532" s="2">
        <f t="shared" si="60"/>
        <v>-5000</v>
      </c>
      <c r="K532" s="1">
        <f t="shared" si="61"/>
        <v>-9000</v>
      </c>
      <c r="L532" s="1">
        <f t="shared" si="62"/>
        <v>-13000</v>
      </c>
      <c r="M532">
        <v>217711.72995250879</v>
      </c>
      <c r="N532">
        <v>478887.20639990014</v>
      </c>
      <c r="O532">
        <v>68176.728636863205</v>
      </c>
    </row>
    <row r="533" spans="1:15" x14ac:dyDescent="0.35">
      <c r="A533" t="s">
        <v>532</v>
      </c>
      <c r="B533" s="1">
        <v>2000000</v>
      </c>
      <c r="C533">
        <v>2</v>
      </c>
      <c r="D533" s="3">
        <v>1</v>
      </c>
      <c r="E533" s="2">
        <f t="shared" si="57"/>
        <v>2000000</v>
      </c>
      <c r="F533" s="1">
        <f t="shared" si="58"/>
        <v>135185.87419087777</v>
      </c>
      <c r="G533" s="4">
        <v>6.7592937095438885E-2</v>
      </c>
      <c r="H533" s="2">
        <f t="shared" si="56"/>
        <v>40555.762257263334</v>
      </c>
      <c r="I533" s="4">
        <f t="shared" si="59"/>
        <v>0.02</v>
      </c>
      <c r="J533" s="2">
        <f t="shared" si="60"/>
        <v>39000</v>
      </c>
      <c r="K533" s="1">
        <f t="shared" si="61"/>
        <v>77000</v>
      </c>
      <c r="L533" s="1">
        <f t="shared" si="62"/>
        <v>114000</v>
      </c>
      <c r="M533">
        <v>661538.90298380016</v>
      </c>
      <c r="N533">
        <v>546588.69621320686</v>
      </c>
      <c r="O533">
        <v>656686.52661211533</v>
      </c>
    </row>
    <row r="534" spans="1:15" x14ac:dyDescent="0.35">
      <c r="A534" t="s">
        <v>533</v>
      </c>
      <c r="B534" s="1">
        <v>600000</v>
      </c>
      <c r="C534">
        <v>1</v>
      </c>
      <c r="D534" s="3">
        <v>1</v>
      </c>
      <c r="E534" s="2">
        <f t="shared" si="57"/>
        <v>600000</v>
      </c>
      <c r="F534" s="1">
        <f t="shared" si="58"/>
        <v>146388.64399565774</v>
      </c>
      <c r="G534" s="4">
        <v>0.24398107332609625</v>
      </c>
      <c r="H534" s="2">
        <f t="shared" si="56"/>
        <v>43916.593198697323</v>
      </c>
      <c r="I534" s="4">
        <f t="shared" si="59"/>
        <v>0.02</v>
      </c>
      <c r="J534" s="2">
        <f t="shared" si="60"/>
        <v>43000</v>
      </c>
      <c r="K534" s="1">
        <f t="shared" si="61"/>
        <v>84000</v>
      </c>
      <c r="L534" s="1">
        <f t="shared" si="62"/>
        <v>124000</v>
      </c>
      <c r="M534">
        <v>219681.01727367664</v>
      </c>
      <c r="N534">
        <v>201078.6404782318</v>
      </c>
      <c r="O534">
        <v>32851.698252433744</v>
      </c>
    </row>
    <row r="535" spans="1:15" x14ac:dyDescent="0.35">
      <c r="A535" t="s">
        <v>534</v>
      </c>
      <c r="B535" s="1">
        <v>3860000</v>
      </c>
      <c r="C535">
        <v>5</v>
      </c>
      <c r="D535" s="3">
        <v>11.766666666666667</v>
      </c>
      <c r="E535" s="2">
        <f t="shared" si="57"/>
        <v>328045.32577903679</v>
      </c>
      <c r="F535" s="1">
        <f t="shared" si="58"/>
        <v>50358.49828723041</v>
      </c>
      <c r="G535" s="4">
        <v>0.15351079356988201</v>
      </c>
      <c r="H535" s="2">
        <f t="shared" si="56"/>
        <v>15107.549486169122</v>
      </c>
      <c r="I535" s="4">
        <f t="shared" si="59"/>
        <v>0.02</v>
      </c>
      <c r="J535" s="2">
        <f t="shared" si="60"/>
        <v>14000</v>
      </c>
      <c r="K535" s="1">
        <f t="shared" si="61"/>
        <v>29000</v>
      </c>
      <c r="L535" s="1">
        <f t="shared" si="62"/>
        <v>42000</v>
      </c>
      <c r="M535">
        <v>1325648.2133074848</v>
      </c>
      <c r="N535">
        <v>71803.776979997303</v>
      </c>
      <c r="O535">
        <v>1869996.3465327732</v>
      </c>
    </row>
    <row r="536" spans="1:15" x14ac:dyDescent="0.35">
      <c r="A536" t="s">
        <v>535</v>
      </c>
      <c r="B536" s="1">
        <v>62500000</v>
      </c>
      <c r="C536">
        <v>1</v>
      </c>
      <c r="D536" s="3">
        <v>1</v>
      </c>
      <c r="E536" s="2">
        <f t="shared" si="57"/>
        <v>62500000</v>
      </c>
      <c r="F536" s="1">
        <f t="shared" si="58"/>
        <v>11746399.039508956</v>
      </c>
      <c r="G536" s="4">
        <v>0.1879423846321433</v>
      </c>
      <c r="H536" s="2">
        <f t="shared" si="56"/>
        <v>3523919.7118526865</v>
      </c>
      <c r="I536" s="4">
        <f t="shared" si="59"/>
        <v>0.02</v>
      </c>
      <c r="J536" s="2">
        <f t="shared" si="60"/>
        <v>3454000</v>
      </c>
      <c r="K536" s="1">
        <f t="shared" si="61"/>
        <v>6774000</v>
      </c>
      <c r="L536" s="1">
        <f t="shared" si="62"/>
        <v>9962000</v>
      </c>
      <c r="M536">
        <v>11448582.28429888</v>
      </c>
      <c r="N536">
        <v>27190879.850062519</v>
      </c>
      <c r="O536">
        <v>12114138.826129643</v>
      </c>
    </row>
    <row r="537" spans="1:15" x14ac:dyDescent="0.35">
      <c r="A537" t="s">
        <v>536</v>
      </c>
      <c r="B537" s="1">
        <v>306385000</v>
      </c>
      <c r="C537">
        <v>12</v>
      </c>
      <c r="D537" s="3">
        <v>5.6333333333333337</v>
      </c>
      <c r="E537" s="2">
        <f t="shared" si="57"/>
        <v>54387869.822485201</v>
      </c>
      <c r="F537" s="1">
        <f t="shared" si="58"/>
        <v>830253.05038748356</v>
      </c>
      <c r="G537" s="4">
        <v>1.5265408501883224E-2</v>
      </c>
      <c r="H537" s="2">
        <f t="shared" si="56"/>
        <v>249075.91511624504</v>
      </c>
      <c r="I537" s="4">
        <f t="shared" si="59"/>
        <v>0.02</v>
      </c>
      <c r="J537" s="2">
        <f t="shared" si="60"/>
        <v>244000</v>
      </c>
      <c r="K537" s="1">
        <f t="shared" si="61"/>
        <v>478000</v>
      </c>
      <c r="L537" s="1">
        <f t="shared" si="62"/>
        <v>704000</v>
      </c>
      <c r="M537">
        <v>187980286.40659249</v>
      </c>
      <c r="N537">
        <v>27081853.599401601</v>
      </c>
      <c r="O537">
        <v>86645767.810156435</v>
      </c>
    </row>
    <row r="538" spans="1:15" x14ac:dyDescent="0.35">
      <c r="A538" t="s">
        <v>537</v>
      </c>
      <c r="B538" s="1">
        <v>7750000</v>
      </c>
      <c r="C538">
        <v>5</v>
      </c>
      <c r="D538" s="3">
        <v>1</v>
      </c>
      <c r="E538" s="2">
        <f t="shared" si="57"/>
        <v>7750000</v>
      </c>
      <c r="F538" s="1">
        <f t="shared" si="58"/>
        <v>-143668.97280320904</v>
      </c>
      <c r="G538" s="4">
        <v>-1.8537931974607617E-2</v>
      </c>
      <c r="H538" s="2">
        <f t="shared" si="56"/>
        <v>-43100.691840962711</v>
      </c>
      <c r="I538" s="4">
        <f t="shared" si="59"/>
        <v>0.02</v>
      </c>
      <c r="J538" s="2">
        <f t="shared" si="60"/>
        <v>-43000</v>
      </c>
      <c r="K538" s="1">
        <f t="shared" si="61"/>
        <v>-83000</v>
      </c>
      <c r="L538" s="1">
        <f t="shared" si="62"/>
        <v>-122000</v>
      </c>
      <c r="M538">
        <v>2328916.3862170819</v>
      </c>
      <c r="N538">
        <v>3081749.2924335226</v>
      </c>
      <c r="O538">
        <v>2483003.294152604</v>
      </c>
    </row>
    <row r="539" spans="1:15" x14ac:dyDescent="0.35">
      <c r="A539" t="s">
        <v>538</v>
      </c>
      <c r="B539" s="1">
        <v>1691000</v>
      </c>
      <c r="C539">
        <v>10</v>
      </c>
      <c r="D539" s="3">
        <v>11.4</v>
      </c>
      <c r="E539" s="2">
        <f t="shared" si="57"/>
        <v>148333.33333333334</v>
      </c>
      <c r="F539" s="1">
        <f t="shared" si="58"/>
        <v>17930.761368845167</v>
      </c>
      <c r="G539" s="4">
        <v>0.1208815373180573</v>
      </c>
      <c r="H539" s="2">
        <f t="shared" si="56"/>
        <v>5379.2284106535499</v>
      </c>
      <c r="I539" s="4">
        <f t="shared" si="59"/>
        <v>0.02</v>
      </c>
      <c r="J539" s="2">
        <f t="shared" si="60"/>
        <v>5000</v>
      </c>
      <c r="K539" s="1">
        <f t="shared" si="61"/>
        <v>10000</v>
      </c>
      <c r="L539" s="1">
        <f t="shared" si="62"/>
        <v>15000</v>
      </c>
      <c r="M539">
        <v>132129.77139491265</v>
      </c>
      <c r="N539">
        <v>463701.89099743473</v>
      </c>
      <c r="O539">
        <v>890757.65800281777</v>
      </c>
    </row>
    <row r="540" spans="1:15" x14ac:dyDescent="0.35">
      <c r="A540" t="s">
        <v>539</v>
      </c>
      <c r="B540" s="1">
        <v>1535000</v>
      </c>
      <c r="C540">
        <v>5</v>
      </c>
      <c r="D540" s="3">
        <v>3.2666666666666666</v>
      </c>
      <c r="E540" s="2">
        <f t="shared" si="57"/>
        <v>469897.95918367349</v>
      </c>
      <c r="F540" s="1">
        <f t="shared" si="58"/>
        <v>115003.15036277375</v>
      </c>
      <c r="G540" s="4">
        <v>0.24474068915421993</v>
      </c>
      <c r="H540" s="2">
        <f t="shared" si="56"/>
        <v>34500.945108832122</v>
      </c>
      <c r="I540" s="4">
        <f t="shared" si="59"/>
        <v>0.02</v>
      </c>
      <c r="J540" s="2">
        <f t="shared" si="60"/>
        <v>33000</v>
      </c>
      <c r="K540" s="1">
        <f t="shared" si="61"/>
        <v>66000</v>
      </c>
      <c r="L540" s="1">
        <f t="shared" si="62"/>
        <v>97000</v>
      </c>
      <c r="M540">
        <v>701755.06462020276</v>
      </c>
      <c r="N540">
        <v>7116.1049645530138</v>
      </c>
      <c r="O540">
        <v>450451.87256351678</v>
      </c>
    </row>
    <row r="541" spans="1:15" x14ac:dyDescent="0.35">
      <c r="A541" t="s">
        <v>540</v>
      </c>
      <c r="B541" s="1">
        <v>3240000</v>
      </c>
      <c r="C541">
        <v>2</v>
      </c>
      <c r="D541" s="3">
        <v>1.2333333333333334</v>
      </c>
      <c r="E541" s="2">
        <f t="shared" si="57"/>
        <v>2627027.0270270268</v>
      </c>
      <c r="F541" s="1">
        <f t="shared" si="58"/>
        <v>-116126.29447652513</v>
      </c>
      <c r="G541" s="4">
        <v>-4.4204453658759572E-2</v>
      </c>
      <c r="H541" s="2">
        <f t="shared" si="56"/>
        <v>-34837.888342957536</v>
      </c>
      <c r="I541" s="4">
        <f t="shared" si="59"/>
        <v>0.02</v>
      </c>
      <c r="J541" s="2">
        <f t="shared" si="60"/>
        <v>-35000</v>
      </c>
      <c r="K541" s="1">
        <f t="shared" si="61"/>
        <v>-67000</v>
      </c>
      <c r="L541" s="1">
        <f t="shared" si="62"/>
        <v>-99000</v>
      </c>
      <c r="M541">
        <v>1741751.6221762728</v>
      </c>
      <c r="N541">
        <v>1411197.5135769835</v>
      </c>
      <c r="O541">
        <v>230273.29410112489</v>
      </c>
    </row>
    <row r="542" spans="1:15" x14ac:dyDescent="0.35">
      <c r="A542" t="s">
        <v>541</v>
      </c>
      <c r="B542" s="1">
        <v>2710000</v>
      </c>
      <c r="C542">
        <v>5</v>
      </c>
      <c r="D542" s="3">
        <v>1</v>
      </c>
      <c r="E542" s="2">
        <f t="shared" si="57"/>
        <v>2710000</v>
      </c>
      <c r="F542" s="1">
        <f t="shared" si="58"/>
        <v>141537.91228777697</v>
      </c>
      <c r="G542" s="4">
        <v>5.2228011914308842E-2</v>
      </c>
      <c r="H542" s="2">
        <f t="shared" si="56"/>
        <v>42461.373686333092</v>
      </c>
      <c r="I542" s="4">
        <f t="shared" si="59"/>
        <v>0.02</v>
      </c>
      <c r="J542" s="2">
        <f t="shared" si="60"/>
        <v>41000</v>
      </c>
      <c r="K542" s="1">
        <f t="shared" si="61"/>
        <v>81000</v>
      </c>
      <c r="L542" s="1">
        <f t="shared" si="62"/>
        <v>120000</v>
      </c>
      <c r="M542">
        <v>735943.96568597353</v>
      </c>
      <c r="N542">
        <v>598521.94303829421</v>
      </c>
      <c r="O542">
        <v>1233996.1789879557</v>
      </c>
    </row>
    <row r="543" spans="1:15" x14ac:dyDescent="0.35">
      <c r="A543" t="s">
        <v>542</v>
      </c>
      <c r="B543" s="1">
        <v>9275000</v>
      </c>
      <c r="C543">
        <v>42</v>
      </c>
      <c r="D543" s="3">
        <v>2.2666666666666666</v>
      </c>
      <c r="E543" s="2">
        <f t="shared" si="57"/>
        <v>4091911.7647058824</v>
      </c>
      <c r="F543" s="1">
        <f t="shared" si="58"/>
        <v>226890.99102336698</v>
      </c>
      <c r="G543" s="4">
        <v>5.5448651894299927E-2</v>
      </c>
      <c r="H543" s="2">
        <f t="shared" si="56"/>
        <v>68067.297307010085</v>
      </c>
      <c r="I543" s="4">
        <f t="shared" si="59"/>
        <v>0.02</v>
      </c>
      <c r="J543" s="2">
        <f t="shared" si="60"/>
        <v>66000</v>
      </c>
      <c r="K543" s="1">
        <f t="shared" si="61"/>
        <v>130000</v>
      </c>
      <c r="L543" s="1">
        <f t="shared" si="62"/>
        <v>192000</v>
      </c>
      <c r="M543">
        <v>838398.58527284779</v>
      </c>
      <c r="N543">
        <v>2917601.7210576925</v>
      </c>
      <c r="O543">
        <v>5004713.4473498287</v>
      </c>
    </row>
    <row r="544" spans="1:15" x14ac:dyDescent="0.35">
      <c r="A544" t="s">
        <v>543</v>
      </c>
      <c r="B544" s="1">
        <v>2250000</v>
      </c>
      <c r="C544">
        <v>1</v>
      </c>
      <c r="D544" s="3">
        <v>1</v>
      </c>
      <c r="E544" s="2">
        <f t="shared" si="57"/>
        <v>2250000</v>
      </c>
      <c r="F544" s="1">
        <f t="shared" si="58"/>
        <v>69709.305928716232</v>
      </c>
      <c r="G544" s="4">
        <v>3.0981913746096101E-2</v>
      </c>
      <c r="H544" s="2">
        <f t="shared" si="56"/>
        <v>20912.791778614868</v>
      </c>
      <c r="I544" s="4">
        <f t="shared" si="59"/>
        <v>0.02</v>
      </c>
      <c r="J544" s="2">
        <f t="shared" si="60"/>
        <v>20000</v>
      </c>
      <c r="K544" s="1">
        <f t="shared" si="61"/>
        <v>40000</v>
      </c>
      <c r="L544" s="1">
        <f t="shared" si="62"/>
        <v>59000</v>
      </c>
      <c r="M544">
        <v>103049.02591012212</v>
      </c>
      <c r="N544">
        <v>1684474.281381764</v>
      </c>
      <c r="O544">
        <v>392767.38677939784</v>
      </c>
    </row>
    <row r="545" spans="1:15" x14ac:dyDescent="0.35">
      <c r="A545" t="s">
        <v>544</v>
      </c>
      <c r="B545" s="1">
        <v>10500000</v>
      </c>
      <c r="C545">
        <v>7</v>
      </c>
      <c r="D545" s="3">
        <v>3.2666666666666666</v>
      </c>
      <c r="E545" s="2">
        <f t="shared" si="57"/>
        <v>3214285.7142857146</v>
      </c>
      <c r="F545" s="1">
        <f t="shared" si="58"/>
        <v>83220.258325884555</v>
      </c>
      <c r="G545" s="4">
        <v>2.5890747034719636E-2</v>
      </c>
      <c r="H545" s="2">
        <f t="shared" si="56"/>
        <v>24966.077497765367</v>
      </c>
      <c r="I545" s="4">
        <f t="shared" si="59"/>
        <v>0.02</v>
      </c>
      <c r="J545" s="2">
        <f t="shared" si="60"/>
        <v>24000</v>
      </c>
      <c r="K545" s="1">
        <f t="shared" si="61"/>
        <v>47000</v>
      </c>
      <c r="L545" s="1">
        <f t="shared" si="62"/>
        <v>70000</v>
      </c>
      <c r="M545">
        <v>3852603.0324578867</v>
      </c>
      <c r="N545">
        <v>1145925.6012360617</v>
      </c>
      <c r="O545">
        <v>5229618.5224414961</v>
      </c>
    </row>
    <row r="546" spans="1:15" x14ac:dyDescent="0.35">
      <c r="A546" t="s">
        <v>545</v>
      </c>
      <c r="B546" s="1">
        <v>4530000</v>
      </c>
      <c r="C546">
        <v>10</v>
      </c>
      <c r="D546" s="3">
        <v>1</v>
      </c>
      <c r="E546" s="2">
        <f t="shared" si="57"/>
        <v>4530000</v>
      </c>
      <c r="F546" s="1">
        <f t="shared" si="58"/>
        <v>-198428.36858664898</v>
      </c>
      <c r="G546" s="4">
        <v>-4.3803171873432446E-2</v>
      </c>
      <c r="H546" s="2">
        <f t="shared" si="56"/>
        <v>-59528.510575994689</v>
      </c>
      <c r="I546" s="4">
        <f t="shared" si="59"/>
        <v>0.02</v>
      </c>
      <c r="J546" s="2">
        <f t="shared" si="60"/>
        <v>-59000</v>
      </c>
      <c r="K546" s="1">
        <f t="shared" si="61"/>
        <v>-115000</v>
      </c>
      <c r="L546" s="1">
        <f t="shared" si="62"/>
        <v>-169000</v>
      </c>
      <c r="M546">
        <v>2730662.0754561243</v>
      </c>
      <c r="N546">
        <v>102532.74416129144</v>
      </c>
      <c r="O546">
        <v>1895233.5489692329</v>
      </c>
    </row>
    <row r="547" spans="1:15" x14ac:dyDescent="0.35">
      <c r="A547" t="s">
        <v>546</v>
      </c>
      <c r="B547" s="1">
        <v>9000000</v>
      </c>
      <c r="C547">
        <v>6</v>
      </c>
      <c r="D547" s="3">
        <v>1</v>
      </c>
      <c r="E547" s="2">
        <f t="shared" si="57"/>
        <v>9000000</v>
      </c>
      <c r="F547" s="1">
        <f t="shared" si="58"/>
        <v>1990226.180446483</v>
      </c>
      <c r="G547" s="4">
        <v>0.22113624227183143</v>
      </c>
      <c r="H547" s="2">
        <f t="shared" si="56"/>
        <v>597067.85413394484</v>
      </c>
      <c r="I547" s="4">
        <f t="shared" si="59"/>
        <v>0.02</v>
      </c>
      <c r="J547" s="2">
        <f t="shared" si="60"/>
        <v>585000</v>
      </c>
      <c r="K547" s="1">
        <f t="shared" si="61"/>
        <v>1147000</v>
      </c>
      <c r="L547" s="1">
        <f t="shared" si="62"/>
        <v>1687000</v>
      </c>
      <c r="M547">
        <v>2705515.4993848046</v>
      </c>
      <c r="N547">
        <v>1845667.9532078609</v>
      </c>
      <c r="O547">
        <v>2458590.366960851</v>
      </c>
    </row>
    <row r="548" spans="1:15" x14ac:dyDescent="0.35">
      <c r="A548" t="s">
        <v>547</v>
      </c>
      <c r="B548" s="1">
        <v>24975000</v>
      </c>
      <c r="C548">
        <v>8</v>
      </c>
      <c r="D548" s="3">
        <v>11.466666666666667</v>
      </c>
      <c r="E548" s="2">
        <f t="shared" si="57"/>
        <v>2178052.3255813955</v>
      </c>
      <c r="F548" s="1">
        <f t="shared" si="58"/>
        <v>415339.52637880942</v>
      </c>
      <c r="G548" s="4">
        <v>0.19069308918826883</v>
      </c>
      <c r="H548" s="2">
        <f t="shared" si="56"/>
        <v>124601.85791364282</v>
      </c>
      <c r="I548" s="4">
        <f t="shared" si="59"/>
        <v>0.02</v>
      </c>
      <c r="J548" s="2">
        <f t="shared" si="60"/>
        <v>122000</v>
      </c>
      <c r="K548" s="1">
        <f t="shared" si="61"/>
        <v>239000</v>
      </c>
      <c r="L548" s="1">
        <f t="shared" si="62"/>
        <v>352000</v>
      </c>
      <c r="M548">
        <v>3957113.2838047347</v>
      </c>
      <c r="N548">
        <v>7254611.5080531808</v>
      </c>
      <c r="O548">
        <v>9000715.3056650702</v>
      </c>
    </row>
    <row r="549" spans="1:15" x14ac:dyDescent="0.35">
      <c r="A549" t="s">
        <v>548</v>
      </c>
      <c r="B549" s="1">
        <v>17580000</v>
      </c>
      <c r="C549">
        <v>20</v>
      </c>
      <c r="D549" s="3">
        <v>16.899999999999999</v>
      </c>
      <c r="E549" s="2">
        <f t="shared" si="57"/>
        <v>1040236.6863905326</v>
      </c>
      <c r="F549" s="1">
        <f t="shared" si="58"/>
        <v>85214.217112979037</v>
      </c>
      <c r="G549" s="4">
        <v>8.1918104050588483E-2</v>
      </c>
      <c r="H549" s="2">
        <f t="shared" si="56"/>
        <v>25564.26513389371</v>
      </c>
      <c r="I549" s="4">
        <f t="shared" si="59"/>
        <v>0.02</v>
      </c>
      <c r="J549" s="2">
        <f t="shared" si="60"/>
        <v>25000</v>
      </c>
      <c r="K549" s="1">
        <f t="shared" si="61"/>
        <v>49000</v>
      </c>
      <c r="L549" s="1">
        <f t="shared" si="62"/>
        <v>72000</v>
      </c>
      <c r="M549">
        <v>5951743.8086962476</v>
      </c>
      <c r="N549">
        <v>4367084.8609720161</v>
      </c>
      <c r="O549">
        <v>5821051.0611223904</v>
      </c>
    </row>
    <row r="550" spans="1:15" x14ac:dyDescent="0.35">
      <c r="A550" t="s">
        <v>549</v>
      </c>
      <c r="B550" s="1">
        <v>11240000</v>
      </c>
      <c r="C550">
        <v>6</v>
      </c>
      <c r="D550" s="3">
        <v>16.933333333333334</v>
      </c>
      <c r="E550" s="2">
        <f t="shared" si="57"/>
        <v>663779.52755905513</v>
      </c>
      <c r="F550" s="1">
        <f t="shared" si="58"/>
        <v>-31792.749452216736</v>
      </c>
      <c r="G550" s="4">
        <v>-4.7896550183054866E-2</v>
      </c>
      <c r="H550" s="2">
        <f t="shared" si="56"/>
        <v>-9537.8248356650201</v>
      </c>
      <c r="I550" s="4">
        <f t="shared" si="59"/>
        <v>0.02</v>
      </c>
      <c r="J550" s="2">
        <f t="shared" si="60"/>
        <v>-10000</v>
      </c>
      <c r="K550" s="1">
        <f t="shared" si="61"/>
        <v>-19000</v>
      </c>
      <c r="L550" s="1">
        <f t="shared" si="62"/>
        <v>-27000</v>
      </c>
      <c r="M550">
        <v>139713.04489754682</v>
      </c>
      <c r="N550">
        <v>5135281.514729117</v>
      </c>
      <c r="O550">
        <v>6503362.6644308716</v>
      </c>
    </row>
    <row r="551" spans="1:15" x14ac:dyDescent="0.35">
      <c r="A551" t="s">
        <v>550</v>
      </c>
      <c r="B551" s="1">
        <v>7000000</v>
      </c>
      <c r="C551">
        <v>2</v>
      </c>
      <c r="D551" s="3">
        <v>1</v>
      </c>
      <c r="E551" s="2">
        <f t="shared" si="57"/>
        <v>7000000</v>
      </c>
      <c r="F551" s="1">
        <f t="shared" si="58"/>
        <v>1421788.1064475593</v>
      </c>
      <c r="G551" s="4">
        <v>0.20311258663536563</v>
      </c>
      <c r="H551" s="2">
        <f t="shared" si="56"/>
        <v>426536.43193426781</v>
      </c>
      <c r="I551" s="4">
        <f t="shared" si="59"/>
        <v>0.02</v>
      </c>
      <c r="J551" s="2">
        <f t="shared" si="60"/>
        <v>418000</v>
      </c>
      <c r="K551" s="1">
        <f t="shared" si="61"/>
        <v>819000</v>
      </c>
      <c r="L551" s="1">
        <f t="shared" si="62"/>
        <v>1205000</v>
      </c>
      <c r="M551">
        <v>1234459.9488657643</v>
      </c>
      <c r="N551">
        <v>2766697.6644985485</v>
      </c>
      <c r="O551">
        <v>1577054.2801881281</v>
      </c>
    </row>
    <row r="552" spans="1:15" x14ac:dyDescent="0.35">
      <c r="A552" t="s">
        <v>551</v>
      </c>
      <c r="B552" s="1">
        <v>2712000</v>
      </c>
      <c r="C552">
        <v>3</v>
      </c>
      <c r="D552" s="3">
        <v>18.3</v>
      </c>
      <c r="E552" s="2">
        <f t="shared" si="57"/>
        <v>148196.72131147541</v>
      </c>
      <c r="F552" s="1">
        <f t="shared" si="58"/>
        <v>29298.022536224438</v>
      </c>
      <c r="G552" s="4">
        <v>0.19769683348558525</v>
      </c>
      <c r="H552" s="2">
        <f t="shared" si="56"/>
        <v>8789.4067608673304</v>
      </c>
      <c r="I552" s="4">
        <f t="shared" si="59"/>
        <v>0.02</v>
      </c>
      <c r="J552" s="2">
        <f t="shared" si="60"/>
        <v>8000</v>
      </c>
      <c r="K552" s="1">
        <f t="shared" si="61"/>
        <v>16000</v>
      </c>
      <c r="L552" s="1">
        <f t="shared" si="62"/>
        <v>24000</v>
      </c>
      <c r="M552">
        <v>255577.88133403313</v>
      </c>
      <c r="N552">
        <v>1297944.5453944474</v>
      </c>
      <c r="O552">
        <v>622323.7608586119</v>
      </c>
    </row>
    <row r="553" spans="1:15" x14ac:dyDescent="0.35">
      <c r="A553" t="s">
        <v>552</v>
      </c>
      <c r="B553" s="1">
        <v>2490000</v>
      </c>
      <c r="C553">
        <v>2</v>
      </c>
      <c r="D553" s="3">
        <v>18.333333333333332</v>
      </c>
      <c r="E553" s="2">
        <f t="shared" si="57"/>
        <v>135818.18181818182</v>
      </c>
      <c r="F553" s="1">
        <f t="shared" si="58"/>
        <v>-664.31839269439911</v>
      </c>
      <c r="G553" s="4">
        <v>-4.89123314567496E-3</v>
      </c>
      <c r="H553" s="2">
        <f t="shared" si="56"/>
        <v>-199.29551780831972</v>
      </c>
      <c r="I553" s="4">
        <f t="shared" si="59"/>
        <v>0.02</v>
      </c>
      <c r="J553" s="2">
        <f t="shared" si="60"/>
        <v>-1000</v>
      </c>
      <c r="K553" s="1">
        <f t="shared" si="61"/>
        <v>-1000</v>
      </c>
      <c r="L553" s="1">
        <f t="shared" si="62"/>
        <v>-1000</v>
      </c>
      <c r="M553">
        <v>507035.63960496167</v>
      </c>
      <c r="N553">
        <v>1250109.7821985083</v>
      </c>
      <c r="O553">
        <v>745033.74872926075</v>
      </c>
    </row>
    <row r="554" spans="1:15" x14ac:dyDescent="0.35">
      <c r="A554" t="s">
        <v>553</v>
      </c>
      <c r="B554" s="1">
        <v>9225000</v>
      </c>
      <c r="C554">
        <v>6</v>
      </c>
      <c r="D554" s="3">
        <v>1</v>
      </c>
      <c r="E554" s="2">
        <f t="shared" si="57"/>
        <v>9225000</v>
      </c>
      <c r="F554" s="1">
        <f t="shared" si="58"/>
        <v>1515619.8876452255</v>
      </c>
      <c r="G554" s="4">
        <v>0.16429483876913015</v>
      </c>
      <c r="H554" s="2">
        <f t="shared" si="56"/>
        <v>454685.96629356762</v>
      </c>
      <c r="I554" s="4">
        <f t="shared" si="59"/>
        <v>0.02</v>
      </c>
      <c r="J554" s="2">
        <f t="shared" si="60"/>
        <v>445000</v>
      </c>
      <c r="K554" s="1">
        <f t="shared" si="61"/>
        <v>874000</v>
      </c>
      <c r="L554" s="1">
        <f t="shared" si="62"/>
        <v>1285000</v>
      </c>
      <c r="M554">
        <v>3064166.5015186979</v>
      </c>
      <c r="N554">
        <v>3143638.9803770515</v>
      </c>
      <c r="O554">
        <v>1501574.630459025</v>
      </c>
    </row>
    <row r="555" spans="1:15" x14ac:dyDescent="0.35">
      <c r="A555" t="s">
        <v>554</v>
      </c>
      <c r="B555" s="1">
        <v>22842000</v>
      </c>
      <c r="C555">
        <v>28</v>
      </c>
      <c r="D555" s="3">
        <v>18.600000000000001</v>
      </c>
      <c r="E555" s="2">
        <f t="shared" si="57"/>
        <v>1228064.5161290322</v>
      </c>
      <c r="F555" s="1">
        <f t="shared" si="58"/>
        <v>181187.58453737365</v>
      </c>
      <c r="G555" s="4">
        <v>0.14753914159859688</v>
      </c>
      <c r="H555" s="2">
        <f t="shared" si="56"/>
        <v>54356.275361212094</v>
      </c>
      <c r="I555" s="4">
        <f t="shared" si="59"/>
        <v>0.02</v>
      </c>
      <c r="J555" s="2">
        <f t="shared" si="60"/>
        <v>53000</v>
      </c>
      <c r="K555" s="1">
        <f t="shared" si="61"/>
        <v>104000</v>
      </c>
      <c r="L555" s="1">
        <f t="shared" si="62"/>
        <v>153000</v>
      </c>
      <c r="M555">
        <v>10801274.734572567</v>
      </c>
      <c r="N555">
        <v>4166761.9378522071</v>
      </c>
      <c r="O555">
        <v>4503874.2551800758</v>
      </c>
    </row>
    <row r="556" spans="1:15" x14ac:dyDescent="0.35">
      <c r="A556" t="s">
        <v>555</v>
      </c>
      <c r="B556" s="1">
        <v>121787000</v>
      </c>
      <c r="C556">
        <v>87</v>
      </c>
      <c r="D556" s="3">
        <v>14.133333333333333</v>
      </c>
      <c r="E556" s="2">
        <f t="shared" si="57"/>
        <v>8617004.7169811316</v>
      </c>
      <c r="F556" s="1">
        <f t="shared" si="58"/>
        <v>1740818.2503676096</v>
      </c>
      <c r="G556" s="4">
        <v>0.20202127160694944</v>
      </c>
      <c r="H556" s="2">
        <f t="shared" si="56"/>
        <v>522245.47511028283</v>
      </c>
      <c r="I556" s="4">
        <f t="shared" si="59"/>
        <v>0.02</v>
      </c>
      <c r="J556" s="2">
        <f t="shared" si="60"/>
        <v>512000</v>
      </c>
      <c r="K556" s="1">
        <f t="shared" si="61"/>
        <v>1003000</v>
      </c>
      <c r="L556" s="1">
        <f t="shared" si="62"/>
        <v>1476000</v>
      </c>
      <c r="M556">
        <v>17782606.804693338</v>
      </c>
      <c r="N556">
        <v>41353555.731432162</v>
      </c>
      <c r="O556">
        <v>38047272.858678959</v>
      </c>
    </row>
    <row r="557" spans="1:15" x14ac:dyDescent="0.35">
      <c r="A557" t="s">
        <v>556</v>
      </c>
      <c r="B557" s="1">
        <v>66050000</v>
      </c>
      <c r="C557">
        <v>79</v>
      </c>
      <c r="D557" s="3">
        <v>9.8000000000000007</v>
      </c>
      <c r="E557" s="2">
        <f t="shared" si="57"/>
        <v>6739795.9183673467</v>
      </c>
      <c r="F557" s="1">
        <f t="shared" si="58"/>
        <v>1585616.3771372726</v>
      </c>
      <c r="G557" s="4">
        <v>0.23526177889394811</v>
      </c>
      <c r="H557" s="2">
        <f t="shared" si="56"/>
        <v>475684.91314118175</v>
      </c>
      <c r="I557" s="4">
        <f t="shared" si="59"/>
        <v>0.02</v>
      </c>
      <c r="J557" s="2">
        <f t="shared" si="60"/>
        <v>466000</v>
      </c>
      <c r="K557" s="1">
        <f t="shared" si="61"/>
        <v>914000</v>
      </c>
      <c r="L557" s="1">
        <f t="shared" si="62"/>
        <v>1344000</v>
      </c>
      <c r="M557">
        <v>37212081.033876017</v>
      </c>
      <c r="N557">
        <v>11746254.626634194</v>
      </c>
      <c r="O557">
        <v>1552623.8435445111</v>
      </c>
    </row>
    <row r="558" spans="1:15" x14ac:dyDescent="0.35">
      <c r="A558" t="s">
        <v>557</v>
      </c>
      <c r="B558" s="1">
        <v>17725000</v>
      </c>
      <c r="C558">
        <v>18</v>
      </c>
      <c r="D558" s="3">
        <v>15.666666666666666</v>
      </c>
      <c r="E558" s="2">
        <f t="shared" si="57"/>
        <v>1131382.9787234042</v>
      </c>
      <c r="F558" s="1">
        <f t="shared" si="58"/>
        <v>-30081.059660593899</v>
      </c>
      <c r="G558" s="4">
        <v>-2.6587866554732737E-2</v>
      </c>
      <c r="H558" s="2">
        <f t="shared" si="56"/>
        <v>-9024.3178981781693</v>
      </c>
      <c r="I558" s="4">
        <f t="shared" si="59"/>
        <v>0.02</v>
      </c>
      <c r="J558" s="2">
        <f t="shared" si="60"/>
        <v>-9000</v>
      </c>
      <c r="K558" s="1">
        <f t="shared" si="61"/>
        <v>-18000</v>
      </c>
      <c r="L558" s="1">
        <f t="shared" si="62"/>
        <v>-26000</v>
      </c>
      <c r="M558">
        <v>7979439.4366650525</v>
      </c>
      <c r="N558">
        <v>6648083.0583525831</v>
      </c>
      <c r="O558">
        <v>3568747.4396650004</v>
      </c>
    </row>
    <row r="559" spans="1:15" x14ac:dyDescent="0.35">
      <c r="A559" t="s">
        <v>558</v>
      </c>
      <c r="B559" s="1">
        <v>500000</v>
      </c>
      <c r="C559">
        <v>1</v>
      </c>
      <c r="D559" s="3">
        <v>1</v>
      </c>
      <c r="E559" s="2">
        <f t="shared" si="57"/>
        <v>500000</v>
      </c>
      <c r="F559" s="1">
        <f t="shared" si="58"/>
        <v>15833.091647139627</v>
      </c>
      <c r="G559" s="4">
        <v>3.1666183294279254E-2</v>
      </c>
      <c r="H559" s="2">
        <f t="shared" si="56"/>
        <v>4749.927494141888</v>
      </c>
      <c r="I559" s="4">
        <f t="shared" si="59"/>
        <v>0.02</v>
      </c>
      <c r="J559" s="2">
        <f t="shared" si="60"/>
        <v>4000</v>
      </c>
      <c r="K559" s="1">
        <f t="shared" si="61"/>
        <v>9000</v>
      </c>
      <c r="L559" s="1">
        <f t="shared" si="62"/>
        <v>13000</v>
      </c>
      <c r="M559">
        <v>81380.483571570949</v>
      </c>
      <c r="N559">
        <v>173995.85870524807</v>
      </c>
      <c r="O559">
        <v>228790.56607604134</v>
      </c>
    </row>
    <row r="560" spans="1:15" x14ac:dyDescent="0.35">
      <c r="A560" t="s">
        <v>559</v>
      </c>
      <c r="B560" s="1">
        <v>1800000</v>
      </c>
      <c r="C560">
        <v>6</v>
      </c>
      <c r="D560" s="3">
        <v>3.2666666666666666</v>
      </c>
      <c r="E560" s="2">
        <f t="shared" si="57"/>
        <v>551020.40816326533</v>
      </c>
      <c r="F560" s="1">
        <f t="shared" si="58"/>
        <v>6547.4514735656721</v>
      </c>
      <c r="G560" s="4">
        <v>1.1882411933508072E-2</v>
      </c>
      <c r="H560" s="2">
        <f t="shared" si="56"/>
        <v>1964.2354420697015</v>
      </c>
      <c r="I560" s="4">
        <f t="shared" si="59"/>
        <v>0.02</v>
      </c>
      <c r="J560" s="2">
        <f t="shared" si="60"/>
        <v>1000</v>
      </c>
      <c r="K560" s="1">
        <f t="shared" si="61"/>
        <v>3000</v>
      </c>
      <c r="L560" s="1">
        <f t="shared" si="62"/>
        <v>5000</v>
      </c>
      <c r="M560">
        <v>399930.22117100196</v>
      </c>
      <c r="N560">
        <v>874234.35947298259</v>
      </c>
      <c r="O560">
        <v>504447.07787570107</v>
      </c>
    </row>
    <row r="561" spans="1:15" x14ac:dyDescent="0.35">
      <c r="A561" t="s">
        <v>560</v>
      </c>
      <c r="B561" s="1">
        <v>1593000</v>
      </c>
      <c r="C561">
        <v>8</v>
      </c>
      <c r="D561" s="3">
        <v>11.4</v>
      </c>
      <c r="E561" s="2">
        <f t="shared" si="57"/>
        <v>139736.84210526315</v>
      </c>
      <c r="F561" s="1">
        <f t="shared" si="58"/>
        <v>6953.6196487353409</v>
      </c>
      <c r="G561" s="4">
        <v>4.9762249840290582E-2</v>
      </c>
      <c r="H561" s="2">
        <f t="shared" si="56"/>
        <v>2086.0858946206022</v>
      </c>
      <c r="I561" s="4">
        <f t="shared" si="59"/>
        <v>0.02</v>
      </c>
      <c r="J561" s="2">
        <f t="shared" si="60"/>
        <v>2000</v>
      </c>
      <c r="K561" s="1">
        <f t="shared" si="61"/>
        <v>4000</v>
      </c>
      <c r="L561" s="1">
        <f t="shared" si="62"/>
        <v>5000</v>
      </c>
      <c r="M561">
        <v>998421.75144086301</v>
      </c>
      <c r="N561">
        <v>400163.4204455649</v>
      </c>
      <c r="O561">
        <v>115143.56411798917</v>
      </c>
    </row>
    <row r="562" spans="1:15" x14ac:dyDescent="0.35">
      <c r="A562" t="s">
        <v>561</v>
      </c>
      <c r="B562" s="1">
        <v>231000000</v>
      </c>
      <c r="C562">
        <v>4</v>
      </c>
      <c r="D562" s="3">
        <v>2.1</v>
      </c>
      <c r="E562" s="2">
        <f t="shared" si="57"/>
        <v>110000000</v>
      </c>
      <c r="F562" s="1">
        <f t="shared" si="58"/>
        <v>19123942.463446002</v>
      </c>
      <c r="G562" s="4">
        <v>0.17385402239496367</v>
      </c>
      <c r="H562" s="2">
        <f t="shared" si="56"/>
        <v>5737182.7390338005</v>
      </c>
      <c r="I562" s="4">
        <f t="shared" si="59"/>
        <v>0.02</v>
      </c>
      <c r="J562" s="2">
        <f t="shared" si="60"/>
        <v>5624000</v>
      </c>
      <c r="K562" s="1">
        <f t="shared" si="61"/>
        <v>11028000</v>
      </c>
      <c r="L562" s="1">
        <f t="shared" si="62"/>
        <v>16218000</v>
      </c>
      <c r="M562">
        <v>106106281.05408761</v>
      </c>
      <c r="N562">
        <v>207909.86876700228</v>
      </c>
      <c r="O562">
        <v>84525529.903908774</v>
      </c>
    </row>
    <row r="563" spans="1:15" x14ac:dyDescent="0.35">
      <c r="A563" t="s">
        <v>562</v>
      </c>
      <c r="B563" s="1">
        <v>5730000</v>
      </c>
      <c r="C563">
        <v>15</v>
      </c>
      <c r="D563" s="3">
        <v>6.7666666666666666</v>
      </c>
      <c r="E563" s="2">
        <f t="shared" si="57"/>
        <v>846798.0295566502</v>
      </c>
      <c r="F563" s="1">
        <f t="shared" si="58"/>
        <v>23648.47017687757</v>
      </c>
      <c r="G563" s="4">
        <v>2.7926931040757108E-2</v>
      </c>
      <c r="H563" s="2">
        <f t="shared" si="56"/>
        <v>7094.5410530632707</v>
      </c>
      <c r="I563" s="4">
        <f t="shared" si="59"/>
        <v>0.02</v>
      </c>
      <c r="J563" s="2">
        <f t="shared" si="60"/>
        <v>6000</v>
      </c>
      <c r="K563" s="1">
        <f t="shared" si="61"/>
        <v>13000</v>
      </c>
      <c r="L563" s="1">
        <f t="shared" si="62"/>
        <v>20000</v>
      </c>
      <c r="M563">
        <v>2096610.535702596</v>
      </c>
      <c r="N563">
        <v>1760451.5748932753</v>
      </c>
      <c r="O563">
        <v>1712916.5745405923</v>
      </c>
    </row>
    <row r="564" spans="1:15" x14ac:dyDescent="0.35">
      <c r="A564" t="s">
        <v>563</v>
      </c>
      <c r="B564" s="1">
        <v>7075000</v>
      </c>
      <c r="C564">
        <v>6</v>
      </c>
      <c r="D564" s="3">
        <v>14.7</v>
      </c>
      <c r="E564" s="2">
        <f t="shared" si="57"/>
        <v>481292.51700680272</v>
      </c>
      <c r="F564" s="1">
        <f t="shared" si="58"/>
        <v>-4661.8426889715829</v>
      </c>
      <c r="G564" s="4">
        <v>-9.6860901099480243E-3</v>
      </c>
      <c r="H564" s="2">
        <f t="shared" si="56"/>
        <v>-1398.5528066914749</v>
      </c>
      <c r="I564" s="4">
        <f t="shared" si="59"/>
        <v>0.02</v>
      </c>
      <c r="J564" s="2">
        <f t="shared" si="60"/>
        <v>-2000</v>
      </c>
      <c r="K564" s="1">
        <f t="shared" si="61"/>
        <v>-3000</v>
      </c>
      <c r="L564" s="1">
        <f t="shared" si="62"/>
        <v>-4000</v>
      </c>
      <c r="M564">
        <v>2191325.4010232235</v>
      </c>
      <c r="N564">
        <v>1996179.3047525762</v>
      </c>
      <c r="O564">
        <v>2956024.3817520826</v>
      </c>
    </row>
    <row r="565" spans="1:15" x14ac:dyDescent="0.35">
      <c r="A565" t="s">
        <v>564</v>
      </c>
      <c r="B565" s="1">
        <v>12450000</v>
      </c>
      <c r="C565">
        <v>6</v>
      </c>
      <c r="D565" s="3">
        <v>2.6666666666666665</v>
      </c>
      <c r="E565" s="2">
        <f t="shared" si="57"/>
        <v>4668750</v>
      </c>
      <c r="F565" s="1">
        <f t="shared" si="58"/>
        <v>697217.34880474105</v>
      </c>
      <c r="G565" s="4">
        <v>0.14933704927544655</v>
      </c>
      <c r="H565" s="2">
        <f t="shared" si="56"/>
        <v>209165.20464142232</v>
      </c>
      <c r="I565" s="4">
        <f t="shared" si="59"/>
        <v>0.02</v>
      </c>
      <c r="J565" s="2">
        <f t="shared" si="60"/>
        <v>205000</v>
      </c>
      <c r="K565" s="1">
        <f t="shared" si="61"/>
        <v>402000</v>
      </c>
      <c r="L565" s="1">
        <f t="shared" si="62"/>
        <v>591000</v>
      </c>
      <c r="M565">
        <v>3277345.5105374898</v>
      </c>
      <c r="N565">
        <v>5372858.6856642766</v>
      </c>
      <c r="O565">
        <v>1940549.5403189235</v>
      </c>
    </row>
    <row r="566" spans="1:15" x14ac:dyDescent="0.35">
      <c r="A566" t="s">
        <v>565</v>
      </c>
      <c r="B566" s="1">
        <v>810000000</v>
      </c>
      <c r="C566">
        <v>1</v>
      </c>
      <c r="D566" s="3">
        <v>1</v>
      </c>
      <c r="E566" s="2">
        <f t="shared" si="57"/>
        <v>810000000</v>
      </c>
      <c r="F566" s="1">
        <f t="shared" si="58"/>
        <v>-32895884.809836272</v>
      </c>
      <c r="G566" s="4">
        <v>-4.0612203468933669E-2</v>
      </c>
      <c r="H566" s="2">
        <f t="shared" si="56"/>
        <v>-9868765.442950882</v>
      </c>
      <c r="I566" s="4">
        <f t="shared" si="59"/>
        <v>0.02</v>
      </c>
      <c r="J566" s="2">
        <f t="shared" si="60"/>
        <v>-9676000</v>
      </c>
      <c r="K566" s="1">
        <f t="shared" si="61"/>
        <v>-18972000</v>
      </c>
      <c r="L566" s="1">
        <f t="shared" si="62"/>
        <v>-27899000</v>
      </c>
      <c r="M566">
        <v>255107367.65178809</v>
      </c>
      <c r="N566">
        <v>373194490.00813562</v>
      </c>
      <c r="O566">
        <v>214594027.14991242</v>
      </c>
    </row>
    <row r="567" spans="1:15" x14ac:dyDescent="0.35">
      <c r="A567" t="s">
        <v>566</v>
      </c>
      <c r="B567" s="1">
        <v>282960000</v>
      </c>
      <c r="C567">
        <v>7</v>
      </c>
      <c r="D567" s="3">
        <v>10.133333333333333</v>
      </c>
      <c r="E567" s="2">
        <f t="shared" si="57"/>
        <v>27923684.210526317</v>
      </c>
      <c r="F567" s="1">
        <f t="shared" si="58"/>
        <v>1325675.1730813973</v>
      </c>
      <c r="G567" s="4">
        <v>4.7474937873049752E-2</v>
      </c>
      <c r="H567" s="2">
        <f t="shared" si="56"/>
        <v>397702.55192441918</v>
      </c>
      <c r="I567" s="4">
        <f t="shared" si="59"/>
        <v>0.02</v>
      </c>
      <c r="J567" s="2">
        <f t="shared" si="60"/>
        <v>389000</v>
      </c>
      <c r="K567" s="1">
        <f t="shared" si="61"/>
        <v>764000</v>
      </c>
      <c r="L567" s="1">
        <f t="shared" si="62"/>
        <v>1124000</v>
      </c>
      <c r="M567">
        <v>170340855.59621033</v>
      </c>
      <c r="N567">
        <v>97833616.183652401</v>
      </c>
      <c r="O567">
        <v>1352019.7995791121</v>
      </c>
    </row>
    <row r="568" spans="1:15" x14ac:dyDescent="0.35">
      <c r="A568" t="s">
        <v>567</v>
      </c>
      <c r="B568" s="1">
        <v>3760000</v>
      </c>
      <c r="C568">
        <v>4</v>
      </c>
      <c r="D568" s="3">
        <v>4.0333333333333332</v>
      </c>
      <c r="E568" s="2">
        <f t="shared" si="57"/>
        <v>932231.40495867771</v>
      </c>
      <c r="F568" s="1">
        <f t="shared" si="58"/>
        <v>209323.56144307106</v>
      </c>
      <c r="G568" s="4">
        <v>0.22454034516499644</v>
      </c>
      <c r="H568" s="2">
        <f t="shared" si="56"/>
        <v>62797.068432921311</v>
      </c>
      <c r="I568" s="4">
        <f t="shared" si="59"/>
        <v>0.02</v>
      </c>
      <c r="J568" s="2">
        <f t="shared" si="60"/>
        <v>61000</v>
      </c>
      <c r="K568" s="1">
        <f t="shared" si="61"/>
        <v>120000</v>
      </c>
      <c r="L568" s="1">
        <f t="shared" si="62"/>
        <v>177000</v>
      </c>
      <c r="M568">
        <v>168147.4554799583</v>
      </c>
      <c r="N568">
        <v>1529891.6001934346</v>
      </c>
      <c r="O568">
        <v>1217689.2465062207</v>
      </c>
    </row>
    <row r="569" spans="1:15" x14ac:dyDescent="0.35">
      <c r="A569" t="s">
        <v>568</v>
      </c>
      <c r="B569" s="1">
        <v>4700000</v>
      </c>
      <c r="C569">
        <v>2</v>
      </c>
      <c r="D569" s="3">
        <v>1</v>
      </c>
      <c r="E569" s="2">
        <f t="shared" si="57"/>
        <v>4700000</v>
      </c>
      <c r="F569" s="1">
        <f t="shared" si="58"/>
        <v>783988.78530359583</v>
      </c>
      <c r="G569" s="4">
        <v>0.16680612453267996</v>
      </c>
      <c r="H569" s="2">
        <f t="shared" si="56"/>
        <v>235196.63559107875</v>
      </c>
      <c r="I569" s="4">
        <f t="shared" si="59"/>
        <v>0.02</v>
      </c>
      <c r="J569" s="2">
        <f t="shared" si="60"/>
        <v>230000</v>
      </c>
      <c r="K569" s="1">
        <f t="shared" si="61"/>
        <v>452000</v>
      </c>
      <c r="L569" s="1">
        <f t="shared" si="62"/>
        <v>664000</v>
      </c>
      <c r="M569">
        <v>655490.15950593748</v>
      </c>
      <c r="N569">
        <v>1651099.7600006599</v>
      </c>
      <c r="O569">
        <v>1609421.2951898072</v>
      </c>
    </row>
    <row r="570" spans="1:15" x14ac:dyDescent="0.35">
      <c r="A570" t="s">
        <v>569</v>
      </c>
      <c r="B570" s="1">
        <v>2960500</v>
      </c>
      <c r="C570">
        <v>26</v>
      </c>
      <c r="D570" s="3">
        <v>3.4</v>
      </c>
      <c r="E570" s="2">
        <f t="shared" si="57"/>
        <v>870735.29411764711</v>
      </c>
      <c r="F570" s="1">
        <f t="shared" si="58"/>
        <v>216432.79789383517</v>
      </c>
      <c r="G570" s="4">
        <v>0.24856325378788702</v>
      </c>
      <c r="H570" s="2">
        <f t="shared" si="56"/>
        <v>64929.839368150548</v>
      </c>
      <c r="I570" s="4">
        <f t="shared" si="59"/>
        <v>0.02</v>
      </c>
      <c r="J570" s="2">
        <f t="shared" si="60"/>
        <v>63000</v>
      </c>
      <c r="K570" s="1">
        <f t="shared" si="61"/>
        <v>124000</v>
      </c>
      <c r="L570" s="1">
        <f t="shared" si="62"/>
        <v>183000</v>
      </c>
      <c r="M570">
        <v>514477.59743860166</v>
      </c>
      <c r="N570">
        <v>353175.94774024637</v>
      </c>
      <c r="O570">
        <v>1356974.9419821124</v>
      </c>
    </row>
    <row r="571" spans="1:15" x14ac:dyDescent="0.35">
      <c r="A571" t="s">
        <v>570</v>
      </c>
      <c r="B571" s="1">
        <v>22600000</v>
      </c>
      <c r="C571">
        <v>19</v>
      </c>
      <c r="D571" s="3">
        <v>7.333333333333333</v>
      </c>
      <c r="E571" s="2">
        <f t="shared" si="57"/>
        <v>3081818.1818181821</v>
      </c>
      <c r="F571" s="1">
        <f t="shared" si="58"/>
        <v>84969.831726263612</v>
      </c>
      <c r="G571" s="4">
        <v>2.7571331828581111E-2</v>
      </c>
      <c r="H571" s="2">
        <f t="shared" si="56"/>
        <v>25490.949517879082</v>
      </c>
      <c r="I571" s="4">
        <f t="shared" si="59"/>
        <v>0.02</v>
      </c>
      <c r="J571" s="2">
        <f t="shared" si="60"/>
        <v>24000</v>
      </c>
      <c r="K571" s="1">
        <f t="shared" si="61"/>
        <v>49000</v>
      </c>
      <c r="L571" s="1">
        <f t="shared" si="62"/>
        <v>72000</v>
      </c>
      <c r="M571">
        <v>9179722.1169436183</v>
      </c>
      <c r="N571">
        <v>4347352.3463813663</v>
      </c>
      <c r="O571">
        <v>8449813.437349081</v>
      </c>
    </row>
    <row r="572" spans="1:15" x14ac:dyDescent="0.35">
      <c r="A572" t="s">
        <v>571</v>
      </c>
      <c r="B572" s="1">
        <v>18092000</v>
      </c>
      <c r="C572">
        <v>4</v>
      </c>
      <c r="D572" s="3">
        <v>1</v>
      </c>
      <c r="E572" s="2">
        <f t="shared" si="57"/>
        <v>18092000</v>
      </c>
      <c r="F572" s="1">
        <f t="shared" si="58"/>
        <v>4418710.8421793617</v>
      </c>
      <c r="G572" s="4">
        <v>0.2442356202840682</v>
      </c>
      <c r="H572" s="2">
        <f t="shared" si="56"/>
        <v>1325613.2526538086</v>
      </c>
      <c r="I572" s="4">
        <f t="shared" si="59"/>
        <v>0.02</v>
      </c>
      <c r="J572" s="2">
        <f t="shared" si="60"/>
        <v>1299000</v>
      </c>
      <c r="K572" s="1">
        <f t="shared" si="61"/>
        <v>2548000</v>
      </c>
      <c r="L572" s="1">
        <f t="shared" si="62"/>
        <v>3747000</v>
      </c>
      <c r="M572">
        <v>5722446.5949055292</v>
      </c>
      <c r="N572">
        <v>3015757.6156569808</v>
      </c>
      <c r="O572">
        <v>4935084.9472581288</v>
      </c>
    </row>
    <row r="573" spans="1:15" x14ac:dyDescent="0.35">
      <c r="A573" t="s">
        <v>572</v>
      </c>
      <c r="B573" s="1">
        <v>120000</v>
      </c>
      <c r="C573">
        <v>3</v>
      </c>
      <c r="D573" s="3">
        <v>1</v>
      </c>
      <c r="E573" s="2">
        <f t="shared" si="57"/>
        <v>120000</v>
      </c>
      <c r="F573" s="1">
        <f t="shared" si="58"/>
        <v>-4972.0027925505083</v>
      </c>
      <c r="G573" s="4">
        <v>-4.1433356604587572E-2</v>
      </c>
      <c r="H573" s="2">
        <f t="shared" si="56"/>
        <v>-1491.6008377651524</v>
      </c>
      <c r="I573" s="4">
        <f t="shared" si="59"/>
        <v>0.02</v>
      </c>
      <c r="J573" s="2">
        <f t="shared" si="60"/>
        <v>-2000</v>
      </c>
      <c r="K573" s="1">
        <f t="shared" si="61"/>
        <v>-3000</v>
      </c>
      <c r="L573" s="1">
        <f t="shared" si="62"/>
        <v>-5000</v>
      </c>
      <c r="M573">
        <v>15149.273810514185</v>
      </c>
      <c r="N573">
        <v>108684.76418735806</v>
      </c>
      <c r="O573">
        <v>1137.9647946782509</v>
      </c>
    </row>
    <row r="574" spans="1:15" x14ac:dyDescent="0.35">
      <c r="A574" t="s">
        <v>573</v>
      </c>
      <c r="B574" s="1">
        <v>9800000</v>
      </c>
      <c r="C574">
        <v>6</v>
      </c>
      <c r="D574" s="3">
        <v>6.333333333333333</v>
      </c>
      <c r="E574" s="2">
        <f t="shared" si="57"/>
        <v>1547368.4210526317</v>
      </c>
      <c r="F574" s="1">
        <f t="shared" si="58"/>
        <v>203196.12057602865</v>
      </c>
      <c r="G574" s="4">
        <v>0.13131722078042668</v>
      </c>
      <c r="H574" s="2">
        <f t="shared" si="56"/>
        <v>60958.836172808595</v>
      </c>
      <c r="I574" s="4">
        <f t="shared" si="59"/>
        <v>0.02</v>
      </c>
      <c r="J574" s="2">
        <f t="shared" si="60"/>
        <v>59000</v>
      </c>
      <c r="K574" s="1">
        <f t="shared" si="61"/>
        <v>117000</v>
      </c>
      <c r="L574" s="1">
        <f t="shared" si="62"/>
        <v>172000</v>
      </c>
      <c r="M574">
        <v>3197405.9997586091</v>
      </c>
      <c r="N574">
        <v>2021069.5425891073</v>
      </c>
      <c r="O574">
        <v>3294615.6940041007</v>
      </c>
    </row>
    <row r="575" spans="1:15" x14ac:dyDescent="0.35">
      <c r="A575" t="s">
        <v>574</v>
      </c>
      <c r="B575" s="1">
        <v>16732000</v>
      </c>
      <c r="C575">
        <v>16</v>
      </c>
      <c r="D575" s="3">
        <v>10.933333333333334</v>
      </c>
      <c r="E575" s="2">
        <f t="shared" si="57"/>
        <v>1530365.8536585364</v>
      </c>
      <c r="F575" s="1">
        <f t="shared" si="58"/>
        <v>327851.74944496108</v>
      </c>
      <c r="G575" s="4">
        <v>0.21423096226382032</v>
      </c>
      <c r="H575" s="2">
        <f t="shared" si="56"/>
        <v>98355.524833488322</v>
      </c>
      <c r="I575" s="4">
        <f t="shared" si="59"/>
        <v>0.02</v>
      </c>
      <c r="J575" s="2">
        <f t="shared" si="60"/>
        <v>96000</v>
      </c>
      <c r="K575" s="1">
        <f t="shared" si="61"/>
        <v>189000</v>
      </c>
      <c r="L575" s="1">
        <f t="shared" si="62"/>
        <v>278000</v>
      </c>
      <c r="M575">
        <v>2869917.4548067953</v>
      </c>
      <c r="N575">
        <v>8354561.0946453139</v>
      </c>
      <c r="O575">
        <v>1923008.9899496504</v>
      </c>
    </row>
    <row r="576" spans="1:15" x14ac:dyDescent="0.35">
      <c r="A576" t="s">
        <v>575</v>
      </c>
      <c r="B576" s="1">
        <v>4988000</v>
      </c>
      <c r="C576">
        <v>21</v>
      </c>
      <c r="D576" s="3">
        <v>13.966666666666667</v>
      </c>
      <c r="E576" s="2">
        <f t="shared" si="57"/>
        <v>357136.03818615753</v>
      </c>
      <c r="F576" s="1">
        <f t="shared" si="58"/>
        <v>35987.766547284984</v>
      </c>
      <c r="G576" s="4">
        <v>0.10076767029746329</v>
      </c>
      <c r="H576" s="2">
        <f t="shared" si="56"/>
        <v>10796.329964185496</v>
      </c>
      <c r="I576" s="4">
        <f t="shared" si="59"/>
        <v>0.02</v>
      </c>
      <c r="J576" s="2">
        <f t="shared" si="60"/>
        <v>10000</v>
      </c>
      <c r="K576" s="1">
        <f t="shared" si="61"/>
        <v>20000</v>
      </c>
      <c r="L576" s="1">
        <f t="shared" si="62"/>
        <v>30000</v>
      </c>
      <c r="M576">
        <v>2479848.1560910642</v>
      </c>
      <c r="N576">
        <v>1135692.1898612014</v>
      </c>
      <c r="O576">
        <v>869830.51460398734</v>
      </c>
    </row>
    <row r="577" spans="1:15" x14ac:dyDescent="0.35">
      <c r="A577" t="s">
        <v>576</v>
      </c>
      <c r="B577" s="1">
        <v>2016000</v>
      </c>
      <c r="C577">
        <v>1</v>
      </c>
      <c r="D577" s="3">
        <v>1</v>
      </c>
      <c r="E577" s="2">
        <f t="shared" si="57"/>
        <v>2016000</v>
      </c>
      <c r="F577" s="1">
        <f t="shared" si="58"/>
        <v>418031.79343856138</v>
      </c>
      <c r="G577" s="4">
        <v>0.2073570403961118</v>
      </c>
      <c r="H577" s="2">
        <f t="shared" si="56"/>
        <v>125409.5380315684</v>
      </c>
      <c r="I577" s="4">
        <f t="shared" si="59"/>
        <v>0.02</v>
      </c>
      <c r="J577" s="2">
        <f t="shared" si="60"/>
        <v>122000</v>
      </c>
      <c r="K577" s="1">
        <f t="shared" si="61"/>
        <v>241000</v>
      </c>
      <c r="L577" s="1">
        <f t="shared" si="62"/>
        <v>354000</v>
      </c>
      <c r="M577">
        <v>535574.82430349989</v>
      </c>
      <c r="N577">
        <v>824559.01550809562</v>
      </c>
      <c r="O577">
        <v>237834.36674984318</v>
      </c>
    </row>
    <row r="578" spans="1:15" x14ac:dyDescent="0.35">
      <c r="A578" t="s">
        <v>577</v>
      </c>
      <c r="B578" s="1">
        <v>5100000</v>
      </c>
      <c r="C578">
        <v>1</v>
      </c>
      <c r="D578" s="3">
        <v>1</v>
      </c>
      <c r="E578" s="2">
        <f t="shared" si="57"/>
        <v>5100000</v>
      </c>
      <c r="F578" s="1">
        <f t="shared" si="58"/>
        <v>472615.18329798704</v>
      </c>
      <c r="G578" s="4">
        <v>9.2669643783919023E-2</v>
      </c>
      <c r="H578" s="2">
        <f t="shared" ref="H578:H641" si="63">F578*30%</f>
        <v>141784.5549893961</v>
      </c>
      <c r="I578" s="4">
        <f t="shared" si="59"/>
        <v>0.02</v>
      </c>
      <c r="J578" s="2">
        <f t="shared" si="60"/>
        <v>139000</v>
      </c>
      <c r="K578" s="1">
        <f t="shared" si="61"/>
        <v>272000</v>
      </c>
      <c r="L578" s="1">
        <f t="shared" si="62"/>
        <v>400000</v>
      </c>
      <c r="M578">
        <v>1943284.1525787932</v>
      </c>
      <c r="N578">
        <v>2284004.1298340205</v>
      </c>
      <c r="O578">
        <v>400096.53428919963</v>
      </c>
    </row>
    <row r="579" spans="1:15" x14ac:dyDescent="0.35">
      <c r="A579" t="s">
        <v>578</v>
      </c>
      <c r="B579" s="1">
        <v>24400000</v>
      </c>
      <c r="C579">
        <v>8</v>
      </c>
      <c r="D579" s="3">
        <v>1</v>
      </c>
      <c r="E579" s="2">
        <f t="shared" ref="E579:E642" si="64">B579/D579</f>
        <v>24400000</v>
      </c>
      <c r="F579" s="1">
        <f t="shared" ref="F579:F642" si="65">E579*G579</f>
        <v>3878852.1141309203</v>
      </c>
      <c r="G579" s="4">
        <v>0.15896934893979181</v>
      </c>
      <c r="H579" s="2">
        <f t="shared" si="63"/>
        <v>1163655.6342392759</v>
      </c>
      <c r="I579" s="4">
        <f t="shared" ref="I579:I642" si="66">24%/12</f>
        <v>0.02</v>
      </c>
      <c r="J579" s="2">
        <f t="shared" ref="J579:J642" si="67">FLOOR(H579/(1+I579), 1000)</f>
        <v>1140000</v>
      </c>
      <c r="K579" s="1">
        <f t="shared" ref="K579:K642" si="68">FLOOR((H579*2)/((1+I579)^2), 1000)</f>
        <v>2236000</v>
      </c>
      <c r="L579" s="1">
        <f t="shared" ref="L579:L642" si="69">FLOOR((H579*3)/((1+I579)^3), 1000)</f>
        <v>3289000</v>
      </c>
      <c r="M579">
        <v>2178096.0703064967</v>
      </c>
      <c r="N579">
        <v>3007573.5749545195</v>
      </c>
      <c r="O579">
        <v>15335478.240608063</v>
      </c>
    </row>
    <row r="580" spans="1:15" x14ac:dyDescent="0.35">
      <c r="A580" t="s">
        <v>579</v>
      </c>
      <c r="B580" s="1">
        <v>4120000</v>
      </c>
      <c r="C580">
        <v>2</v>
      </c>
      <c r="D580" s="3">
        <v>6.666666666666667</v>
      </c>
      <c r="E580" s="2">
        <f t="shared" si="64"/>
        <v>618000</v>
      </c>
      <c r="F580" s="1">
        <f t="shared" si="65"/>
        <v>42122.890327986635</v>
      </c>
      <c r="G580" s="4">
        <v>6.8160016711952487E-2</v>
      </c>
      <c r="H580" s="2">
        <f t="shared" si="63"/>
        <v>12636.867098395991</v>
      </c>
      <c r="I580" s="4">
        <f t="shared" si="66"/>
        <v>0.02</v>
      </c>
      <c r="J580" s="2">
        <f t="shared" si="67"/>
        <v>12000</v>
      </c>
      <c r="K580" s="1">
        <f t="shared" si="68"/>
        <v>24000</v>
      </c>
      <c r="L580" s="1">
        <f t="shared" si="69"/>
        <v>35000</v>
      </c>
      <c r="M580">
        <v>1492761.5596817499</v>
      </c>
      <c r="N580">
        <v>1127042.6773068309</v>
      </c>
      <c r="O580">
        <v>1219376.4941581751</v>
      </c>
    </row>
    <row r="581" spans="1:15" x14ac:dyDescent="0.35">
      <c r="A581" t="s">
        <v>580</v>
      </c>
      <c r="B581" s="1">
        <v>489200000</v>
      </c>
      <c r="C581">
        <v>8</v>
      </c>
      <c r="D581" s="3">
        <v>2.4333333333333331</v>
      </c>
      <c r="E581" s="2">
        <f t="shared" si="64"/>
        <v>201041095.89041099</v>
      </c>
      <c r="F581" s="1">
        <f t="shared" si="65"/>
        <v>12874894.058619449</v>
      </c>
      <c r="G581" s="4">
        <v>6.4041105633634479E-2</v>
      </c>
      <c r="H581" s="2">
        <f t="shared" si="63"/>
        <v>3862468.2175858347</v>
      </c>
      <c r="I581" s="4">
        <f t="shared" si="66"/>
        <v>0.02</v>
      </c>
      <c r="J581" s="2">
        <f t="shared" si="67"/>
        <v>3786000</v>
      </c>
      <c r="K581" s="1">
        <f t="shared" si="68"/>
        <v>7424000</v>
      </c>
      <c r="L581" s="1">
        <f t="shared" si="69"/>
        <v>10919000</v>
      </c>
      <c r="M581">
        <v>152986532.1739473</v>
      </c>
      <c r="N581">
        <v>97323984.367098987</v>
      </c>
      <c r="O581">
        <v>207560574.58297971</v>
      </c>
    </row>
    <row r="582" spans="1:15" x14ac:dyDescent="0.35">
      <c r="A582" t="s">
        <v>581</v>
      </c>
      <c r="B582" s="1">
        <v>3050000</v>
      </c>
      <c r="C582">
        <v>2</v>
      </c>
      <c r="D582" s="3">
        <v>1</v>
      </c>
      <c r="E582" s="2">
        <f t="shared" si="64"/>
        <v>3050000</v>
      </c>
      <c r="F582" s="1">
        <f t="shared" si="65"/>
        <v>366272.61659171153</v>
      </c>
      <c r="G582" s="4">
        <v>0.12008938248908575</v>
      </c>
      <c r="H582" s="2">
        <f t="shared" si="63"/>
        <v>109881.78497751345</v>
      </c>
      <c r="I582" s="4">
        <f t="shared" si="66"/>
        <v>0.02</v>
      </c>
      <c r="J582" s="2">
        <f t="shared" si="67"/>
        <v>107000</v>
      </c>
      <c r="K582" s="1">
        <f t="shared" si="68"/>
        <v>211000</v>
      </c>
      <c r="L582" s="1">
        <f t="shared" si="69"/>
        <v>310000</v>
      </c>
      <c r="M582">
        <v>1009670.7897725333</v>
      </c>
      <c r="N582">
        <v>730438.22646573745</v>
      </c>
      <c r="O582">
        <v>943618.36717001791</v>
      </c>
    </row>
    <row r="583" spans="1:15" x14ac:dyDescent="0.35">
      <c r="A583" t="s">
        <v>582</v>
      </c>
      <c r="B583" s="1">
        <v>1210000</v>
      </c>
      <c r="C583">
        <v>6</v>
      </c>
      <c r="D583" s="3">
        <v>3.2666666666666666</v>
      </c>
      <c r="E583" s="2">
        <f t="shared" si="64"/>
        <v>370408.16326530615</v>
      </c>
      <c r="F583" s="1">
        <f t="shared" si="65"/>
        <v>-11729.783234053439</v>
      </c>
      <c r="G583" s="4">
        <v>-3.1667183386700742E-2</v>
      </c>
      <c r="H583" s="2">
        <f t="shared" si="63"/>
        <v>-3518.9349702160316</v>
      </c>
      <c r="I583" s="4">
        <f t="shared" si="66"/>
        <v>0.02</v>
      </c>
      <c r="J583" s="2">
        <f t="shared" si="67"/>
        <v>-4000</v>
      </c>
      <c r="K583" s="1">
        <f t="shared" si="68"/>
        <v>-7000</v>
      </c>
      <c r="L583" s="1">
        <f t="shared" si="69"/>
        <v>-10000</v>
      </c>
      <c r="M583">
        <v>613200.0602663958</v>
      </c>
      <c r="N583">
        <v>283812.60518955073</v>
      </c>
      <c r="O583">
        <v>351304.62644196139</v>
      </c>
    </row>
    <row r="584" spans="1:15" x14ac:dyDescent="0.35">
      <c r="A584" t="s">
        <v>583</v>
      </c>
      <c r="B584" s="1">
        <v>15487500</v>
      </c>
      <c r="C584">
        <v>67</v>
      </c>
      <c r="D584" s="3">
        <v>16.033333333333335</v>
      </c>
      <c r="E584" s="2">
        <f t="shared" si="64"/>
        <v>965956.34095634089</v>
      </c>
      <c r="F584" s="1">
        <f t="shared" si="65"/>
        <v>132118.97038992934</v>
      </c>
      <c r="G584" s="4">
        <v>0.13677530214163253</v>
      </c>
      <c r="H584" s="2">
        <f t="shared" si="63"/>
        <v>39635.6911169788</v>
      </c>
      <c r="I584" s="4">
        <f t="shared" si="66"/>
        <v>0.02</v>
      </c>
      <c r="J584" s="2">
        <f t="shared" si="67"/>
        <v>38000</v>
      </c>
      <c r="K584" s="1">
        <f t="shared" si="68"/>
        <v>76000</v>
      </c>
      <c r="L584" s="1">
        <f t="shared" si="69"/>
        <v>112000</v>
      </c>
      <c r="M584">
        <v>3385530.817565369</v>
      </c>
      <c r="N584">
        <v>6164089.4090857198</v>
      </c>
      <c r="O584">
        <v>3819572.2814303786</v>
      </c>
    </row>
    <row r="585" spans="1:15" x14ac:dyDescent="0.35">
      <c r="A585" t="s">
        <v>584</v>
      </c>
      <c r="B585" s="1">
        <v>3800000</v>
      </c>
      <c r="C585">
        <v>5</v>
      </c>
      <c r="D585" s="3">
        <v>2.8</v>
      </c>
      <c r="E585" s="2">
        <f t="shared" si="64"/>
        <v>1357142.8571428573</v>
      </c>
      <c r="F585" s="1">
        <f t="shared" si="65"/>
        <v>323053.99760224367</v>
      </c>
      <c r="G585" s="4">
        <v>0.23803978770691636</v>
      </c>
      <c r="H585" s="2">
        <f t="shared" si="63"/>
        <v>96916.1992806731</v>
      </c>
      <c r="I585" s="4">
        <f t="shared" si="66"/>
        <v>0.02</v>
      </c>
      <c r="J585" s="2">
        <f t="shared" si="67"/>
        <v>95000</v>
      </c>
      <c r="K585" s="1">
        <f t="shared" si="68"/>
        <v>186000</v>
      </c>
      <c r="L585" s="1">
        <f t="shared" si="69"/>
        <v>273000</v>
      </c>
      <c r="M585">
        <v>1148111.5909832013</v>
      </c>
      <c r="N585">
        <v>550495.09903294803</v>
      </c>
      <c r="O585">
        <v>1196842.1166975684</v>
      </c>
    </row>
    <row r="586" spans="1:15" x14ac:dyDescent="0.35">
      <c r="A586" t="s">
        <v>585</v>
      </c>
      <c r="B586" s="1">
        <v>1650000</v>
      </c>
      <c r="C586">
        <v>4</v>
      </c>
      <c r="D586" s="3">
        <v>3.2333333333333334</v>
      </c>
      <c r="E586" s="2">
        <f t="shared" si="64"/>
        <v>510309.27835051547</v>
      </c>
      <c r="F586" s="1">
        <f t="shared" si="65"/>
        <v>404.29837152461459</v>
      </c>
      <c r="G586" s="4">
        <v>7.922614553108609E-4</v>
      </c>
      <c r="H586" s="2">
        <f t="shared" si="63"/>
        <v>121.28951145738438</v>
      </c>
      <c r="I586" s="4">
        <f t="shared" si="66"/>
        <v>0.02</v>
      </c>
      <c r="J586" s="2">
        <f t="shared" si="67"/>
        <v>0</v>
      </c>
      <c r="K586" s="1">
        <f t="shared" si="68"/>
        <v>0</v>
      </c>
      <c r="L586" s="1">
        <f t="shared" si="69"/>
        <v>0</v>
      </c>
      <c r="M586">
        <v>547997.30586596578</v>
      </c>
      <c r="N586">
        <v>659226.84465150593</v>
      </c>
      <c r="O586">
        <v>441468.61808126525</v>
      </c>
    </row>
    <row r="587" spans="1:15" x14ac:dyDescent="0.35">
      <c r="A587" t="s">
        <v>586</v>
      </c>
      <c r="B587" s="1">
        <v>3260000</v>
      </c>
      <c r="C587">
        <v>3</v>
      </c>
      <c r="D587" s="3">
        <v>1</v>
      </c>
      <c r="E587" s="2">
        <f t="shared" si="64"/>
        <v>3260000</v>
      </c>
      <c r="F587" s="1">
        <f t="shared" si="65"/>
        <v>344974.74987702252</v>
      </c>
      <c r="G587" s="4">
        <v>0.10582047542239954</v>
      </c>
      <c r="H587" s="2">
        <f t="shared" si="63"/>
        <v>103492.42496310675</v>
      </c>
      <c r="I587" s="4">
        <f t="shared" si="66"/>
        <v>0.02</v>
      </c>
      <c r="J587" s="2">
        <f t="shared" si="67"/>
        <v>101000</v>
      </c>
      <c r="K587" s="1">
        <f t="shared" si="68"/>
        <v>198000</v>
      </c>
      <c r="L587" s="1">
        <f t="shared" si="69"/>
        <v>292000</v>
      </c>
      <c r="M587">
        <v>885909.86313475168</v>
      </c>
      <c r="N587">
        <v>1084253.7543431292</v>
      </c>
      <c r="O587">
        <v>944861.6326450964</v>
      </c>
    </row>
    <row r="588" spans="1:15" x14ac:dyDescent="0.35">
      <c r="A588" t="s">
        <v>587</v>
      </c>
      <c r="B588" s="1">
        <v>7200000</v>
      </c>
      <c r="C588">
        <v>8</v>
      </c>
      <c r="D588" s="3">
        <v>1</v>
      </c>
      <c r="E588" s="2">
        <f t="shared" si="64"/>
        <v>7200000</v>
      </c>
      <c r="F588" s="1">
        <f t="shared" si="65"/>
        <v>444520.97888296068</v>
      </c>
      <c r="G588" s="4">
        <v>6.1739024844855647E-2</v>
      </c>
      <c r="H588" s="2">
        <f t="shared" si="63"/>
        <v>133356.29366488819</v>
      </c>
      <c r="I588" s="4">
        <f t="shared" si="66"/>
        <v>0.02</v>
      </c>
      <c r="J588" s="2">
        <f t="shared" si="67"/>
        <v>130000</v>
      </c>
      <c r="K588" s="1">
        <f t="shared" si="68"/>
        <v>256000</v>
      </c>
      <c r="L588" s="1">
        <f t="shared" si="69"/>
        <v>376000</v>
      </c>
      <c r="M588">
        <v>2335430.50724041</v>
      </c>
      <c r="N588">
        <v>4091907.8242133637</v>
      </c>
      <c r="O588">
        <v>328140.68966326612</v>
      </c>
    </row>
    <row r="589" spans="1:15" x14ac:dyDescent="0.35">
      <c r="A589" t="s">
        <v>588</v>
      </c>
      <c r="B589" s="1">
        <v>2450000</v>
      </c>
      <c r="C589">
        <v>6</v>
      </c>
      <c r="D589" s="3">
        <v>10.233333333333333</v>
      </c>
      <c r="E589" s="2">
        <f t="shared" si="64"/>
        <v>239413.68078175897</v>
      </c>
      <c r="F589" s="1">
        <f t="shared" si="65"/>
        <v>7950.1111824891286</v>
      </c>
      <c r="G589" s="4">
        <v>3.3206586843866154E-2</v>
      </c>
      <c r="H589" s="2">
        <f t="shared" si="63"/>
        <v>2385.0333547467385</v>
      </c>
      <c r="I589" s="4">
        <f t="shared" si="66"/>
        <v>0.02</v>
      </c>
      <c r="J589" s="2">
        <f t="shared" si="67"/>
        <v>2000</v>
      </c>
      <c r="K589" s="1">
        <f t="shared" si="68"/>
        <v>4000</v>
      </c>
      <c r="L589" s="1">
        <f t="shared" si="69"/>
        <v>6000</v>
      </c>
      <c r="M589">
        <v>827886.16739109904</v>
      </c>
      <c r="N589">
        <v>770624.69021861698</v>
      </c>
      <c r="O589">
        <v>770133.00462281192</v>
      </c>
    </row>
    <row r="590" spans="1:15" x14ac:dyDescent="0.35">
      <c r="A590" t="s">
        <v>589</v>
      </c>
      <c r="B590" s="1">
        <v>3580000</v>
      </c>
      <c r="C590">
        <v>4</v>
      </c>
      <c r="D590" s="3">
        <v>1</v>
      </c>
      <c r="E590" s="2">
        <f t="shared" si="64"/>
        <v>3580000</v>
      </c>
      <c r="F590" s="1">
        <f t="shared" si="65"/>
        <v>-171120.36395124276</v>
      </c>
      <c r="G590" s="4">
        <v>-4.779898434392256E-2</v>
      </c>
      <c r="H590" s="2">
        <f t="shared" si="63"/>
        <v>-51336.109185372829</v>
      </c>
      <c r="I590" s="4">
        <f t="shared" si="66"/>
        <v>0.02</v>
      </c>
      <c r="J590" s="2">
        <f t="shared" si="67"/>
        <v>-51000</v>
      </c>
      <c r="K590" s="1">
        <f t="shared" si="68"/>
        <v>-99000</v>
      </c>
      <c r="L590" s="1">
        <f t="shared" si="69"/>
        <v>-146000</v>
      </c>
      <c r="M590">
        <v>2459841.4389513782</v>
      </c>
      <c r="N590">
        <v>320747.04090301698</v>
      </c>
      <c r="O590">
        <v>970531.8840968475</v>
      </c>
    </row>
    <row r="591" spans="1:15" x14ac:dyDescent="0.35">
      <c r="A591" t="s">
        <v>590</v>
      </c>
      <c r="B591" s="1">
        <v>11515000</v>
      </c>
      <c r="C591">
        <v>55</v>
      </c>
      <c r="D591" s="3">
        <v>3.0333333333333332</v>
      </c>
      <c r="E591" s="2">
        <f t="shared" si="64"/>
        <v>3796153.8461538465</v>
      </c>
      <c r="F591" s="1">
        <f t="shared" si="65"/>
        <v>559705.15775130712</v>
      </c>
      <c r="G591" s="4">
        <v>0.14744006181898667</v>
      </c>
      <c r="H591" s="2">
        <f t="shared" si="63"/>
        <v>167911.54732539214</v>
      </c>
      <c r="I591" s="4">
        <f t="shared" si="66"/>
        <v>0.02</v>
      </c>
      <c r="J591" s="2">
        <f t="shared" si="67"/>
        <v>164000</v>
      </c>
      <c r="K591" s="1">
        <f t="shared" si="68"/>
        <v>322000</v>
      </c>
      <c r="L591" s="1">
        <f t="shared" si="69"/>
        <v>474000</v>
      </c>
      <c r="M591">
        <v>3449199.5852047419</v>
      </c>
      <c r="N591">
        <v>4239418.2615209157</v>
      </c>
      <c r="O591">
        <v>2128609.8414287115</v>
      </c>
    </row>
    <row r="592" spans="1:15" x14ac:dyDescent="0.35">
      <c r="A592" t="s">
        <v>591</v>
      </c>
      <c r="B592" s="1">
        <v>7550000</v>
      </c>
      <c r="C592">
        <v>13</v>
      </c>
      <c r="D592" s="3">
        <v>7.666666666666667</v>
      </c>
      <c r="E592" s="2">
        <f t="shared" si="64"/>
        <v>984782.6086956521</v>
      </c>
      <c r="F592" s="1">
        <f t="shared" si="65"/>
        <v>170931.1696026421</v>
      </c>
      <c r="G592" s="4">
        <v>0.17357249010422821</v>
      </c>
      <c r="H592" s="2">
        <f t="shared" si="63"/>
        <v>51279.350880792626</v>
      </c>
      <c r="I592" s="4">
        <f t="shared" si="66"/>
        <v>0.02</v>
      </c>
      <c r="J592" s="2">
        <f t="shared" si="67"/>
        <v>50000</v>
      </c>
      <c r="K592" s="1">
        <f t="shared" si="68"/>
        <v>98000</v>
      </c>
      <c r="L592" s="1">
        <f t="shared" si="69"/>
        <v>144000</v>
      </c>
      <c r="M592">
        <v>741345.37898671627</v>
      </c>
      <c r="N592">
        <v>4091298.7350108689</v>
      </c>
      <c r="O592">
        <v>1406883.5857154923</v>
      </c>
    </row>
    <row r="593" spans="1:15" x14ac:dyDescent="0.35">
      <c r="A593" t="s">
        <v>592</v>
      </c>
      <c r="B593" s="1">
        <v>739000</v>
      </c>
      <c r="C593">
        <v>8</v>
      </c>
      <c r="D593" s="3">
        <v>1</v>
      </c>
      <c r="E593" s="2">
        <f t="shared" si="64"/>
        <v>739000</v>
      </c>
      <c r="F593" s="1">
        <f t="shared" si="65"/>
        <v>162879.10701097766</v>
      </c>
      <c r="G593" s="4">
        <v>0.22040474561701984</v>
      </c>
      <c r="H593" s="2">
        <f t="shared" si="63"/>
        <v>48863.732103293296</v>
      </c>
      <c r="I593" s="4">
        <f t="shared" si="66"/>
        <v>0.02</v>
      </c>
      <c r="J593" s="2">
        <f t="shared" si="67"/>
        <v>47000</v>
      </c>
      <c r="K593" s="1">
        <f t="shared" si="68"/>
        <v>93000</v>
      </c>
      <c r="L593" s="1">
        <f t="shared" si="69"/>
        <v>138000</v>
      </c>
      <c r="M593">
        <v>235288.36834866178</v>
      </c>
      <c r="N593">
        <v>1477.6149396135731</v>
      </c>
      <c r="O593">
        <v>339354.909700747</v>
      </c>
    </row>
    <row r="594" spans="1:15" x14ac:dyDescent="0.35">
      <c r="A594" t="s">
        <v>593</v>
      </c>
      <c r="B594" s="1">
        <v>85000</v>
      </c>
      <c r="C594">
        <v>2</v>
      </c>
      <c r="D594" s="3">
        <v>1</v>
      </c>
      <c r="E594" s="2">
        <f t="shared" si="64"/>
        <v>85000</v>
      </c>
      <c r="F594" s="1">
        <f t="shared" si="65"/>
        <v>-176.66717083767273</v>
      </c>
      <c r="G594" s="4">
        <v>-2.0784373039726203E-3</v>
      </c>
      <c r="H594" s="2">
        <f t="shared" si="63"/>
        <v>-53.000151251301816</v>
      </c>
      <c r="I594" s="4">
        <f t="shared" si="66"/>
        <v>0.02</v>
      </c>
      <c r="J594" s="2">
        <f t="shared" si="67"/>
        <v>-1000</v>
      </c>
      <c r="K594" s="1">
        <f t="shared" si="68"/>
        <v>-1000</v>
      </c>
      <c r="L594" s="1">
        <f t="shared" si="69"/>
        <v>-1000</v>
      </c>
      <c r="M594">
        <v>18941.694161938223</v>
      </c>
      <c r="N594">
        <v>57380.745058122971</v>
      </c>
      <c r="O594">
        <v>8854.2279507764724</v>
      </c>
    </row>
    <row r="595" spans="1:15" x14ac:dyDescent="0.35">
      <c r="A595" t="s">
        <v>594</v>
      </c>
      <c r="B595" s="1">
        <v>2300000</v>
      </c>
      <c r="C595">
        <v>2</v>
      </c>
      <c r="D595" s="3">
        <v>1</v>
      </c>
      <c r="E595" s="2">
        <f t="shared" si="64"/>
        <v>2300000</v>
      </c>
      <c r="F595" s="1">
        <f t="shared" si="65"/>
        <v>165150.23286314702</v>
      </c>
      <c r="G595" s="4">
        <v>7.1804449070933488E-2</v>
      </c>
      <c r="H595" s="2">
        <f t="shared" si="63"/>
        <v>49545.069858944102</v>
      </c>
      <c r="I595" s="4">
        <f t="shared" si="66"/>
        <v>0.02</v>
      </c>
      <c r="J595" s="2">
        <f t="shared" si="67"/>
        <v>48000</v>
      </c>
      <c r="K595" s="1">
        <f t="shared" si="68"/>
        <v>95000</v>
      </c>
      <c r="L595" s="1">
        <f t="shared" si="69"/>
        <v>140000</v>
      </c>
      <c r="M595">
        <v>583317.37808256818</v>
      </c>
      <c r="N595">
        <v>945204.81093504</v>
      </c>
      <c r="O595">
        <v>606327.57811924478</v>
      </c>
    </row>
    <row r="596" spans="1:15" x14ac:dyDescent="0.35">
      <c r="A596" t="s">
        <v>595</v>
      </c>
      <c r="B596" s="1">
        <v>1075000</v>
      </c>
      <c r="C596">
        <v>4</v>
      </c>
      <c r="D596" s="3">
        <v>1</v>
      </c>
      <c r="E596" s="2">
        <f t="shared" si="64"/>
        <v>1075000</v>
      </c>
      <c r="F596" s="1">
        <f t="shared" si="65"/>
        <v>-19652.882056353617</v>
      </c>
      <c r="G596" s="4">
        <v>-1.8281750750096387E-2</v>
      </c>
      <c r="H596" s="2">
        <f t="shared" si="63"/>
        <v>-5895.8646169060848</v>
      </c>
      <c r="I596" s="4">
        <f t="shared" si="66"/>
        <v>0.02</v>
      </c>
      <c r="J596" s="2">
        <f t="shared" si="67"/>
        <v>-6000</v>
      </c>
      <c r="K596" s="1">
        <f t="shared" si="68"/>
        <v>-12000</v>
      </c>
      <c r="L596" s="1">
        <f t="shared" si="69"/>
        <v>-17000</v>
      </c>
      <c r="M596">
        <v>218270.27193811527</v>
      </c>
      <c r="N596">
        <v>154967.71861203999</v>
      </c>
      <c r="O596">
        <v>721414.89150619833</v>
      </c>
    </row>
    <row r="597" spans="1:15" x14ac:dyDescent="0.35">
      <c r="A597" t="s">
        <v>596</v>
      </c>
      <c r="B597" s="1">
        <v>1500000</v>
      </c>
      <c r="C597">
        <v>2</v>
      </c>
      <c r="D597" s="3">
        <v>1</v>
      </c>
      <c r="E597" s="2">
        <f t="shared" si="64"/>
        <v>1500000</v>
      </c>
      <c r="F597" s="1">
        <f t="shared" si="65"/>
        <v>344102.89636897313</v>
      </c>
      <c r="G597" s="4">
        <v>0.22940193091264877</v>
      </c>
      <c r="H597" s="2">
        <f t="shared" si="63"/>
        <v>103230.86891069193</v>
      </c>
      <c r="I597" s="4">
        <f t="shared" si="66"/>
        <v>0.02</v>
      </c>
      <c r="J597" s="2">
        <f t="shared" si="67"/>
        <v>101000</v>
      </c>
      <c r="K597" s="1">
        <f t="shared" si="68"/>
        <v>198000</v>
      </c>
      <c r="L597" s="1">
        <f t="shared" si="69"/>
        <v>291000</v>
      </c>
      <c r="M597">
        <v>395702.7565450659</v>
      </c>
      <c r="N597">
        <v>78234.897686703742</v>
      </c>
      <c r="O597">
        <v>681959.4493992572</v>
      </c>
    </row>
    <row r="598" spans="1:15" x14ac:dyDescent="0.35">
      <c r="A598" t="s">
        <v>597</v>
      </c>
      <c r="B598" s="1">
        <v>14830000</v>
      </c>
      <c r="C598">
        <v>13</v>
      </c>
      <c r="D598" s="3">
        <v>9.9</v>
      </c>
      <c r="E598" s="2">
        <f t="shared" si="64"/>
        <v>1497979.7979797979</v>
      </c>
      <c r="F598" s="1">
        <f t="shared" si="65"/>
        <v>15077.166663957372</v>
      </c>
      <c r="G598" s="4">
        <v>1.0064999998191368E-2</v>
      </c>
      <c r="H598" s="2">
        <f t="shared" si="63"/>
        <v>4523.1499991872115</v>
      </c>
      <c r="I598" s="4">
        <f t="shared" si="66"/>
        <v>0.02</v>
      </c>
      <c r="J598" s="2">
        <f t="shared" si="67"/>
        <v>4000</v>
      </c>
      <c r="K598" s="1">
        <f t="shared" si="68"/>
        <v>8000</v>
      </c>
      <c r="L598" s="1">
        <f t="shared" si="69"/>
        <v>12000</v>
      </c>
      <c r="M598">
        <v>3636577.653259689</v>
      </c>
      <c r="N598">
        <v>5062087.8560903035</v>
      </c>
      <c r="O598">
        <v>5982070.5406768303</v>
      </c>
    </row>
    <row r="599" spans="1:15" x14ac:dyDescent="0.35">
      <c r="A599" t="s">
        <v>598</v>
      </c>
      <c r="B599" s="1">
        <v>2257000</v>
      </c>
      <c r="C599">
        <v>5</v>
      </c>
      <c r="D599" s="3">
        <v>1</v>
      </c>
      <c r="E599" s="2">
        <f t="shared" si="64"/>
        <v>2257000</v>
      </c>
      <c r="F599" s="1">
        <f t="shared" si="65"/>
        <v>477288.07508642948</v>
      </c>
      <c r="G599" s="4">
        <v>0.21147012631210876</v>
      </c>
      <c r="H599" s="2">
        <f t="shared" si="63"/>
        <v>143186.42252592885</v>
      </c>
      <c r="I599" s="4">
        <f t="shared" si="66"/>
        <v>0.02</v>
      </c>
      <c r="J599" s="2">
        <f t="shared" si="67"/>
        <v>140000</v>
      </c>
      <c r="K599" s="1">
        <f t="shared" si="68"/>
        <v>275000</v>
      </c>
      <c r="L599" s="1">
        <f t="shared" si="69"/>
        <v>404000</v>
      </c>
      <c r="M599">
        <v>947223.90762174001</v>
      </c>
      <c r="N599">
        <v>442877.42514841427</v>
      </c>
      <c r="O599">
        <v>389610.59214341611</v>
      </c>
    </row>
    <row r="600" spans="1:15" x14ac:dyDescent="0.35">
      <c r="A600" t="s">
        <v>599</v>
      </c>
      <c r="B600" s="1">
        <v>102525000</v>
      </c>
      <c r="C600">
        <v>40</v>
      </c>
      <c r="D600" s="3">
        <v>10.633333333333333</v>
      </c>
      <c r="E600" s="2">
        <f t="shared" si="64"/>
        <v>9641849.5297805648</v>
      </c>
      <c r="F600" s="1">
        <f t="shared" si="65"/>
        <v>1042348.1242520462</v>
      </c>
      <c r="G600" s="4">
        <v>0.10810665744498178</v>
      </c>
      <c r="H600" s="2">
        <f t="shared" si="63"/>
        <v>312704.43727561383</v>
      </c>
      <c r="I600" s="4">
        <f t="shared" si="66"/>
        <v>0.02</v>
      </c>
      <c r="J600" s="2">
        <f t="shared" si="67"/>
        <v>306000</v>
      </c>
      <c r="K600" s="1">
        <f t="shared" si="68"/>
        <v>601000</v>
      </c>
      <c r="L600" s="1">
        <f t="shared" si="69"/>
        <v>884000</v>
      </c>
      <c r="M600">
        <v>14513721.264897352</v>
      </c>
      <c r="N600">
        <v>21802349.445660435</v>
      </c>
      <c r="O600">
        <v>55125294.234895453</v>
      </c>
    </row>
    <row r="601" spans="1:15" x14ac:dyDescent="0.35">
      <c r="A601" t="s">
        <v>600</v>
      </c>
      <c r="B601" s="1">
        <v>2975000</v>
      </c>
      <c r="C601">
        <v>2</v>
      </c>
      <c r="D601" s="3">
        <v>14.7</v>
      </c>
      <c r="E601" s="2">
        <f t="shared" si="64"/>
        <v>202380.9523809524</v>
      </c>
      <c r="F601" s="1">
        <f t="shared" si="65"/>
        <v>30447.989479436073</v>
      </c>
      <c r="G601" s="4">
        <v>0.15044888919250765</v>
      </c>
      <c r="H601" s="2">
        <f t="shared" si="63"/>
        <v>9134.396843830822</v>
      </c>
      <c r="I601" s="4">
        <f t="shared" si="66"/>
        <v>0.02</v>
      </c>
      <c r="J601" s="2">
        <f t="shared" si="67"/>
        <v>8000</v>
      </c>
      <c r="K601" s="1">
        <f t="shared" si="68"/>
        <v>17000</v>
      </c>
      <c r="L601" s="1">
        <f t="shared" si="69"/>
        <v>25000</v>
      </c>
      <c r="M601">
        <v>912787.83707621112</v>
      </c>
      <c r="N601">
        <v>282912.5834380801</v>
      </c>
      <c r="O601">
        <v>1331714.1341379986</v>
      </c>
    </row>
    <row r="602" spans="1:15" x14ac:dyDescent="0.35">
      <c r="A602" t="s">
        <v>601</v>
      </c>
      <c r="B602" s="1">
        <v>1200000</v>
      </c>
      <c r="C602">
        <v>1</v>
      </c>
      <c r="D602" s="3">
        <v>1</v>
      </c>
      <c r="E602" s="2">
        <f t="shared" si="64"/>
        <v>1200000</v>
      </c>
      <c r="F602" s="1">
        <f t="shared" si="65"/>
        <v>262929.28590740444</v>
      </c>
      <c r="G602" s="4">
        <v>0.21910773825617036</v>
      </c>
      <c r="H602" s="2">
        <f t="shared" si="63"/>
        <v>78878.785772221323</v>
      </c>
      <c r="I602" s="4">
        <f t="shared" si="66"/>
        <v>0.02</v>
      </c>
      <c r="J602" s="2">
        <f t="shared" si="67"/>
        <v>77000</v>
      </c>
      <c r="K602" s="1">
        <f t="shared" si="68"/>
        <v>151000</v>
      </c>
      <c r="L602" s="1">
        <f t="shared" si="69"/>
        <v>222000</v>
      </c>
      <c r="M602">
        <v>556648.16509429296</v>
      </c>
      <c r="N602">
        <v>223283.55147094018</v>
      </c>
      <c r="O602">
        <v>157138.99752736237</v>
      </c>
    </row>
    <row r="603" spans="1:15" x14ac:dyDescent="0.35">
      <c r="A603" t="s">
        <v>602</v>
      </c>
      <c r="B603" s="1">
        <v>578000</v>
      </c>
      <c r="C603">
        <v>1</v>
      </c>
      <c r="D603" s="3">
        <v>1</v>
      </c>
      <c r="E603" s="2">
        <f t="shared" si="64"/>
        <v>578000</v>
      </c>
      <c r="F603" s="1">
        <f t="shared" si="65"/>
        <v>126055.7391161475</v>
      </c>
      <c r="G603" s="4">
        <v>0.21808951404177768</v>
      </c>
      <c r="H603" s="2">
        <f t="shared" si="63"/>
        <v>37816.72173484425</v>
      </c>
      <c r="I603" s="4">
        <f t="shared" si="66"/>
        <v>0.02</v>
      </c>
      <c r="J603" s="2">
        <f t="shared" si="67"/>
        <v>37000</v>
      </c>
      <c r="K603" s="1">
        <f t="shared" si="68"/>
        <v>72000</v>
      </c>
      <c r="L603" s="1">
        <f t="shared" si="69"/>
        <v>106000</v>
      </c>
      <c r="M603">
        <v>82197.399725044525</v>
      </c>
      <c r="N603">
        <v>204304.42925505579</v>
      </c>
      <c r="O603">
        <v>165442.43190375215</v>
      </c>
    </row>
    <row r="604" spans="1:15" x14ac:dyDescent="0.35">
      <c r="A604" t="s">
        <v>603</v>
      </c>
      <c r="B604" s="1">
        <v>409475000</v>
      </c>
      <c r="C604">
        <v>76</v>
      </c>
      <c r="D604" s="3">
        <v>19.966666666666665</v>
      </c>
      <c r="E604" s="2">
        <f t="shared" si="64"/>
        <v>20507929.883138567</v>
      </c>
      <c r="F604" s="1">
        <f t="shared" si="65"/>
        <v>-761483.99018219346</v>
      </c>
      <c r="G604" s="4">
        <v>-3.7131197274488374E-2</v>
      </c>
      <c r="H604" s="2">
        <f t="shared" si="63"/>
        <v>-228445.19705465803</v>
      </c>
      <c r="I604" s="4">
        <f t="shared" si="66"/>
        <v>0.02</v>
      </c>
      <c r="J604" s="2">
        <f t="shared" si="67"/>
        <v>-224000</v>
      </c>
      <c r="K604" s="1">
        <f t="shared" si="68"/>
        <v>-440000</v>
      </c>
      <c r="L604" s="1">
        <f t="shared" si="69"/>
        <v>-646000</v>
      </c>
      <c r="M604">
        <v>198338139.52961707</v>
      </c>
      <c r="N604">
        <v>36243934.032292917</v>
      </c>
      <c r="O604">
        <v>190097223.4420611</v>
      </c>
    </row>
    <row r="605" spans="1:15" x14ac:dyDescent="0.35">
      <c r="A605" t="s">
        <v>604</v>
      </c>
      <c r="B605" s="1">
        <v>11020000</v>
      </c>
      <c r="C605">
        <v>12</v>
      </c>
      <c r="D605" s="3">
        <v>9.9</v>
      </c>
      <c r="E605" s="2">
        <f t="shared" si="64"/>
        <v>1113131.3131313131</v>
      </c>
      <c r="F605" s="1">
        <f t="shared" si="65"/>
        <v>251779.07467499081</v>
      </c>
      <c r="G605" s="4">
        <v>0.22618991282054529</v>
      </c>
      <c r="H605" s="2">
        <f t="shared" si="63"/>
        <v>75533.722402497238</v>
      </c>
      <c r="I605" s="4">
        <f t="shared" si="66"/>
        <v>0.02</v>
      </c>
      <c r="J605" s="2">
        <f t="shared" si="67"/>
        <v>74000</v>
      </c>
      <c r="K605" s="1">
        <f t="shared" si="68"/>
        <v>145000</v>
      </c>
      <c r="L605" s="1">
        <f t="shared" si="69"/>
        <v>213000</v>
      </c>
      <c r="M605">
        <v>3501797.5505951736</v>
      </c>
      <c r="N605">
        <v>2096158.0701212124</v>
      </c>
      <c r="O605">
        <v>2929431.5400012042</v>
      </c>
    </row>
    <row r="606" spans="1:15" x14ac:dyDescent="0.35">
      <c r="A606" t="s">
        <v>605</v>
      </c>
      <c r="B606" s="1">
        <v>620000</v>
      </c>
      <c r="C606">
        <v>2</v>
      </c>
      <c r="D606" s="3">
        <v>1</v>
      </c>
      <c r="E606" s="2">
        <f t="shared" si="64"/>
        <v>620000</v>
      </c>
      <c r="F606" s="1">
        <f t="shared" si="65"/>
        <v>-29880.629758997125</v>
      </c>
      <c r="G606" s="4">
        <v>-4.819456412741472E-2</v>
      </c>
      <c r="H606" s="2">
        <f t="shared" si="63"/>
        <v>-8964.1889276991369</v>
      </c>
      <c r="I606" s="4">
        <f t="shared" si="66"/>
        <v>0.02</v>
      </c>
      <c r="J606" s="2">
        <f t="shared" si="67"/>
        <v>-9000</v>
      </c>
      <c r="K606" s="1">
        <f t="shared" si="68"/>
        <v>-18000</v>
      </c>
      <c r="L606" s="1">
        <f t="shared" si="69"/>
        <v>-26000</v>
      </c>
      <c r="M606">
        <v>139463.07291362077</v>
      </c>
      <c r="N606">
        <v>394199.54030908301</v>
      </c>
      <c r="O606">
        <v>116218.01653629332</v>
      </c>
    </row>
    <row r="607" spans="1:15" x14ac:dyDescent="0.35">
      <c r="A607" t="s">
        <v>606</v>
      </c>
      <c r="B607" s="1">
        <v>1949000</v>
      </c>
      <c r="C607">
        <v>16</v>
      </c>
      <c r="D607" s="3">
        <v>12.033333333333333</v>
      </c>
      <c r="E607" s="2">
        <f t="shared" si="64"/>
        <v>161966.75900277009</v>
      </c>
      <c r="F607" s="1">
        <f t="shared" si="65"/>
        <v>8657.965393875942</v>
      </c>
      <c r="G607" s="4">
        <v>5.3455199370432957E-2</v>
      </c>
      <c r="H607" s="2">
        <f t="shared" si="63"/>
        <v>2597.3896181627824</v>
      </c>
      <c r="I607" s="4">
        <f t="shared" si="66"/>
        <v>0.02</v>
      </c>
      <c r="J607" s="2">
        <f t="shared" si="67"/>
        <v>2000</v>
      </c>
      <c r="K607" s="1">
        <f t="shared" si="68"/>
        <v>4000</v>
      </c>
      <c r="L607" s="1">
        <f t="shared" si="69"/>
        <v>7000</v>
      </c>
      <c r="M607">
        <v>731870.77105530293</v>
      </c>
      <c r="N607">
        <v>264720.63209962606</v>
      </c>
      <c r="O607">
        <v>848224.41327209689</v>
      </c>
    </row>
    <row r="608" spans="1:15" x14ac:dyDescent="0.35">
      <c r="A608" t="s">
        <v>607</v>
      </c>
      <c r="B608" s="1">
        <v>975000</v>
      </c>
      <c r="C608">
        <v>5</v>
      </c>
      <c r="D608" s="3">
        <v>1</v>
      </c>
      <c r="E608" s="2">
        <f t="shared" si="64"/>
        <v>975000</v>
      </c>
      <c r="F608" s="1">
        <f t="shared" si="65"/>
        <v>-35341.485767226201</v>
      </c>
      <c r="G608" s="4">
        <v>-3.6247677709975591E-2</v>
      </c>
      <c r="H608" s="2">
        <f t="shared" si="63"/>
        <v>-10602.445730167859</v>
      </c>
      <c r="I608" s="4">
        <f t="shared" si="66"/>
        <v>0.02</v>
      </c>
      <c r="J608" s="2">
        <f t="shared" si="67"/>
        <v>-11000</v>
      </c>
      <c r="K608" s="1">
        <f t="shared" si="68"/>
        <v>-21000</v>
      </c>
      <c r="L608" s="1">
        <f t="shared" si="69"/>
        <v>-30000</v>
      </c>
      <c r="M608">
        <v>240464.34439022577</v>
      </c>
      <c r="N608">
        <v>376229.27098574676</v>
      </c>
      <c r="O608">
        <v>393647.87039125367</v>
      </c>
    </row>
    <row r="609" spans="1:15" x14ac:dyDescent="0.35">
      <c r="A609" t="s">
        <v>608</v>
      </c>
      <c r="B609" s="1">
        <v>14745000</v>
      </c>
      <c r="C609">
        <v>5</v>
      </c>
      <c r="D609" s="3">
        <v>1</v>
      </c>
      <c r="E609" s="2">
        <f t="shared" si="64"/>
        <v>14745000</v>
      </c>
      <c r="F609" s="1">
        <f t="shared" si="65"/>
        <v>3301227.918345293</v>
      </c>
      <c r="G609" s="4">
        <v>0.22388795648323451</v>
      </c>
      <c r="H609" s="2">
        <f t="shared" si="63"/>
        <v>990368.37550358789</v>
      </c>
      <c r="I609" s="4">
        <f t="shared" si="66"/>
        <v>0.02</v>
      </c>
      <c r="J609" s="2">
        <f t="shared" si="67"/>
        <v>970000</v>
      </c>
      <c r="K609" s="1">
        <f t="shared" si="68"/>
        <v>1903000</v>
      </c>
      <c r="L609" s="1">
        <f t="shared" si="69"/>
        <v>2799000</v>
      </c>
      <c r="M609">
        <v>2868351.5045313649</v>
      </c>
      <c r="N609">
        <v>5602859.2709933612</v>
      </c>
      <c r="O609">
        <v>2972561.3061299808</v>
      </c>
    </row>
    <row r="610" spans="1:15" x14ac:dyDescent="0.35">
      <c r="A610" t="s">
        <v>609</v>
      </c>
      <c r="B610" s="1">
        <v>411000</v>
      </c>
      <c r="C610">
        <v>3</v>
      </c>
      <c r="D610" s="3">
        <v>1</v>
      </c>
      <c r="E610" s="2">
        <f t="shared" si="64"/>
        <v>411000</v>
      </c>
      <c r="F610" s="1">
        <f t="shared" si="65"/>
        <v>26259.316665827369</v>
      </c>
      <c r="G610" s="4">
        <v>6.3891281425370733E-2</v>
      </c>
      <c r="H610" s="2">
        <f t="shared" si="63"/>
        <v>7877.7949997482101</v>
      </c>
      <c r="I610" s="4">
        <f t="shared" si="66"/>
        <v>0.02</v>
      </c>
      <c r="J610" s="2">
        <f t="shared" si="67"/>
        <v>7000</v>
      </c>
      <c r="K610" s="1">
        <f t="shared" si="68"/>
        <v>15000</v>
      </c>
      <c r="L610" s="1">
        <f t="shared" si="69"/>
        <v>22000</v>
      </c>
      <c r="M610">
        <v>61867.758559921524</v>
      </c>
      <c r="N610">
        <v>116430.64213836264</v>
      </c>
      <c r="O610">
        <v>206442.2826358884</v>
      </c>
    </row>
    <row r="611" spans="1:15" x14ac:dyDescent="0.35">
      <c r="A611" t="s">
        <v>610</v>
      </c>
      <c r="B611" s="1">
        <v>700000</v>
      </c>
      <c r="C611">
        <v>2</v>
      </c>
      <c r="D611" s="3">
        <v>1</v>
      </c>
      <c r="E611" s="2">
        <f t="shared" si="64"/>
        <v>700000</v>
      </c>
      <c r="F611" s="1">
        <f t="shared" si="65"/>
        <v>95393.471531409974</v>
      </c>
      <c r="G611" s="4">
        <v>0.13627638790201424</v>
      </c>
      <c r="H611" s="2">
        <f t="shared" si="63"/>
        <v>28618.041459422991</v>
      </c>
      <c r="I611" s="4">
        <f t="shared" si="66"/>
        <v>0.02</v>
      </c>
      <c r="J611" s="2">
        <f t="shared" si="67"/>
        <v>28000</v>
      </c>
      <c r="K611" s="1">
        <f t="shared" si="68"/>
        <v>55000</v>
      </c>
      <c r="L611" s="1">
        <f t="shared" si="69"/>
        <v>80000</v>
      </c>
      <c r="M611">
        <v>391591.29495546094</v>
      </c>
      <c r="N611">
        <v>171107.13976668371</v>
      </c>
      <c r="O611">
        <v>41908.093746445273</v>
      </c>
    </row>
    <row r="612" spans="1:15" x14ac:dyDescent="0.35">
      <c r="A612" t="s">
        <v>611</v>
      </c>
      <c r="B612" s="1">
        <v>1800000</v>
      </c>
      <c r="C612">
        <v>1</v>
      </c>
      <c r="D612" s="3">
        <v>1</v>
      </c>
      <c r="E612" s="2">
        <f t="shared" si="64"/>
        <v>1800000</v>
      </c>
      <c r="F612" s="1">
        <f t="shared" si="65"/>
        <v>301477.65402151947</v>
      </c>
      <c r="G612" s="4">
        <v>0.16748758556751081</v>
      </c>
      <c r="H612" s="2">
        <f t="shared" si="63"/>
        <v>90443.296206455838</v>
      </c>
      <c r="I612" s="4">
        <f t="shared" si="66"/>
        <v>0.02</v>
      </c>
      <c r="J612" s="2">
        <f t="shared" si="67"/>
        <v>88000</v>
      </c>
      <c r="K612" s="1">
        <f t="shared" si="68"/>
        <v>173000</v>
      </c>
      <c r="L612" s="1">
        <f t="shared" si="69"/>
        <v>255000</v>
      </c>
      <c r="M612">
        <v>440017.77302830713</v>
      </c>
      <c r="N612">
        <v>345153.01673224691</v>
      </c>
      <c r="O612">
        <v>713351.55621792632</v>
      </c>
    </row>
    <row r="613" spans="1:15" x14ac:dyDescent="0.35">
      <c r="A613" t="s">
        <v>612</v>
      </c>
      <c r="B613" s="1">
        <v>73517500</v>
      </c>
      <c r="C613">
        <v>154</v>
      </c>
      <c r="D613" s="3">
        <v>20.966666666666665</v>
      </c>
      <c r="E613" s="2">
        <f t="shared" si="64"/>
        <v>3506399.0461049289</v>
      </c>
      <c r="F613" s="1">
        <f t="shared" si="65"/>
        <v>716596.74650985829</v>
      </c>
      <c r="G613" s="4">
        <v>0.20436828127303058</v>
      </c>
      <c r="H613" s="2">
        <f t="shared" si="63"/>
        <v>214979.02395295748</v>
      </c>
      <c r="I613" s="4">
        <f t="shared" si="66"/>
        <v>0.02</v>
      </c>
      <c r="J613" s="2">
        <f t="shared" si="67"/>
        <v>210000</v>
      </c>
      <c r="K613" s="1">
        <f t="shared" si="68"/>
        <v>413000</v>
      </c>
      <c r="L613" s="1">
        <f t="shared" si="69"/>
        <v>607000</v>
      </c>
      <c r="M613">
        <v>9113018.4154484738</v>
      </c>
      <c r="N613">
        <v>39422642.952238746</v>
      </c>
      <c r="O613">
        <v>9957193.5138227623</v>
      </c>
    </row>
    <row r="614" spans="1:15" x14ac:dyDescent="0.35">
      <c r="A614" t="s">
        <v>613</v>
      </c>
      <c r="B614" s="1">
        <v>6300000</v>
      </c>
      <c r="C614">
        <v>11</v>
      </c>
      <c r="D614" s="3">
        <v>4.7333333333333334</v>
      </c>
      <c r="E614" s="2">
        <f t="shared" si="64"/>
        <v>1330985.9154929577</v>
      </c>
      <c r="F614" s="1">
        <f t="shared" si="65"/>
        <v>35281.067547258812</v>
      </c>
      <c r="G614" s="4">
        <v>2.6507468739210324E-2</v>
      </c>
      <c r="H614" s="2">
        <f t="shared" si="63"/>
        <v>10584.320264177642</v>
      </c>
      <c r="I614" s="4">
        <f t="shared" si="66"/>
        <v>0.02</v>
      </c>
      <c r="J614" s="2">
        <f t="shared" si="67"/>
        <v>10000</v>
      </c>
      <c r="K614" s="1">
        <f t="shared" si="68"/>
        <v>20000</v>
      </c>
      <c r="L614" s="1">
        <f t="shared" si="69"/>
        <v>29000</v>
      </c>
      <c r="M614">
        <v>427876.07141192968</v>
      </c>
      <c r="N614">
        <v>3385505.0541439741</v>
      </c>
      <c r="O614">
        <v>2319621.8213870707</v>
      </c>
    </row>
    <row r="615" spans="1:15" x14ac:dyDescent="0.35">
      <c r="A615" t="s">
        <v>614</v>
      </c>
      <c r="B615" s="1">
        <v>42750000</v>
      </c>
      <c r="C615">
        <v>4</v>
      </c>
      <c r="D615" s="3">
        <v>1</v>
      </c>
      <c r="E615" s="2">
        <f t="shared" si="64"/>
        <v>42750000</v>
      </c>
      <c r="F615" s="1">
        <f t="shared" si="65"/>
        <v>5692131.641085648</v>
      </c>
      <c r="G615" s="4">
        <v>0.13314927815405025</v>
      </c>
      <c r="H615" s="2">
        <f t="shared" si="63"/>
        <v>1707639.4923256943</v>
      </c>
      <c r="I615" s="4">
        <f t="shared" si="66"/>
        <v>0.02</v>
      </c>
      <c r="J615" s="2">
        <f t="shared" si="67"/>
        <v>1674000</v>
      </c>
      <c r="K615" s="1">
        <f t="shared" si="68"/>
        <v>3282000</v>
      </c>
      <c r="L615" s="1">
        <f t="shared" si="69"/>
        <v>4827000</v>
      </c>
      <c r="M615">
        <v>17984090.177440684</v>
      </c>
      <c r="N615">
        <v>7855124.3312998377</v>
      </c>
      <c r="O615">
        <v>11218653.850173831</v>
      </c>
    </row>
    <row r="616" spans="1:15" x14ac:dyDescent="0.35">
      <c r="A616" t="s">
        <v>615</v>
      </c>
      <c r="B616" s="1">
        <v>64455000</v>
      </c>
      <c r="C616">
        <v>190</v>
      </c>
      <c r="D616" s="3">
        <v>19.266666666666666</v>
      </c>
      <c r="E616" s="2">
        <f t="shared" si="64"/>
        <v>3345415.2249134951</v>
      </c>
      <c r="F616" s="1">
        <f t="shared" si="65"/>
        <v>252710.92956720912</v>
      </c>
      <c r="G616" s="4">
        <v>7.5539480924596933E-2</v>
      </c>
      <c r="H616" s="2">
        <f t="shared" si="63"/>
        <v>75813.278870162729</v>
      </c>
      <c r="I616" s="4">
        <f t="shared" si="66"/>
        <v>0.02</v>
      </c>
      <c r="J616" s="2">
        <f t="shared" si="67"/>
        <v>74000</v>
      </c>
      <c r="K616" s="1">
        <f t="shared" si="68"/>
        <v>145000</v>
      </c>
      <c r="L616" s="1">
        <f t="shared" si="69"/>
        <v>214000</v>
      </c>
      <c r="M616">
        <v>24318516.292683788</v>
      </c>
      <c r="N616">
        <v>14660900.923583064</v>
      </c>
      <c r="O616">
        <v>20606685.540738251</v>
      </c>
    </row>
    <row r="617" spans="1:15" x14ac:dyDescent="0.35">
      <c r="A617" t="s">
        <v>616</v>
      </c>
      <c r="B617" s="1">
        <v>1550000</v>
      </c>
      <c r="C617">
        <v>3</v>
      </c>
      <c r="D617" s="3">
        <v>1</v>
      </c>
      <c r="E617" s="2">
        <f t="shared" si="64"/>
        <v>1550000</v>
      </c>
      <c r="F617" s="1">
        <f t="shared" si="65"/>
        <v>249092.26391088488</v>
      </c>
      <c r="G617" s="4">
        <v>0.16070468639411928</v>
      </c>
      <c r="H617" s="2">
        <f t="shared" si="63"/>
        <v>74727.679173265467</v>
      </c>
      <c r="I617" s="4">
        <f t="shared" si="66"/>
        <v>0.02</v>
      </c>
      <c r="J617" s="2">
        <f t="shared" si="67"/>
        <v>73000</v>
      </c>
      <c r="K617" s="1">
        <f t="shared" si="68"/>
        <v>143000</v>
      </c>
      <c r="L617" s="1">
        <f t="shared" si="69"/>
        <v>211000</v>
      </c>
      <c r="M617">
        <v>120366.04440399575</v>
      </c>
      <c r="N617">
        <v>585585.04772141227</v>
      </c>
      <c r="O617">
        <v>594956.64396370691</v>
      </c>
    </row>
    <row r="618" spans="1:15" x14ac:dyDescent="0.35">
      <c r="A618" t="s">
        <v>617</v>
      </c>
      <c r="B618" s="1">
        <v>97400000</v>
      </c>
      <c r="C618">
        <v>4</v>
      </c>
      <c r="D618" s="3">
        <v>3.0333333333333332</v>
      </c>
      <c r="E618" s="2">
        <f t="shared" si="64"/>
        <v>32109890.109890111</v>
      </c>
      <c r="F618" s="1">
        <f t="shared" si="65"/>
        <v>4283100.929051091</v>
      </c>
      <c r="G618" s="4">
        <v>0.13338883796839468</v>
      </c>
      <c r="H618" s="2">
        <f t="shared" si="63"/>
        <v>1284930.2787153271</v>
      </c>
      <c r="I618" s="4">
        <f t="shared" si="66"/>
        <v>0.02</v>
      </c>
      <c r="J618" s="2">
        <f t="shared" si="67"/>
        <v>1259000</v>
      </c>
      <c r="K618" s="1">
        <f t="shared" si="68"/>
        <v>2470000</v>
      </c>
      <c r="L618" s="1">
        <f t="shared" si="69"/>
        <v>3632000</v>
      </c>
      <c r="M618">
        <v>33449686.252549984</v>
      </c>
      <c r="N618">
        <v>33855872.855152018</v>
      </c>
      <c r="O618">
        <v>17102368.074176341</v>
      </c>
    </row>
    <row r="619" spans="1:15" x14ac:dyDescent="0.35">
      <c r="A619" t="s">
        <v>618</v>
      </c>
      <c r="B619" s="1">
        <v>2004000</v>
      </c>
      <c r="C619">
        <v>20</v>
      </c>
      <c r="D619" s="3">
        <v>12.033333333333333</v>
      </c>
      <c r="E619" s="2">
        <f t="shared" si="64"/>
        <v>166537.39612188365</v>
      </c>
      <c r="F619" s="1">
        <f t="shared" si="65"/>
        <v>9646.2931477669936</v>
      </c>
      <c r="G619" s="4">
        <v>5.7922685068926894E-2</v>
      </c>
      <c r="H619" s="2">
        <f t="shared" si="63"/>
        <v>2893.887944330098</v>
      </c>
      <c r="I619" s="4">
        <f t="shared" si="66"/>
        <v>0.02</v>
      </c>
      <c r="J619" s="2">
        <f t="shared" si="67"/>
        <v>2000</v>
      </c>
      <c r="K619" s="1">
        <f t="shared" si="68"/>
        <v>5000</v>
      </c>
      <c r="L619" s="1">
        <f t="shared" si="69"/>
        <v>8000</v>
      </c>
      <c r="M619">
        <v>920139.63256615307</v>
      </c>
      <c r="N619">
        <v>472313.97817755688</v>
      </c>
      <c r="O619">
        <v>495469.3283781606</v>
      </c>
    </row>
    <row r="620" spans="1:15" x14ac:dyDescent="0.35">
      <c r="A620" t="s">
        <v>619</v>
      </c>
      <c r="B620" s="1">
        <v>29780000</v>
      </c>
      <c r="C620">
        <v>10</v>
      </c>
      <c r="D620" s="3">
        <v>1.8333333333333333</v>
      </c>
      <c r="E620" s="2">
        <f t="shared" si="64"/>
        <v>16243636.363636365</v>
      </c>
      <c r="F620" s="1">
        <f t="shared" si="65"/>
        <v>2203164.7721888865</v>
      </c>
      <c r="G620" s="4">
        <v>0.13563248541570266</v>
      </c>
      <c r="H620" s="2">
        <f t="shared" si="63"/>
        <v>660949.43165666598</v>
      </c>
      <c r="I620" s="4">
        <f t="shared" si="66"/>
        <v>0.02</v>
      </c>
      <c r="J620" s="2">
        <f t="shared" si="67"/>
        <v>647000</v>
      </c>
      <c r="K620" s="1">
        <f t="shared" si="68"/>
        <v>1270000</v>
      </c>
      <c r="L620" s="1">
        <f t="shared" si="69"/>
        <v>1868000</v>
      </c>
      <c r="M620">
        <v>9549893.9331846628</v>
      </c>
      <c r="N620">
        <v>1093779.6385947657</v>
      </c>
      <c r="O620">
        <v>15097191.012540946</v>
      </c>
    </row>
    <row r="621" spans="1:15" x14ac:dyDescent="0.35">
      <c r="A621" t="s">
        <v>620</v>
      </c>
      <c r="B621" s="1">
        <v>1500000</v>
      </c>
      <c r="C621">
        <v>2</v>
      </c>
      <c r="D621" s="3">
        <v>1</v>
      </c>
      <c r="E621" s="2">
        <f t="shared" si="64"/>
        <v>1500000</v>
      </c>
      <c r="F621" s="1">
        <f t="shared" si="65"/>
        <v>244562.72269523371</v>
      </c>
      <c r="G621" s="4">
        <v>0.16304181513015581</v>
      </c>
      <c r="H621" s="2">
        <f t="shared" si="63"/>
        <v>73368.816808570104</v>
      </c>
      <c r="I621" s="4">
        <f t="shared" si="66"/>
        <v>0.02</v>
      </c>
      <c r="J621" s="2">
        <f t="shared" si="67"/>
        <v>71000</v>
      </c>
      <c r="K621" s="1">
        <f t="shared" si="68"/>
        <v>141000</v>
      </c>
      <c r="L621" s="1">
        <f t="shared" si="69"/>
        <v>207000</v>
      </c>
      <c r="M621">
        <v>557710.96063439548</v>
      </c>
      <c r="N621">
        <v>365431.81686907023</v>
      </c>
      <c r="O621">
        <v>332294.49980130058</v>
      </c>
    </row>
    <row r="622" spans="1:15" x14ac:dyDescent="0.35">
      <c r="A622" t="s">
        <v>621</v>
      </c>
      <c r="B622" s="1">
        <v>22500000</v>
      </c>
      <c r="C622">
        <v>31</v>
      </c>
      <c r="D622" s="3">
        <v>19.166666666666668</v>
      </c>
      <c r="E622" s="2">
        <f t="shared" si="64"/>
        <v>1173913.0434782607</v>
      </c>
      <c r="F622" s="1">
        <f t="shared" si="65"/>
        <v>-13997.719035169546</v>
      </c>
      <c r="G622" s="4">
        <v>-1.1923982881811096E-2</v>
      </c>
      <c r="H622" s="2">
        <f t="shared" si="63"/>
        <v>-4199.3157105508635</v>
      </c>
      <c r="I622" s="4">
        <f t="shared" si="66"/>
        <v>0.02</v>
      </c>
      <c r="J622" s="2">
        <f t="shared" si="67"/>
        <v>-5000</v>
      </c>
      <c r="K622" s="1">
        <f t="shared" si="68"/>
        <v>-9000</v>
      </c>
      <c r="L622" s="1">
        <f t="shared" si="69"/>
        <v>-12000</v>
      </c>
      <c r="M622">
        <v>8310959.3393481476</v>
      </c>
      <c r="N622">
        <v>9060611.8584174346</v>
      </c>
      <c r="O622">
        <v>5396718.4170751683</v>
      </c>
    </row>
    <row r="623" spans="1:15" x14ac:dyDescent="0.35">
      <c r="A623" t="s">
        <v>622</v>
      </c>
      <c r="B623" s="1">
        <v>11400000</v>
      </c>
      <c r="C623">
        <v>7</v>
      </c>
      <c r="D623" s="3">
        <v>4.8666666666666663</v>
      </c>
      <c r="E623" s="2">
        <f t="shared" si="64"/>
        <v>2342465.7534246575</v>
      </c>
      <c r="F623" s="1">
        <f t="shared" si="65"/>
        <v>385706.08846326452</v>
      </c>
      <c r="G623" s="4">
        <v>0.16465815472408368</v>
      </c>
      <c r="H623" s="2">
        <f t="shared" si="63"/>
        <v>115711.82653897935</v>
      </c>
      <c r="I623" s="4">
        <f t="shared" si="66"/>
        <v>0.02</v>
      </c>
      <c r="J623" s="2">
        <f t="shared" si="67"/>
        <v>113000</v>
      </c>
      <c r="K623" s="1">
        <f t="shared" si="68"/>
        <v>222000</v>
      </c>
      <c r="L623" s="1">
        <f t="shared" si="69"/>
        <v>327000</v>
      </c>
      <c r="M623">
        <v>1047117.0091304739</v>
      </c>
      <c r="N623">
        <v>1947310.1203816144</v>
      </c>
      <c r="O623">
        <v>6528469.9066333584</v>
      </c>
    </row>
    <row r="624" spans="1:15" x14ac:dyDescent="0.35">
      <c r="A624" t="s">
        <v>623</v>
      </c>
      <c r="B624" s="1">
        <v>2675000</v>
      </c>
      <c r="C624">
        <v>2</v>
      </c>
      <c r="D624" s="3">
        <v>1</v>
      </c>
      <c r="E624" s="2">
        <f t="shared" si="64"/>
        <v>2675000</v>
      </c>
      <c r="F624" s="1">
        <f t="shared" si="65"/>
        <v>621829.14811306458</v>
      </c>
      <c r="G624" s="4">
        <v>0.2324594946217064</v>
      </c>
      <c r="H624" s="2">
        <f t="shared" si="63"/>
        <v>186548.74443391938</v>
      </c>
      <c r="I624" s="4">
        <f t="shared" si="66"/>
        <v>0.02</v>
      </c>
      <c r="J624" s="2">
        <f t="shared" si="67"/>
        <v>182000</v>
      </c>
      <c r="K624" s="1">
        <f t="shared" si="68"/>
        <v>358000</v>
      </c>
      <c r="L624" s="1">
        <f t="shared" si="69"/>
        <v>527000</v>
      </c>
      <c r="M624">
        <v>239678.92614482492</v>
      </c>
      <c r="N624">
        <v>199308.51584581815</v>
      </c>
      <c r="O624">
        <v>1614183.4098962923</v>
      </c>
    </row>
    <row r="625" spans="1:15" x14ac:dyDescent="0.35">
      <c r="A625" t="s">
        <v>624</v>
      </c>
      <c r="B625" s="1">
        <v>600000</v>
      </c>
      <c r="C625">
        <v>1</v>
      </c>
      <c r="D625" s="3">
        <v>1</v>
      </c>
      <c r="E625" s="2">
        <f t="shared" si="64"/>
        <v>600000</v>
      </c>
      <c r="F625" s="1">
        <f t="shared" si="65"/>
        <v>108681.54459290353</v>
      </c>
      <c r="G625" s="4">
        <v>0.18113590765483922</v>
      </c>
      <c r="H625" s="2">
        <f t="shared" si="63"/>
        <v>32604.463377871059</v>
      </c>
      <c r="I625" s="4">
        <f t="shared" si="66"/>
        <v>0.02</v>
      </c>
      <c r="J625" s="2">
        <f t="shared" si="67"/>
        <v>31000</v>
      </c>
      <c r="K625" s="1">
        <f t="shared" si="68"/>
        <v>62000</v>
      </c>
      <c r="L625" s="1">
        <f t="shared" si="69"/>
        <v>92000</v>
      </c>
      <c r="M625">
        <v>145701.35649389087</v>
      </c>
      <c r="N625">
        <v>134277.19665324318</v>
      </c>
      <c r="O625">
        <v>211339.9022599624</v>
      </c>
    </row>
    <row r="626" spans="1:15" x14ac:dyDescent="0.35">
      <c r="A626" t="s">
        <v>625</v>
      </c>
      <c r="B626" s="1">
        <v>945000000</v>
      </c>
      <c r="C626">
        <v>1</v>
      </c>
      <c r="D626" s="3">
        <v>1</v>
      </c>
      <c r="E626" s="2">
        <f t="shared" si="64"/>
        <v>945000000</v>
      </c>
      <c r="F626" s="1">
        <f t="shared" si="65"/>
        <v>-16635007.422979323</v>
      </c>
      <c r="G626" s="4">
        <v>-1.7603182458179177E-2</v>
      </c>
      <c r="H626" s="2">
        <f t="shared" si="63"/>
        <v>-4990502.2268937966</v>
      </c>
      <c r="I626" s="4">
        <f t="shared" si="66"/>
        <v>0.02</v>
      </c>
      <c r="J626" s="2">
        <f t="shared" si="67"/>
        <v>-4893000</v>
      </c>
      <c r="K626" s="1">
        <f t="shared" si="68"/>
        <v>-9594000</v>
      </c>
      <c r="L626" s="1">
        <f t="shared" si="69"/>
        <v>-14108000</v>
      </c>
      <c r="M626">
        <v>296960045.77047724</v>
      </c>
      <c r="N626">
        <v>519381179.94023472</v>
      </c>
      <c r="O626">
        <v>145293781.71226743</v>
      </c>
    </row>
    <row r="627" spans="1:15" x14ac:dyDescent="0.35">
      <c r="A627" t="s">
        <v>626</v>
      </c>
      <c r="B627" s="1">
        <v>350000</v>
      </c>
      <c r="C627">
        <v>1</v>
      </c>
      <c r="D627" s="3">
        <v>1</v>
      </c>
      <c r="E627" s="2">
        <f t="shared" si="64"/>
        <v>350000</v>
      </c>
      <c r="F627" s="1">
        <f t="shared" si="65"/>
        <v>30341.755175292139</v>
      </c>
      <c r="G627" s="4">
        <v>8.6690729072263259E-2</v>
      </c>
      <c r="H627" s="2">
        <f t="shared" si="63"/>
        <v>9102.5265525876421</v>
      </c>
      <c r="I627" s="4">
        <f t="shared" si="66"/>
        <v>0.02</v>
      </c>
      <c r="J627" s="2">
        <f t="shared" si="67"/>
        <v>8000</v>
      </c>
      <c r="K627" s="1">
        <f t="shared" si="68"/>
        <v>17000</v>
      </c>
      <c r="L627" s="1">
        <f t="shared" si="69"/>
        <v>25000</v>
      </c>
      <c r="M627">
        <v>84913.085712539803</v>
      </c>
      <c r="N627">
        <v>62515.506049090589</v>
      </c>
      <c r="O627">
        <v>172229.65306307748</v>
      </c>
    </row>
    <row r="628" spans="1:15" x14ac:dyDescent="0.35">
      <c r="A628" t="s">
        <v>627</v>
      </c>
      <c r="B628" s="1">
        <v>3010000</v>
      </c>
      <c r="C628">
        <v>5</v>
      </c>
      <c r="D628" s="3">
        <v>1</v>
      </c>
      <c r="E628" s="2">
        <f t="shared" si="64"/>
        <v>3010000</v>
      </c>
      <c r="F628" s="1">
        <f t="shared" si="65"/>
        <v>491133.82724269101</v>
      </c>
      <c r="G628" s="4">
        <v>0.16316738446601031</v>
      </c>
      <c r="H628" s="2">
        <f t="shared" si="63"/>
        <v>147340.1481728073</v>
      </c>
      <c r="I628" s="4">
        <f t="shared" si="66"/>
        <v>0.02</v>
      </c>
      <c r="J628" s="2">
        <f t="shared" si="67"/>
        <v>144000</v>
      </c>
      <c r="K628" s="1">
        <f t="shared" si="68"/>
        <v>283000</v>
      </c>
      <c r="L628" s="1">
        <f t="shared" si="69"/>
        <v>416000</v>
      </c>
      <c r="M628">
        <v>640391.54442867602</v>
      </c>
      <c r="N628">
        <v>636299.83542452485</v>
      </c>
      <c r="O628">
        <v>1242174.7929041081</v>
      </c>
    </row>
    <row r="629" spans="1:15" x14ac:dyDescent="0.35">
      <c r="A629" t="s">
        <v>628</v>
      </c>
      <c r="B629" s="1">
        <v>15660000</v>
      </c>
      <c r="C629">
        <v>9</v>
      </c>
      <c r="D629" s="3">
        <v>20.5</v>
      </c>
      <c r="E629" s="2">
        <f t="shared" si="64"/>
        <v>763902.43902439019</v>
      </c>
      <c r="F629" s="1">
        <f t="shared" si="65"/>
        <v>58863.868161639344</v>
      </c>
      <c r="G629" s="4">
        <v>7.7056787823346531E-2</v>
      </c>
      <c r="H629" s="2">
        <f t="shared" si="63"/>
        <v>17659.160448491803</v>
      </c>
      <c r="I629" s="4">
        <f t="shared" si="66"/>
        <v>0.02</v>
      </c>
      <c r="J629" s="2">
        <f t="shared" si="67"/>
        <v>17000</v>
      </c>
      <c r="K629" s="1">
        <f t="shared" si="68"/>
        <v>33000</v>
      </c>
      <c r="L629" s="1">
        <f t="shared" si="69"/>
        <v>49000</v>
      </c>
      <c r="M629">
        <v>2257150.8261066321</v>
      </c>
      <c r="N629">
        <v>6109855.5376277138</v>
      </c>
      <c r="O629">
        <v>6086284.3389520468</v>
      </c>
    </row>
    <row r="630" spans="1:15" x14ac:dyDescent="0.35">
      <c r="A630" t="s">
        <v>629</v>
      </c>
      <c r="B630" s="1">
        <v>1210000</v>
      </c>
      <c r="C630">
        <v>3</v>
      </c>
      <c r="D630" s="3">
        <v>1</v>
      </c>
      <c r="E630" s="2">
        <f t="shared" si="64"/>
        <v>1210000</v>
      </c>
      <c r="F630" s="1">
        <f t="shared" si="65"/>
        <v>211042.67734639556</v>
      </c>
      <c r="G630" s="4">
        <v>0.17441543582346741</v>
      </c>
      <c r="H630" s="2">
        <f t="shared" si="63"/>
        <v>63312.803203918666</v>
      </c>
      <c r="I630" s="4">
        <f t="shared" si="66"/>
        <v>0.02</v>
      </c>
      <c r="J630" s="2">
        <f t="shared" si="67"/>
        <v>62000</v>
      </c>
      <c r="K630" s="1">
        <f t="shared" si="68"/>
        <v>121000</v>
      </c>
      <c r="L630" s="1">
        <f t="shared" si="69"/>
        <v>178000</v>
      </c>
      <c r="M630">
        <v>360090.24049017869</v>
      </c>
      <c r="N630">
        <v>390750.21520555567</v>
      </c>
      <c r="O630">
        <v>248116.86695787008</v>
      </c>
    </row>
    <row r="631" spans="1:15" x14ac:dyDescent="0.35">
      <c r="A631" t="s">
        <v>630</v>
      </c>
      <c r="B631" s="1">
        <v>5805000</v>
      </c>
      <c r="C631">
        <v>15</v>
      </c>
      <c r="D631" s="3">
        <v>7.333333333333333</v>
      </c>
      <c r="E631" s="2">
        <f t="shared" si="64"/>
        <v>791590.90909090918</v>
      </c>
      <c r="F631" s="1">
        <f t="shared" si="65"/>
        <v>107725.12784170253</v>
      </c>
      <c r="G631" s="4">
        <v>0.13608686836161099</v>
      </c>
      <c r="H631" s="2">
        <f t="shared" si="63"/>
        <v>32317.538352510757</v>
      </c>
      <c r="I631" s="4">
        <f t="shared" si="66"/>
        <v>0.02</v>
      </c>
      <c r="J631" s="2">
        <f t="shared" si="67"/>
        <v>31000</v>
      </c>
      <c r="K631" s="1">
        <f t="shared" si="68"/>
        <v>62000</v>
      </c>
      <c r="L631" s="1">
        <f t="shared" si="69"/>
        <v>91000</v>
      </c>
      <c r="M631">
        <v>183220.55721339511</v>
      </c>
      <c r="N631">
        <v>2577871.3942438755</v>
      </c>
      <c r="O631">
        <v>2253923.7777035777</v>
      </c>
    </row>
    <row r="632" spans="1:15" x14ac:dyDescent="0.35">
      <c r="A632" t="s">
        <v>631</v>
      </c>
      <c r="B632" s="1">
        <v>9320000</v>
      </c>
      <c r="C632">
        <v>3</v>
      </c>
      <c r="D632" s="3">
        <v>1</v>
      </c>
      <c r="E632" s="2">
        <f t="shared" si="64"/>
        <v>9320000</v>
      </c>
      <c r="F632" s="1">
        <f t="shared" si="65"/>
        <v>2186372.4329395867</v>
      </c>
      <c r="G632" s="4">
        <v>0.23458931683901146</v>
      </c>
      <c r="H632" s="2">
        <f t="shared" si="63"/>
        <v>655911.72988187603</v>
      </c>
      <c r="I632" s="4">
        <f t="shared" si="66"/>
        <v>0.02</v>
      </c>
      <c r="J632" s="2">
        <f t="shared" si="67"/>
        <v>643000</v>
      </c>
      <c r="K632" s="1">
        <f t="shared" si="68"/>
        <v>1260000</v>
      </c>
      <c r="L632" s="1">
        <f t="shared" si="69"/>
        <v>1854000</v>
      </c>
      <c r="M632">
        <v>1304999.2956320669</v>
      </c>
      <c r="N632">
        <v>2906695.0870775562</v>
      </c>
      <c r="O632">
        <v>2921933.1843507914</v>
      </c>
    </row>
    <row r="633" spans="1:15" x14ac:dyDescent="0.35">
      <c r="A633" t="s">
        <v>632</v>
      </c>
      <c r="B633" s="1">
        <v>8520000</v>
      </c>
      <c r="C633">
        <v>2</v>
      </c>
      <c r="D633" s="3">
        <v>13.1</v>
      </c>
      <c r="E633" s="2">
        <f t="shared" si="64"/>
        <v>650381.67938931298</v>
      </c>
      <c r="F633" s="1">
        <f t="shared" si="65"/>
        <v>4437.5409847318724</v>
      </c>
      <c r="G633" s="4">
        <v>6.8229796830971273E-3</v>
      </c>
      <c r="H633" s="2">
        <f t="shared" si="63"/>
        <v>1331.2622954195617</v>
      </c>
      <c r="I633" s="4">
        <f t="shared" si="66"/>
        <v>0.02</v>
      </c>
      <c r="J633" s="2">
        <f t="shared" si="67"/>
        <v>1000</v>
      </c>
      <c r="K633" s="1">
        <f t="shared" si="68"/>
        <v>2000</v>
      </c>
      <c r="L633" s="1">
        <f t="shared" si="69"/>
        <v>3000</v>
      </c>
      <c r="M633">
        <v>968337.94261545956</v>
      </c>
      <c r="N633">
        <v>5095000.2235803101</v>
      </c>
      <c r="O633">
        <v>2398530.0469042431</v>
      </c>
    </row>
    <row r="634" spans="1:15" x14ac:dyDescent="0.35">
      <c r="A634" t="s">
        <v>633</v>
      </c>
      <c r="B634" s="1">
        <v>1010000</v>
      </c>
      <c r="C634">
        <v>2</v>
      </c>
      <c r="D634" s="3">
        <v>1</v>
      </c>
      <c r="E634" s="2">
        <f t="shared" si="64"/>
        <v>1010000</v>
      </c>
      <c r="F634" s="1">
        <f t="shared" si="65"/>
        <v>176182.77776291448</v>
      </c>
      <c r="G634" s="4">
        <v>0.1744383938246678</v>
      </c>
      <c r="H634" s="2">
        <f t="shared" si="63"/>
        <v>52854.833328874345</v>
      </c>
      <c r="I634" s="4">
        <f t="shared" si="66"/>
        <v>0.02</v>
      </c>
      <c r="J634" s="2">
        <f t="shared" si="67"/>
        <v>51000</v>
      </c>
      <c r="K634" s="1">
        <f t="shared" si="68"/>
        <v>101000</v>
      </c>
      <c r="L634" s="1">
        <f t="shared" si="69"/>
        <v>149000</v>
      </c>
      <c r="M634">
        <v>177575.98660937935</v>
      </c>
      <c r="N634">
        <v>150983.52289052666</v>
      </c>
      <c r="O634">
        <v>505257.71273717948</v>
      </c>
    </row>
    <row r="635" spans="1:15" x14ac:dyDescent="0.35">
      <c r="A635" t="s">
        <v>634</v>
      </c>
      <c r="B635" s="1">
        <v>1250000</v>
      </c>
      <c r="C635">
        <v>1</v>
      </c>
      <c r="D635" s="3">
        <v>1</v>
      </c>
      <c r="E635" s="2">
        <f t="shared" si="64"/>
        <v>1250000</v>
      </c>
      <c r="F635" s="1">
        <f t="shared" si="65"/>
        <v>269873.41290498566</v>
      </c>
      <c r="G635" s="4">
        <v>0.21589873032398854</v>
      </c>
      <c r="H635" s="2">
        <f t="shared" si="63"/>
        <v>80962.023871495694</v>
      </c>
      <c r="I635" s="4">
        <f t="shared" si="66"/>
        <v>0.02</v>
      </c>
      <c r="J635" s="2">
        <f t="shared" si="67"/>
        <v>79000</v>
      </c>
      <c r="K635" s="1">
        <f t="shared" si="68"/>
        <v>155000</v>
      </c>
      <c r="L635" s="1">
        <f t="shared" si="69"/>
        <v>228000</v>
      </c>
      <c r="M635">
        <v>628104.39692448429</v>
      </c>
      <c r="N635">
        <v>296992.55657072255</v>
      </c>
      <c r="O635">
        <v>55029.633599807486</v>
      </c>
    </row>
    <row r="636" spans="1:15" x14ac:dyDescent="0.35">
      <c r="A636" t="s">
        <v>635</v>
      </c>
      <c r="B636" s="1">
        <v>1385000</v>
      </c>
      <c r="C636">
        <v>6</v>
      </c>
      <c r="D636" s="3">
        <v>16.100000000000001</v>
      </c>
      <c r="E636" s="2">
        <f t="shared" si="64"/>
        <v>86024.844720496883</v>
      </c>
      <c r="F636" s="1">
        <f t="shared" si="65"/>
        <v>21007.860447161049</v>
      </c>
      <c r="G636" s="4">
        <v>0.24420689761681802</v>
      </c>
      <c r="H636" s="2">
        <f t="shared" si="63"/>
        <v>6302.3581341483141</v>
      </c>
      <c r="I636" s="4">
        <f t="shared" si="66"/>
        <v>0.02</v>
      </c>
      <c r="J636" s="2">
        <f t="shared" si="67"/>
        <v>6000</v>
      </c>
      <c r="K636" s="1">
        <f t="shared" si="68"/>
        <v>12000</v>
      </c>
      <c r="L636" s="1">
        <f t="shared" si="69"/>
        <v>17000</v>
      </c>
      <c r="M636">
        <v>445731.68711630872</v>
      </c>
      <c r="N636">
        <v>170860.30072715093</v>
      </c>
      <c r="O636">
        <v>430181.45895724732</v>
      </c>
    </row>
    <row r="637" spans="1:15" x14ac:dyDescent="0.35">
      <c r="A637" t="s">
        <v>636</v>
      </c>
      <c r="B637" s="1">
        <v>4250000</v>
      </c>
      <c r="C637">
        <v>3</v>
      </c>
      <c r="D637" s="3">
        <v>2.7333333333333334</v>
      </c>
      <c r="E637" s="2">
        <f t="shared" si="64"/>
        <v>1554878.0487804879</v>
      </c>
      <c r="F637" s="1">
        <f t="shared" si="65"/>
        <v>158428.20013534624</v>
      </c>
      <c r="G637" s="4">
        <v>0.10189107773410504</v>
      </c>
      <c r="H637" s="2">
        <f t="shared" si="63"/>
        <v>47528.460040603873</v>
      </c>
      <c r="I637" s="4">
        <f t="shared" si="66"/>
        <v>0.02</v>
      </c>
      <c r="J637" s="2">
        <f t="shared" si="67"/>
        <v>46000</v>
      </c>
      <c r="K637" s="1">
        <f t="shared" si="68"/>
        <v>91000</v>
      </c>
      <c r="L637" s="1">
        <f t="shared" si="69"/>
        <v>134000</v>
      </c>
      <c r="M637">
        <v>886992.85877836961</v>
      </c>
      <c r="N637">
        <v>867201.51479236758</v>
      </c>
      <c r="O637">
        <v>2062768.5460593165</v>
      </c>
    </row>
    <row r="638" spans="1:15" x14ac:dyDescent="0.35">
      <c r="A638" t="s">
        <v>637</v>
      </c>
      <c r="B638" s="1">
        <v>40950000</v>
      </c>
      <c r="C638">
        <v>4</v>
      </c>
      <c r="D638" s="3">
        <v>1</v>
      </c>
      <c r="E638" s="2">
        <f t="shared" si="64"/>
        <v>40950000</v>
      </c>
      <c r="F638" s="1">
        <f t="shared" si="65"/>
        <v>5265758.5961154364</v>
      </c>
      <c r="G638" s="4">
        <v>0.12858995350709246</v>
      </c>
      <c r="H638" s="2">
        <f t="shared" si="63"/>
        <v>1579727.5788346308</v>
      </c>
      <c r="I638" s="4">
        <f t="shared" si="66"/>
        <v>0.02</v>
      </c>
      <c r="J638" s="2">
        <f t="shared" si="67"/>
        <v>1548000</v>
      </c>
      <c r="K638" s="1">
        <f t="shared" si="68"/>
        <v>3036000</v>
      </c>
      <c r="L638" s="1">
        <f t="shared" si="69"/>
        <v>4465000</v>
      </c>
      <c r="M638">
        <v>6866633.5037423037</v>
      </c>
      <c r="N638">
        <v>24146572.953681882</v>
      </c>
      <c r="O638">
        <v>4671034.9464603821</v>
      </c>
    </row>
    <row r="639" spans="1:15" x14ac:dyDescent="0.35">
      <c r="A639" t="s">
        <v>638</v>
      </c>
      <c r="B639" s="1">
        <v>9469000</v>
      </c>
      <c r="C639">
        <v>35</v>
      </c>
      <c r="D639" s="3">
        <v>11.166666666666666</v>
      </c>
      <c r="E639" s="2">
        <f t="shared" si="64"/>
        <v>847970.14925373136</v>
      </c>
      <c r="F639" s="1">
        <f t="shared" si="65"/>
        <v>66624.554637680718</v>
      </c>
      <c r="G639" s="4">
        <v>7.85694575408281E-2</v>
      </c>
      <c r="H639" s="2">
        <f t="shared" si="63"/>
        <v>19987.366391304215</v>
      </c>
      <c r="I639" s="4">
        <f t="shared" si="66"/>
        <v>0.02</v>
      </c>
      <c r="J639" s="2">
        <f t="shared" si="67"/>
        <v>19000</v>
      </c>
      <c r="K639" s="1">
        <f t="shared" si="68"/>
        <v>38000</v>
      </c>
      <c r="L639" s="1">
        <f t="shared" si="69"/>
        <v>56000</v>
      </c>
      <c r="M639">
        <v>4213398.0148890344</v>
      </c>
      <c r="N639">
        <v>997524.62851967022</v>
      </c>
      <c r="O639">
        <v>3514103.1631371942</v>
      </c>
    </row>
    <row r="640" spans="1:15" x14ac:dyDescent="0.35">
      <c r="A640" t="s">
        <v>639</v>
      </c>
      <c r="B640" s="1">
        <v>13900000</v>
      </c>
      <c r="C640">
        <v>5</v>
      </c>
      <c r="D640" s="3">
        <v>1</v>
      </c>
      <c r="E640" s="2">
        <f t="shared" si="64"/>
        <v>13900000</v>
      </c>
      <c r="F640" s="1">
        <f t="shared" si="65"/>
        <v>1584580.4000343757</v>
      </c>
      <c r="G640" s="4">
        <v>0.11399858993053062</v>
      </c>
      <c r="H640" s="2">
        <f t="shared" si="63"/>
        <v>475374.1200103127</v>
      </c>
      <c r="I640" s="4">
        <f t="shared" si="66"/>
        <v>0.02</v>
      </c>
      <c r="J640" s="2">
        <f t="shared" si="67"/>
        <v>466000</v>
      </c>
      <c r="K640" s="1">
        <f t="shared" si="68"/>
        <v>913000</v>
      </c>
      <c r="L640" s="1">
        <f t="shared" si="69"/>
        <v>1343000</v>
      </c>
      <c r="M640">
        <v>2369675.8240810786</v>
      </c>
      <c r="N640">
        <v>4304707.9178070426</v>
      </c>
      <c r="O640">
        <v>5641035.8580775028</v>
      </c>
    </row>
    <row r="641" spans="1:15" x14ac:dyDescent="0.35">
      <c r="A641" t="s">
        <v>640</v>
      </c>
      <c r="B641" s="1">
        <v>1458000000</v>
      </c>
      <c r="C641">
        <v>2</v>
      </c>
      <c r="D641" s="3">
        <v>1</v>
      </c>
      <c r="E641" s="2">
        <f t="shared" si="64"/>
        <v>1458000000</v>
      </c>
      <c r="F641" s="1">
        <f t="shared" si="65"/>
        <v>52135314.502706617</v>
      </c>
      <c r="G641" s="4">
        <v>3.5758103225450352E-2</v>
      </c>
      <c r="H641" s="2">
        <f t="shared" si="63"/>
        <v>15640594.350811984</v>
      </c>
      <c r="I641" s="4">
        <f t="shared" si="66"/>
        <v>0.02</v>
      </c>
      <c r="J641" s="2">
        <f t="shared" si="67"/>
        <v>15333000</v>
      </c>
      <c r="K641" s="1">
        <f t="shared" si="68"/>
        <v>30066000</v>
      </c>
      <c r="L641" s="1">
        <f t="shared" si="69"/>
        <v>44215000</v>
      </c>
      <c r="M641">
        <v>640319770.67767107</v>
      </c>
      <c r="N641">
        <v>413559504.01849931</v>
      </c>
      <c r="O641">
        <v>351985410.80112308</v>
      </c>
    </row>
    <row r="642" spans="1:15" x14ac:dyDescent="0.35">
      <c r="A642" t="s">
        <v>641</v>
      </c>
      <c r="B642" s="1">
        <v>365050000</v>
      </c>
      <c r="C642">
        <v>6</v>
      </c>
      <c r="D642" s="3">
        <v>9.5666666666666664</v>
      </c>
      <c r="E642" s="2">
        <f t="shared" si="64"/>
        <v>38158536.585365854</v>
      </c>
      <c r="F642" s="1">
        <f t="shared" si="65"/>
        <v>860195.7263444846</v>
      </c>
      <c r="G642" s="4">
        <v>2.254268122730832E-2</v>
      </c>
      <c r="H642" s="2">
        <f t="shared" ref="H642:H705" si="70">F642*30%</f>
        <v>258058.71790334536</v>
      </c>
      <c r="I642" s="4">
        <f t="shared" si="66"/>
        <v>0.02</v>
      </c>
      <c r="J642" s="2">
        <f t="shared" si="67"/>
        <v>252000</v>
      </c>
      <c r="K642" s="1">
        <f t="shared" si="68"/>
        <v>496000</v>
      </c>
      <c r="L642" s="1">
        <f t="shared" si="69"/>
        <v>729000</v>
      </c>
      <c r="M642">
        <v>77864508.345434278</v>
      </c>
      <c r="N642">
        <v>189261979.28785267</v>
      </c>
      <c r="O642">
        <v>89694306.584684178</v>
      </c>
    </row>
    <row r="643" spans="1:15" x14ac:dyDescent="0.35">
      <c r="A643" t="s">
        <v>642</v>
      </c>
      <c r="B643" s="1">
        <v>1250000</v>
      </c>
      <c r="C643">
        <v>1</v>
      </c>
      <c r="D643" s="3">
        <v>1</v>
      </c>
      <c r="E643" s="2">
        <f t="shared" ref="E643:E706" si="71">B643/D643</f>
        <v>1250000</v>
      </c>
      <c r="F643" s="1">
        <f t="shared" ref="F643:F706" si="72">E643*G643</f>
        <v>180673.19890525998</v>
      </c>
      <c r="G643" s="4">
        <v>0.14453855912420799</v>
      </c>
      <c r="H643" s="2">
        <f t="shared" si="70"/>
        <v>54201.959671577992</v>
      </c>
      <c r="I643" s="4">
        <f t="shared" ref="I643:I706" si="73">24%/12</f>
        <v>0.02</v>
      </c>
      <c r="J643" s="2">
        <f t="shared" ref="J643:J706" si="74">FLOOR(H643/(1+I643), 1000)</f>
        <v>53000</v>
      </c>
      <c r="K643" s="1">
        <f t="shared" ref="K643:K706" si="75">FLOOR((H643*2)/((1+I643)^2), 1000)</f>
        <v>104000</v>
      </c>
      <c r="L643" s="1">
        <f t="shared" ref="L643:L706" si="76">FLOOR((H643*3)/((1+I643)^3), 1000)</f>
        <v>153000</v>
      </c>
      <c r="M643">
        <v>308104.69233987463</v>
      </c>
      <c r="N643">
        <v>285421.34580792935</v>
      </c>
      <c r="O643">
        <v>475800.76294693601</v>
      </c>
    </row>
    <row r="644" spans="1:15" x14ac:dyDescent="0.35">
      <c r="A644" t="s">
        <v>643</v>
      </c>
      <c r="B644" s="1">
        <v>3415000</v>
      </c>
      <c r="C644">
        <v>10</v>
      </c>
      <c r="D644" s="3">
        <v>1</v>
      </c>
      <c r="E644" s="2">
        <f t="shared" si="71"/>
        <v>3415000</v>
      </c>
      <c r="F644" s="1">
        <f t="shared" si="72"/>
        <v>832184.94683334464</v>
      </c>
      <c r="G644" s="4">
        <v>0.24368519673011557</v>
      </c>
      <c r="H644" s="2">
        <f t="shared" si="70"/>
        <v>249655.48405000338</v>
      </c>
      <c r="I644" s="4">
        <f t="shared" si="73"/>
        <v>0.02</v>
      </c>
      <c r="J644" s="2">
        <f t="shared" si="74"/>
        <v>244000</v>
      </c>
      <c r="K644" s="1">
        <f t="shared" si="75"/>
        <v>479000</v>
      </c>
      <c r="L644" s="1">
        <f t="shared" si="76"/>
        <v>705000</v>
      </c>
      <c r="M644">
        <v>775837.57285150478</v>
      </c>
      <c r="N644">
        <v>888654.80909299292</v>
      </c>
      <c r="O644">
        <v>918322.67122215754</v>
      </c>
    </row>
    <row r="645" spans="1:15" x14ac:dyDescent="0.35">
      <c r="A645" t="s">
        <v>644</v>
      </c>
      <c r="B645" s="1">
        <v>2050000</v>
      </c>
      <c r="C645">
        <v>6</v>
      </c>
      <c r="D645" s="3">
        <v>1</v>
      </c>
      <c r="E645" s="2">
        <f t="shared" si="71"/>
        <v>2050000</v>
      </c>
      <c r="F645" s="1">
        <f t="shared" si="72"/>
        <v>162123.20078899272</v>
      </c>
      <c r="G645" s="4">
        <v>7.9084488189752541E-2</v>
      </c>
      <c r="H645" s="2">
        <f t="shared" si="70"/>
        <v>48636.960236697814</v>
      </c>
      <c r="I645" s="4">
        <f t="shared" si="73"/>
        <v>0.02</v>
      </c>
      <c r="J645" s="2">
        <f t="shared" si="74"/>
        <v>47000</v>
      </c>
      <c r="K645" s="1">
        <f t="shared" si="75"/>
        <v>93000</v>
      </c>
      <c r="L645" s="1">
        <f t="shared" si="76"/>
        <v>137000</v>
      </c>
      <c r="M645">
        <v>949410.09896755219</v>
      </c>
      <c r="N645">
        <v>745145.22330701223</v>
      </c>
      <c r="O645">
        <v>193321.47693644292</v>
      </c>
    </row>
    <row r="646" spans="1:15" x14ac:dyDescent="0.35">
      <c r="A646" t="s">
        <v>645</v>
      </c>
      <c r="B646" s="1">
        <v>19440000</v>
      </c>
      <c r="C646">
        <v>16</v>
      </c>
      <c r="D646" s="3">
        <v>5.8666666666666663</v>
      </c>
      <c r="E646" s="2">
        <f t="shared" si="71"/>
        <v>3313636.3636363638</v>
      </c>
      <c r="F646" s="1">
        <f t="shared" si="72"/>
        <v>152704.14569499373</v>
      </c>
      <c r="G646" s="4">
        <v>4.6083555628118819E-2</v>
      </c>
      <c r="H646" s="2">
        <f t="shared" si="70"/>
        <v>45811.243708498114</v>
      </c>
      <c r="I646" s="4">
        <f t="shared" si="73"/>
        <v>0.02</v>
      </c>
      <c r="J646" s="2">
        <f t="shared" si="74"/>
        <v>44000</v>
      </c>
      <c r="K646" s="1">
        <f t="shared" si="75"/>
        <v>88000</v>
      </c>
      <c r="L646" s="1">
        <f t="shared" si="76"/>
        <v>129000</v>
      </c>
      <c r="M646">
        <v>4626156.4054117296</v>
      </c>
      <c r="N646">
        <v>2779082.5413846066</v>
      </c>
      <c r="O646">
        <v>11138896.731793035</v>
      </c>
    </row>
    <row r="647" spans="1:15" x14ac:dyDescent="0.35">
      <c r="A647" t="s">
        <v>646</v>
      </c>
      <c r="B647" s="1">
        <v>3250000</v>
      </c>
      <c r="C647">
        <v>3</v>
      </c>
      <c r="D647" s="3">
        <v>1</v>
      </c>
      <c r="E647" s="2">
        <f t="shared" si="71"/>
        <v>3250000</v>
      </c>
      <c r="F647" s="1">
        <f t="shared" si="72"/>
        <v>807733.85692333558</v>
      </c>
      <c r="G647" s="4">
        <v>0.24853349443794942</v>
      </c>
      <c r="H647" s="2">
        <f t="shared" si="70"/>
        <v>242320.15707700065</v>
      </c>
      <c r="I647" s="4">
        <f t="shared" si="73"/>
        <v>0.02</v>
      </c>
      <c r="J647" s="2">
        <f t="shared" si="74"/>
        <v>237000</v>
      </c>
      <c r="K647" s="1">
        <f t="shared" si="75"/>
        <v>465000</v>
      </c>
      <c r="L647" s="1">
        <f t="shared" si="76"/>
        <v>685000</v>
      </c>
      <c r="M647">
        <v>566849.90967334772</v>
      </c>
      <c r="N647">
        <v>294304.00144527596</v>
      </c>
      <c r="O647">
        <v>1581112.2319580407</v>
      </c>
    </row>
    <row r="648" spans="1:15" x14ac:dyDescent="0.35">
      <c r="A648" t="s">
        <v>647</v>
      </c>
      <c r="B648" s="1">
        <v>4750000</v>
      </c>
      <c r="C648">
        <v>3</v>
      </c>
      <c r="D648" s="3">
        <v>1</v>
      </c>
      <c r="E648" s="2">
        <f t="shared" si="71"/>
        <v>4750000</v>
      </c>
      <c r="F648" s="1">
        <f t="shared" si="72"/>
        <v>-110032.62545843895</v>
      </c>
      <c r="G648" s="4">
        <v>-2.3164763254408201E-2</v>
      </c>
      <c r="H648" s="2">
        <f t="shared" si="70"/>
        <v>-33009.787637531685</v>
      </c>
      <c r="I648" s="4">
        <f t="shared" si="73"/>
        <v>0.02</v>
      </c>
      <c r="J648" s="2">
        <f t="shared" si="74"/>
        <v>-33000</v>
      </c>
      <c r="K648" s="1">
        <f t="shared" si="75"/>
        <v>-64000</v>
      </c>
      <c r="L648" s="1">
        <f t="shared" si="76"/>
        <v>-94000</v>
      </c>
      <c r="M648">
        <v>744193.89538378199</v>
      </c>
      <c r="N648">
        <v>1300583.3162182281</v>
      </c>
      <c r="O648">
        <v>2815255.4138564295</v>
      </c>
    </row>
    <row r="649" spans="1:15" x14ac:dyDescent="0.35">
      <c r="A649" t="s">
        <v>648</v>
      </c>
      <c r="B649" s="1">
        <v>23970000</v>
      </c>
      <c r="C649">
        <v>14</v>
      </c>
      <c r="D649" s="3">
        <v>3.5</v>
      </c>
      <c r="E649" s="2">
        <f t="shared" si="71"/>
        <v>6848571.4285714282</v>
      </c>
      <c r="F649" s="1">
        <f t="shared" si="72"/>
        <v>1048184.1294138168</v>
      </c>
      <c r="G649" s="4">
        <v>0.15305149991440797</v>
      </c>
      <c r="H649" s="2">
        <f t="shared" si="70"/>
        <v>314455.23882414505</v>
      </c>
      <c r="I649" s="4">
        <f t="shared" si="73"/>
        <v>0.02</v>
      </c>
      <c r="J649" s="2">
        <f t="shared" si="74"/>
        <v>308000</v>
      </c>
      <c r="K649" s="1">
        <f t="shared" si="75"/>
        <v>604000</v>
      </c>
      <c r="L649" s="1">
        <f t="shared" si="76"/>
        <v>888000</v>
      </c>
      <c r="M649">
        <v>6274591.6401093081</v>
      </c>
      <c r="N649">
        <v>8387072.1360973818</v>
      </c>
      <c r="O649">
        <v>5639691.7708449485</v>
      </c>
    </row>
    <row r="650" spans="1:15" x14ac:dyDescent="0.35">
      <c r="A650" t="s">
        <v>649</v>
      </c>
      <c r="B650" s="1">
        <v>1180000</v>
      </c>
      <c r="C650">
        <v>3</v>
      </c>
      <c r="D650" s="3">
        <v>1</v>
      </c>
      <c r="E650" s="2">
        <f t="shared" si="71"/>
        <v>1180000</v>
      </c>
      <c r="F650" s="1">
        <f t="shared" si="72"/>
        <v>43917.111860348159</v>
      </c>
      <c r="G650" s="4">
        <v>3.721789140707471E-2</v>
      </c>
      <c r="H650" s="2">
        <f t="shared" si="70"/>
        <v>13175.133558104448</v>
      </c>
      <c r="I650" s="4">
        <f t="shared" si="73"/>
        <v>0.02</v>
      </c>
      <c r="J650" s="2">
        <f t="shared" si="74"/>
        <v>12000</v>
      </c>
      <c r="K650" s="1">
        <f t="shared" si="75"/>
        <v>25000</v>
      </c>
      <c r="L650" s="1">
        <f t="shared" si="76"/>
        <v>37000</v>
      </c>
      <c r="M650">
        <v>536927.50175291684</v>
      </c>
      <c r="N650">
        <v>262673.90670963359</v>
      </c>
      <c r="O650">
        <v>336481.47967710136</v>
      </c>
    </row>
    <row r="651" spans="1:15" x14ac:dyDescent="0.35">
      <c r="A651" t="s">
        <v>650</v>
      </c>
      <c r="B651" s="1">
        <v>1700000</v>
      </c>
      <c r="C651">
        <v>2</v>
      </c>
      <c r="D651" s="3">
        <v>1.6</v>
      </c>
      <c r="E651" s="2">
        <f t="shared" si="71"/>
        <v>1062500</v>
      </c>
      <c r="F651" s="1">
        <f t="shared" si="72"/>
        <v>59241.320261391185</v>
      </c>
      <c r="G651" s="4">
        <v>5.5756536716603466E-2</v>
      </c>
      <c r="H651" s="2">
        <f t="shared" si="70"/>
        <v>17772.396078417354</v>
      </c>
      <c r="I651" s="4">
        <f t="shared" si="73"/>
        <v>0.02</v>
      </c>
      <c r="J651" s="2">
        <f t="shared" si="74"/>
        <v>17000</v>
      </c>
      <c r="K651" s="1">
        <f t="shared" si="75"/>
        <v>34000</v>
      </c>
      <c r="L651" s="1">
        <f t="shared" si="76"/>
        <v>50000</v>
      </c>
      <c r="M651">
        <v>903855.39944416913</v>
      </c>
      <c r="N651">
        <v>304084.74608072278</v>
      </c>
      <c r="O651">
        <v>397273.74205688201</v>
      </c>
    </row>
    <row r="652" spans="1:15" x14ac:dyDescent="0.35">
      <c r="A652" t="s">
        <v>651</v>
      </c>
      <c r="B652" s="1">
        <v>20855000</v>
      </c>
      <c r="C652">
        <v>21</v>
      </c>
      <c r="D652" s="3">
        <v>4.9000000000000004</v>
      </c>
      <c r="E652" s="2">
        <f t="shared" si="71"/>
        <v>4256122.448979592</v>
      </c>
      <c r="F652" s="1">
        <f t="shared" si="72"/>
        <v>360192.05804196984</v>
      </c>
      <c r="G652" s="4">
        <v>8.4629157727434776E-2</v>
      </c>
      <c r="H652" s="2">
        <f t="shared" si="70"/>
        <v>108057.61741259095</v>
      </c>
      <c r="I652" s="4">
        <f t="shared" si="73"/>
        <v>0.02</v>
      </c>
      <c r="J652" s="2">
        <f t="shared" si="74"/>
        <v>105000</v>
      </c>
      <c r="K652" s="1">
        <f t="shared" si="75"/>
        <v>207000</v>
      </c>
      <c r="L652" s="1">
        <f t="shared" si="76"/>
        <v>305000</v>
      </c>
      <c r="M652">
        <v>5434314.8087267317</v>
      </c>
      <c r="N652">
        <v>4669126.6696968656</v>
      </c>
      <c r="O652">
        <v>8986617.4371707495</v>
      </c>
    </row>
    <row r="653" spans="1:15" x14ac:dyDescent="0.35">
      <c r="A653" t="s">
        <v>652</v>
      </c>
      <c r="B653" s="1">
        <v>1200000</v>
      </c>
      <c r="C653">
        <v>1</v>
      </c>
      <c r="D653" s="3">
        <v>1</v>
      </c>
      <c r="E653" s="2">
        <f t="shared" si="71"/>
        <v>1200000</v>
      </c>
      <c r="F653" s="1">
        <f t="shared" si="72"/>
        <v>112391.3932895527</v>
      </c>
      <c r="G653" s="4">
        <v>9.3659494407960578E-2</v>
      </c>
      <c r="H653" s="2">
        <f t="shared" si="70"/>
        <v>33717.41798686581</v>
      </c>
      <c r="I653" s="4">
        <f t="shared" si="73"/>
        <v>0.02</v>
      </c>
      <c r="J653" s="2">
        <f t="shared" si="74"/>
        <v>33000</v>
      </c>
      <c r="K653" s="1">
        <f t="shared" si="75"/>
        <v>64000</v>
      </c>
      <c r="L653" s="1">
        <f t="shared" si="76"/>
        <v>95000</v>
      </c>
      <c r="M653">
        <v>316694.50195995683</v>
      </c>
      <c r="N653">
        <v>311507.26990722597</v>
      </c>
      <c r="O653">
        <v>459406.83484326454</v>
      </c>
    </row>
    <row r="654" spans="1:15" x14ac:dyDescent="0.35">
      <c r="A654" t="s">
        <v>653</v>
      </c>
      <c r="B654" s="1">
        <v>2185000</v>
      </c>
      <c r="C654">
        <v>3</v>
      </c>
      <c r="D654" s="3">
        <v>1</v>
      </c>
      <c r="E654" s="2">
        <f t="shared" si="71"/>
        <v>2185000</v>
      </c>
      <c r="F654" s="1">
        <f t="shared" si="72"/>
        <v>333769.14580500603</v>
      </c>
      <c r="G654" s="4">
        <v>0.15275475780549475</v>
      </c>
      <c r="H654" s="2">
        <f t="shared" si="70"/>
        <v>100130.74374150181</v>
      </c>
      <c r="I654" s="4">
        <f t="shared" si="73"/>
        <v>0.02</v>
      </c>
      <c r="J654" s="2">
        <f t="shared" si="74"/>
        <v>98000</v>
      </c>
      <c r="K654" s="1">
        <f t="shared" si="75"/>
        <v>192000</v>
      </c>
      <c r="L654" s="1">
        <f t="shared" si="76"/>
        <v>283000</v>
      </c>
      <c r="M654">
        <v>988075.34187441401</v>
      </c>
      <c r="N654">
        <v>454506.12253632915</v>
      </c>
      <c r="O654">
        <v>408649.38978425058</v>
      </c>
    </row>
    <row r="655" spans="1:15" x14ac:dyDescent="0.35">
      <c r="A655" t="s">
        <v>654</v>
      </c>
      <c r="B655" s="1">
        <v>8000000</v>
      </c>
      <c r="C655">
        <v>5</v>
      </c>
      <c r="D655" s="3">
        <v>1</v>
      </c>
      <c r="E655" s="2">
        <f t="shared" si="71"/>
        <v>8000000</v>
      </c>
      <c r="F655" s="1">
        <f t="shared" si="72"/>
        <v>697787.81023820012</v>
      </c>
      <c r="G655" s="4">
        <v>8.7223476279775017E-2</v>
      </c>
      <c r="H655" s="2">
        <f t="shared" si="70"/>
        <v>209336.34307146003</v>
      </c>
      <c r="I655" s="4">
        <f t="shared" si="73"/>
        <v>0.02</v>
      </c>
      <c r="J655" s="2">
        <f t="shared" si="74"/>
        <v>205000</v>
      </c>
      <c r="K655" s="1">
        <f t="shared" si="75"/>
        <v>402000</v>
      </c>
      <c r="L655" s="1">
        <f t="shared" si="76"/>
        <v>591000</v>
      </c>
      <c r="M655">
        <v>501352.14508602122</v>
      </c>
      <c r="N655">
        <v>2530806.589268263</v>
      </c>
      <c r="O655">
        <v>4270053.4554075152</v>
      </c>
    </row>
    <row r="656" spans="1:15" x14ac:dyDescent="0.35">
      <c r="A656" t="s">
        <v>655</v>
      </c>
      <c r="B656" s="1">
        <v>2160000</v>
      </c>
      <c r="C656">
        <v>3</v>
      </c>
      <c r="D656" s="3">
        <v>2.8333333333333335</v>
      </c>
      <c r="E656" s="2">
        <f t="shared" si="71"/>
        <v>762352.9411764706</v>
      </c>
      <c r="F656" s="1">
        <f t="shared" si="72"/>
        <v>-8004.2640108585956</v>
      </c>
      <c r="G656" s="4">
        <v>-1.0499420384613899E-2</v>
      </c>
      <c r="H656" s="2">
        <f t="shared" si="70"/>
        <v>-2401.2792032575785</v>
      </c>
      <c r="I656" s="4">
        <f t="shared" si="73"/>
        <v>0.02</v>
      </c>
      <c r="J656" s="2">
        <f t="shared" si="74"/>
        <v>-3000</v>
      </c>
      <c r="K656" s="1">
        <f t="shared" si="75"/>
        <v>-5000</v>
      </c>
      <c r="L656" s="1">
        <f t="shared" si="76"/>
        <v>-7000</v>
      </c>
      <c r="M656">
        <v>416680.04618309706</v>
      </c>
      <c r="N656">
        <v>771677.70142029482</v>
      </c>
      <c r="O656">
        <v>994321.0004273738</v>
      </c>
    </row>
    <row r="657" spans="1:15" x14ac:dyDescent="0.35">
      <c r="A657" t="s">
        <v>656</v>
      </c>
      <c r="B657" s="1">
        <v>360000</v>
      </c>
      <c r="C657">
        <v>1</v>
      </c>
      <c r="D657" s="3">
        <v>1</v>
      </c>
      <c r="E657" s="2">
        <f t="shared" si="71"/>
        <v>360000</v>
      </c>
      <c r="F657" s="1">
        <f t="shared" si="72"/>
        <v>-11825.552450151645</v>
      </c>
      <c r="G657" s="4">
        <v>-3.2848756805976792E-2</v>
      </c>
      <c r="H657" s="2">
        <f t="shared" si="70"/>
        <v>-3547.6657350454934</v>
      </c>
      <c r="I657" s="4">
        <f t="shared" si="73"/>
        <v>0.02</v>
      </c>
      <c r="J657" s="2">
        <f t="shared" si="74"/>
        <v>-4000</v>
      </c>
      <c r="K657" s="1">
        <f t="shared" si="75"/>
        <v>-7000</v>
      </c>
      <c r="L657" s="1">
        <f t="shared" si="76"/>
        <v>-11000</v>
      </c>
      <c r="M657">
        <v>276233.73580125265</v>
      </c>
      <c r="N657">
        <v>29813.192901543262</v>
      </c>
      <c r="O657">
        <v>65778.623747355799</v>
      </c>
    </row>
    <row r="658" spans="1:15" x14ac:dyDescent="0.35">
      <c r="A658" t="s">
        <v>657</v>
      </c>
      <c r="B658" s="1">
        <v>2250000</v>
      </c>
      <c r="C658">
        <v>1</v>
      </c>
      <c r="D658" s="3">
        <v>1</v>
      </c>
      <c r="E658" s="2">
        <f t="shared" si="71"/>
        <v>2250000</v>
      </c>
      <c r="F658" s="1">
        <f t="shared" si="72"/>
        <v>299168.12057047623</v>
      </c>
      <c r="G658" s="4">
        <v>0.13296360914243388</v>
      </c>
      <c r="H658" s="2">
        <f t="shared" si="70"/>
        <v>89750.436171142865</v>
      </c>
      <c r="I658" s="4">
        <f t="shared" si="73"/>
        <v>0.02</v>
      </c>
      <c r="J658" s="2">
        <f t="shared" si="74"/>
        <v>87000</v>
      </c>
      <c r="K658" s="1">
        <f t="shared" si="75"/>
        <v>172000</v>
      </c>
      <c r="L658" s="1">
        <f t="shared" si="76"/>
        <v>253000</v>
      </c>
      <c r="M658">
        <v>679753.04144368775</v>
      </c>
      <c r="N658">
        <v>868713.27347299503</v>
      </c>
      <c r="O658">
        <v>402365.56451284105</v>
      </c>
    </row>
    <row r="659" spans="1:15" x14ac:dyDescent="0.35">
      <c r="A659" t="s">
        <v>658</v>
      </c>
      <c r="B659" s="1">
        <v>5380000</v>
      </c>
      <c r="C659">
        <v>12</v>
      </c>
      <c r="D659" s="3">
        <v>6.3</v>
      </c>
      <c r="E659" s="2">
        <f t="shared" si="71"/>
        <v>853968.25396825396</v>
      </c>
      <c r="F659" s="1">
        <f t="shared" si="72"/>
        <v>201964.75805122117</v>
      </c>
      <c r="G659" s="4">
        <v>0.23650148247633707</v>
      </c>
      <c r="H659" s="2">
        <f t="shared" si="70"/>
        <v>60589.42741536635</v>
      </c>
      <c r="I659" s="4">
        <f t="shared" si="73"/>
        <v>0.02</v>
      </c>
      <c r="J659" s="2">
        <f t="shared" si="74"/>
        <v>59000</v>
      </c>
      <c r="K659" s="1">
        <f t="shared" si="75"/>
        <v>116000</v>
      </c>
      <c r="L659" s="1">
        <f t="shared" si="76"/>
        <v>171000</v>
      </c>
      <c r="M659">
        <v>1308307.1904698734</v>
      </c>
      <c r="N659">
        <v>1268350.8812851175</v>
      </c>
      <c r="O659">
        <v>1530963.9525223158</v>
      </c>
    </row>
    <row r="660" spans="1:15" x14ac:dyDescent="0.35">
      <c r="A660" t="s">
        <v>659</v>
      </c>
      <c r="B660" s="1">
        <v>625000</v>
      </c>
      <c r="C660">
        <v>1</v>
      </c>
      <c r="D660" s="3">
        <v>1</v>
      </c>
      <c r="E660" s="2">
        <f t="shared" si="71"/>
        <v>625000</v>
      </c>
      <c r="F660" s="1">
        <f t="shared" si="72"/>
        <v>124388.37507127144</v>
      </c>
      <c r="G660" s="4">
        <v>0.1990214001140343</v>
      </c>
      <c r="H660" s="2">
        <f t="shared" si="70"/>
        <v>37316.512521381432</v>
      </c>
      <c r="I660" s="4">
        <f t="shared" si="73"/>
        <v>0.02</v>
      </c>
      <c r="J660" s="2">
        <f t="shared" si="74"/>
        <v>36000</v>
      </c>
      <c r="K660" s="1">
        <f t="shared" si="75"/>
        <v>71000</v>
      </c>
      <c r="L660" s="1">
        <f t="shared" si="76"/>
        <v>105000</v>
      </c>
      <c r="M660">
        <v>203120.74033428947</v>
      </c>
      <c r="N660">
        <v>85634.957438004742</v>
      </c>
      <c r="O660">
        <v>211855.92715643439</v>
      </c>
    </row>
    <row r="661" spans="1:15" x14ac:dyDescent="0.35">
      <c r="A661" t="s">
        <v>660</v>
      </c>
      <c r="B661" s="1">
        <v>600000</v>
      </c>
      <c r="C661">
        <v>1</v>
      </c>
      <c r="D661" s="3">
        <v>1</v>
      </c>
      <c r="E661" s="2">
        <f t="shared" si="71"/>
        <v>600000</v>
      </c>
      <c r="F661" s="1">
        <f t="shared" si="72"/>
        <v>24298.309245156976</v>
      </c>
      <c r="G661" s="4">
        <v>4.0497182075261623E-2</v>
      </c>
      <c r="H661" s="2">
        <f t="shared" si="70"/>
        <v>7289.4927735470928</v>
      </c>
      <c r="I661" s="4">
        <f t="shared" si="73"/>
        <v>0.02</v>
      </c>
      <c r="J661" s="2">
        <f t="shared" si="74"/>
        <v>7000</v>
      </c>
      <c r="K661" s="1">
        <f t="shared" si="75"/>
        <v>14000</v>
      </c>
      <c r="L661" s="1">
        <f t="shared" si="76"/>
        <v>20000</v>
      </c>
      <c r="M661">
        <v>151499.74582643059</v>
      </c>
      <c r="N661">
        <v>230897.30540039219</v>
      </c>
      <c r="O661">
        <v>193304.63952802026</v>
      </c>
    </row>
    <row r="662" spans="1:15" x14ac:dyDescent="0.35">
      <c r="A662" t="s">
        <v>661</v>
      </c>
      <c r="B662" s="1">
        <v>813000</v>
      </c>
      <c r="C662">
        <v>3</v>
      </c>
      <c r="D662" s="3">
        <v>1</v>
      </c>
      <c r="E662" s="2">
        <f t="shared" si="71"/>
        <v>813000</v>
      </c>
      <c r="F662" s="1">
        <f t="shared" si="72"/>
        <v>-19309.040393087387</v>
      </c>
      <c r="G662" s="4">
        <v>-2.3750357187069356E-2</v>
      </c>
      <c r="H662" s="2">
        <f t="shared" si="70"/>
        <v>-5792.7121179262158</v>
      </c>
      <c r="I662" s="4">
        <f t="shared" si="73"/>
        <v>0.02</v>
      </c>
      <c r="J662" s="2">
        <f t="shared" si="74"/>
        <v>-6000</v>
      </c>
      <c r="K662" s="1">
        <f t="shared" si="75"/>
        <v>-12000</v>
      </c>
      <c r="L662" s="1">
        <f t="shared" si="76"/>
        <v>-17000</v>
      </c>
      <c r="M662">
        <v>189099.86119028521</v>
      </c>
      <c r="N662">
        <v>285338.58726708521</v>
      </c>
      <c r="O662">
        <v>357870.59193571692</v>
      </c>
    </row>
    <row r="663" spans="1:15" x14ac:dyDescent="0.35">
      <c r="A663" t="s">
        <v>662</v>
      </c>
      <c r="B663" s="1">
        <v>970000</v>
      </c>
      <c r="C663">
        <v>3</v>
      </c>
      <c r="D663" s="3">
        <v>1</v>
      </c>
      <c r="E663" s="2">
        <f t="shared" si="71"/>
        <v>970000</v>
      </c>
      <c r="F663" s="1">
        <f t="shared" si="72"/>
        <v>104770.32007923325</v>
      </c>
      <c r="G663" s="4">
        <v>0.1080106392569415</v>
      </c>
      <c r="H663" s="2">
        <f t="shared" si="70"/>
        <v>31431.096023769973</v>
      </c>
      <c r="I663" s="4">
        <f t="shared" si="73"/>
        <v>0.02</v>
      </c>
      <c r="J663" s="2">
        <f t="shared" si="74"/>
        <v>30000</v>
      </c>
      <c r="K663" s="1">
        <f t="shared" si="75"/>
        <v>60000</v>
      </c>
      <c r="L663" s="1">
        <f t="shared" si="76"/>
        <v>88000</v>
      </c>
      <c r="M663">
        <v>337891.48826565681</v>
      </c>
      <c r="N663">
        <v>52416.126052997082</v>
      </c>
      <c r="O663">
        <v>474922.06560211279</v>
      </c>
    </row>
    <row r="664" spans="1:15" x14ac:dyDescent="0.35">
      <c r="A664" t="s">
        <v>663</v>
      </c>
      <c r="B664" s="1">
        <v>250000</v>
      </c>
      <c r="C664">
        <v>1</v>
      </c>
      <c r="D664" s="3">
        <v>1</v>
      </c>
      <c r="E664" s="2">
        <f t="shared" si="71"/>
        <v>250000</v>
      </c>
      <c r="F664" s="1">
        <f t="shared" si="72"/>
        <v>41746.462401012788</v>
      </c>
      <c r="G664" s="4">
        <v>0.16698584960405116</v>
      </c>
      <c r="H664" s="2">
        <f t="shared" si="70"/>
        <v>12523.938720303837</v>
      </c>
      <c r="I664" s="4">
        <f t="shared" si="73"/>
        <v>0.02</v>
      </c>
      <c r="J664" s="2">
        <f t="shared" si="74"/>
        <v>12000</v>
      </c>
      <c r="K664" s="1">
        <f t="shared" si="75"/>
        <v>24000</v>
      </c>
      <c r="L664" s="1">
        <f t="shared" si="76"/>
        <v>35000</v>
      </c>
      <c r="M664">
        <v>58837.478296056819</v>
      </c>
      <c r="N664">
        <v>126176.62304301017</v>
      </c>
      <c r="O664">
        <v>23239.436259920218</v>
      </c>
    </row>
    <row r="665" spans="1:15" x14ac:dyDescent="0.35">
      <c r="A665" t="s">
        <v>664</v>
      </c>
      <c r="B665" s="1">
        <v>3920000</v>
      </c>
      <c r="C665">
        <v>2</v>
      </c>
      <c r="D665" s="3">
        <v>2.7</v>
      </c>
      <c r="E665" s="2">
        <f t="shared" si="71"/>
        <v>1451851.8518518517</v>
      </c>
      <c r="F665" s="1">
        <f t="shared" si="72"/>
        <v>1517.6824909569723</v>
      </c>
      <c r="G665" s="4">
        <v>1.0453425320366902E-3</v>
      </c>
      <c r="H665" s="2">
        <f t="shared" si="70"/>
        <v>455.30474728709169</v>
      </c>
      <c r="I665" s="4">
        <f t="shared" si="73"/>
        <v>0.02</v>
      </c>
      <c r="J665" s="2">
        <f t="shared" si="74"/>
        <v>0</v>
      </c>
      <c r="K665" s="1">
        <f t="shared" si="75"/>
        <v>0</v>
      </c>
      <c r="L665" s="1">
        <f t="shared" si="76"/>
        <v>1000</v>
      </c>
      <c r="M665">
        <v>111791.00263302964</v>
      </c>
      <c r="N665">
        <v>1910738.2865708238</v>
      </c>
      <c r="O665">
        <v>1893372.9680705627</v>
      </c>
    </row>
    <row r="666" spans="1:15" x14ac:dyDescent="0.35">
      <c r="A666" t="s">
        <v>665</v>
      </c>
      <c r="B666" s="1">
        <v>450000</v>
      </c>
      <c r="C666">
        <v>1</v>
      </c>
      <c r="D666" s="3">
        <v>1</v>
      </c>
      <c r="E666" s="2">
        <f t="shared" si="71"/>
        <v>450000</v>
      </c>
      <c r="F666" s="1">
        <f t="shared" si="72"/>
        <v>38977.502310810669</v>
      </c>
      <c r="G666" s="4">
        <v>8.6616671801801479E-2</v>
      </c>
      <c r="H666" s="2">
        <f t="shared" si="70"/>
        <v>11693.250693243201</v>
      </c>
      <c r="I666" s="4">
        <f t="shared" si="73"/>
        <v>0.02</v>
      </c>
      <c r="J666" s="2">
        <f t="shared" si="74"/>
        <v>11000</v>
      </c>
      <c r="K666" s="1">
        <f t="shared" si="75"/>
        <v>22000</v>
      </c>
      <c r="L666" s="1">
        <f t="shared" si="76"/>
        <v>33000</v>
      </c>
      <c r="M666">
        <v>165658.67396228932</v>
      </c>
      <c r="N666">
        <v>140616.09094634486</v>
      </c>
      <c r="O666">
        <v>104747.73278055516</v>
      </c>
    </row>
    <row r="667" spans="1:15" x14ac:dyDescent="0.35">
      <c r="A667" t="s">
        <v>666</v>
      </c>
      <c r="B667" s="1">
        <v>120000</v>
      </c>
      <c r="C667">
        <v>1</v>
      </c>
      <c r="D667" s="3">
        <v>1</v>
      </c>
      <c r="E667" s="2">
        <f t="shared" si="71"/>
        <v>120000</v>
      </c>
      <c r="F667" s="1">
        <f t="shared" si="72"/>
        <v>10872.294572175739</v>
      </c>
      <c r="G667" s="4">
        <v>9.0602454768131155E-2</v>
      </c>
      <c r="H667" s="2">
        <f t="shared" si="70"/>
        <v>3261.6883716527213</v>
      </c>
      <c r="I667" s="4">
        <f t="shared" si="73"/>
        <v>0.02</v>
      </c>
      <c r="J667" s="2">
        <f t="shared" si="74"/>
        <v>3000</v>
      </c>
      <c r="K667" s="1">
        <f t="shared" si="75"/>
        <v>6000</v>
      </c>
      <c r="L667" s="1">
        <f t="shared" si="76"/>
        <v>9000</v>
      </c>
      <c r="M667">
        <v>42742.277062260706</v>
      </c>
      <c r="N667">
        <v>17007.75128925914</v>
      </c>
      <c r="O667">
        <v>49377.677076304411</v>
      </c>
    </row>
    <row r="668" spans="1:15" x14ac:dyDescent="0.35">
      <c r="A668" t="s">
        <v>667</v>
      </c>
      <c r="B668" s="1">
        <v>1162000</v>
      </c>
      <c r="C668">
        <v>5</v>
      </c>
      <c r="D668" s="3">
        <v>1</v>
      </c>
      <c r="E668" s="2">
        <f t="shared" si="71"/>
        <v>1162000</v>
      </c>
      <c r="F668" s="1">
        <f t="shared" si="72"/>
        <v>190633.41704388859</v>
      </c>
      <c r="G668" s="4">
        <v>0.16405629693966317</v>
      </c>
      <c r="H668" s="2">
        <f t="shared" si="70"/>
        <v>57190.025113166579</v>
      </c>
      <c r="I668" s="4">
        <f t="shared" si="73"/>
        <v>0.02</v>
      </c>
      <c r="J668" s="2">
        <f t="shared" si="74"/>
        <v>56000</v>
      </c>
      <c r="K668" s="1">
        <f t="shared" si="75"/>
        <v>109000</v>
      </c>
      <c r="L668" s="1">
        <f t="shared" si="76"/>
        <v>161000</v>
      </c>
      <c r="M668">
        <v>102569.1430107999</v>
      </c>
      <c r="N668">
        <v>259937.10411187366</v>
      </c>
      <c r="O668">
        <v>608860.33583343786</v>
      </c>
    </row>
    <row r="669" spans="1:15" x14ac:dyDescent="0.35">
      <c r="A669" t="s">
        <v>668</v>
      </c>
      <c r="B669" s="1">
        <v>910000</v>
      </c>
      <c r="C669">
        <v>20</v>
      </c>
      <c r="D669" s="3">
        <v>8.9666666666666668</v>
      </c>
      <c r="E669" s="2">
        <f t="shared" si="71"/>
        <v>101486.98884758365</v>
      </c>
      <c r="F669" s="1">
        <f t="shared" si="72"/>
        <v>23622.670916858224</v>
      </c>
      <c r="G669" s="4">
        <v>0.23276551196464695</v>
      </c>
      <c r="H669" s="2">
        <f t="shared" si="70"/>
        <v>7086.8012750574671</v>
      </c>
      <c r="I669" s="4">
        <f t="shared" si="73"/>
        <v>0.02</v>
      </c>
      <c r="J669" s="2">
        <f t="shared" si="74"/>
        <v>6000</v>
      </c>
      <c r="K669" s="1">
        <f t="shared" si="75"/>
        <v>13000</v>
      </c>
      <c r="L669" s="1">
        <f t="shared" si="76"/>
        <v>20000</v>
      </c>
      <c r="M669">
        <v>64093.769535031955</v>
      </c>
      <c r="N669">
        <v>389452.74438177171</v>
      </c>
      <c r="O669">
        <v>244636.87019536764</v>
      </c>
    </row>
    <row r="670" spans="1:15" x14ac:dyDescent="0.35">
      <c r="A670" t="s">
        <v>669</v>
      </c>
      <c r="B670" s="1">
        <v>600000</v>
      </c>
      <c r="C670">
        <v>1</v>
      </c>
      <c r="D670" s="3">
        <v>1</v>
      </c>
      <c r="E670" s="2">
        <f t="shared" si="71"/>
        <v>600000</v>
      </c>
      <c r="F670" s="1">
        <f t="shared" si="72"/>
        <v>95169.857271544417</v>
      </c>
      <c r="G670" s="4">
        <v>0.15861642878590737</v>
      </c>
      <c r="H670" s="2">
        <f t="shared" si="70"/>
        <v>28550.957181463324</v>
      </c>
      <c r="I670" s="4">
        <f t="shared" si="73"/>
        <v>0.02</v>
      </c>
      <c r="J670" s="2">
        <f t="shared" si="74"/>
        <v>27000</v>
      </c>
      <c r="K670" s="1">
        <f t="shared" si="75"/>
        <v>54000</v>
      </c>
      <c r="L670" s="1">
        <f t="shared" si="76"/>
        <v>80000</v>
      </c>
      <c r="M670">
        <v>239660.36163218642</v>
      </c>
      <c r="N670">
        <v>184707.60498866218</v>
      </c>
      <c r="O670">
        <v>80462.176107607054</v>
      </c>
    </row>
    <row r="671" spans="1:15" x14ac:dyDescent="0.35">
      <c r="A671" t="s">
        <v>670</v>
      </c>
      <c r="B671" s="1">
        <v>2600000</v>
      </c>
      <c r="C671">
        <v>1</v>
      </c>
      <c r="D671" s="3">
        <v>1</v>
      </c>
      <c r="E671" s="2">
        <f t="shared" si="71"/>
        <v>2600000</v>
      </c>
      <c r="F671" s="1">
        <f t="shared" si="72"/>
        <v>102679.13459507223</v>
      </c>
      <c r="G671" s="4">
        <v>3.9491974844258551E-2</v>
      </c>
      <c r="H671" s="2">
        <f t="shared" si="70"/>
        <v>30803.740378521667</v>
      </c>
      <c r="I671" s="4">
        <f t="shared" si="73"/>
        <v>0.02</v>
      </c>
      <c r="J671" s="2">
        <f t="shared" si="74"/>
        <v>30000</v>
      </c>
      <c r="K671" s="1">
        <f t="shared" si="75"/>
        <v>59000</v>
      </c>
      <c r="L671" s="1">
        <f t="shared" si="76"/>
        <v>87000</v>
      </c>
      <c r="M671">
        <v>448462.05420422892</v>
      </c>
      <c r="N671">
        <v>187269.19872262454</v>
      </c>
      <c r="O671">
        <v>1861589.6124780744</v>
      </c>
    </row>
    <row r="672" spans="1:15" x14ac:dyDescent="0.35">
      <c r="A672" t="s">
        <v>671</v>
      </c>
      <c r="B672" s="1">
        <v>600000</v>
      </c>
      <c r="C672">
        <v>1</v>
      </c>
      <c r="D672" s="3">
        <v>1</v>
      </c>
      <c r="E672" s="2">
        <f t="shared" si="71"/>
        <v>600000</v>
      </c>
      <c r="F672" s="1">
        <f t="shared" si="72"/>
        <v>80300.259867638553</v>
      </c>
      <c r="G672" s="4">
        <v>0.13383376644606426</v>
      </c>
      <c r="H672" s="2">
        <f t="shared" si="70"/>
        <v>24090.077960291565</v>
      </c>
      <c r="I672" s="4">
        <f t="shared" si="73"/>
        <v>0.02</v>
      </c>
      <c r="J672" s="2">
        <f t="shared" si="74"/>
        <v>23000</v>
      </c>
      <c r="K672" s="1">
        <f t="shared" si="75"/>
        <v>46000</v>
      </c>
      <c r="L672" s="1">
        <f t="shared" si="76"/>
        <v>68000</v>
      </c>
      <c r="M672">
        <v>244356.07081093063</v>
      </c>
      <c r="N672">
        <v>239566.36597386844</v>
      </c>
      <c r="O672">
        <v>35777.303347562382</v>
      </c>
    </row>
    <row r="673" spans="1:15" x14ac:dyDescent="0.35">
      <c r="A673" t="s">
        <v>672</v>
      </c>
      <c r="B673" s="1">
        <v>9625000</v>
      </c>
      <c r="C673">
        <v>4</v>
      </c>
      <c r="D673" s="3">
        <v>1</v>
      </c>
      <c r="E673" s="2">
        <f t="shared" si="71"/>
        <v>9625000</v>
      </c>
      <c r="F673" s="1">
        <f t="shared" si="72"/>
        <v>1202960.5139404791</v>
      </c>
      <c r="G673" s="4">
        <v>0.12498291053927056</v>
      </c>
      <c r="H673" s="2">
        <f t="shared" si="70"/>
        <v>360888.15418214374</v>
      </c>
      <c r="I673" s="4">
        <f t="shared" si="73"/>
        <v>0.02</v>
      </c>
      <c r="J673" s="2">
        <f t="shared" si="74"/>
        <v>353000</v>
      </c>
      <c r="K673" s="1">
        <f t="shared" si="75"/>
        <v>693000</v>
      </c>
      <c r="L673" s="1">
        <f t="shared" si="76"/>
        <v>1020000</v>
      </c>
      <c r="M673">
        <v>950519.82339067629</v>
      </c>
      <c r="N673">
        <v>6149489.86086924</v>
      </c>
      <c r="O673">
        <v>1322029.8017996047</v>
      </c>
    </row>
    <row r="674" spans="1:15" x14ac:dyDescent="0.35">
      <c r="A674" t="s">
        <v>673</v>
      </c>
      <c r="B674" s="1">
        <v>242450000</v>
      </c>
      <c r="C674">
        <v>20</v>
      </c>
      <c r="D674" s="3">
        <v>14.933333333333334</v>
      </c>
      <c r="E674" s="2">
        <f t="shared" si="71"/>
        <v>16235491.071428571</v>
      </c>
      <c r="F674" s="1">
        <f t="shared" si="72"/>
        <v>2069907.000737835</v>
      </c>
      <c r="G674" s="4">
        <v>0.12749272514340415</v>
      </c>
      <c r="H674" s="2">
        <f t="shared" si="70"/>
        <v>620972.10022135044</v>
      </c>
      <c r="I674" s="4">
        <f t="shared" si="73"/>
        <v>0.02</v>
      </c>
      <c r="J674" s="2">
        <f t="shared" si="74"/>
        <v>608000</v>
      </c>
      <c r="K674" s="1">
        <f t="shared" si="75"/>
        <v>1193000</v>
      </c>
      <c r="L674" s="1">
        <f t="shared" si="76"/>
        <v>1755000</v>
      </c>
      <c r="M674">
        <v>85048470.324354172</v>
      </c>
      <c r="N674">
        <v>53306046.369382851</v>
      </c>
      <c r="O674">
        <v>73184872.095244661</v>
      </c>
    </row>
    <row r="675" spans="1:15" x14ac:dyDescent="0.35">
      <c r="A675" t="s">
        <v>674</v>
      </c>
      <c r="B675" s="1">
        <v>5400000</v>
      </c>
      <c r="C675">
        <v>2</v>
      </c>
      <c r="D675" s="3">
        <v>1</v>
      </c>
      <c r="E675" s="2">
        <f t="shared" si="71"/>
        <v>5400000</v>
      </c>
      <c r="F675" s="1">
        <f t="shared" si="72"/>
        <v>352658.35441389057</v>
      </c>
      <c r="G675" s="4">
        <v>6.5307102669238989E-2</v>
      </c>
      <c r="H675" s="2">
        <f t="shared" si="70"/>
        <v>105797.50632416717</v>
      </c>
      <c r="I675" s="4">
        <f t="shared" si="73"/>
        <v>0.02</v>
      </c>
      <c r="J675" s="2">
        <f t="shared" si="74"/>
        <v>103000</v>
      </c>
      <c r="K675" s="1">
        <f t="shared" si="75"/>
        <v>203000</v>
      </c>
      <c r="L675" s="1">
        <f t="shared" si="76"/>
        <v>299000</v>
      </c>
      <c r="M675">
        <v>2508705.0215290799</v>
      </c>
      <c r="N675">
        <v>905308.45909299026</v>
      </c>
      <c r="O675">
        <v>1633328.1649640393</v>
      </c>
    </row>
    <row r="676" spans="1:15" x14ac:dyDescent="0.35">
      <c r="A676" t="s">
        <v>675</v>
      </c>
      <c r="B676" s="1">
        <v>65540000</v>
      </c>
      <c r="C676">
        <v>7</v>
      </c>
      <c r="D676" s="3">
        <v>16.2</v>
      </c>
      <c r="E676" s="2">
        <f t="shared" si="71"/>
        <v>4045679.0123456791</v>
      </c>
      <c r="F676" s="1">
        <f t="shared" si="72"/>
        <v>58859.172545415604</v>
      </c>
      <c r="G676" s="4">
        <v>1.4548651132678253E-2</v>
      </c>
      <c r="H676" s="2">
        <f t="shared" si="70"/>
        <v>17657.751763624681</v>
      </c>
      <c r="I676" s="4">
        <f t="shared" si="73"/>
        <v>0.02</v>
      </c>
      <c r="J676" s="2">
        <f t="shared" si="74"/>
        <v>17000</v>
      </c>
      <c r="K676" s="1">
        <f t="shared" si="75"/>
        <v>33000</v>
      </c>
      <c r="L676" s="1">
        <f t="shared" si="76"/>
        <v>49000</v>
      </c>
      <c r="M676">
        <v>32186280.696587991</v>
      </c>
      <c r="N676">
        <v>22881516.114806417</v>
      </c>
      <c r="O676">
        <v>9518684.5933698639</v>
      </c>
    </row>
    <row r="677" spans="1:15" x14ac:dyDescent="0.35">
      <c r="A677" t="s">
        <v>676</v>
      </c>
      <c r="B677" s="1">
        <v>2600000</v>
      </c>
      <c r="C677">
        <v>1</v>
      </c>
      <c r="D677" s="3">
        <v>1</v>
      </c>
      <c r="E677" s="2">
        <f t="shared" si="71"/>
        <v>2600000</v>
      </c>
      <c r="F677" s="1">
        <f t="shared" si="72"/>
        <v>131125.41422833822</v>
      </c>
      <c r="G677" s="4">
        <v>5.0432851626283928E-2</v>
      </c>
      <c r="H677" s="2">
        <f t="shared" si="70"/>
        <v>39337.624268501466</v>
      </c>
      <c r="I677" s="4">
        <f t="shared" si="73"/>
        <v>0.02</v>
      </c>
      <c r="J677" s="2">
        <f t="shared" si="74"/>
        <v>38000</v>
      </c>
      <c r="K677" s="1">
        <f t="shared" si="75"/>
        <v>75000</v>
      </c>
      <c r="L677" s="1">
        <f t="shared" si="76"/>
        <v>111000</v>
      </c>
      <c r="M677">
        <v>75552.933580858604</v>
      </c>
      <c r="N677">
        <v>2071075.601361919</v>
      </c>
      <c r="O677">
        <v>322246.05082888377</v>
      </c>
    </row>
    <row r="678" spans="1:15" x14ac:dyDescent="0.35">
      <c r="A678" t="s">
        <v>677</v>
      </c>
      <c r="B678" s="1">
        <v>100000000</v>
      </c>
      <c r="C678">
        <v>2</v>
      </c>
      <c r="D678" s="3">
        <v>2.5666666666666669</v>
      </c>
      <c r="E678" s="2">
        <f t="shared" si="71"/>
        <v>38961038.961038955</v>
      </c>
      <c r="F678" s="1">
        <f t="shared" si="72"/>
        <v>7384053.3520037532</v>
      </c>
      <c r="G678" s="4">
        <v>0.18952403603476303</v>
      </c>
      <c r="H678" s="2">
        <f t="shared" si="70"/>
        <v>2215216.0056011258</v>
      </c>
      <c r="I678" s="4">
        <f t="shared" si="73"/>
        <v>0.02</v>
      </c>
      <c r="J678" s="2">
        <f t="shared" si="74"/>
        <v>2171000</v>
      </c>
      <c r="K678" s="1">
        <f t="shared" si="75"/>
        <v>4258000</v>
      </c>
      <c r="L678" s="1">
        <f t="shared" si="76"/>
        <v>6262000</v>
      </c>
      <c r="M678">
        <v>4034147.3267538496</v>
      </c>
      <c r="N678">
        <v>27659760.101631042</v>
      </c>
      <c r="O678">
        <v>49353688.968138807</v>
      </c>
    </row>
    <row r="679" spans="1:15" x14ac:dyDescent="0.35">
      <c r="A679" t="s">
        <v>678</v>
      </c>
      <c r="B679" s="1">
        <v>1874000</v>
      </c>
      <c r="C679">
        <v>4</v>
      </c>
      <c r="D679" s="3">
        <v>1</v>
      </c>
      <c r="E679" s="2">
        <f t="shared" si="71"/>
        <v>1874000</v>
      </c>
      <c r="F679" s="1">
        <f t="shared" si="72"/>
        <v>-82680.804215298063</v>
      </c>
      <c r="G679" s="4">
        <v>-4.411995955992426E-2</v>
      </c>
      <c r="H679" s="2">
        <f t="shared" si="70"/>
        <v>-24804.241264589418</v>
      </c>
      <c r="I679" s="4">
        <f t="shared" si="73"/>
        <v>0.02</v>
      </c>
      <c r="J679" s="2">
        <f t="shared" si="74"/>
        <v>-25000</v>
      </c>
      <c r="K679" s="1">
        <f t="shared" si="75"/>
        <v>-48000</v>
      </c>
      <c r="L679" s="1">
        <f t="shared" si="76"/>
        <v>-71000</v>
      </c>
      <c r="M679">
        <v>754357.47210053774</v>
      </c>
      <c r="N679">
        <v>917601.19436789735</v>
      </c>
      <c r="O679">
        <v>284722.13774686272</v>
      </c>
    </row>
    <row r="680" spans="1:15" x14ac:dyDescent="0.35">
      <c r="A680" t="s">
        <v>679</v>
      </c>
      <c r="B680" s="1">
        <v>550000</v>
      </c>
      <c r="C680">
        <v>2</v>
      </c>
      <c r="D680" s="3">
        <v>1</v>
      </c>
      <c r="E680" s="2">
        <f t="shared" si="71"/>
        <v>550000</v>
      </c>
      <c r="F680" s="1">
        <f t="shared" si="72"/>
        <v>26017.630069138675</v>
      </c>
      <c r="G680" s="4">
        <v>4.7304781943888499E-2</v>
      </c>
      <c r="H680" s="2">
        <f t="shared" si="70"/>
        <v>7805.2890207416021</v>
      </c>
      <c r="I680" s="4">
        <f t="shared" si="73"/>
        <v>0.02</v>
      </c>
      <c r="J680" s="2">
        <f t="shared" si="74"/>
        <v>7000</v>
      </c>
      <c r="K680" s="1">
        <f t="shared" si="75"/>
        <v>15000</v>
      </c>
      <c r="L680" s="1">
        <f t="shared" si="76"/>
        <v>22000</v>
      </c>
      <c r="M680">
        <v>103429.50919794172</v>
      </c>
      <c r="N680">
        <v>235962.22073017099</v>
      </c>
      <c r="O680">
        <v>184590.64000274867</v>
      </c>
    </row>
    <row r="681" spans="1:15" x14ac:dyDescent="0.35">
      <c r="A681" t="s">
        <v>680</v>
      </c>
      <c r="B681" s="1">
        <v>2000000</v>
      </c>
      <c r="C681">
        <v>1</v>
      </c>
      <c r="D681" s="3">
        <v>1</v>
      </c>
      <c r="E681" s="2">
        <f t="shared" si="71"/>
        <v>2000000</v>
      </c>
      <c r="F681" s="1">
        <f t="shared" si="72"/>
        <v>78983.139427990071</v>
      </c>
      <c r="G681" s="4">
        <v>3.9491569713995034E-2</v>
      </c>
      <c r="H681" s="2">
        <f t="shared" si="70"/>
        <v>23694.941828397019</v>
      </c>
      <c r="I681" s="4">
        <f t="shared" si="73"/>
        <v>0.02</v>
      </c>
      <c r="J681" s="2">
        <f t="shared" si="74"/>
        <v>23000</v>
      </c>
      <c r="K681" s="1">
        <f t="shared" si="75"/>
        <v>45000</v>
      </c>
      <c r="L681" s="1">
        <f t="shared" si="76"/>
        <v>66000</v>
      </c>
      <c r="M681">
        <v>1108413.3862469154</v>
      </c>
      <c r="N681">
        <v>468238.33009232633</v>
      </c>
      <c r="O681">
        <v>344365.14423276804</v>
      </c>
    </row>
    <row r="682" spans="1:15" x14ac:dyDescent="0.35">
      <c r="A682" t="s">
        <v>681</v>
      </c>
      <c r="B682" s="1">
        <v>23071400</v>
      </c>
      <c r="C682">
        <v>125</v>
      </c>
      <c r="D682" s="3">
        <v>13.6</v>
      </c>
      <c r="E682" s="2">
        <f t="shared" si="71"/>
        <v>1696426.4705882354</v>
      </c>
      <c r="F682" s="1">
        <f t="shared" si="72"/>
        <v>169107.24141175108</v>
      </c>
      <c r="G682" s="4">
        <v>9.9684392069827335E-2</v>
      </c>
      <c r="H682" s="2">
        <f t="shared" si="70"/>
        <v>50732.17242352532</v>
      </c>
      <c r="I682" s="4">
        <f t="shared" si="73"/>
        <v>0.02</v>
      </c>
      <c r="J682" s="2">
        <f t="shared" si="74"/>
        <v>49000</v>
      </c>
      <c r="K682" s="1">
        <f t="shared" si="75"/>
        <v>97000</v>
      </c>
      <c r="L682" s="1">
        <f t="shared" si="76"/>
        <v>143000</v>
      </c>
      <c r="M682">
        <v>5429303.2363869147</v>
      </c>
      <c r="N682">
        <v>7765336.9235240594</v>
      </c>
      <c r="O682">
        <v>7576901.3568892106</v>
      </c>
    </row>
    <row r="683" spans="1:15" x14ac:dyDescent="0.35">
      <c r="A683" t="s">
        <v>682</v>
      </c>
      <c r="B683" s="1">
        <v>18109000</v>
      </c>
      <c r="C683">
        <v>26</v>
      </c>
      <c r="D683" s="3">
        <v>6</v>
      </c>
      <c r="E683" s="2">
        <f t="shared" si="71"/>
        <v>3018166.6666666665</v>
      </c>
      <c r="F683" s="1">
        <f t="shared" si="72"/>
        <v>240118.50485764537</v>
      </c>
      <c r="G683" s="4">
        <v>7.9557735333031773E-2</v>
      </c>
      <c r="H683" s="2">
        <f t="shared" si="70"/>
        <v>72035.551457293608</v>
      </c>
      <c r="I683" s="4">
        <f t="shared" si="73"/>
        <v>0.02</v>
      </c>
      <c r="J683" s="2">
        <f t="shared" si="74"/>
        <v>70000</v>
      </c>
      <c r="K683" s="1">
        <f t="shared" si="75"/>
        <v>138000</v>
      </c>
      <c r="L683" s="1">
        <f t="shared" si="76"/>
        <v>203000</v>
      </c>
      <c r="M683">
        <v>8229976.7952524032</v>
      </c>
      <c r="N683">
        <v>5457228.4146437142</v>
      </c>
      <c r="O683">
        <v>2981083.7609580094</v>
      </c>
    </row>
    <row r="684" spans="1:15" x14ac:dyDescent="0.35">
      <c r="A684" t="s">
        <v>683</v>
      </c>
      <c r="B684" s="1">
        <v>3410000</v>
      </c>
      <c r="C684">
        <v>9</v>
      </c>
      <c r="D684" s="3">
        <v>10.833333333333334</v>
      </c>
      <c r="E684" s="2">
        <f t="shared" si="71"/>
        <v>314769.23076923075</v>
      </c>
      <c r="F684" s="1">
        <f t="shared" si="72"/>
        <v>38364.396035771933</v>
      </c>
      <c r="G684" s="4">
        <v>0.12188102357405552</v>
      </c>
      <c r="H684" s="2">
        <f t="shared" si="70"/>
        <v>11509.31881073158</v>
      </c>
      <c r="I684" s="4">
        <f t="shared" si="73"/>
        <v>0.02</v>
      </c>
      <c r="J684" s="2">
        <f t="shared" si="74"/>
        <v>11000</v>
      </c>
      <c r="K684" s="1">
        <f t="shared" si="75"/>
        <v>22000</v>
      </c>
      <c r="L684" s="1">
        <f t="shared" si="76"/>
        <v>32000</v>
      </c>
      <c r="M684">
        <v>1602682.5305138791</v>
      </c>
      <c r="N684">
        <v>391701.4400279054</v>
      </c>
      <c r="O684">
        <v>1000001.7390706862</v>
      </c>
    </row>
    <row r="685" spans="1:15" x14ac:dyDescent="0.35">
      <c r="A685" t="s">
        <v>684</v>
      </c>
      <c r="B685" s="1">
        <v>624000</v>
      </c>
      <c r="C685">
        <v>1</v>
      </c>
      <c r="D685" s="3">
        <v>1</v>
      </c>
      <c r="E685" s="2">
        <f t="shared" si="71"/>
        <v>624000</v>
      </c>
      <c r="F685" s="1">
        <f t="shared" si="72"/>
        <v>68907.668254775577</v>
      </c>
      <c r="G685" s="4">
        <v>0.11042895553649933</v>
      </c>
      <c r="H685" s="2">
        <f t="shared" si="70"/>
        <v>20672.300476432672</v>
      </c>
      <c r="I685" s="4">
        <f t="shared" si="73"/>
        <v>0.02</v>
      </c>
      <c r="J685" s="2">
        <f t="shared" si="74"/>
        <v>20000</v>
      </c>
      <c r="K685" s="1">
        <f t="shared" si="75"/>
        <v>39000</v>
      </c>
      <c r="L685" s="1">
        <f t="shared" si="76"/>
        <v>58000</v>
      </c>
      <c r="M685">
        <v>278191.5887840846</v>
      </c>
      <c r="N685">
        <v>88335.131997807737</v>
      </c>
      <c r="O685">
        <v>188565.610963332</v>
      </c>
    </row>
    <row r="686" spans="1:15" x14ac:dyDescent="0.35">
      <c r="A686" t="s">
        <v>685</v>
      </c>
      <c r="B686" s="1">
        <v>3750000</v>
      </c>
      <c r="C686">
        <v>2</v>
      </c>
      <c r="D686" s="3">
        <v>1</v>
      </c>
      <c r="E686" s="2">
        <f t="shared" si="71"/>
        <v>3750000</v>
      </c>
      <c r="F686" s="1">
        <f t="shared" si="72"/>
        <v>681268.17700054485</v>
      </c>
      <c r="G686" s="4">
        <v>0.18167151386681196</v>
      </c>
      <c r="H686" s="2">
        <f t="shared" si="70"/>
        <v>204380.45310016346</v>
      </c>
      <c r="I686" s="4">
        <f t="shared" si="73"/>
        <v>0.02</v>
      </c>
      <c r="J686" s="2">
        <f t="shared" si="74"/>
        <v>200000</v>
      </c>
      <c r="K686" s="1">
        <f t="shared" si="75"/>
        <v>392000</v>
      </c>
      <c r="L686" s="1">
        <f t="shared" si="76"/>
        <v>577000</v>
      </c>
      <c r="M686">
        <v>1460170.8394269696</v>
      </c>
      <c r="N686">
        <v>130490.36527169563</v>
      </c>
      <c r="O686">
        <v>1478070.6183007895</v>
      </c>
    </row>
    <row r="687" spans="1:15" x14ac:dyDescent="0.35">
      <c r="A687" t="s">
        <v>686</v>
      </c>
      <c r="B687" s="1">
        <v>85305000</v>
      </c>
      <c r="C687">
        <v>24</v>
      </c>
      <c r="D687" s="3">
        <v>11.566666666666666</v>
      </c>
      <c r="E687" s="2">
        <f t="shared" si="71"/>
        <v>7375072.0461095106</v>
      </c>
      <c r="F687" s="1">
        <f t="shared" si="72"/>
        <v>1531160.9070184557</v>
      </c>
      <c r="G687" s="4">
        <v>0.20761301007576893</v>
      </c>
      <c r="H687" s="2">
        <f t="shared" si="70"/>
        <v>459348.27210553671</v>
      </c>
      <c r="I687" s="4">
        <f t="shared" si="73"/>
        <v>0.02</v>
      </c>
      <c r="J687" s="2">
        <f t="shared" si="74"/>
        <v>450000</v>
      </c>
      <c r="K687" s="1">
        <f t="shared" si="75"/>
        <v>883000</v>
      </c>
      <c r="L687" s="1">
        <f t="shared" si="76"/>
        <v>1298000</v>
      </c>
      <c r="M687">
        <v>19929232.45064567</v>
      </c>
      <c r="N687">
        <v>20899309.40714442</v>
      </c>
      <c r="O687">
        <v>26766030.317696441</v>
      </c>
    </row>
    <row r="688" spans="1:15" x14ac:dyDescent="0.35">
      <c r="A688" t="s">
        <v>687</v>
      </c>
      <c r="B688" s="1">
        <v>55000000</v>
      </c>
      <c r="C688">
        <v>2</v>
      </c>
      <c r="D688" s="3">
        <v>2.5666666666666669</v>
      </c>
      <c r="E688" s="2">
        <f t="shared" si="71"/>
        <v>21428571.428571425</v>
      </c>
      <c r="F688" s="1">
        <f t="shared" si="72"/>
        <v>3382183.3533661501</v>
      </c>
      <c r="G688" s="4">
        <v>0.15783522315708703</v>
      </c>
      <c r="H688" s="2">
        <f t="shared" si="70"/>
        <v>1014655.0060098449</v>
      </c>
      <c r="I688" s="4">
        <f t="shared" si="73"/>
        <v>0.02</v>
      </c>
      <c r="J688" s="2">
        <f t="shared" si="74"/>
        <v>994000</v>
      </c>
      <c r="K688" s="1">
        <f t="shared" si="75"/>
        <v>1950000</v>
      </c>
      <c r="L688" s="1">
        <f t="shared" si="76"/>
        <v>2868000</v>
      </c>
      <c r="M688">
        <v>11912649.697436444</v>
      </c>
      <c r="N688">
        <v>13610326.667317981</v>
      </c>
      <c r="O688">
        <v>20796086.361605786</v>
      </c>
    </row>
    <row r="689" spans="1:15" x14ac:dyDescent="0.35">
      <c r="A689" t="s">
        <v>688</v>
      </c>
      <c r="B689" s="1">
        <v>285000</v>
      </c>
      <c r="C689">
        <v>7</v>
      </c>
      <c r="D689" s="3">
        <v>1</v>
      </c>
      <c r="E689" s="2">
        <f t="shared" si="71"/>
        <v>285000</v>
      </c>
      <c r="F689" s="1">
        <f t="shared" si="72"/>
        <v>3065.7381918221436</v>
      </c>
      <c r="G689" s="4">
        <v>1.0756976111656644E-2</v>
      </c>
      <c r="H689" s="2">
        <f t="shared" si="70"/>
        <v>919.72145754664302</v>
      </c>
      <c r="I689" s="4">
        <f t="shared" si="73"/>
        <v>0.02</v>
      </c>
      <c r="J689" s="2">
        <f t="shared" si="74"/>
        <v>0</v>
      </c>
      <c r="K689" s="1">
        <f t="shared" si="75"/>
        <v>1000</v>
      </c>
      <c r="L689" s="1">
        <f t="shared" si="76"/>
        <v>2000</v>
      </c>
      <c r="M689">
        <v>54073.082291906867</v>
      </c>
      <c r="N689">
        <v>94098.681316371119</v>
      </c>
      <c r="O689">
        <v>133762.49819989988</v>
      </c>
    </row>
    <row r="690" spans="1:15" x14ac:dyDescent="0.35">
      <c r="A690" t="s">
        <v>689</v>
      </c>
      <c r="B690" s="1">
        <v>21730000</v>
      </c>
      <c r="C690">
        <v>50</v>
      </c>
      <c r="D690" s="3">
        <v>16.100000000000001</v>
      </c>
      <c r="E690" s="2">
        <f t="shared" si="71"/>
        <v>1349689.4409937887</v>
      </c>
      <c r="F690" s="1">
        <f t="shared" si="72"/>
        <v>-35551.69484947552</v>
      </c>
      <c r="G690" s="4">
        <v>-2.6340648277798251E-2</v>
      </c>
      <c r="H690" s="2">
        <f t="shared" si="70"/>
        <v>-10665.508454842655</v>
      </c>
      <c r="I690" s="4">
        <f t="shared" si="73"/>
        <v>0.02</v>
      </c>
      <c r="J690" s="2">
        <f t="shared" si="74"/>
        <v>-11000</v>
      </c>
      <c r="K690" s="1">
        <f t="shared" si="75"/>
        <v>-21000</v>
      </c>
      <c r="L690" s="1">
        <f t="shared" si="76"/>
        <v>-31000</v>
      </c>
      <c r="M690">
        <v>3773775.3146716114</v>
      </c>
      <c r="N690">
        <v>9798325.7882750407</v>
      </c>
      <c r="O690">
        <v>8730281.1841299087</v>
      </c>
    </row>
    <row r="691" spans="1:15" x14ac:dyDescent="0.35">
      <c r="A691" t="s">
        <v>690</v>
      </c>
      <c r="B691" s="1">
        <v>675000</v>
      </c>
      <c r="C691">
        <v>2</v>
      </c>
      <c r="D691" s="3">
        <v>1</v>
      </c>
      <c r="E691" s="2">
        <f t="shared" si="71"/>
        <v>675000</v>
      </c>
      <c r="F691" s="1">
        <f t="shared" si="72"/>
        <v>69401.214034888821</v>
      </c>
      <c r="G691" s="4">
        <v>0.10281661338502047</v>
      </c>
      <c r="H691" s="2">
        <f t="shared" si="70"/>
        <v>20820.364210466647</v>
      </c>
      <c r="I691" s="4">
        <f t="shared" si="73"/>
        <v>0.02</v>
      </c>
      <c r="J691" s="2">
        <f t="shared" si="74"/>
        <v>20000</v>
      </c>
      <c r="K691" s="1">
        <f t="shared" si="75"/>
        <v>40000</v>
      </c>
      <c r="L691" s="1">
        <f t="shared" si="76"/>
        <v>58000</v>
      </c>
      <c r="M691">
        <v>241580.64931937726</v>
      </c>
      <c r="N691">
        <v>172394.26610984022</v>
      </c>
      <c r="O691">
        <v>191623.87053589371</v>
      </c>
    </row>
    <row r="692" spans="1:15" x14ac:dyDescent="0.35">
      <c r="A692" t="s">
        <v>691</v>
      </c>
      <c r="B692" s="1">
        <v>13400000</v>
      </c>
      <c r="C692">
        <v>30</v>
      </c>
      <c r="D692" s="3">
        <v>16.966666666666665</v>
      </c>
      <c r="E692" s="2">
        <f t="shared" si="71"/>
        <v>789783.88998035376</v>
      </c>
      <c r="F692" s="1">
        <f t="shared" si="72"/>
        <v>168044.12479077632</v>
      </c>
      <c r="G692" s="4">
        <v>0.21277228735946552</v>
      </c>
      <c r="H692" s="2">
        <f t="shared" si="70"/>
        <v>50413.237437232892</v>
      </c>
      <c r="I692" s="4">
        <f t="shared" si="73"/>
        <v>0.02</v>
      </c>
      <c r="J692" s="2">
        <f t="shared" si="74"/>
        <v>49000</v>
      </c>
      <c r="K692" s="1">
        <f t="shared" si="75"/>
        <v>96000</v>
      </c>
      <c r="L692" s="1">
        <f t="shared" si="76"/>
        <v>142000</v>
      </c>
      <c r="M692">
        <v>5235346.5436296267</v>
      </c>
      <c r="N692">
        <v>464772.70743652328</v>
      </c>
      <c r="O692">
        <v>4848732.0983170122</v>
      </c>
    </row>
    <row r="693" spans="1:15" x14ac:dyDescent="0.35">
      <c r="A693" t="s">
        <v>692</v>
      </c>
      <c r="B693" s="1">
        <v>1750000</v>
      </c>
      <c r="C693">
        <v>1</v>
      </c>
      <c r="D693" s="3">
        <v>1</v>
      </c>
      <c r="E693" s="2">
        <f t="shared" si="71"/>
        <v>1750000</v>
      </c>
      <c r="F693" s="1">
        <f t="shared" si="72"/>
        <v>207807.71066717614</v>
      </c>
      <c r="G693" s="4">
        <v>0.11874726323838637</v>
      </c>
      <c r="H693" s="2">
        <f t="shared" si="70"/>
        <v>62342.313200152843</v>
      </c>
      <c r="I693" s="4">
        <f t="shared" si="73"/>
        <v>0.02</v>
      </c>
      <c r="J693" s="2">
        <f t="shared" si="74"/>
        <v>61000</v>
      </c>
      <c r="K693" s="1">
        <f t="shared" si="75"/>
        <v>119000</v>
      </c>
      <c r="L693" s="1">
        <f t="shared" si="76"/>
        <v>176000</v>
      </c>
      <c r="M693">
        <v>488712.45706578117</v>
      </c>
      <c r="N693">
        <v>759279.99186265899</v>
      </c>
      <c r="O693">
        <v>294199.84040438366</v>
      </c>
    </row>
    <row r="694" spans="1:15" x14ac:dyDescent="0.35">
      <c r="A694" t="s">
        <v>693</v>
      </c>
      <c r="B694" s="1">
        <v>27260000</v>
      </c>
      <c r="C694">
        <v>50</v>
      </c>
      <c r="D694" s="3">
        <v>10.533333333333333</v>
      </c>
      <c r="E694" s="2">
        <f t="shared" si="71"/>
        <v>2587974.6835443038</v>
      </c>
      <c r="F694" s="1">
        <f t="shared" si="72"/>
        <v>-15638.298180966711</v>
      </c>
      <c r="G694" s="4">
        <v>-6.0426781917161665E-3</v>
      </c>
      <c r="H694" s="2">
        <f t="shared" si="70"/>
        <v>-4691.4894542900129</v>
      </c>
      <c r="I694" s="4">
        <f t="shared" si="73"/>
        <v>0.02</v>
      </c>
      <c r="J694" s="2">
        <f t="shared" si="74"/>
        <v>-5000</v>
      </c>
      <c r="K694" s="1">
        <f t="shared" si="75"/>
        <v>-10000</v>
      </c>
      <c r="L694" s="1">
        <f t="shared" si="76"/>
        <v>-14000</v>
      </c>
      <c r="M694">
        <v>8615326.1836705748</v>
      </c>
      <c r="N694">
        <v>11524759.641573163</v>
      </c>
      <c r="O694">
        <v>7284637.582262449</v>
      </c>
    </row>
    <row r="695" spans="1:15" x14ac:dyDescent="0.35">
      <c r="A695" t="s">
        <v>694</v>
      </c>
      <c r="B695" s="1">
        <v>6950000</v>
      </c>
      <c r="C695">
        <v>5</v>
      </c>
      <c r="D695" s="3">
        <v>3.9666666666666668</v>
      </c>
      <c r="E695" s="2">
        <f t="shared" si="71"/>
        <v>1752100.8403361344</v>
      </c>
      <c r="F695" s="1">
        <f t="shared" si="72"/>
        <v>393922.97694393009</v>
      </c>
      <c r="G695" s="4">
        <v>0.22482894127735098</v>
      </c>
      <c r="H695" s="2">
        <f t="shared" si="70"/>
        <v>118176.89308317902</v>
      </c>
      <c r="I695" s="4">
        <f t="shared" si="73"/>
        <v>0.02</v>
      </c>
      <c r="J695" s="2">
        <f t="shared" si="74"/>
        <v>115000</v>
      </c>
      <c r="K695" s="1">
        <f t="shared" si="75"/>
        <v>227000</v>
      </c>
      <c r="L695" s="1">
        <f t="shared" si="76"/>
        <v>334000</v>
      </c>
      <c r="M695">
        <v>2182296.0254635452</v>
      </c>
      <c r="N695">
        <v>1201197.3647426672</v>
      </c>
      <c r="O695">
        <v>2003945.4679161985</v>
      </c>
    </row>
    <row r="696" spans="1:15" x14ac:dyDescent="0.35">
      <c r="A696" t="s">
        <v>695</v>
      </c>
      <c r="B696" s="1">
        <v>31330000</v>
      </c>
      <c r="C696">
        <v>5</v>
      </c>
      <c r="D696" s="3">
        <v>3.7666666666666666</v>
      </c>
      <c r="E696" s="2">
        <f t="shared" si="71"/>
        <v>8317699.1150442483</v>
      </c>
      <c r="F696" s="1">
        <f t="shared" si="72"/>
        <v>2047066.536482523</v>
      </c>
      <c r="G696" s="4">
        <v>0.24610971233378559</v>
      </c>
      <c r="H696" s="2">
        <f t="shared" si="70"/>
        <v>614119.96094475687</v>
      </c>
      <c r="I696" s="4">
        <f t="shared" si="73"/>
        <v>0.02</v>
      </c>
      <c r="J696" s="2">
        <f t="shared" si="74"/>
        <v>602000</v>
      </c>
      <c r="K696" s="1">
        <f t="shared" si="75"/>
        <v>1180000</v>
      </c>
      <c r="L696" s="1">
        <f t="shared" si="76"/>
        <v>1736000</v>
      </c>
      <c r="M696">
        <v>9806695.8395885415</v>
      </c>
      <c r="N696">
        <v>10212771.432906084</v>
      </c>
      <c r="O696">
        <v>3599915.4400878684</v>
      </c>
    </row>
    <row r="697" spans="1:15" x14ac:dyDescent="0.35">
      <c r="A697" t="s">
        <v>696</v>
      </c>
      <c r="B697" s="1">
        <v>51900000</v>
      </c>
      <c r="C697">
        <v>4</v>
      </c>
      <c r="D697" s="3">
        <v>1</v>
      </c>
      <c r="E697" s="2">
        <f t="shared" si="71"/>
        <v>51900000</v>
      </c>
      <c r="F697" s="1">
        <f t="shared" si="72"/>
        <v>3398881.1142998198</v>
      </c>
      <c r="G697" s="4">
        <v>6.5489038811171865E-2</v>
      </c>
      <c r="H697" s="2">
        <f t="shared" si="70"/>
        <v>1019664.3342899459</v>
      </c>
      <c r="I697" s="4">
        <f t="shared" si="73"/>
        <v>0.02</v>
      </c>
      <c r="J697" s="2">
        <f t="shared" si="74"/>
        <v>999000</v>
      </c>
      <c r="K697" s="1">
        <f t="shared" si="75"/>
        <v>1960000</v>
      </c>
      <c r="L697" s="1">
        <f t="shared" si="76"/>
        <v>2882000</v>
      </c>
      <c r="M697">
        <v>11538325.717429565</v>
      </c>
      <c r="N697">
        <v>20579363.238490976</v>
      </c>
      <c r="O697">
        <v>16383429.929779632</v>
      </c>
    </row>
    <row r="698" spans="1:15" x14ac:dyDescent="0.35">
      <c r="A698" t="s">
        <v>697</v>
      </c>
      <c r="B698" s="1">
        <v>4910000</v>
      </c>
      <c r="C698">
        <v>7</v>
      </c>
      <c r="D698" s="3">
        <v>6.6333333333333337</v>
      </c>
      <c r="E698" s="2">
        <f t="shared" si="71"/>
        <v>740201.00502512557</v>
      </c>
      <c r="F698" s="1">
        <f t="shared" si="72"/>
        <v>115687.94602366808</v>
      </c>
      <c r="G698" s="4">
        <v>0.15629260868099082</v>
      </c>
      <c r="H698" s="2">
        <f t="shared" si="70"/>
        <v>34706.383807100421</v>
      </c>
      <c r="I698" s="4">
        <f t="shared" si="73"/>
        <v>0.02</v>
      </c>
      <c r="J698" s="2">
        <f t="shared" si="74"/>
        <v>34000</v>
      </c>
      <c r="K698" s="1">
        <f t="shared" si="75"/>
        <v>66000</v>
      </c>
      <c r="L698" s="1">
        <f t="shared" si="76"/>
        <v>98000</v>
      </c>
      <c r="M698">
        <v>2793729.3231092626</v>
      </c>
      <c r="N698">
        <v>31439.089425206996</v>
      </c>
      <c r="O698">
        <v>1317434.8788418656</v>
      </c>
    </row>
    <row r="699" spans="1:15" x14ac:dyDescent="0.35">
      <c r="A699" t="s">
        <v>698</v>
      </c>
      <c r="B699" s="1">
        <v>31600000</v>
      </c>
      <c r="C699">
        <v>8</v>
      </c>
      <c r="D699" s="3">
        <v>4.1333333333333337</v>
      </c>
      <c r="E699" s="2">
        <f t="shared" si="71"/>
        <v>7645161.2903225794</v>
      </c>
      <c r="F699" s="1">
        <f t="shared" si="72"/>
        <v>451510.22762358317</v>
      </c>
      <c r="G699" s="4">
        <v>5.9058299815742954E-2</v>
      </c>
      <c r="H699" s="2">
        <f t="shared" si="70"/>
        <v>135453.06828707494</v>
      </c>
      <c r="I699" s="4">
        <f t="shared" si="73"/>
        <v>0.02</v>
      </c>
      <c r="J699" s="2">
        <f t="shared" si="74"/>
        <v>132000</v>
      </c>
      <c r="K699" s="1">
        <f t="shared" si="75"/>
        <v>260000</v>
      </c>
      <c r="L699" s="1">
        <f t="shared" si="76"/>
        <v>382000</v>
      </c>
      <c r="M699">
        <v>3184353.5919767725</v>
      </c>
      <c r="N699">
        <v>19983272.496792968</v>
      </c>
      <c r="O699">
        <v>6566131.6370527837</v>
      </c>
    </row>
    <row r="700" spans="1:15" x14ac:dyDescent="0.35">
      <c r="A700" t="s">
        <v>699</v>
      </c>
      <c r="B700" s="1">
        <v>6100000</v>
      </c>
      <c r="C700">
        <v>5</v>
      </c>
      <c r="D700" s="3">
        <v>1</v>
      </c>
      <c r="E700" s="2">
        <f t="shared" si="71"/>
        <v>6100000</v>
      </c>
      <c r="F700" s="1">
        <f t="shared" si="72"/>
        <v>608288.08613801328</v>
      </c>
      <c r="G700" s="4">
        <v>9.9719358383280873E-2</v>
      </c>
      <c r="H700" s="2">
        <f t="shared" si="70"/>
        <v>182486.42584140398</v>
      </c>
      <c r="I700" s="4">
        <f t="shared" si="73"/>
        <v>0.02</v>
      </c>
      <c r="J700" s="2">
        <f t="shared" si="74"/>
        <v>178000</v>
      </c>
      <c r="K700" s="1">
        <f t="shared" si="75"/>
        <v>350000</v>
      </c>
      <c r="L700" s="1">
        <f t="shared" si="76"/>
        <v>515000</v>
      </c>
      <c r="M700">
        <v>2542965.3022683235</v>
      </c>
      <c r="N700">
        <v>1246158.5734726335</v>
      </c>
      <c r="O700">
        <v>1702588.0381210293</v>
      </c>
    </row>
    <row r="701" spans="1:15" x14ac:dyDescent="0.35">
      <c r="A701" t="s">
        <v>700</v>
      </c>
      <c r="B701" s="1">
        <v>3270000</v>
      </c>
      <c r="C701">
        <v>5</v>
      </c>
      <c r="D701" s="3">
        <v>5.0999999999999996</v>
      </c>
      <c r="E701" s="2">
        <f t="shared" si="71"/>
        <v>641176.4705882353</v>
      </c>
      <c r="F701" s="1">
        <f t="shared" si="72"/>
        <v>97587.366498864925</v>
      </c>
      <c r="G701" s="4">
        <v>0.15220047986061502</v>
      </c>
      <c r="H701" s="2">
        <f t="shared" si="70"/>
        <v>29276.209949659478</v>
      </c>
      <c r="I701" s="4">
        <f t="shared" si="73"/>
        <v>0.02</v>
      </c>
      <c r="J701" s="2">
        <f t="shared" si="74"/>
        <v>28000</v>
      </c>
      <c r="K701" s="1">
        <f t="shared" si="75"/>
        <v>56000</v>
      </c>
      <c r="L701" s="1">
        <f t="shared" si="76"/>
        <v>82000</v>
      </c>
      <c r="M701">
        <v>1115555.2611500372</v>
      </c>
      <c r="N701">
        <v>537392.24810212571</v>
      </c>
      <c r="O701">
        <v>1119356.9216036259</v>
      </c>
    </row>
    <row r="702" spans="1:15" x14ac:dyDescent="0.35">
      <c r="A702" t="s">
        <v>701</v>
      </c>
      <c r="B702" s="1">
        <v>970000</v>
      </c>
      <c r="C702">
        <v>3</v>
      </c>
      <c r="D702" s="3">
        <v>2.4666666666666668</v>
      </c>
      <c r="E702" s="2">
        <f t="shared" si="71"/>
        <v>393243.2432432432</v>
      </c>
      <c r="F702" s="1">
        <f t="shared" si="72"/>
        <v>87265.273518437418</v>
      </c>
      <c r="G702" s="4">
        <v>0.22191169210874123</v>
      </c>
      <c r="H702" s="2">
        <f t="shared" si="70"/>
        <v>26179.582055531224</v>
      </c>
      <c r="I702" s="4">
        <f t="shared" si="73"/>
        <v>0.02</v>
      </c>
      <c r="J702" s="2">
        <f t="shared" si="74"/>
        <v>25000</v>
      </c>
      <c r="K702" s="1">
        <f t="shared" si="75"/>
        <v>50000</v>
      </c>
      <c r="L702" s="1">
        <f t="shared" si="76"/>
        <v>74000</v>
      </c>
      <c r="M702">
        <v>256696.19760185035</v>
      </c>
      <c r="N702">
        <v>226821.22132075217</v>
      </c>
      <c r="O702">
        <v>271228.2397319185</v>
      </c>
    </row>
    <row r="703" spans="1:15" x14ac:dyDescent="0.35">
      <c r="A703" t="s">
        <v>702</v>
      </c>
      <c r="B703" s="1">
        <v>22376000</v>
      </c>
      <c r="C703">
        <v>71</v>
      </c>
      <c r="D703" s="3">
        <v>16.033333333333335</v>
      </c>
      <c r="E703" s="2">
        <f t="shared" si="71"/>
        <v>1395592.5155925155</v>
      </c>
      <c r="F703" s="1">
        <f t="shared" si="72"/>
        <v>-12924.005327891266</v>
      </c>
      <c r="G703" s="4">
        <v>-9.2605865849059998E-3</v>
      </c>
      <c r="H703" s="2">
        <f t="shared" si="70"/>
        <v>-3877.2015983673796</v>
      </c>
      <c r="I703" s="4">
        <f t="shared" si="73"/>
        <v>0.02</v>
      </c>
      <c r="J703" s="2">
        <f t="shared" si="74"/>
        <v>-4000</v>
      </c>
      <c r="K703" s="1">
        <f t="shared" si="75"/>
        <v>-8000</v>
      </c>
      <c r="L703" s="1">
        <f t="shared" si="76"/>
        <v>-11000</v>
      </c>
      <c r="M703">
        <v>11026756.264213005</v>
      </c>
      <c r="N703">
        <v>3386738.7852659714</v>
      </c>
      <c r="O703">
        <v>8169719.8359448798</v>
      </c>
    </row>
    <row r="704" spans="1:15" x14ac:dyDescent="0.35">
      <c r="A704" t="s">
        <v>703</v>
      </c>
      <c r="B704" s="1">
        <v>9800000</v>
      </c>
      <c r="C704">
        <v>5</v>
      </c>
      <c r="D704" s="3">
        <v>6.333333333333333</v>
      </c>
      <c r="E704" s="2">
        <f t="shared" si="71"/>
        <v>1547368.4210526317</v>
      </c>
      <c r="F704" s="1">
        <f t="shared" si="72"/>
        <v>30157.240145925614</v>
      </c>
      <c r="G704" s="4">
        <v>1.9489372883421313E-2</v>
      </c>
      <c r="H704" s="2">
        <f t="shared" si="70"/>
        <v>9047.1720437776839</v>
      </c>
      <c r="I704" s="4">
        <f t="shared" si="73"/>
        <v>0.02</v>
      </c>
      <c r="J704" s="2">
        <f t="shared" si="74"/>
        <v>8000</v>
      </c>
      <c r="K704" s="1">
        <f t="shared" si="75"/>
        <v>17000</v>
      </c>
      <c r="L704" s="1">
        <f t="shared" si="76"/>
        <v>25000</v>
      </c>
      <c r="M704">
        <v>4787168.7401199266</v>
      </c>
      <c r="N704">
        <v>3372420.8721008725</v>
      </c>
      <c r="O704">
        <v>1449414.5335216715</v>
      </c>
    </row>
    <row r="705" spans="1:15" x14ac:dyDescent="0.35">
      <c r="A705" t="s">
        <v>704</v>
      </c>
      <c r="B705" s="1">
        <v>2600000</v>
      </c>
      <c r="C705">
        <v>3</v>
      </c>
      <c r="D705" s="3">
        <v>4.333333333333333</v>
      </c>
      <c r="E705" s="2">
        <f t="shared" si="71"/>
        <v>600000</v>
      </c>
      <c r="F705" s="1">
        <f t="shared" si="72"/>
        <v>87461.149762752262</v>
      </c>
      <c r="G705" s="4">
        <v>0.14576858293792044</v>
      </c>
      <c r="H705" s="2">
        <f t="shared" si="70"/>
        <v>26238.344928825678</v>
      </c>
      <c r="I705" s="4">
        <f t="shared" si="73"/>
        <v>0.02</v>
      </c>
      <c r="J705" s="2">
        <f t="shared" si="74"/>
        <v>25000</v>
      </c>
      <c r="K705" s="1">
        <f t="shared" si="75"/>
        <v>50000</v>
      </c>
      <c r="L705" s="1">
        <f t="shared" si="76"/>
        <v>74000</v>
      </c>
      <c r="M705">
        <v>1393456.5697831011</v>
      </c>
      <c r="N705">
        <v>615061.53299800074</v>
      </c>
      <c r="O705">
        <v>212483.58158030512</v>
      </c>
    </row>
    <row r="706" spans="1:15" x14ac:dyDescent="0.35">
      <c r="A706" t="s">
        <v>705</v>
      </c>
      <c r="B706" s="1">
        <v>650000</v>
      </c>
      <c r="C706">
        <v>1</v>
      </c>
      <c r="D706" s="3">
        <v>1</v>
      </c>
      <c r="E706" s="2">
        <f t="shared" si="71"/>
        <v>650000</v>
      </c>
      <c r="F706" s="1">
        <f t="shared" si="72"/>
        <v>-27167.697977992852</v>
      </c>
      <c r="G706" s="4">
        <v>-4.1796458427681309E-2</v>
      </c>
      <c r="H706" s="2">
        <f t="shared" ref="H706:H769" si="77">F706*30%</f>
        <v>-8150.3093933978553</v>
      </c>
      <c r="I706" s="4">
        <f t="shared" si="73"/>
        <v>0.02</v>
      </c>
      <c r="J706" s="2">
        <f t="shared" si="74"/>
        <v>-8000</v>
      </c>
      <c r="K706" s="1">
        <f t="shared" si="75"/>
        <v>-16000</v>
      </c>
      <c r="L706" s="1">
        <f t="shared" si="76"/>
        <v>-24000</v>
      </c>
      <c r="M706">
        <v>292658.69929689704</v>
      </c>
      <c r="N706">
        <v>34416.869871350653</v>
      </c>
      <c r="O706">
        <v>350092.12880974507</v>
      </c>
    </row>
    <row r="707" spans="1:15" x14ac:dyDescent="0.35">
      <c r="A707" t="s">
        <v>706</v>
      </c>
      <c r="B707" s="1">
        <v>5075000</v>
      </c>
      <c r="C707">
        <v>8</v>
      </c>
      <c r="D707" s="3">
        <v>5.6</v>
      </c>
      <c r="E707" s="2">
        <f t="shared" ref="E707:E770" si="78">B707/D707</f>
        <v>906250</v>
      </c>
      <c r="F707" s="1">
        <f t="shared" ref="F707:F770" si="79">E707*G707</f>
        <v>224630.91016809727</v>
      </c>
      <c r="G707" s="4">
        <v>0.24786859053031424</v>
      </c>
      <c r="H707" s="2">
        <f t="shared" si="77"/>
        <v>67389.273050429183</v>
      </c>
      <c r="I707" s="4">
        <f t="shared" ref="I707:I770" si="80">24%/12</f>
        <v>0.02</v>
      </c>
      <c r="J707" s="2">
        <f t="shared" ref="J707:J770" si="81">FLOOR(H707/(1+I707), 1000)</f>
        <v>66000</v>
      </c>
      <c r="K707" s="1">
        <f t="shared" ref="K707:K770" si="82">FLOOR((H707*2)/((1+I707)^2), 1000)</f>
        <v>129000</v>
      </c>
      <c r="L707" s="1">
        <f t="shared" ref="L707:L770" si="83">FLOOR((H707*3)/((1+I707)^3), 1000)</f>
        <v>190000</v>
      </c>
      <c r="M707">
        <v>1061390.3598915779</v>
      </c>
      <c r="N707">
        <v>1363177.0431056437</v>
      </c>
      <c r="O707">
        <v>1392499.500061434</v>
      </c>
    </row>
    <row r="708" spans="1:15" x14ac:dyDescent="0.35">
      <c r="A708" t="s">
        <v>707</v>
      </c>
      <c r="B708" s="1">
        <v>1000000</v>
      </c>
      <c r="C708">
        <v>1</v>
      </c>
      <c r="D708" s="3">
        <v>1</v>
      </c>
      <c r="E708" s="2">
        <f t="shared" si="78"/>
        <v>1000000</v>
      </c>
      <c r="F708" s="1">
        <f t="shared" si="79"/>
        <v>95299.855281072218</v>
      </c>
      <c r="G708" s="4">
        <v>9.5299855281072224E-2</v>
      </c>
      <c r="H708" s="2">
        <f t="shared" si="77"/>
        <v>28589.956584321666</v>
      </c>
      <c r="I708" s="4">
        <f t="shared" si="80"/>
        <v>0.02</v>
      </c>
      <c r="J708" s="2">
        <f t="shared" si="81"/>
        <v>28000</v>
      </c>
      <c r="K708" s="1">
        <f t="shared" si="82"/>
        <v>54000</v>
      </c>
      <c r="L708" s="1">
        <f t="shared" si="83"/>
        <v>80000</v>
      </c>
      <c r="M708">
        <v>303296.89017401787</v>
      </c>
      <c r="N708">
        <v>324012.88926705217</v>
      </c>
      <c r="O708">
        <v>277390.36527785781</v>
      </c>
    </row>
    <row r="709" spans="1:15" x14ac:dyDescent="0.35">
      <c r="A709" t="s">
        <v>708</v>
      </c>
      <c r="B709" s="1">
        <v>3300000</v>
      </c>
      <c r="C709">
        <v>2</v>
      </c>
      <c r="D709" s="3">
        <v>1</v>
      </c>
      <c r="E709" s="2">
        <f t="shared" si="78"/>
        <v>3300000</v>
      </c>
      <c r="F709" s="1">
        <f t="shared" si="79"/>
        <v>398086.75030813686</v>
      </c>
      <c r="G709" s="4">
        <v>0.12063234857822329</v>
      </c>
      <c r="H709" s="2">
        <f t="shared" si="77"/>
        <v>119426.02509244105</v>
      </c>
      <c r="I709" s="4">
        <f t="shared" si="80"/>
        <v>0.02</v>
      </c>
      <c r="J709" s="2">
        <f t="shared" si="81"/>
        <v>117000</v>
      </c>
      <c r="K709" s="1">
        <f t="shared" si="82"/>
        <v>229000</v>
      </c>
      <c r="L709" s="1">
        <f t="shared" si="83"/>
        <v>337000</v>
      </c>
      <c r="M709">
        <v>1085167.2820015741</v>
      </c>
      <c r="N709">
        <v>906051.00859631714</v>
      </c>
      <c r="O709">
        <v>910694.95909397223</v>
      </c>
    </row>
    <row r="710" spans="1:15" x14ac:dyDescent="0.35">
      <c r="A710" t="s">
        <v>709</v>
      </c>
      <c r="B710" s="1">
        <v>600000</v>
      </c>
      <c r="C710">
        <v>1</v>
      </c>
      <c r="D710" s="3">
        <v>1</v>
      </c>
      <c r="E710" s="2">
        <f t="shared" si="78"/>
        <v>600000</v>
      </c>
      <c r="F710" s="1">
        <f t="shared" si="79"/>
        <v>9334.5439529056075</v>
      </c>
      <c r="G710" s="4">
        <v>1.555757325484268E-2</v>
      </c>
      <c r="H710" s="2">
        <f t="shared" si="77"/>
        <v>2800.3631858716822</v>
      </c>
      <c r="I710" s="4">
        <f t="shared" si="80"/>
        <v>0.02</v>
      </c>
      <c r="J710" s="2">
        <f t="shared" si="81"/>
        <v>2000</v>
      </c>
      <c r="K710" s="1">
        <f t="shared" si="82"/>
        <v>5000</v>
      </c>
      <c r="L710" s="1">
        <f t="shared" si="83"/>
        <v>7000</v>
      </c>
      <c r="M710">
        <v>233049.86943218694</v>
      </c>
      <c r="N710">
        <v>167389.37215615509</v>
      </c>
      <c r="O710">
        <v>190226.21445875237</v>
      </c>
    </row>
    <row r="711" spans="1:15" x14ac:dyDescent="0.35">
      <c r="A711" t="s">
        <v>710</v>
      </c>
      <c r="B711" s="1">
        <v>2960000</v>
      </c>
      <c r="C711">
        <v>4</v>
      </c>
      <c r="D711" s="3">
        <v>1</v>
      </c>
      <c r="E711" s="2">
        <f t="shared" si="78"/>
        <v>2960000</v>
      </c>
      <c r="F711" s="1">
        <f t="shared" si="79"/>
        <v>582297.7067815538</v>
      </c>
      <c r="G711" s="4">
        <v>0.19672219823701143</v>
      </c>
      <c r="H711" s="2">
        <f t="shared" si="77"/>
        <v>174689.31203446613</v>
      </c>
      <c r="I711" s="4">
        <f t="shared" si="80"/>
        <v>0.02</v>
      </c>
      <c r="J711" s="2">
        <f t="shared" si="81"/>
        <v>171000</v>
      </c>
      <c r="K711" s="1">
        <f t="shared" si="82"/>
        <v>335000</v>
      </c>
      <c r="L711" s="1">
        <f t="shared" si="83"/>
        <v>493000</v>
      </c>
      <c r="M711">
        <v>789750.40147943585</v>
      </c>
      <c r="N711">
        <v>1186081.2902629538</v>
      </c>
      <c r="O711">
        <v>401870.60147605662</v>
      </c>
    </row>
    <row r="712" spans="1:15" x14ac:dyDescent="0.35">
      <c r="A712" t="s">
        <v>711</v>
      </c>
      <c r="B712" s="1">
        <v>2250000</v>
      </c>
      <c r="C712">
        <v>1</v>
      </c>
      <c r="D712" s="3">
        <v>1</v>
      </c>
      <c r="E712" s="2">
        <f t="shared" si="78"/>
        <v>2250000</v>
      </c>
      <c r="F712" s="1">
        <f t="shared" si="79"/>
        <v>277128.23334633617</v>
      </c>
      <c r="G712" s="4">
        <v>0.12316810370948274</v>
      </c>
      <c r="H712" s="2">
        <f t="shared" si="77"/>
        <v>83138.470003900846</v>
      </c>
      <c r="I712" s="4">
        <f t="shared" si="80"/>
        <v>0.02</v>
      </c>
      <c r="J712" s="2">
        <f t="shared" si="81"/>
        <v>81000</v>
      </c>
      <c r="K712" s="1">
        <f t="shared" si="82"/>
        <v>159000</v>
      </c>
      <c r="L712" s="1">
        <f t="shared" si="83"/>
        <v>235000</v>
      </c>
      <c r="M712">
        <v>1088787.4352181414</v>
      </c>
      <c r="N712">
        <v>371794.67753559817</v>
      </c>
      <c r="O712">
        <v>512289.65389992419</v>
      </c>
    </row>
    <row r="713" spans="1:15" x14ac:dyDescent="0.35">
      <c r="A713" t="s">
        <v>712</v>
      </c>
      <c r="B713" s="1">
        <v>235375000</v>
      </c>
      <c r="C713">
        <v>264</v>
      </c>
      <c r="D713" s="3">
        <v>17.933333333333334</v>
      </c>
      <c r="E713" s="2">
        <f t="shared" si="78"/>
        <v>13125000</v>
      </c>
      <c r="F713" s="1">
        <f t="shared" si="79"/>
        <v>1270217.9538628096</v>
      </c>
      <c r="G713" s="4">
        <v>9.6778510770499773E-2</v>
      </c>
      <c r="H713" s="2">
        <f t="shared" si="77"/>
        <v>381065.38615884288</v>
      </c>
      <c r="I713" s="4">
        <f t="shared" si="80"/>
        <v>0.02</v>
      </c>
      <c r="J713" s="2">
        <f t="shared" si="81"/>
        <v>373000</v>
      </c>
      <c r="K713" s="1">
        <f t="shared" si="82"/>
        <v>732000</v>
      </c>
      <c r="L713" s="1">
        <f t="shared" si="83"/>
        <v>1077000</v>
      </c>
      <c r="M713">
        <v>45012087.46641326</v>
      </c>
      <c r="N713">
        <v>28595040.597525436</v>
      </c>
      <c r="O713">
        <v>138988629.9634549</v>
      </c>
    </row>
    <row r="714" spans="1:15" x14ac:dyDescent="0.35">
      <c r="A714" t="s">
        <v>713</v>
      </c>
      <c r="B714" s="1">
        <v>3490000</v>
      </c>
      <c r="C714">
        <v>6</v>
      </c>
      <c r="D714" s="3">
        <v>8.1333333333333329</v>
      </c>
      <c r="E714" s="2">
        <f t="shared" si="78"/>
        <v>429098.36065573775</v>
      </c>
      <c r="F714" s="1">
        <f t="shared" si="79"/>
        <v>42961.049674890979</v>
      </c>
      <c r="G714" s="4">
        <v>0.10011935167787391</v>
      </c>
      <c r="H714" s="2">
        <f t="shared" si="77"/>
        <v>12888.314902467293</v>
      </c>
      <c r="I714" s="4">
        <f t="shared" si="80"/>
        <v>0.02</v>
      </c>
      <c r="J714" s="2">
        <f t="shared" si="81"/>
        <v>12000</v>
      </c>
      <c r="K714" s="1">
        <f t="shared" si="82"/>
        <v>24000</v>
      </c>
      <c r="L714" s="1">
        <f t="shared" si="83"/>
        <v>36000</v>
      </c>
      <c r="M714">
        <v>1611953.9532954879</v>
      </c>
      <c r="N714">
        <v>1386827.9301362573</v>
      </c>
      <c r="O714">
        <v>141801.57921247519</v>
      </c>
    </row>
    <row r="715" spans="1:15" x14ac:dyDescent="0.35">
      <c r="A715" t="s">
        <v>714</v>
      </c>
      <c r="B715" s="1">
        <v>340000</v>
      </c>
      <c r="C715">
        <v>1</v>
      </c>
      <c r="D715" s="3">
        <v>1</v>
      </c>
      <c r="E715" s="2">
        <f t="shared" si="78"/>
        <v>340000</v>
      </c>
      <c r="F715" s="1">
        <f t="shared" si="79"/>
        <v>65837.011181634749</v>
      </c>
      <c r="G715" s="4">
        <v>0.19363826818127866</v>
      </c>
      <c r="H715" s="2">
        <f t="shared" si="77"/>
        <v>19751.103354490424</v>
      </c>
      <c r="I715" s="4">
        <f t="shared" si="80"/>
        <v>0.02</v>
      </c>
      <c r="J715" s="2">
        <f t="shared" si="81"/>
        <v>19000</v>
      </c>
      <c r="K715" s="1">
        <f t="shared" si="82"/>
        <v>37000</v>
      </c>
      <c r="L715" s="1">
        <f t="shared" si="83"/>
        <v>55000</v>
      </c>
      <c r="M715">
        <v>119578.81306853375</v>
      </c>
      <c r="N715">
        <v>108102.29862685238</v>
      </c>
      <c r="O715">
        <v>46481.877122979109</v>
      </c>
    </row>
    <row r="716" spans="1:15" x14ac:dyDescent="0.35">
      <c r="A716" t="s">
        <v>715</v>
      </c>
      <c r="B716" s="1">
        <v>2875000</v>
      </c>
      <c r="C716">
        <v>5</v>
      </c>
      <c r="D716" s="3">
        <v>2.9</v>
      </c>
      <c r="E716" s="2">
        <f t="shared" si="78"/>
        <v>991379.31034482759</v>
      </c>
      <c r="F716" s="1">
        <f t="shared" si="79"/>
        <v>73531.193770413302</v>
      </c>
      <c r="G716" s="4">
        <v>7.4170595455373411E-2</v>
      </c>
      <c r="H716" s="2">
        <f t="shared" si="77"/>
        <v>22059.35813112399</v>
      </c>
      <c r="I716" s="4">
        <f t="shared" si="80"/>
        <v>0.02</v>
      </c>
      <c r="J716" s="2">
        <f t="shared" si="81"/>
        <v>21000</v>
      </c>
      <c r="K716" s="1">
        <f t="shared" si="82"/>
        <v>42000</v>
      </c>
      <c r="L716" s="1">
        <f t="shared" si="83"/>
        <v>62000</v>
      </c>
      <c r="M716">
        <v>2540834.7410254837</v>
      </c>
      <c r="N716">
        <v>28252.657720077095</v>
      </c>
      <c r="O716">
        <v>92672.139320240225</v>
      </c>
    </row>
    <row r="717" spans="1:15" x14ac:dyDescent="0.35">
      <c r="A717" t="s">
        <v>716</v>
      </c>
      <c r="B717" s="1">
        <v>3500000</v>
      </c>
      <c r="C717">
        <v>4</v>
      </c>
      <c r="D717" s="3">
        <v>2.8</v>
      </c>
      <c r="E717" s="2">
        <f t="shared" si="78"/>
        <v>1250000</v>
      </c>
      <c r="F717" s="1">
        <f t="shared" si="79"/>
        <v>4576.8941904403282</v>
      </c>
      <c r="G717" s="4">
        <v>3.6615153523522626E-3</v>
      </c>
      <c r="H717" s="2">
        <f t="shared" si="77"/>
        <v>1373.0682571320983</v>
      </c>
      <c r="I717" s="4">
        <f t="shared" si="80"/>
        <v>0.02</v>
      </c>
      <c r="J717" s="2">
        <f t="shared" si="81"/>
        <v>1000</v>
      </c>
      <c r="K717" s="1">
        <f t="shared" si="82"/>
        <v>2000</v>
      </c>
      <c r="L717" s="1">
        <f t="shared" si="83"/>
        <v>3000</v>
      </c>
      <c r="M717">
        <v>1599047.0839016521</v>
      </c>
      <c r="N717">
        <v>618315.2071650452</v>
      </c>
      <c r="O717">
        <v>1269822.4052000698</v>
      </c>
    </row>
    <row r="718" spans="1:15" x14ac:dyDescent="0.35">
      <c r="A718" t="s">
        <v>717</v>
      </c>
      <c r="B718" s="1">
        <v>180000000</v>
      </c>
      <c r="C718">
        <v>3</v>
      </c>
      <c r="D718" s="3">
        <v>1</v>
      </c>
      <c r="E718" s="2">
        <f t="shared" si="78"/>
        <v>180000000</v>
      </c>
      <c r="F718" s="1">
        <f t="shared" si="79"/>
        <v>14872439.131577186</v>
      </c>
      <c r="G718" s="4">
        <v>8.2624661842095479E-2</v>
      </c>
      <c r="H718" s="2">
        <f t="shared" si="77"/>
        <v>4461731.7394731557</v>
      </c>
      <c r="I718" s="4">
        <f t="shared" si="80"/>
        <v>0.02</v>
      </c>
      <c r="J718" s="2">
        <f t="shared" si="81"/>
        <v>4374000</v>
      </c>
      <c r="K718" s="1">
        <f t="shared" si="82"/>
        <v>8576000</v>
      </c>
      <c r="L718" s="1">
        <f t="shared" si="83"/>
        <v>12613000</v>
      </c>
      <c r="M718">
        <v>47471981.131229408</v>
      </c>
      <c r="N718">
        <v>53047732.153638326</v>
      </c>
      <c r="O718">
        <v>64607847.583555073</v>
      </c>
    </row>
    <row r="719" spans="1:15" x14ac:dyDescent="0.35">
      <c r="A719" t="s">
        <v>718</v>
      </c>
      <c r="B719" s="1">
        <v>1020000</v>
      </c>
      <c r="C719">
        <v>4</v>
      </c>
      <c r="D719" s="3">
        <v>1</v>
      </c>
      <c r="E719" s="2">
        <f t="shared" si="78"/>
        <v>1020000</v>
      </c>
      <c r="F719" s="1">
        <f t="shared" si="79"/>
        <v>16686.230536846742</v>
      </c>
      <c r="G719" s="4">
        <v>1.6359049545928178E-2</v>
      </c>
      <c r="H719" s="2">
        <f t="shared" si="77"/>
        <v>5005.8691610540227</v>
      </c>
      <c r="I719" s="4">
        <f t="shared" si="80"/>
        <v>0.02</v>
      </c>
      <c r="J719" s="2">
        <f t="shared" si="81"/>
        <v>4000</v>
      </c>
      <c r="K719" s="1">
        <f t="shared" si="82"/>
        <v>9000</v>
      </c>
      <c r="L719" s="1">
        <f t="shared" si="83"/>
        <v>14000</v>
      </c>
      <c r="M719">
        <v>475189.9283040383</v>
      </c>
      <c r="N719">
        <v>319825.66704249603</v>
      </c>
      <c r="O719">
        <v>208298.1741166189</v>
      </c>
    </row>
    <row r="720" spans="1:15" x14ac:dyDescent="0.35">
      <c r="A720" t="s">
        <v>719</v>
      </c>
      <c r="B720" s="1">
        <v>45300000</v>
      </c>
      <c r="C720">
        <v>5</v>
      </c>
      <c r="D720" s="3">
        <v>2.1333333333333333</v>
      </c>
      <c r="E720" s="2">
        <f t="shared" si="78"/>
        <v>21234375</v>
      </c>
      <c r="F720" s="1">
        <f t="shared" si="79"/>
        <v>1304594.566415699</v>
      </c>
      <c r="G720" s="4">
        <v>6.1437860375720924E-2</v>
      </c>
      <c r="H720" s="2">
        <f t="shared" si="77"/>
        <v>391378.36992470967</v>
      </c>
      <c r="I720" s="4">
        <f t="shared" si="80"/>
        <v>0.02</v>
      </c>
      <c r="J720" s="2">
        <f t="shared" si="81"/>
        <v>383000</v>
      </c>
      <c r="K720" s="1">
        <f t="shared" si="82"/>
        <v>752000</v>
      </c>
      <c r="L720" s="1">
        <f t="shared" si="83"/>
        <v>1106000</v>
      </c>
      <c r="M720">
        <v>15598927.808749618</v>
      </c>
      <c r="N720">
        <v>12107263.033161391</v>
      </c>
      <c r="O720">
        <v>14810674.083068833</v>
      </c>
    </row>
    <row r="721" spans="1:15" x14ac:dyDescent="0.35">
      <c r="A721" t="s">
        <v>720</v>
      </c>
      <c r="B721" s="1">
        <v>645000</v>
      </c>
      <c r="C721">
        <v>4</v>
      </c>
      <c r="D721" s="3">
        <v>4.5333333333333332</v>
      </c>
      <c r="E721" s="2">
        <f t="shared" si="78"/>
        <v>142279.41176470587</v>
      </c>
      <c r="F721" s="1">
        <f t="shared" si="79"/>
        <v>7579.921820773392</v>
      </c>
      <c r="G721" s="4">
        <v>5.3274902719647618E-2</v>
      </c>
      <c r="H721" s="2">
        <f t="shared" si="77"/>
        <v>2273.9765462320174</v>
      </c>
      <c r="I721" s="4">
        <f t="shared" si="80"/>
        <v>0.02</v>
      </c>
      <c r="J721" s="2">
        <f t="shared" si="81"/>
        <v>2000</v>
      </c>
      <c r="K721" s="1">
        <f t="shared" si="82"/>
        <v>4000</v>
      </c>
      <c r="L721" s="1">
        <f t="shared" si="83"/>
        <v>6000</v>
      </c>
      <c r="M721">
        <v>50698.709005296783</v>
      </c>
      <c r="N721">
        <v>159975.98369148889</v>
      </c>
      <c r="O721">
        <v>399962.99504904152</v>
      </c>
    </row>
    <row r="722" spans="1:15" x14ac:dyDescent="0.35">
      <c r="A722" t="s">
        <v>721</v>
      </c>
      <c r="B722" s="1">
        <v>36287500</v>
      </c>
      <c r="C722">
        <v>22</v>
      </c>
      <c r="D722" s="3">
        <v>7.4666666666666668</v>
      </c>
      <c r="E722" s="2">
        <f t="shared" si="78"/>
        <v>4859933.0357142854</v>
      </c>
      <c r="F722" s="1">
        <f t="shared" si="79"/>
        <v>1181604.5604491078</v>
      </c>
      <c r="G722" s="4">
        <v>0.24313186041162033</v>
      </c>
      <c r="H722" s="2">
        <f t="shared" si="77"/>
        <v>354481.3681347323</v>
      </c>
      <c r="I722" s="4">
        <f t="shared" si="80"/>
        <v>0.02</v>
      </c>
      <c r="J722" s="2">
        <f t="shared" si="81"/>
        <v>347000</v>
      </c>
      <c r="K722" s="1">
        <f t="shared" si="82"/>
        <v>681000</v>
      </c>
      <c r="L722" s="1">
        <f t="shared" si="83"/>
        <v>1002000</v>
      </c>
      <c r="M722">
        <v>6167432.8719011946</v>
      </c>
      <c r="N722">
        <v>20655064.102359686</v>
      </c>
      <c r="O722">
        <v>642355.64105244179</v>
      </c>
    </row>
    <row r="723" spans="1:15" x14ac:dyDescent="0.35">
      <c r="A723" t="s">
        <v>722</v>
      </c>
      <c r="B723" s="1">
        <v>2700000</v>
      </c>
      <c r="C723">
        <v>2</v>
      </c>
      <c r="D723" s="3">
        <v>1</v>
      </c>
      <c r="E723" s="2">
        <f t="shared" si="78"/>
        <v>2700000</v>
      </c>
      <c r="F723" s="1">
        <f t="shared" si="79"/>
        <v>671531.80222010438</v>
      </c>
      <c r="G723" s="4">
        <v>0.24871548230374235</v>
      </c>
      <c r="H723" s="2">
        <f t="shared" si="77"/>
        <v>201459.5406660313</v>
      </c>
      <c r="I723" s="4">
        <f t="shared" si="80"/>
        <v>0.02</v>
      </c>
      <c r="J723" s="2">
        <f t="shared" si="81"/>
        <v>197000</v>
      </c>
      <c r="K723" s="1">
        <f t="shared" si="82"/>
        <v>387000</v>
      </c>
      <c r="L723" s="1">
        <f t="shared" si="83"/>
        <v>569000</v>
      </c>
      <c r="M723">
        <v>984149.80242119811</v>
      </c>
      <c r="N723">
        <v>258610.89133090389</v>
      </c>
      <c r="O723">
        <v>785707.504027794</v>
      </c>
    </row>
    <row r="724" spans="1:15" x14ac:dyDescent="0.35">
      <c r="A724" t="s">
        <v>723</v>
      </c>
      <c r="B724" s="1">
        <v>1890000</v>
      </c>
      <c r="C724">
        <v>6</v>
      </c>
      <c r="D724" s="3">
        <v>1</v>
      </c>
      <c r="E724" s="2">
        <f t="shared" si="78"/>
        <v>1890000</v>
      </c>
      <c r="F724" s="1">
        <f t="shared" si="79"/>
        <v>320212.05172173399</v>
      </c>
      <c r="G724" s="4">
        <v>0.16942436599033545</v>
      </c>
      <c r="H724" s="2">
        <f t="shared" si="77"/>
        <v>96063.615516520193</v>
      </c>
      <c r="I724" s="4">
        <f t="shared" si="80"/>
        <v>0.02</v>
      </c>
      <c r="J724" s="2">
        <f t="shared" si="81"/>
        <v>94000</v>
      </c>
      <c r="K724" s="1">
        <f t="shared" si="82"/>
        <v>184000</v>
      </c>
      <c r="L724" s="1">
        <f t="shared" si="83"/>
        <v>271000</v>
      </c>
      <c r="M724">
        <v>235912.27672596523</v>
      </c>
      <c r="N724">
        <v>145886.1433389161</v>
      </c>
      <c r="O724">
        <v>1187989.5282133848</v>
      </c>
    </row>
    <row r="725" spans="1:15" x14ac:dyDescent="0.35">
      <c r="A725" t="s">
        <v>724</v>
      </c>
      <c r="B725" s="1">
        <v>724000</v>
      </c>
      <c r="C725">
        <v>5</v>
      </c>
      <c r="D725" s="3">
        <v>1</v>
      </c>
      <c r="E725" s="2">
        <f t="shared" si="78"/>
        <v>724000</v>
      </c>
      <c r="F725" s="1">
        <f t="shared" si="79"/>
        <v>94176.569122711968</v>
      </c>
      <c r="G725" s="4">
        <v>0.13007813414739222</v>
      </c>
      <c r="H725" s="2">
        <f t="shared" si="77"/>
        <v>28252.97073681359</v>
      </c>
      <c r="I725" s="4">
        <f t="shared" si="80"/>
        <v>0.02</v>
      </c>
      <c r="J725" s="2">
        <f t="shared" si="81"/>
        <v>27000</v>
      </c>
      <c r="K725" s="1">
        <f t="shared" si="82"/>
        <v>54000</v>
      </c>
      <c r="L725" s="1">
        <f t="shared" si="83"/>
        <v>79000</v>
      </c>
      <c r="M725">
        <v>29239.381247942518</v>
      </c>
      <c r="N725">
        <v>255000.83811515057</v>
      </c>
      <c r="O725">
        <v>345583.21151419485</v>
      </c>
    </row>
    <row r="726" spans="1:15" x14ac:dyDescent="0.35">
      <c r="A726" t="s">
        <v>725</v>
      </c>
      <c r="B726" s="1">
        <v>775000</v>
      </c>
      <c r="C726">
        <v>3</v>
      </c>
      <c r="D726" s="3">
        <v>1</v>
      </c>
      <c r="E726" s="2">
        <f t="shared" si="78"/>
        <v>775000</v>
      </c>
      <c r="F726" s="1">
        <f t="shared" si="79"/>
        <v>87243.193350824164</v>
      </c>
      <c r="G726" s="4">
        <v>0.11257186238816021</v>
      </c>
      <c r="H726" s="2">
        <f t="shared" si="77"/>
        <v>26172.958005247248</v>
      </c>
      <c r="I726" s="4">
        <f t="shared" si="80"/>
        <v>0.02</v>
      </c>
      <c r="J726" s="2">
        <f t="shared" si="81"/>
        <v>25000</v>
      </c>
      <c r="K726" s="1">
        <f t="shared" si="82"/>
        <v>50000</v>
      </c>
      <c r="L726" s="1">
        <f t="shared" si="83"/>
        <v>73000</v>
      </c>
      <c r="M726">
        <v>150060.63992636561</v>
      </c>
      <c r="N726">
        <v>316813.14761442406</v>
      </c>
      <c r="O726">
        <v>220883.01910838619</v>
      </c>
    </row>
    <row r="727" spans="1:15" x14ac:dyDescent="0.35">
      <c r="A727" t="s">
        <v>726</v>
      </c>
      <c r="B727" s="1">
        <v>2449000</v>
      </c>
      <c r="C727">
        <v>12</v>
      </c>
      <c r="D727" s="3">
        <v>2.0333333333333332</v>
      </c>
      <c r="E727" s="2">
        <f t="shared" si="78"/>
        <v>1204426.2295081967</v>
      </c>
      <c r="F727" s="1">
        <f t="shared" si="79"/>
        <v>-36799.138302385727</v>
      </c>
      <c r="G727" s="4">
        <v>-3.0553252163407232E-2</v>
      </c>
      <c r="H727" s="2">
        <f t="shared" si="77"/>
        <v>-11039.741490715718</v>
      </c>
      <c r="I727" s="4">
        <f t="shared" si="80"/>
        <v>0.02</v>
      </c>
      <c r="J727" s="2">
        <f t="shared" si="81"/>
        <v>-11000</v>
      </c>
      <c r="K727" s="1">
        <f t="shared" si="82"/>
        <v>-22000</v>
      </c>
      <c r="L727" s="1">
        <f t="shared" si="83"/>
        <v>-32000</v>
      </c>
      <c r="M727">
        <v>1049152.6898326916</v>
      </c>
      <c r="N727">
        <v>591448.3201645863</v>
      </c>
      <c r="O727">
        <v>883223.90455090697</v>
      </c>
    </row>
    <row r="728" spans="1:15" x14ac:dyDescent="0.35">
      <c r="A728" t="s">
        <v>727</v>
      </c>
      <c r="B728" s="1">
        <v>22190000</v>
      </c>
      <c r="C728">
        <v>36</v>
      </c>
      <c r="D728" s="3">
        <v>10.233333333333333</v>
      </c>
      <c r="E728" s="2">
        <f t="shared" si="78"/>
        <v>2168403.9087947886</v>
      </c>
      <c r="F728" s="1">
        <f t="shared" si="79"/>
        <v>496545.6703524568</v>
      </c>
      <c r="G728" s="4">
        <v>0.22899131860928978</v>
      </c>
      <c r="H728" s="2">
        <f t="shared" si="77"/>
        <v>148963.70110573704</v>
      </c>
      <c r="I728" s="4">
        <f t="shared" si="80"/>
        <v>0.02</v>
      </c>
      <c r="J728" s="2">
        <f t="shared" si="81"/>
        <v>146000</v>
      </c>
      <c r="K728" s="1">
        <f t="shared" si="82"/>
        <v>286000</v>
      </c>
      <c r="L728" s="1">
        <f t="shared" si="83"/>
        <v>421000</v>
      </c>
      <c r="M728">
        <v>3361518.666009252</v>
      </c>
      <c r="N728">
        <v>10839621.954414317</v>
      </c>
      <c r="O728">
        <v>2907542.0196362874</v>
      </c>
    </row>
    <row r="729" spans="1:15" x14ac:dyDescent="0.35">
      <c r="A729" t="s">
        <v>728</v>
      </c>
      <c r="B729" s="1">
        <v>1200000</v>
      </c>
      <c r="C729">
        <v>1</v>
      </c>
      <c r="D729" s="3">
        <v>1</v>
      </c>
      <c r="E729" s="2">
        <f t="shared" si="78"/>
        <v>1200000</v>
      </c>
      <c r="F729" s="1">
        <f t="shared" si="79"/>
        <v>-57046.725575522592</v>
      </c>
      <c r="G729" s="4">
        <v>-4.753893797960216E-2</v>
      </c>
      <c r="H729" s="2">
        <f t="shared" si="77"/>
        <v>-17114.017672656777</v>
      </c>
      <c r="I729" s="4">
        <f t="shared" si="80"/>
        <v>0.02</v>
      </c>
      <c r="J729" s="2">
        <f t="shared" si="81"/>
        <v>-17000</v>
      </c>
      <c r="K729" s="1">
        <f t="shared" si="82"/>
        <v>-33000</v>
      </c>
      <c r="L729" s="1">
        <f t="shared" si="83"/>
        <v>-49000</v>
      </c>
      <c r="M729">
        <v>322424.86903377995</v>
      </c>
      <c r="N729">
        <v>521809.8300238059</v>
      </c>
      <c r="O729">
        <v>412812.02651793661</v>
      </c>
    </row>
    <row r="730" spans="1:15" x14ac:dyDescent="0.35">
      <c r="A730" t="s">
        <v>729</v>
      </c>
      <c r="B730" s="1">
        <v>4890000</v>
      </c>
      <c r="C730">
        <v>4</v>
      </c>
      <c r="D730" s="3">
        <v>1</v>
      </c>
      <c r="E730" s="2">
        <f t="shared" si="78"/>
        <v>4890000</v>
      </c>
      <c r="F730" s="1">
        <f t="shared" si="79"/>
        <v>765777.92505953449</v>
      </c>
      <c r="G730" s="4">
        <v>0.15660080267066145</v>
      </c>
      <c r="H730" s="2">
        <f t="shared" si="77"/>
        <v>229733.37751786035</v>
      </c>
      <c r="I730" s="4">
        <f t="shared" si="80"/>
        <v>0.02</v>
      </c>
      <c r="J730" s="2">
        <f t="shared" si="81"/>
        <v>225000</v>
      </c>
      <c r="K730" s="1">
        <f t="shared" si="82"/>
        <v>441000</v>
      </c>
      <c r="L730" s="1">
        <f t="shared" si="83"/>
        <v>649000</v>
      </c>
      <c r="M730">
        <v>2935708.0613350132</v>
      </c>
      <c r="N730">
        <v>1080936.9737291657</v>
      </c>
      <c r="O730">
        <v>107577.03987628632</v>
      </c>
    </row>
    <row r="731" spans="1:15" x14ac:dyDescent="0.35">
      <c r="A731" t="s">
        <v>730</v>
      </c>
      <c r="B731" s="1">
        <v>550000</v>
      </c>
      <c r="C731">
        <v>1</v>
      </c>
      <c r="D731" s="3">
        <v>1</v>
      </c>
      <c r="E731" s="2">
        <f t="shared" si="78"/>
        <v>550000</v>
      </c>
      <c r="F731" s="1">
        <f t="shared" si="79"/>
        <v>57841.078331102486</v>
      </c>
      <c r="G731" s="4">
        <v>0.10516559696564089</v>
      </c>
      <c r="H731" s="2">
        <f t="shared" si="77"/>
        <v>17352.323499330745</v>
      </c>
      <c r="I731" s="4">
        <f t="shared" si="80"/>
        <v>0.02</v>
      </c>
      <c r="J731" s="2">
        <f t="shared" si="81"/>
        <v>17000</v>
      </c>
      <c r="K731" s="1">
        <f t="shared" si="82"/>
        <v>33000</v>
      </c>
      <c r="L731" s="1">
        <f t="shared" si="83"/>
        <v>49000</v>
      </c>
      <c r="M731">
        <v>251516.5886771284</v>
      </c>
      <c r="N731">
        <v>123859.14624852798</v>
      </c>
      <c r="O731">
        <v>116783.18674324114</v>
      </c>
    </row>
    <row r="732" spans="1:15" x14ac:dyDescent="0.35">
      <c r="A732" t="s">
        <v>731</v>
      </c>
      <c r="B732" s="1">
        <v>7275000</v>
      </c>
      <c r="C732">
        <v>16</v>
      </c>
      <c r="D732" s="3">
        <v>2.7333333333333334</v>
      </c>
      <c r="E732" s="2">
        <f t="shared" si="78"/>
        <v>2661585.3658536584</v>
      </c>
      <c r="F732" s="1">
        <f t="shared" si="79"/>
        <v>6218.8073696405772</v>
      </c>
      <c r="G732" s="4">
        <v>2.3365049452945125E-3</v>
      </c>
      <c r="H732" s="2">
        <f t="shared" si="77"/>
        <v>1865.6422108921731</v>
      </c>
      <c r="I732" s="4">
        <f t="shared" si="80"/>
        <v>0.02</v>
      </c>
      <c r="J732" s="2">
        <f t="shared" si="81"/>
        <v>1000</v>
      </c>
      <c r="K732" s="1">
        <f t="shared" si="82"/>
        <v>3000</v>
      </c>
      <c r="L732" s="1">
        <f t="shared" si="83"/>
        <v>5000</v>
      </c>
      <c r="M732">
        <v>810419.76171013701</v>
      </c>
      <c r="N732">
        <v>2983152.1028524814</v>
      </c>
      <c r="O732">
        <v>3464430.0619603642</v>
      </c>
    </row>
    <row r="733" spans="1:15" x14ac:dyDescent="0.35">
      <c r="A733" t="s">
        <v>732</v>
      </c>
      <c r="B733" s="1">
        <v>7800000</v>
      </c>
      <c r="C733">
        <v>5</v>
      </c>
      <c r="D733" s="3">
        <v>1</v>
      </c>
      <c r="E733" s="2">
        <f t="shared" si="78"/>
        <v>7800000</v>
      </c>
      <c r="F733" s="1">
        <f t="shared" si="79"/>
        <v>360174.75045935373</v>
      </c>
      <c r="G733" s="4">
        <v>4.6176250058891505E-2</v>
      </c>
      <c r="H733" s="2">
        <f t="shared" si="77"/>
        <v>108052.42513780612</v>
      </c>
      <c r="I733" s="4">
        <f t="shared" si="80"/>
        <v>0.02</v>
      </c>
      <c r="J733" s="2">
        <f t="shared" si="81"/>
        <v>105000</v>
      </c>
      <c r="K733" s="1">
        <f t="shared" si="82"/>
        <v>207000</v>
      </c>
      <c r="L733" s="1">
        <f t="shared" si="83"/>
        <v>305000</v>
      </c>
      <c r="M733">
        <v>1396640.8950877602</v>
      </c>
      <c r="N733">
        <v>3683344.4529181356</v>
      </c>
      <c r="O733">
        <v>2359839.9015347506</v>
      </c>
    </row>
    <row r="734" spans="1:15" x14ac:dyDescent="0.35">
      <c r="A734" t="s">
        <v>733</v>
      </c>
      <c r="B734" s="1">
        <v>625000</v>
      </c>
      <c r="C734">
        <v>1</v>
      </c>
      <c r="D734" s="3">
        <v>1</v>
      </c>
      <c r="E734" s="2">
        <f t="shared" si="78"/>
        <v>625000</v>
      </c>
      <c r="F734" s="1">
        <f t="shared" si="79"/>
        <v>47129.664653006592</v>
      </c>
      <c r="G734" s="4">
        <v>7.5407463444810544E-2</v>
      </c>
      <c r="H734" s="2">
        <f t="shared" si="77"/>
        <v>14138.899395901977</v>
      </c>
      <c r="I734" s="4">
        <f t="shared" si="80"/>
        <v>0.02</v>
      </c>
      <c r="J734" s="2">
        <f t="shared" si="81"/>
        <v>13000</v>
      </c>
      <c r="K734" s="1">
        <f t="shared" si="82"/>
        <v>27000</v>
      </c>
      <c r="L734" s="1">
        <f t="shared" si="83"/>
        <v>39000</v>
      </c>
      <c r="M734">
        <v>176106.49677774802</v>
      </c>
      <c r="N734">
        <v>156003.65603637762</v>
      </c>
      <c r="O734">
        <v>245760.1825328678</v>
      </c>
    </row>
    <row r="735" spans="1:15" x14ac:dyDescent="0.35">
      <c r="A735" t="s">
        <v>734</v>
      </c>
      <c r="B735" s="1">
        <v>7825000</v>
      </c>
      <c r="C735">
        <v>6</v>
      </c>
      <c r="D735" s="3">
        <v>1</v>
      </c>
      <c r="E735" s="2">
        <f t="shared" si="78"/>
        <v>7825000</v>
      </c>
      <c r="F735" s="1">
        <f t="shared" si="79"/>
        <v>658350.01434653962</v>
      </c>
      <c r="G735" s="4">
        <v>8.4134187136937974E-2</v>
      </c>
      <c r="H735" s="2">
        <f t="shared" si="77"/>
        <v>197505.00430396188</v>
      </c>
      <c r="I735" s="4">
        <f t="shared" si="80"/>
        <v>0.02</v>
      </c>
      <c r="J735" s="2">
        <f t="shared" si="81"/>
        <v>193000</v>
      </c>
      <c r="K735" s="1">
        <f t="shared" si="82"/>
        <v>379000</v>
      </c>
      <c r="L735" s="1">
        <f t="shared" si="83"/>
        <v>558000</v>
      </c>
      <c r="M735">
        <v>2876388.8943459997</v>
      </c>
      <c r="N735">
        <v>1472241.6541078952</v>
      </c>
      <c r="O735">
        <v>2818019.437199566</v>
      </c>
    </row>
    <row r="736" spans="1:15" x14ac:dyDescent="0.35">
      <c r="A736" t="s">
        <v>735</v>
      </c>
      <c r="B736" s="1">
        <v>30500000</v>
      </c>
      <c r="C736">
        <v>4</v>
      </c>
      <c r="D736" s="3">
        <v>1</v>
      </c>
      <c r="E736" s="2">
        <f t="shared" si="78"/>
        <v>30500000</v>
      </c>
      <c r="F736" s="1">
        <f t="shared" si="79"/>
        <v>3350282.8695888151</v>
      </c>
      <c r="G736" s="4">
        <v>0.10984533998651853</v>
      </c>
      <c r="H736" s="2">
        <f t="shared" si="77"/>
        <v>1005084.8608766445</v>
      </c>
      <c r="I736" s="4">
        <f t="shared" si="80"/>
        <v>0.02</v>
      </c>
      <c r="J736" s="2">
        <f t="shared" si="81"/>
        <v>985000</v>
      </c>
      <c r="K736" s="1">
        <f t="shared" si="82"/>
        <v>1932000</v>
      </c>
      <c r="L736" s="1">
        <f t="shared" si="83"/>
        <v>2841000</v>
      </c>
      <c r="M736">
        <v>1515891.2992414362</v>
      </c>
      <c r="N736">
        <v>17307093.440036826</v>
      </c>
      <c r="O736">
        <v>8326732.3911329219</v>
      </c>
    </row>
    <row r="737" spans="1:15" x14ac:dyDescent="0.35">
      <c r="A737" t="s">
        <v>736</v>
      </c>
      <c r="B737" s="1">
        <v>7820000</v>
      </c>
      <c r="C737">
        <v>8</v>
      </c>
      <c r="D737" s="3">
        <v>1</v>
      </c>
      <c r="E737" s="2">
        <f t="shared" si="78"/>
        <v>7820000</v>
      </c>
      <c r="F737" s="1">
        <f t="shared" si="79"/>
        <v>-55987.550468633766</v>
      </c>
      <c r="G737" s="4">
        <v>-7.1595333080094331E-3</v>
      </c>
      <c r="H737" s="2">
        <f t="shared" si="77"/>
        <v>-16796.265140590131</v>
      </c>
      <c r="I737" s="4">
        <f t="shared" si="80"/>
        <v>0.02</v>
      </c>
      <c r="J737" s="2">
        <f t="shared" si="81"/>
        <v>-17000</v>
      </c>
      <c r="K737" s="1">
        <f t="shared" si="82"/>
        <v>-33000</v>
      </c>
      <c r="L737" s="1">
        <f t="shared" si="83"/>
        <v>-48000</v>
      </c>
      <c r="M737">
        <v>1142285.9458963529</v>
      </c>
      <c r="N737">
        <v>3163748.4177278159</v>
      </c>
      <c r="O737">
        <v>3569953.1868444653</v>
      </c>
    </row>
    <row r="738" spans="1:15" x14ac:dyDescent="0.35">
      <c r="A738" t="s">
        <v>737</v>
      </c>
      <c r="B738" s="1">
        <v>640000</v>
      </c>
      <c r="C738">
        <v>1</v>
      </c>
      <c r="D738" s="3">
        <v>1</v>
      </c>
      <c r="E738" s="2">
        <f t="shared" si="78"/>
        <v>640000</v>
      </c>
      <c r="F738" s="1">
        <f t="shared" si="79"/>
        <v>-9978.3616870876158</v>
      </c>
      <c r="G738" s="4">
        <v>-1.55911901360744E-2</v>
      </c>
      <c r="H738" s="2">
        <f t="shared" si="77"/>
        <v>-2993.5085061262848</v>
      </c>
      <c r="I738" s="4">
        <f t="shared" si="80"/>
        <v>0.02</v>
      </c>
      <c r="J738" s="2">
        <f t="shared" si="81"/>
        <v>-3000</v>
      </c>
      <c r="K738" s="1">
        <f t="shared" si="82"/>
        <v>-6000</v>
      </c>
      <c r="L738" s="1">
        <f t="shared" si="83"/>
        <v>-9000</v>
      </c>
      <c r="M738">
        <v>140517.62111020848</v>
      </c>
      <c r="N738">
        <v>425523.6627375565</v>
      </c>
      <c r="O738">
        <v>83937.077839322621</v>
      </c>
    </row>
    <row r="739" spans="1:15" x14ac:dyDescent="0.35">
      <c r="A739" t="s">
        <v>738</v>
      </c>
      <c r="B739" s="1">
        <v>49356000</v>
      </c>
      <c r="C739">
        <v>13</v>
      </c>
      <c r="D739" s="3">
        <v>19.566666666666666</v>
      </c>
      <c r="E739" s="2">
        <f t="shared" si="78"/>
        <v>2522453.1516183987</v>
      </c>
      <c r="F739" s="1">
        <f t="shared" si="79"/>
        <v>-115200.31066885809</v>
      </c>
      <c r="G739" s="4">
        <v>-4.566995053800936E-2</v>
      </c>
      <c r="H739" s="2">
        <f t="shared" si="77"/>
        <v>-34560.093200657422</v>
      </c>
      <c r="I739" s="4">
        <f t="shared" si="80"/>
        <v>0.02</v>
      </c>
      <c r="J739" s="2">
        <f t="shared" si="81"/>
        <v>-34000</v>
      </c>
      <c r="K739" s="1">
        <f t="shared" si="82"/>
        <v>-67000</v>
      </c>
      <c r="L739" s="1">
        <f t="shared" si="83"/>
        <v>-98000</v>
      </c>
      <c r="M739">
        <v>37087123.102338962</v>
      </c>
      <c r="N739">
        <v>10371018.645963715</v>
      </c>
      <c r="O739">
        <v>4151944.3304513101</v>
      </c>
    </row>
    <row r="740" spans="1:15" x14ac:dyDescent="0.35">
      <c r="A740" t="s">
        <v>739</v>
      </c>
      <c r="B740" s="1">
        <v>2994000</v>
      </c>
      <c r="C740">
        <v>7</v>
      </c>
      <c r="D740" s="3">
        <v>1</v>
      </c>
      <c r="E740" s="2">
        <f t="shared" si="78"/>
        <v>2994000</v>
      </c>
      <c r="F740" s="1">
        <f t="shared" si="79"/>
        <v>14323.826929186367</v>
      </c>
      <c r="G740" s="4">
        <v>4.7841773310575708E-3</v>
      </c>
      <c r="H740" s="2">
        <f t="shared" si="77"/>
        <v>4297.1480787559103</v>
      </c>
      <c r="I740" s="4">
        <f t="shared" si="80"/>
        <v>0.02</v>
      </c>
      <c r="J740" s="2">
        <f t="shared" si="81"/>
        <v>4000</v>
      </c>
      <c r="K740" s="1">
        <f t="shared" si="82"/>
        <v>8000</v>
      </c>
      <c r="L740" s="1">
        <f t="shared" si="83"/>
        <v>12000</v>
      </c>
      <c r="M740">
        <v>787652.78502825426</v>
      </c>
      <c r="N740">
        <v>1449685.8327523889</v>
      </c>
      <c r="O740">
        <v>742337.5552901706</v>
      </c>
    </row>
    <row r="741" spans="1:15" x14ac:dyDescent="0.35">
      <c r="A741" t="s">
        <v>740</v>
      </c>
      <c r="B741" s="1">
        <v>1300000</v>
      </c>
      <c r="C741">
        <v>4</v>
      </c>
      <c r="D741" s="3">
        <v>1</v>
      </c>
      <c r="E741" s="2">
        <f t="shared" si="78"/>
        <v>1300000</v>
      </c>
      <c r="F741" s="1">
        <f t="shared" si="79"/>
        <v>68261.009628356609</v>
      </c>
      <c r="G741" s="4">
        <v>5.2508468944889697E-2</v>
      </c>
      <c r="H741" s="2">
        <f t="shared" si="77"/>
        <v>20478.302888506983</v>
      </c>
      <c r="I741" s="4">
        <f t="shared" si="80"/>
        <v>0.02</v>
      </c>
      <c r="J741" s="2">
        <f t="shared" si="81"/>
        <v>20000</v>
      </c>
      <c r="K741" s="1">
        <f t="shared" si="82"/>
        <v>39000</v>
      </c>
      <c r="L741" s="1">
        <f t="shared" si="83"/>
        <v>57000</v>
      </c>
      <c r="M741">
        <v>270801.43868488184</v>
      </c>
      <c r="N741">
        <v>343115.75903533975</v>
      </c>
      <c r="O741">
        <v>617821.79265142186</v>
      </c>
    </row>
    <row r="742" spans="1:15" x14ac:dyDescent="0.35">
      <c r="A742" t="s">
        <v>741</v>
      </c>
      <c r="B742" s="1">
        <v>9460000</v>
      </c>
      <c r="C742">
        <v>7</v>
      </c>
      <c r="D742" s="3">
        <v>1.6333333333333333</v>
      </c>
      <c r="E742" s="2">
        <f t="shared" si="78"/>
        <v>5791836.7346938774</v>
      </c>
      <c r="F742" s="1">
        <f t="shared" si="79"/>
        <v>1438991.2302369142</v>
      </c>
      <c r="G742" s="4">
        <v>0.24845162185203945</v>
      </c>
      <c r="H742" s="2">
        <f t="shared" si="77"/>
        <v>431697.36907107424</v>
      </c>
      <c r="I742" s="4">
        <f t="shared" si="80"/>
        <v>0.02</v>
      </c>
      <c r="J742" s="2">
        <f t="shared" si="81"/>
        <v>423000</v>
      </c>
      <c r="K742" s="1">
        <f t="shared" si="82"/>
        <v>829000</v>
      </c>
      <c r="L742" s="1">
        <f t="shared" si="83"/>
        <v>1220000</v>
      </c>
      <c r="M742">
        <v>3247805.3245736714</v>
      </c>
      <c r="N742">
        <v>1403589.6431606493</v>
      </c>
      <c r="O742">
        <v>2458252.6895453865</v>
      </c>
    </row>
    <row r="743" spans="1:15" x14ac:dyDescent="0.35">
      <c r="A743" t="s">
        <v>742</v>
      </c>
      <c r="B743" s="1">
        <v>2120000</v>
      </c>
      <c r="C743">
        <v>7</v>
      </c>
      <c r="D743" s="3">
        <v>3.0333333333333332</v>
      </c>
      <c r="E743" s="2">
        <f t="shared" si="78"/>
        <v>698901.09890109894</v>
      </c>
      <c r="F743" s="1">
        <f t="shared" si="79"/>
        <v>111013.15730765727</v>
      </c>
      <c r="G743" s="4">
        <v>0.15883958042447816</v>
      </c>
      <c r="H743" s="2">
        <f t="shared" si="77"/>
        <v>33303.947192297179</v>
      </c>
      <c r="I743" s="4">
        <f t="shared" si="80"/>
        <v>0.02</v>
      </c>
      <c r="J743" s="2">
        <f t="shared" si="81"/>
        <v>32000</v>
      </c>
      <c r="K743" s="1">
        <f t="shared" si="82"/>
        <v>64000</v>
      </c>
      <c r="L743" s="1">
        <f t="shared" si="83"/>
        <v>94000</v>
      </c>
      <c r="M743">
        <v>223101.84986351058</v>
      </c>
      <c r="N743">
        <v>682106.48022781964</v>
      </c>
      <c r="O743">
        <v>878051.75940877583</v>
      </c>
    </row>
    <row r="744" spans="1:15" x14ac:dyDescent="0.35">
      <c r="A744" t="s">
        <v>743</v>
      </c>
      <c r="B744" s="1">
        <v>1200000</v>
      </c>
      <c r="C744">
        <v>2</v>
      </c>
      <c r="D744" s="3">
        <v>1</v>
      </c>
      <c r="E744" s="2">
        <f t="shared" si="78"/>
        <v>1200000</v>
      </c>
      <c r="F744" s="1">
        <f t="shared" si="79"/>
        <v>103626.74752186022</v>
      </c>
      <c r="G744" s="4">
        <v>8.6355622934883511E-2</v>
      </c>
      <c r="H744" s="2">
        <f t="shared" si="77"/>
        <v>31088.024256558063</v>
      </c>
      <c r="I744" s="4">
        <f t="shared" si="80"/>
        <v>0.02</v>
      </c>
      <c r="J744" s="2">
        <f t="shared" si="81"/>
        <v>30000</v>
      </c>
      <c r="K744" s="1">
        <f t="shared" si="82"/>
        <v>59000</v>
      </c>
      <c r="L744" s="1">
        <f t="shared" si="83"/>
        <v>87000</v>
      </c>
      <c r="M744">
        <v>198620.77672116421</v>
      </c>
      <c r="N744">
        <v>263480.8637634886</v>
      </c>
      <c r="O744">
        <v>634271.61199348699</v>
      </c>
    </row>
    <row r="745" spans="1:15" x14ac:dyDescent="0.35">
      <c r="A745" t="s">
        <v>744</v>
      </c>
      <c r="B745" s="1">
        <v>1600000</v>
      </c>
      <c r="C745">
        <v>2</v>
      </c>
      <c r="D745" s="3">
        <v>1</v>
      </c>
      <c r="E745" s="2">
        <f t="shared" si="78"/>
        <v>1600000</v>
      </c>
      <c r="F745" s="1">
        <f t="shared" si="79"/>
        <v>98317.541780955755</v>
      </c>
      <c r="G745" s="4">
        <v>6.1448463613097346E-2</v>
      </c>
      <c r="H745" s="2">
        <f t="shared" si="77"/>
        <v>29495.262534286725</v>
      </c>
      <c r="I745" s="4">
        <f t="shared" si="80"/>
        <v>0.02</v>
      </c>
      <c r="J745" s="2">
        <f t="shared" si="81"/>
        <v>28000</v>
      </c>
      <c r="K745" s="1">
        <f t="shared" si="82"/>
        <v>56000</v>
      </c>
      <c r="L745" s="1">
        <f t="shared" si="83"/>
        <v>83000</v>
      </c>
      <c r="M745">
        <v>219331.13734017455</v>
      </c>
      <c r="N745">
        <v>775906.54288138344</v>
      </c>
      <c r="O745">
        <v>506444.77799748618</v>
      </c>
    </row>
    <row r="746" spans="1:15" x14ac:dyDescent="0.35">
      <c r="A746" t="s">
        <v>745</v>
      </c>
      <c r="B746" s="1">
        <v>3050000</v>
      </c>
      <c r="C746">
        <v>3</v>
      </c>
      <c r="D746" s="3">
        <v>1</v>
      </c>
      <c r="E746" s="2">
        <f t="shared" si="78"/>
        <v>3050000</v>
      </c>
      <c r="F746" s="1">
        <f t="shared" si="79"/>
        <v>331746.83676377812</v>
      </c>
      <c r="G746" s="4">
        <v>0.10876945467664857</v>
      </c>
      <c r="H746" s="2">
        <f t="shared" si="77"/>
        <v>99524.051029133436</v>
      </c>
      <c r="I746" s="4">
        <f t="shared" si="80"/>
        <v>0.02</v>
      </c>
      <c r="J746" s="2">
        <f t="shared" si="81"/>
        <v>97000</v>
      </c>
      <c r="K746" s="1">
        <f t="shared" si="82"/>
        <v>191000</v>
      </c>
      <c r="L746" s="1">
        <f t="shared" si="83"/>
        <v>281000</v>
      </c>
      <c r="M746">
        <v>748767.71586922393</v>
      </c>
      <c r="N746">
        <v>1125578.2815469864</v>
      </c>
      <c r="O746">
        <v>843907.16582001175</v>
      </c>
    </row>
    <row r="747" spans="1:15" x14ac:dyDescent="0.35">
      <c r="A747" t="s">
        <v>746</v>
      </c>
      <c r="B747" s="1">
        <v>6865000</v>
      </c>
      <c r="C747">
        <v>14</v>
      </c>
      <c r="D747" s="3">
        <v>7</v>
      </c>
      <c r="E747" s="2">
        <f t="shared" si="78"/>
        <v>980714.28571428568</v>
      </c>
      <c r="F747" s="1">
        <f t="shared" si="79"/>
        <v>10524.21743263588</v>
      </c>
      <c r="G747" s="4">
        <v>1.0731175823518013E-2</v>
      </c>
      <c r="H747" s="2">
        <f t="shared" si="77"/>
        <v>3157.2652297907639</v>
      </c>
      <c r="I747" s="4">
        <f t="shared" si="80"/>
        <v>0.02</v>
      </c>
      <c r="J747" s="2">
        <f t="shared" si="81"/>
        <v>3000</v>
      </c>
      <c r="K747" s="1">
        <f t="shared" si="82"/>
        <v>6000</v>
      </c>
      <c r="L747" s="1">
        <f t="shared" si="83"/>
        <v>8000</v>
      </c>
      <c r="M747">
        <v>1556333.2749549299</v>
      </c>
      <c r="N747">
        <v>2089068.3124372656</v>
      </c>
      <c r="O747">
        <v>3145928.8905793531</v>
      </c>
    </row>
    <row r="748" spans="1:15" x14ac:dyDescent="0.35">
      <c r="A748" t="s">
        <v>747</v>
      </c>
      <c r="B748" s="1">
        <v>4700000</v>
      </c>
      <c r="C748">
        <v>3</v>
      </c>
      <c r="D748" s="3">
        <v>4.7666666666666666</v>
      </c>
      <c r="E748" s="2">
        <f t="shared" si="78"/>
        <v>986013.98601398605</v>
      </c>
      <c r="F748" s="1">
        <f t="shared" si="79"/>
        <v>219788.32459586195</v>
      </c>
      <c r="G748" s="4">
        <v>0.22290588948374651</v>
      </c>
      <c r="H748" s="2">
        <f t="shared" si="77"/>
        <v>65936.497378758577</v>
      </c>
      <c r="I748" s="4">
        <f t="shared" si="80"/>
        <v>0.02</v>
      </c>
      <c r="J748" s="2">
        <f t="shared" si="81"/>
        <v>64000</v>
      </c>
      <c r="K748" s="1">
        <f t="shared" si="82"/>
        <v>126000</v>
      </c>
      <c r="L748" s="1">
        <f t="shared" si="83"/>
        <v>186000</v>
      </c>
      <c r="M748">
        <v>1969554.1015067196</v>
      </c>
      <c r="N748">
        <v>605844.10204857518</v>
      </c>
      <c r="O748">
        <v>1076944.1158710967</v>
      </c>
    </row>
    <row r="749" spans="1:15" x14ac:dyDescent="0.35">
      <c r="A749" t="s">
        <v>748</v>
      </c>
      <c r="B749" s="1">
        <v>710000</v>
      </c>
      <c r="C749">
        <v>4</v>
      </c>
      <c r="D749" s="3">
        <v>1</v>
      </c>
      <c r="E749" s="2">
        <f t="shared" si="78"/>
        <v>710000</v>
      </c>
      <c r="F749" s="1">
        <f t="shared" si="79"/>
        <v>96123.630219449115</v>
      </c>
      <c r="G749" s="4">
        <v>0.13538539467528043</v>
      </c>
      <c r="H749" s="2">
        <f t="shared" si="77"/>
        <v>28837.089065834734</v>
      </c>
      <c r="I749" s="4">
        <f t="shared" si="80"/>
        <v>0.02</v>
      </c>
      <c r="J749" s="2">
        <f t="shared" si="81"/>
        <v>28000</v>
      </c>
      <c r="K749" s="1">
        <f t="shared" si="82"/>
        <v>55000</v>
      </c>
      <c r="L749" s="1">
        <f t="shared" si="83"/>
        <v>81000</v>
      </c>
      <c r="M749">
        <v>211336.138196179</v>
      </c>
      <c r="N749">
        <v>223971.75601655716</v>
      </c>
      <c r="O749">
        <v>178568.47556781463</v>
      </c>
    </row>
    <row r="750" spans="1:15" x14ac:dyDescent="0.35">
      <c r="A750" t="s">
        <v>749</v>
      </c>
      <c r="B750" s="1">
        <v>14025000</v>
      </c>
      <c r="C750">
        <v>20</v>
      </c>
      <c r="D750" s="3">
        <v>22.033333333333335</v>
      </c>
      <c r="E750" s="2">
        <f t="shared" si="78"/>
        <v>636535.55219364597</v>
      </c>
      <c r="F750" s="1">
        <f t="shared" si="79"/>
        <v>26122.821454509292</v>
      </c>
      <c r="G750" s="4">
        <v>4.1039061156103729E-2</v>
      </c>
      <c r="H750" s="2">
        <f t="shared" si="77"/>
        <v>7836.8464363527874</v>
      </c>
      <c r="I750" s="4">
        <f t="shared" si="80"/>
        <v>0.02</v>
      </c>
      <c r="J750" s="2">
        <f t="shared" si="81"/>
        <v>7000</v>
      </c>
      <c r="K750" s="1">
        <f t="shared" si="82"/>
        <v>15000</v>
      </c>
      <c r="L750" s="1">
        <f t="shared" si="83"/>
        <v>22000</v>
      </c>
      <c r="M750">
        <v>5589806.1859619655</v>
      </c>
      <c r="N750">
        <v>2063154.9967357363</v>
      </c>
      <c r="O750">
        <v>5796465.9845879432</v>
      </c>
    </row>
    <row r="751" spans="1:15" x14ac:dyDescent="0.35">
      <c r="A751" t="s">
        <v>750</v>
      </c>
      <c r="B751" s="1">
        <v>4940000</v>
      </c>
      <c r="C751">
        <v>10</v>
      </c>
      <c r="D751" s="3">
        <v>12.4</v>
      </c>
      <c r="E751" s="2">
        <f t="shared" si="78"/>
        <v>398387.09677419352</v>
      </c>
      <c r="F751" s="1">
        <f t="shared" si="79"/>
        <v>21095.843591166158</v>
      </c>
      <c r="G751" s="4">
        <v>5.2953129662036511E-2</v>
      </c>
      <c r="H751" s="2">
        <f t="shared" si="77"/>
        <v>6328.7530773498474</v>
      </c>
      <c r="I751" s="4">
        <f t="shared" si="80"/>
        <v>0.02</v>
      </c>
      <c r="J751" s="2">
        <f t="shared" si="81"/>
        <v>6000</v>
      </c>
      <c r="K751" s="1">
        <f t="shared" si="82"/>
        <v>12000</v>
      </c>
      <c r="L751" s="1">
        <f t="shared" si="83"/>
        <v>17000</v>
      </c>
      <c r="M751">
        <v>189163.15527745709</v>
      </c>
      <c r="N751">
        <v>3013216.6391131077</v>
      </c>
      <c r="O751">
        <v>1476031.7450789742</v>
      </c>
    </row>
    <row r="752" spans="1:15" x14ac:dyDescent="0.35">
      <c r="A752" t="s">
        <v>751</v>
      </c>
      <c r="B752" s="1">
        <v>3500000</v>
      </c>
      <c r="C752">
        <v>4</v>
      </c>
      <c r="D752" s="3">
        <v>2.9666666666666668</v>
      </c>
      <c r="E752" s="2">
        <f t="shared" si="78"/>
        <v>1179775.2808988763</v>
      </c>
      <c r="F752" s="1">
        <f t="shared" si="79"/>
        <v>-9678.032084925002</v>
      </c>
      <c r="G752" s="4">
        <v>-8.2032843386507168E-3</v>
      </c>
      <c r="H752" s="2">
        <f t="shared" si="77"/>
        <v>-2903.4096254775004</v>
      </c>
      <c r="I752" s="4">
        <f t="shared" si="80"/>
        <v>0.02</v>
      </c>
      <c r="J752" s="2">
        <f t="shared" si="81"/>
        <v>-3000</v>
      </c>
      <c r="K752" s="1">
        <f t="shared" si="82"/>
        <v>-6000</v>
      </c>
      <c r="L752" s="1">
        <f t="shared" si="83"/>
        <v>-9000</v>
      </c>
      <c r="M752">
        <v>435461.78247755102</v>
      </c>
      <c r="N752">
        <v>1232431.3230314732</v>
      </c>
      <c r="O752">
        <v>1860818.3896762533</v>
      </c>
    </row>
    <row r="753" spans="1:15" x14ac:dyDescent="0.35">
      <c r="A753" t="s">
        <v>752</v>
      </c>
      <c r="B753" s="1">
        <v>600000</v>
      </c>
      <c r="C753">
        <v>1</v>
      </c>
      <c r="D753" s="3">
        <v>1</v>
      </c>
      <c r="E753" s="2">
        <f t="shared" si="78"/>
        <v>600000</v>
      </c>
      <c r="F753" s="1">
        <f t="shared" si="79"/>
        <v>101645.88376586023</v>
      </c>
      <c r="G753" s="4">
        <v>0.16940980627643371</v>
      </c>
      <c r="H753" s="2">
        <f t="shared" si="77"/>
        <v>30493.765129758067</v>
      </c>
      <c r="I753" s="4">
        <f t="shared" si="80"/>
        <v>0.02</v>
      </c>
      <c r="J753" s="2">
        <f t="shared" si="81"/>
        <v>29000</v>
      </c>
      <c r="K753" s="1">
        <f t="shared" si="82"/>
        <v>58000</v>
      </c>
      <c r="L753" s="1">
        <f t="shared" si="83"/>
        <v>86000</v>
      </c>
      <c r="M753">
        <v>335068.53912953788</v>
      </c>
      <c r="N753">
        <v>116845.66555762461</v>
      </c>
      <c r="O753">
        <v>46439.911546977273</v>
      </c>
    </row>
    <row r="754" spans="1:15" x14ac:dyDescent="0.35">
      <c r="A754" t="s">
        <v>753</v>
      </c>
      <c r="B754" s="1">
        <v>8040000</v>
      </c>
      <c r="C754">
        <v>7</v>
      </c>
      <c r="D754" s="3">
        <v>4.166666666666667</v>
      </c>
      <c r="E754" s="2">
        <f t="shared" si="78"/>
        <v>1929599.9999999998</v>
      </c>
      <c r="F754" s="1">
        <f t="shared" si="79"/>
        <v>446967.65845554828</v>
      </c>
      <c r="G754" s="4">
        <v>0.23163746810507274</v>
      </c>
      <c r="H754" s="2">
        <f t="shared" si="77"/>
        <v>134090.29753666447</v>
      </c>
      <c r="I754" s="4">
        <f t="shared" si="80"/>
        <v>0.02</v>
      </c>
      <c r="J754" s="2">
        <f t="shared" si="81"/>
        <v>131000</v>
      </c>
      <c r="K754" s="1">
        <f t="shared" si="82"/>
        <v>257000</v>
      </c>
      <c r="L754" s="1">
        <f t="shared" si="83"/>
        <v>379000</v>
      </c>
      <c r="M754">
        <v>137187.85668358006</v>
      </c>
      <c r="N754">
        <v>2680741.1094982293</v>
      </c>
      <c r="O754">
        <v>3359705.7902534055</v>
      </c>
    </row>
    <row r="755" spans="1:15" x14ac:dyDescent="0.35">
      <c r="A755" t="s">
        <v>754</v>
      </c>
      <c r="B755" s="1">
        <v>11605000</v>
      </c>
      <c r="C755">
        <v>36</v>
      </c>
      <c r="D755" s="3">
        <v>4.166666666666667</v>
      </c>
      <c r="E755" s="2">
        <f t="shared" si="78"/>
        <v>2785200</v>
      </c>
      <c r="F755" s="1">
        <f t="shared" si="79"/>
        <v>626955.93786641769</v>
      </c>
      <c r="G755" s="4">
        <v>0.22510266331553125</v>
      </c>
      <c r="H755" s="2">
        <f t="shared" si="77"/>
        <v>188086.78135992531</v>
      </c>
      <c r="I755" s="4">
        <f t="shared" si="80"/>
        <v>0.02</v>
      </c>
      <c r="J755" s="2">
        <f t="shared" si="81"/>
        <v>184000</v>
      </c>
      <c r="K755" s="1">
        <f t="shared" si="82"/>
        <v>361000</v>
      </c>
      <c r="L755" s="1">
        <f t="shared" si="83"/>
        <v>531000</v>
      </c>
      <c r="M755">
        <v>907046.09526833391</v>
      </c>
      <c r="N755">
        <v>2090687.2107707416</v>
      </c>
      <c r="O755">
        <v>5994950.2861841833</v>
      </c>
    </row>
    <row r="756" spans="1:15" x14ac:dyDescent="0.35">
      <c r="A756" t="s">
        <v>755</v>
      </c>
      <c r="B756" s="1">
        <v>4401000</v>
      </c>
      <c r="C756">
        <v>8</v>
      </c>
      <c r="D756" s="3">
        <v>9.0666666666666664</v>
      </c>
      <c r="E756" s="2">
        <f t="shared" si="78"/>
        <v>485404.4117647059</v>
      </c>
      <c r="F756" s="1">
        <f t="shared" si="79"/>
        <v>24613.461224705661</v>
      </c>
      <c r="G756" s="4">
        <v>5.070712302597849E-2</v>
      </c>
      <c r="H756" s="2">
        <f t="shared" si="77"/>
        <v>7384.0383674116983</v>
      </c>
      <c r="I756" s="4">
        <f t="shared" si="80"/>
        <v>0.02</v>
      </c>
      <c r="J756" s="2">
        <f t="shared" si="81"/>
        <v>7000</v>
      </c>
      <c r="K756" s="1">
        <f t="shared" si="82"/>
        <v>14000</v>
      </c>
      <c r="L756" s="1">
        <f t="shared" si="83"/>
        <v>20000</v>
      </c>
      <c r="M756">
        <v>889359.22227605025</v>
      </c>
      <c r="N756">
        <v>2334338.6270149713</v>
      </c>
      <c r="O756">
        <v>954140.10227164719</v>
      </c>
    </row>
    <row r="757" spans="1:15" x14ac:dyDescent="0.35">
      <c r="A757" t="s">
        <v>756</v>
      </c>
      <c r="B757" s="1">
        <v>45600000</v>
      </c>
      <c r="C757">
        <v>54</v>
      </c>
      <c r="D757" s="3">
        <v>8.8666666666666671</v>
      </c>
      <c r="E757" s="2">
        <f t="shared" si="78"/>
        <v>5142857.1428571427</v>
      </c>
      <c r="F757" s="1">
        <f t="shared" si="79"/>
        <v>504870.9249132215</v>
      </c>
      <c r="G757" s="4">
        <v>9.8169346510904185E-2</v>
      </c>
      <c r="H757" s="2">
        <f t="shared" si="77"/>
        <v>151461.27747396645</v>
      </c>
      <c r="I757" s="4">
        <f t="shared" si="80"/>
        <v>0.02</v>
      </c>
      <c r="J757" s="2">
        <f t="shared" si="81"/>
        <v>148000</v>
      </c>
      <c r="K757" s="1">
        <f t="shared" si="82"/>
        <v>291000</v>
      </c>
      <c r="L757" s="1">
        <f t="shared" si="83"/>
        <v>428000</v>
      </c>
      <c r="M757">
        <v>15779496.787105039</v>
      </c>
      <c r="N757">
        <v>17847026.476546358</v>
      </c>
      <c r="O757">
        <v>7496954.5354513675</v>
      </c>
    </row>
    <row r="758" spans="1:15" x14ac:dyDescent="0.35">
      <c r="A758" t="s">
        <v>757</v>
      </c>
      <c r="B758" s="1">
        <v>41500000</v>
      </c>
      <c r="C758">
        <v>2</v>
      </c>
      <c r="D758" s="3">
        <v>1.8666666666666667</v>
      </c>
      <c r="E758" s="2">
        <f t="shared" si="78"/>
        <v>22232142.857142858</v>
      </c>
      <c r="F758" s="1">
        <f t="shared" si="79"/>
        <v>5526264.9630583106</v>
      </c>
      <c r="G758" s="4">
        <v>0.24857095416165892</v>
      </c>
      <c r="H758" s="2">
        <f t="shared" si="77"/>
        <v>1657879.488917493</v>
      </c>
      <c r="I758" s="4">
        <f t="shared" si="80"/>
        <v>0.02</v>
      </c>
      <c r="J758" s="2">
        <f t="shared" si="81"/>
        <v>1625000</v>
      </c>
      <c r="K758" s="1">
        <f t="shared" si="82"/>
        <v>3187000</v>
      </c>
      <c r="L758" s="1">
        <f t="shared" si="83"/>
        <v>4686000</v>
      </c>
      <c r="M758">
        <v>2967688.7472166885</v>
      </c>
      <c r="N758">
        <v>13413854.045691049</v>
      </c>
      <c r="O758">
        <v>14802762.609383415</v>
      </c>
    </row>
    <row r="759" spans="1:15" x14ac:dyDescent="0.35">
      <c r="A759" t="s">
        <v>758</v>
      </c>
      <c r="B759" s="1">
        <v>10210000</v>
      </c>
      <c r="C759">
        <v>39</v>
      </c>
      <c r="D759" s="3">
        <v>11.833333333333334</v>
      </c>
      <c r="E759" s="2">
        <f t="shared" si="78"/>
        <v>862816.90140845068</v>
      </c>
      <c r="F759" s="1">
        <f t="shared" si="79"/>
        <v>-3955.3561591132975</v>
      </c>
      <c r="G759" s="4">
        <v>-4.5842358357336618E-3</v>
      </c>
      <c r="H759" s="2">
        <f t="shared" si="77"/>
        <v>-1186.6068477339893</v>
      </c>
      <c r="I759" s="4">
        <f t="shared" si="80"/>
        <v>0.02</v>
      </c>
      <c r="J759" s="2">
        <f t="shared" si="81"/>
        <v>-2000</v>
      </c>
      <c r="K759" s="1">
        <f t="shared" si="82"/>
        <v>-3000</v>
      </c>
      <c r="L759" s="1">
        <f t="shared" si="83"/>
        <v>-4000</v>
      </c>
      <c r="M759">
        <v>3012617.8734967778</v>
      </c>
      <c r="N759">
        <v>2345188.6803888795</v>
      </c>
      <c r="O759">
        <v>4898998.4939971846</v>
      </c>
    </row>
    <row r="760" spans="1:15" x14ac:dyDescent="0.35">
      <c r="A760" t="s">
        <v>759</v>
      </c>
      <c r="B760" s="1">
        <v>3755000</v>
      </c>
      <c r="C760">
        <v>14</v>
      </c>
      <c r="D760" s="3">
        <v>3.5</v>
      </c>
      <c r="E760" s="2">
        <f t="shared" si="78"/>
        <v>1072857.142857143</v>
      </c>
      <c r="F760" s="1">
        <f t="shared" si="79"/>
        <v>17959.724101749496</v>
      </c>
      <c r="G760" s="4">
        <v>1.6740089042908982E-2</v>
      </c>
      <c r="H760" s="2">
        <f t="shared" si="77"/>
        <v>5387.9172305248485</v>
      </c>
      <c r="I760" s="4">
        <f t="shared" si="80"/>
        <v>0.02</v>
      </c>
      <c r="J760" s="2">
        <f t="shared" si="81"/>
        <v>5000</v>
      </c>
      <c r="K760" s="1">
        <f t="shared" si="82"/>
        <v>10000</v>
      </c>
      <c r="L760" s="1">
        <f t="shared" si="83"/>
        <v>15000</v>
      </c>
      <c r="M760">
        <v>732283.74473335908</v>
      </c>
      <c r="N760">
        <v>2214515.0334962327</v>
      </c>
      <c r="O760">
        <v>745342.1874142848</v>
      </c>
    </row>
    <row r="761" spans="1:15" x14ac:dyDescent="0.35">
      <c r="A761" t="s">
        <v>760</v>
      </c>
      <c r="B761" s="1">
        <v>14555000</v>
      </c>
      <c r="C761">
        <v>61</v>
      </c>
      <c r="D761" s="3">
        <v>17.133333333333333</v>
      </c>
      <c r="E761" s="2">
        <f t="shared" si="78"/>
        <v>849513.61867704277</v>
      </c>
      <c r="F761" s="1">
        <f t="shared" si="79"/>
        <v>74664.393935611428</v>
      </c>
      <c r="G761" s="4">
        <v>8.7890755714884403E-2</v>
      </c>
      <c r="H761" s="2">
        <f t="shared" si="77"/>
        <v>22399.318180683429</v>
      </c>
      <c r="I761" s="4">
        <f t="shared" si="80"/>
        <v>0.02</v>
      </c>
      <c r="J761" s="2">
        <f t="shared" si="81"/>
        <v>21000</v>
      </c>
      <c r="K761" s="1">
        <f t="shared" si="82"/>
        <v>43000</v>
      </c>
      <c r="L761" s="1">
        <f t="shared" si="83"/>
        <v>63000</v>
      </c>
      <c r="M761">
        <v>1714490.7154020485</v>
      </c>
      <c r="N761">
        <v>8281379.581792336</v>
      </c>
      <c r="O761">
        <v>3279879.7533754716</v>
      </c>
    </row>
    <row r="762" spans="1:15" x14ac:dyDescent="0.35">
      <c r="A762" t="s">
        <v>761</v>
      </c>
      <c r="B762" s="1">
        <v>2500000</v>
      </c>
      <c r="C762">
        <v>2</v>
      </c>
      <c r="D762" s="3">
        <v>1</v>
      </c>
      <c r="E762" s="2">
        <f t="shared" si="78"/>
        <v>2500000</v>
      </c>
      <c r="F762" s="1">
        <f t="shared" si="79"/>
        <v>402931.67162058858</v>
      </c>
      <c r="G762" s="4">
        <v>0.16117266864823543</v>
      </c>
      <c r="H762" s="2">
        <f t="shared" si="77"/>
        <v>120879.50148617657</v>
      </c>
      <c r="I762" s="4">
        <f t="shared" si="80"/>
        <v>0.02</v>
      </c>
      <c r="J762" s="2">
        <f t="shared" si="81"/>
        <v>118000</v>
      </c>
      <c r="K762" s="1">
        <f t="shared" si="82"/>
        <v>232000</v>
      </c>
      <c r="L762" s="1">
        <f t="shared" si="83"/>
        <v>341000</v>
      </c>
      <c r="M762">
        <v>793207.7150437329</v>
      </c>
      <c r="N762">
        <v>400478.0490281856</v>
      </c>
      <c r="O762">
        <v>903382.56430749246</v>
      </c>
    </row>
    <row r="763" spans="1:15" x14ac:dyDescent="0.35">
      <c r="A763" t="s">
        <v>762</v>
      </c>
      <c r="B763" s="1">
        <v>2880000</v>
      </c>
      <c r="C763">
        <v>3</v>
      </c>
      <c r="D763" s="3">
        <v>1</v>
      </c>
      <c r="E763" s="2">
        <f t="shared" si="78"/>
        <v>2880000</v>
      </c>
      <c r="F763" s="1">
        <f t="shared" si="79"/>
        <v>-74319.490628157655</v>
      </c>
      <c r="G763" s="4">
        <v>-2.5805378690332521E-2</v>
      </c>
      <c r="H763" s="2">
        <f t="shared" si="77"/>
        <v>-22295.847188447297</v>
      </c>
      <c r="I763" s="4">
        <f t="shared" si="80"/>
        <v>0.02</v>
      </c>
      <c r="J763" s="2">
        <f t="shared" si="81"/>
        <v>-22000</v>
      </c>
      <c r="K763" s="1">
        <f t="shared" si="82"/>
        <v>-43000</v>
      </c>
      <c r="L763" s="1">
        <f t="shared" si="83"/>
        <v>-64000</v>
      </c>
      <c r="M763">
        <v>817643.12897809886</v>
      </c>
      <c r="N763">
        <v>796050.8660796457</v>
      </c>
      <c r="O763">
        <v>1340625.4955704128</v>
      </c>
    </row>
    <row r="764" spans="1:15" x14ac:dyDescent="0.35">
      <c r="A764" t="s">
        <v>763</v>
      </c>
      <c r="B764" s="1">
        <v>1050000</v>
      </c>
      <c r="C764">
        <v>1</v>
      </c>
      <c r="D764" s="3">
        <v>1</v>
      </c>
      <c r="E764" s="2">
        <f t="shared" si="78"/>
        <v>1050000</v>
      </c>
      <c r="F764" s="1">
        <f t="shared" si="79"/>
        <v>222831.48822837454</v>
      </c>
      <c r="G764" s="4">
        <v>0.21222046497940433</v>
      </c>
      <c r="H764" s="2">
        <f t="shared" si="77"/>
        <v>66849.446468512353</v>
      </c>
      <c r="I764" s="4">
        <f t="shared" si="80"/>
        <v>0.02</v>
      </c>
      <c r="J764" s="2">
        <f t="shared" si="81"/>
        <v>65000</v>
      </c>
      <c r="K764" s="1">
        <f t="shared" si="82"/>
        <v>128000</v>
      </c>
      <c r="L764" s="1">
        <f t="shared" si="83"/>
        <v>188000</v>
      </c>
      <c r="M764">
        <v>289696.79860580288</v>
      </c>
      <c r="N764">
        <v>170549.25255640465</v>
      </c>
      <c r="O764">
        <v>366922.46060941782</v>
      </c>
    </row>
    <row r="765" spans="1:15" x14ac:dyDescent="0.35">
      <c r="A765" t="s">
        <v>764</v>
      </c>
      <c r="B765" s="1">
        <v>11075000</v>
      </c>
      <c r="C765">
        <v>13</v>
      </c>
      <c r="D765" s="3">
        <v>11.866666666666667</v>
      </c>
      <c r="E765" s="2">
        <f t="shared" si="78"/>
        <v>933286.51685393252</v>
      </c>
      <c r="F765" s="1">
        <f t="shared" si="79"/>
        <v>221403.97048089959</v>
      </c>
      <c r="G765" s="4">
        <v>0.23723043940165617</v>
      </c>
      <c r="H765" s="2">
        <f t="shared" si="77"/>
        <v>66421.191144269877</v>
      </c>
      <c r="I765" s="4">
        <f t="shared" si="80"/>
        <v>0.02</v>
      </c>
      <c r="J765" s="2">
        <f t="shared" si="81"/>
        <v>65000</v>
      </c>
      <c r="K765" s="1">
        <f t="shared" si="82"/>
        <v>127000</v>
      </c>
      <c r="L765" s="1">
        <f t="shared" si="83"/>
        <v>187000</v>
      </c>
      <c r="M765">
        <v>942177.86919252982</v>
      </c>
      <c r="N765">
        <v>4196315.5391802117</v>
      </c>
      <c r="O765">
        <v>3309179.4752539149</v>
      </c>
    </row>
    <row r="766" spans="1:15" x14ac:dyDescent="0.35">
      <c r="A766" t="s">
        <v>765</v>
      </c>
      <c r="B766" s="1">
        <v>93600000</v>
      </c>
      <c r="C766">
        <v>16</v>
      </c>
      <c r="D766" s="3">
        <v>16.133333333333333</v>
      </c>
      <c r="E766" s="2">
        <f t="shared" si="78"/>
        <v>5801652.8925619833</v>
      </c>
      <c r="F766" s="1">
        <f t="shared" si="79"/>
        <v>833929.51933330332</v>
      </c>
      <c r="G766" s="4">
        <v>0.14373998837511354</v>
      </c>
      <c r="H766" s="2">
        <f t="shared" si="77"/>
        <v>250178.855799991</v>
      </c>
      <c r="I766" s="4">
        <f t="shared" si="80"/>
        <v>0.02</v>
      </c>
      <c r="J766" s="2">
        <f t="shared" si="81"/>
        <v>245000</v>
      </c>
      <c r="K766" s="1">
        <f t="shared" si="82"/>
        <v>480000</v>
      </c>
      <c r="L766" s="1">
        <f t="shared" si="83"/>
        <v>707000</v>
      </c>
      <c r="M766">
        <v>35059402.206423402</v>
      </c>
      <c r="N766">
        <v>38103106.110341489</v>
      </c>
      <c r="O766">
        <v>6983428.7713244949</v>
      </c>
    </row>
    <row r="767" spans="1:15" x14ac:dyDescent="0.35">
      <c r="A767" t="s">
        <v>766</v>
      </c>
      <c r="B767" s="1">
        <v>2282180000</v>
      </c>
      <c r="C767">
        <v>973</v>
      </c>
      <c r="D767" s="3">
        <v>25.333333333333332</v>
      </c>
      <c r="E767" s="2">
        <f t="shared" si="78"/>
        <v>90086052.631578952</v>
      </c>
      <c r="F767" s="1">
        <f t="shared" si="79"/>
        <v>1797817.3349151658</v>
      </c>
      <c r="G767" s="4">
        <v>1.9956666791335856E-2</v>
      </c>
      <c r="H767" s="2">
        <f t="shared" si="77"/>
        <v>539345.20047454967</v>
      </c>
      <c r="I767" s="4">
        <f t="shared" si="80"/>
        <v>0.02</v>
      </c>
      <c r="J767" s="2">
        <f t="shared" si="81"/>
        <v>528000</v>
      </c>
      <c r="K767" s="1">
        <f t="shared" si="82"/>
        <v>1036000</v>
      </c>
      <c r="L767" s="1">
        <f t="shared" si="83"/>
        <v>1524000</v>
      </c>
      <c r="M767">
        <v>601779182.64811039</v>
      </c>
      <c r="N767">
        <v>1024182802.3796128</v>
      </c>
      <c r="O767">
        <v>610673309.1544261</v>
      </c>
    </row>
    <row r="768" spans="1:15" x14ac:dyDescent="0.35">
      <c r="A768" t="s">
        <v>767</v>
      </c>
      <c r="B768" s="1">
        <v>950000</v>
      </c>
      <c r="C768">
        <v>2</v>
      </c>
      <c r="D768" s="3">
        <v>1</v>
      </c>
      <c r="E768" s="2">
        <f t="shared" si="78"/>
        <v>950000</v>
      </c>
      <c r="F768" s="1">
        <f t="shared" si="79"/>
        <v>-36745.261087199848</v>
      </c>
      <c r="G768" s="4">
        <v>-3.8679222197052471E-2</v>
      </c>
      <c r="H768" s="2">
        <f t="shared" si="77"/>
        <v>-11023.578326159954</v>
      </c>
      <c r="I768" s="4">
        <f t="shared" si="80"/>
        <v>0.02</v>
      </c>
      <c r="J768" s="2">
        <f t="shared" si="81"/>
        <v>-11000</v>
      </c>
      <c r="K768" s="1">
        <f t="shared" si="82"/>
        <v>-22000</v>
      </c>
      <c r="L768" s="1">
        <f t="shared" si="83"/>
        <v>-32000</v>
      </c>
      <c r="M768">
        <v>24517.893175068544</v>
      </c>
      <c r="N768">
        <v>193636.38622874461</v>
      </c>
      <c r="O768">
        <v>768590.98168338672</v>
      </c>
    </row>
    <row r="769" spans="1:15" x14ac:dyDescent="0.35">
      <c r="A769" t="s">
        <v>768</v>
      </c>
      <c r="B769" s="1">
        <v>52746000</v>
      </c>
      <c r="C769">
        <v>73</v>
      </c>
      <c r="D769" s="3">
        <v>16.866666666666667</v>
      </c>
      <c r="E769" s="2">
        <f t="shared" si="78"/>
        <v>3127233.2015810274</v>
      </c>
      <c r="F769" s="1">
        <f t="shared" si="79"/>
        <v>411736.21493980294</v>
      </c>
      <c r="G769" s="4">
        <v>0.13166150024617368</v>
      </c>
      <c r="H769" s="2">
        <f t="shared" si="77"/>
        <v>123520.86448194088</v>
      </c>
      <c r="I769" s="4">
        <f t="shared" si="80"/>
        <v>0.02</v>
      </c>
      <c r="J769" s="2">
        <f t="shared" si="81"/>
        <v>121000</v>
      </c>
      <c r="K769" s="1">
        <f t="shared" si="82"/>
        <v>237000</v>
      </c>
      <c r="L769" s="1">
        <f t="shared" si="83"/>
        <v>349000</v>
      </c>
      <c r="M769">
        <v>11462552.838567413</v>
      </c>
      <c r="N769">
        <v>19479073.427724585</v>
      </c>
      <c r="O769">
        <v>14859756.241723325</v>
      </c>
    </row>
    <row r="770" spans="1:15" x14ac:dyDescent="0.35">
      <c r="A770" t="s">
        <v>769</v>
      </c>
      <c r="B770" s="1">
        <v>2975000</v>
      </c>
      <c r="C770">
        <v>4</v>
      </c>
      <c r="D770" s="3">
        <v>1</v>
      </c>
      <c r="E770" s="2">
        <f t="shared" si="78"/>
        <v>2975000</v>
      </c>
      <c r="F770" s="1">
        <f t="shared" si="79"/>
        <v>-100567.6420107146</v>
      </c>
      <c r="G770" s="4">
        <v>-3.380424941536625E-2</v>
      </c>
      <c r="H770" s="2">
        <f t="shared" ref="H770:H833" si="84">F770*30%</f>
        <v>-30170.292603214377</v>
      </c>
      <c r="I770" s="4">
        <f t="shared" si="80"/>
        <v>0.02</v>
      </c>
      <c r="J770" s="2">
        <f t="shared" si="81"/>
        <v>-30000</v>
      </c>
      <c r="K770" s="1">
        <f t="shared" si="82"/>
        <v>-58000</v>
      </c>
      <c r="L770" s="1">
        <f t="shared" si="83"/>
        <v>-86000</v>
      </c>
      <c r="M770">
        <v>1107022.7014857207</v>
      </c>
      <c r="N770">
        <v>145291.91320812804</v>
      </c>
      <c r="O770">
        <v>1823253.0273168657</v>
      </c>
    </row>
    <row r="771" spans="1:15" x14ac:dyDescent="0.35">
      <c r="A771" t="s">
        <v>770</v>
      </c>
      <c r="B771" s="1">
        <v>1275000</v>
      </c>
      <c r="C771">
        <v>2</v>
      </c>
      <c r="D771" s="3">
        <v>1</v>
      </c>
      <c r="E771" s="2">
        <f t="shared" ref="E771:E834" si="85">B771/D771</f>
        <v>1275000</v>
      </c>
      <c r="F771" s="1">
        <f t="shared" ref="F771:F834" si="86">E771*G771</f>
        <v>190784.0800411535</v>
      </c>
      <c r="G771" s="4">
        <v>0.14963457258129687</v>
      </c>
      <c r="H771" s="2">
        <f t="shared" si="84"/>
        <v>57235.224012346051</v>
      </c>
      <c r="I771" s="4">
        <f t="shared" ref="I771:I834" si="87">24%/12</f>
        <v>0.02</v>
      </c>
      <c r="J771" s="2">
        <f t="shared" ref="J771:J834" si="88">FLOOR(H771/(1+I771), 1000)</f>
        <v>56000</v>
      </c>
      <c r="K771" s="1">
        <f t="shared" ref="K771:K834" si="89">FLOOR((H771*2)/((1+I771)^2), 1000)</f>
        <v>110000</v>
      </c>
      <c r="L771" s="1">
        <f t="shared" ref="L771:L834" si="90">FLOOR((H771*3)/((1+I771)^3), 1000)</f>
        <v>161000</v>
      </c>
      <c r="M771">
        <v>673907.32840906002</v>
      </c>
      <c r="N771">
        <v>391191.24655408651</v>
      </c>
      <c r="O771">
        <v>19117.344995700001</v>
      </c>
    </row>
    <row r="772" spans="1:15" x14ac:dyDescent="0.35">
      <c r="A772" t="s">
        <v>771</v>
      </c>
      <c r="B772" s="1">
        <v>2275000</v>
      </c>
      <c r="C772">
        <v>1</v>
      </c>
      <c r="D772" s="3">
        <v>1</v>
      </c>
      <c r="E772" s="2">
        <f t="shared" si="85"/>
        <v>2275000</v>
      </c>
      <c r="F772" s="1">
        <f t="shared" si="86"/>
        <v>539214.48284022964</v>
      </c>
      <c r="G772" s="4">
        <v>0.23701735509460642</v>
      </c>
      <c r="H772" s="2">
        <f t="shared" si="84"/>
        <v>161764.3448520689</v>
      </c>
      <c r="I772" s="4">
        <f t="shared" si="87"/>
        <v>0.02</v>
      </c>
      <c r="J772" s="2">
        <f t="shared" si="88"/>
        <v>158000</v>
      </c>
      <c r="K772" s="1">
        <f t="shared" si="89"/>
        <v>310000</v>
      </c>
      <c r="L772" s="1">
        <f t="shared" si="90"/>
        <v>457000</v>
      </c>
      <c r="M772">
        <v>615345.0194714634</v>
      </c>
      <c r="N772">
        <v>776046.1626202981</v>
      </c>
      <c r="O772">
        <v>344394.33506800898</v>
      </c>
    </row>
    <row r="773" spans="1:15" x14ac:dyDescent="0.35">
      <c r="A773" t="s">
        <v>772</v>
      </c>
      <c r="B773" s="1">
        <v>2300000</v>
      </c>
      <c r="C773">
        <v>6</v>
      </c>
      <c r="D773" s="3">
        <v>1</v>
      </c>
      <c r="E773" s="2">
        <f t="shared" si="85"/>
        <v>2300000</v>
      </c>
      <c r="F773" s="1">
        <f t="shared" si="86"/>
        <v>231588.49909526479</v>
      </c>
      <c r="G773" s="4">
        <v>0.10069065178054991</v>
      </c>
      <c r="H773" s="2">
        <f t="shared" si="84"/>
        <v>69476.549728579441</v>
      </c>
      <c r="I773" s="4">
        <f t="shared" si="87"/>
        <v>0.02</v>
      </c>
      <c r="J773" s="2">
        <f t="shared" si="88"/>
        <v>68000</v>
      </c>
      <c r="K773" s="1">
        <f t="shared" si="89"/>
        <v>133000</v>
      </c>
      <c r="L773" s="1">
        <f t="shared" si="90"/>
        <v>196000</v>
      </c>
      <c r="M773">
        <v>227232.19737960288</v>
      </c>
      <c r="N773">
        <v>824199.6775652275</v>
      </c>
      <c r="O773">
        <v>1016979.625959905</v>
      </c>
    </row>
    <row r="774" spans="1:15" x14ac:dyDescent="0.35">
      <c r="A774" t="s">
        <v>773</v>
      </c>
      <c r="B774" s="1">
        <v>9191000</v>
      </c>
      <c r="C774">
        <v>11</v>
      </c>
      <c r="D774" s="3">
        <v>7.5333333333333332</v>
      </c>
      <c r="E774" s="2">
        <f t="shared" si="85"/>
        <v>1220044.2477876106</v>
      </c>
      <c r="F774" s="1">
        <f t="shared" si="86"/>
        <v>64563.119724000433</v>
      </c>
      <c r="G774" s="4">
        <v>5.2918670647459823E-2</v>
      </c>
      <c r="H774" s="2">
        <f t="shared" si="84"/>
        <v>19368.935917200128</v>
      </c>
      <c r="I774" s="4">
        <f t="shared" si="87"/>
        <v>0.02</v>
      </c>
      <c r="J774" s="2">
        <f t="shared" si="88"/>
        <v>18000</v>
      </c>
      <c r="K774" s="1">
        <f t="shared" si="89"/>
        <v>37000</v>
      </c>
      <c r="L774" s="1">
        <f t="shared" si="90"/>
        <v>54000</v>
      </c>
      <c r="M774">
        <v>2874725.3934976174</v>
      </c>
      <c r="N774">
        <v>1571302.4299354579</v>
      </c>
      <c r="O774">
        <v>4258596.6746461205</v>
      </c>
    </row>
    <row r="775" spans="1:15" x14ac:dyDescent="0.35">
      <c r="A775" t="s">
        <v>774</v>
      </c>
      <c r="B775" s="1">
        <v>1170000</v>
      </c>
      <c r="C775">
        <v>1</v>
      </c>
      <c r="D775" s="3">
        <v>1</v>
      </c>
      <c r="E775" s="2">
        <f t="shared" si="85"/>
        <v>1170000</v>
      </c>
      <c r="F775" s="1">
        <f t="shared" si="86"/>
        <v>3474.8203597837569</v>
      </c>
      <c r="G775" s="4">
        <v>2.9699319314391084E-3</v>
      </c>
      <c r="H775" s="2">
        <f t="shared" si="84"/>
        <v>1042.446107935127</v>
      </c>
      <c r="I775" s="4">
        <f t="shared" si="87"/>
        <v>0.02</v>
      </c>
      <c r="J775" s="2">
        <f t="shared" si="88"/>
        <v>1000</v>
      </c>
      <c r="K775" s="1">
        <f t="shared" si="89"/>
        <v>2000</v>
      </c>
      <c r="L775" s="1">
        <f t="shared" si="90"/>
        <v>2000</v>
      </c>
      <c r="M775">
        <v>726660.14348470105</v>
      </c>
      <c r="N775">
        <v>405953.35667216947</v>
      </c>
      <c r="O775">
        <v>33911.679483345571</v>
      </c>
    </row>
    <row r="776" spans="1:15" x14ac:dyDescent="0.35">
      <c r="A776" t="s">
        <v>775</v>
      </c>
      <c r="B776" s="1">
        <v>20400000</v>
      </c>
      <c r="C776">
        <v>1</v>
      </c>
      <c r="D776" s="3">
        <v>1</v>
      </c>
      <c r="E776" s="2">
        <f t="shared" si="85"/>
        <v>20400000</v>
      </c>
      <c r="F776" s="1">
        <f t="shared" si="86"/>
        <v>-654936.45718631416</v>
      </c>
      <c r="G776" s="4">
        <v>-3.2104728293446773E-2</v>
      </c>
      <c r="H776" s="2">
        <f t="shared" si="84"/>
        <v>-196480.93715589424</v>
      </c>
      <c r="I776" s="4">
        <f t="shared" si="87"/>
        <v>0.02</v>
      </c>
      <c r="J776" s="2">
        <f t="shared" si="88"/>
        <v>-193000</v>
      </c>
      <c r="K776" s="1">
        <f t="shared" si="89"/>
        <v>-378000</v>
      </c>
      <c r="L776" s="1">
        <f t="shared" si="90"/>
        <v>-556000</v>
      </c>
      <c r="M776">
        <v>5562229.0272391047</v>
      </c>
      <c r="N776">
        <v>8336264.6211227169</v>
      </c>
      <c r="O776">
        <v>7156442.8088244917</v>
      </c>
    </row>
    <row r="777" spans="1:15" x14ac:dyDescent="0.35">
      <c r="A777" t="s">
        <v>776</v>
      </c>
      <c r="B777" s="1">
        <v>1800000</v>
      </c>
      <c r="C777">
        <v>1</v>
      </c>
      <c r="D777" s="3">
        <v>1</v>
      </c>
      <c r="E777" s="2">
        <f t="shared" si="85"/>
        <v>1800000</v>
      </c>
      <c r="F777" s="1">
        <f t="shared" si="86"/>
        <v>81008.483632988704</v>
      </c>
      <c r="G777" s="4">
        <v>4.500471312943817E-2</v>
      </c>
      <c r="H777" s="2">
        <f t="shared" si="84"/>
        <v>24302.545089896612</v>
      </c>
      <c r="I777" s="4">
        <f t="shared" si="87"/>
        <v>0.02</v>
      </c>
      <c r="J777" s="2">
        <f t="shared" si="88"/>
        <v>23000</v>
      </c>
      <c r="K777" s="1">
        <f t="shared" si="89"/>
        <v>46000</v>
      </c>
      <c r="L777" s="1">
        <f t="shared" si="90"/>
        <v>68000</v>
      </c>
      <c r="M777">
        <v>759371.56956583436</v>
      </c>
      <c r="N777">
        <v>806928.22148522455</v>
      </c>
      <c r="O777">
        <v>152691.72531595247</v>
      </c>
    </row>
    <row r="778" spans="1:15" x14ac:dyDescent="0.35">
      <c r="A778" t="s">
        <v>777</v>
      </c>
      <c r="B778" s="1">
        <v>1800000</v>
      </c>
      <c r="C778">
        <v>1</v>
      </c>
      <c r="D778" s="3">
        <v>1</v>
      </c>
      <c r="E778" s="2">
        <f t="shared" si="85"/>
        <v>1800000</v>
      </c>
      <c r="F778" s="1">
        <f t="shared" si="86"/>
        <v>332306.81936992286</v>
      </c>
      <c r="G778" s="4">
        <v>0.18461489964995714</v>
      </c>
      <c r="H778" s="2">
        <f t="shared" si="84"/>
        <v>99692.045810976851</v>
      </c>
      <c r="I778" s="4">
        <f t="shared" si="87"/>
        <v>0.02</v>
      </c>
      <c r="J778" s="2">
        <f t="shared" si="88"/>
        <v>97000</v>
      </c>
      <c r="K778" s="1">
        <f t="shared" si="89"/>
        <v>191000</v>
      </c>
      <c r="L778" s="1">
        <f t="shared" si="90"/>
        <v>281000</v>
      </c>
      <c r="M778">
        <v>726596.20194881177</v>
      </c>
      <c r="N778">
        <v>500907.22020644654</v>
      </c>
      <c r="O778">
        <v>240189.75847481884</v>
      </c>
    </row>
    <row r="779" spans="1:15" x14ac:dyDescent="0.35">
      <c r="A779" t="s">
        <v>778</v>
      </c>
      <c r="B779" s="1">
        <v>1800000</v>
      </c>
      <c r="C779">
        <v>1</v>
      </c>
      <c r="D779" s="3">
        <v>1</v>
      </c>
      <c r="E779" s="2">
        <f t="shared" si="85"/>
        <v>1800000</v>
      </c>
      <c r="F779" s="1">
        <f t="shared" si="86"/>
        <v>406954.74330082897</v>
      </c>
      <c r="G779" s="4">
        <v>0.22608596850046053</v>
      </c>
      <c r="H779" s="2">
        <f t="shared" si="84"/>
        <v>122086.42299024868</v>
      </c>
      <c r="I779" s="4">
        <f t="shared" si="87"/>
        <v>0.02</v>
      </c>
      <c r="J779" s="2">
        <f t="shared" si="88"/>
        <v>119000</v>
      </c>
      <c r="K779" s="1">
        <f t="shared" si="89"/>
        <v>234000</v>
      </c>
      <c r="L779" s="1">
        <f t="shared" si="90"/>
        <v>345000</v>
      </c>
      <c r="M779">
        <v>41956.490061265526</v>
      </c>
      <c r="N779">
        <v>135801.3695608096</v>
      </c>
      <c r="O779">
        <v>1215287.3970770957</v>
      </c>
    </row>
    <row r="780" spans="1:15" x14ac:dyDescent="0.35">
      <c r="A780" t="s">
        <v>779</v>
      </c>
      <c r="B780" s="1">
        <v>8085000</v>
      </c>
      <c r="C780">
        <v>18</v>
      </c>
      <c r="D780" s="3">
        <v>8.5666666666666664</v>
      </c>
      <c r="E780" s="2">
        <f t="shared" si="85"/>
        <v>943774.3190661479</v>
      </c>
      <c r="F780" s="1">
        <f t="shared" si="86"/>
        <v>-21294.756594302715</v>
      </c>
      <c r="G780" s="4">
        <v>-2.2563399071266945E-2</v>
      </c>
      <c r="H780" s="2">
        <f t="shared" si="84"/>
        <v>-6388.4269782908141</v>
      </c>
      <c r="I780" s="4">
        <f t="shared" si="87"/>
        <v>0.02</v>
      </c>
      <c r="J780" s="2">
        <f t="shared" si="88"/>
        <v>-7000</v>
      </c>
      <c r="K780" s="1">
        <f t="shared" si="89"/>
        <v>-13000</v>
      </c>
      <c r="L780" s="1">
        <f t="shared" si="90"/>
        <v>-19000</v>
      </c>
      <c r="M780">
        <v>3741517.0010024202</v>
      </c>
      <c r="N780">
        <v>1126119.0524347883</v>
      </c>
      <c r="O780">
        <v>3399789.028053985</v>
      </c>
    </row>
    <row r="781" spans="1:15" x14ac:dyDescent="0.35">
      <c r="A781" t="s">
        <v>780</v>
      </c>
      <c r="B781" s="1">
        <v>260000</v>
      </c>
      <c r="C781">
        <v>2</v>
      </c>
      <c r="D781" s="3">
        <v>1</v>
      </c>
      <c r="E781" s="2">
        <f t="shared" si="85"/>
        <v>260000</v>
      </c>
      <c r="F781" s="1">
        <f t="shared" si="86"/>
        <v>57225.773303793496</v>
      </c>
      <c r="G781" s="4">
        <v>0.22009912809151344</v>
      </c>
      <c r="H781" s="2">
        <f t="shared" si="84"/>
        <v>17167.731991138047</v>
      </c>
      <c r="I781" s="4">
        <f t="shared" si="87"/>
        <v>0.02</v>
      </c>
      <c r="J781" s="2">
        <f t="shared" si="88"/>
        <v>16000</v>
      </c>
      <c r="K781" s="1">
        <f t="shared" si="89"/>
        <v>33000</v>
      </c>
      <c r="L781" s="1">
        <f t="shared" si="90"/>
        <v>48000</v>
      </c>
      <c r="M781">
        <v>5965.9493112325536</v>
      </c>
      <c r="N781">
        <v>127809.09880016718</v>
      </c>
      <c r="O781">
        <v>68999.178584806781</v>
      </c>
    </row>
    <row r="782" spans="1:15" x14ac:dyDescent="0.35">
      <c r="A782" t="s">
        <v>781</v>
      </c>
      <c r="B782" s="1">
        <v>1750000</v>
      </c>
      <c r="C782">
        <v>4</v>
      </c>
      <c r="D782" s="3">
        <v>3.2333333333333334</v>
      </c>
      <c r="E782" s="2">
        <f t="shared" si="85"/>
        <v>541237.11340206186</v>
      </c>
      <c r="F782" s="1">
        <f t="shared" si="86"/>
        <v>30285.18783996112</v>
      </c>
      <c r="G782" s="4">
        <v>5.5955489913832923E-2</v>
      </c>
      <c r="H782" s="2">
        <f t="shared" si="84"/>
        <v>9085.5563519883362</v>
      </c>
      <c r="I782" s="4">
        <f t="shared" si="87"/>
        <v>0.02</v>
      </c>
      <c r="J782" s="2">
        <f t="shared" si="88"/>
        <v>8000</v>
      </c>
      <c r="K782" s="1">
        <f t="shared" si="89"/>
        <v>17000</v>
      </c>
      <c r="L782" s="1">
        <f t="shared" si="90"/>
        <v>25000</v>
      </c>
      <c r="M782">
        <v>735670.39956938161</v>
      </c>
      <c r="N782">
        <v>158432.38614631706</v>
      </c>
      <c r="O782">
        <v>757975.10693509376</v>
      </c>
    </row>
    <row r="783" spans="1:15" x14ac:dyDescent="0.35">
      <c r="A783" t="s">
        <v>782</v>
      </c>
      <c r="B783" s="1">
        <v>1600000</v>
      </c>
      <c r="C783">
        <v>4</v>
      </c>
      <c r="D783" s="3">
        <v>3.2333333333333334</v>
      </c>
      <c r="E783" s="2">
        <f t="shared" si="85"/>
        <v>494845.36082474224</v>
      </c>
      <c r="F783" s="1">
        <f t="shared" si="86"/>
        <v>11645.741362244775</v>
      </c>
      <c r="G783" s="4">
        <v>2.3534102336202983E-2</v>
      </c>
      <c r="H783" s="2">
        <f t="shared" si="84"/>
        <v>3493.7224086734323</v>
      </c>
      <c r="I783" s="4">
        <f t="shared" si="87"/>
        <v>0.02</v>
      </c>
      <c r="J783" s="2">
        <f t="shared" si="88"/>
        <v>3000</v>
      </c>
      <c r="K783" s="1">
        <f t="shared" si="89"/>
        <v>6000</v>
      </c>
      <c r="L783" s="1">
        <f t="shared" si="90"/>
        <v>9000</v>
      </c>
      <c r="M783">
        <v>635882.68202575063</v>
      </c>
      <c r="N783">
        <v>615275.42367048701</v>
      </c>
      <c r="O783">
        <v>311187.33056583727</v>
      </c>
    </row>
    <row r="784" spans="1:15" x14ac:dyDescent="0.35">
      <c r="A784" t="s">
        <v>783</v>
      </c>
      <c r="B784" s="1">
        <v>72700000</v>
      </c>
      <c r="C784">
        <v>8</v>
      </c>
      <c r="D784" s="3">
        <v>1</v>
      </c>
      <c r="E784" s="2">
        <f t="shared" si="85"/>
        <v>72700000</v>
      </c>
      <c r="F784" s="1">
        <f t="shared" si="86"/>
        <v>16864343.270332605</v>
      </c>
      <c r="G784" s="4">
        <v>0.23197170935808259</v>
      </c>
      <c r="H784" s="2">
        <f t="shared" si="84"/>
        <v>5059302.9810997816</v>
      </c>
      <c r="I784" s="4">
        <f t="shared" si="87"/>
        <v>0.02</v>
      </c>
      <c r="J784" s="2">
        <f t="shared" si="88"/>
        <v>4960000</v>
      </c>
      <c r="K784" s="1">
        <f t="shared" si="89"/>
        <v>9725000</v>
      </c>
      <c r="L784" s="1">
        <f t="shared" si="90"/>
        <v>14302000</v>
      </c>
      <c r="M784">
        <v>26113084.822803181</v>
      </c>
      <c r="N784">
        <v>6168104.9920529742</v>
      </c>
      <c r="O784">
        <v>23554466.914811235</v>
      </c>
    </row>
    <row r="785" spans="1:15" x14ac:dyDescent="0.35">
      <c r="A785" t="s">
        <v>784</v>
      </c>
      <c r="B785" s="1">
        <v>16330000</v>
      </c>
      <c r="C785">
        <v>5</v>
      </c>
      <c r="D785" s="3">
        <v>1</v>
      </c>
      <c r="E785" s="2">
        <f t="shared" si="85"/>
        <v>16330000</v>
      </c>
      <c r="F785" s="1">
        <f t="shared" si="86"/>
        <v>3836915.5048720925</v>
      </c>
      <c r="G785" s="4">
        <v>0.23496114543001179</v>
      </c>
      <c r="H785" s="2">
        <f t="shared" si="84"/>
        <v>1151074.6514616278</v>
      </c>
      <c r="I785" s="4">
        <f t="shared" si="87"/>
        <v>0.02</v>
      </c>
      <c r="J785" s="2">
        <f t="shared" si="88"/>
        <v>1128000</v>
      </c>
      <c r="K785" s="1">
        <f t="shared" si="89"/>
        <v>2212000</v>
      </c>
      <c r="L785" s="1">
        <f t="shared" si="90"/>
        <v>3254000</v>
      </c>
      <c r="M785">
        <v>7156852.1231436366</v>
      </c>
      <c r="N785">
        <v>3298338.0207999204</v>
      </c>
      <c r="O785">
        <v>2037894.3511843514</v>
      </c>
    </row>
    <row r="786" spans="1:15" x14ac:dyDescent="0.35">
      <c r="A786" t="s">
        <v>785</v>
      </c>
      <c r="B786" s="1">
        <v>1382000</v>
      </c>
      <c r="C786">
        <v>4</v>
      </c>
      <c r="D786" s="3">
        <v>1</v>
      </c>
      <c r="E786" s="2">
        <f t="shared" si="85"/>
        <v>1382000</v>
      </c>
      <c r="F786" s="1">
        <f t="shared" si="86"/>
        <v>159604.1209568429</v>
      </c>
      <c r="G786" s="4">
        <v>0.11548778651001658</v>
      </c>
      <c r="H786" s="2">
        <f t="shared" si="84"/>
        <v>47881.236287052867</v>
      </c>
      <c r="I786" s="4">
        <f t="shared" si="87"/>
        <v>0.02</v>
      </c>
      <c r="J786" s="2">
        <f t="shared" si="88"/>
        <v>46000</v>
      </c>
      <c r="K786" s="1">
        <f t="shared" si="89"/>
        <v>92000</v>
      </c>
      <c r="L786" s="1">
        <f t="shared" si="90"/>
        <v>135000</v>
      </c>
      <c r="M786">
        <v>275398.72275247431</v>
      </c>
      <c r="N786">
        <v>530883.42051909445</v>
      </c>
      <c r="O786">
        <v>416113.73577158852</v>
      </c>
    </row>
    <row r="787" spans="1:15" x14ac:dyDescent="0.35">
      <c r="A787" t="s">
        <v>786</v>
      </c>
      <c r="B787" s="1">
        <v>1100000</v>
      </c>
      <c r="C787">
        <v>3</v>
      </c>
      <c r="D787" s="3">
        <v>1</v>
      </c>
      <c r="E787" s="2">
        <f t="shared" si="85"/>
        <v>1100000</v>
      </c>
      <c r="F787" s="1">
        <f t="shared" si="86"/>
        <v>-21160.412836978143</v>
      </c>
      <c r="G787" s="4">
        <v>-1.9236738942707401E-2</v>
      </c>
      <c r="H787" s="2">
        <f t="shared" si="84"/>
        <v>-6348.1238510934427</v>
      </c>
      <c r="I787" s="4">
        <f t="shared" si="87"/>
        <v>0.02</v>
      </c>
      <c r="J787" s="2">
        <f t="shared" si="88"/>
        <v>-7000</v>
      </c>
      <c r="K787" s="1">
        <f t="shared" si="89"/>
        <v>-13000</v>
      </c>
      <c r="L787" s="1">
        <f t="shared" si="90"/>
        <v>-18000</v>
      </c>
      <c r="M787">
        <v>128688.1838186946</v>
      </c>
      <c r="N787">
        <v>450856.65592961165</v>
      </c>
      <c r="O787">
        <v>541615.57308867201</v>
      </c>
    </row>
    <row r="788" spans="1:15" x14ac:dyDescent="0.35">
      <c r="A788" t="s">
        <v>787</v>
      </c>
      <c r="B788" s="1">
        <v>1500000</v>
      </c>
      <c r="C788">
        <v>1</v>
      </c>
      <c r="D788" s="3">
        <v>1</v>
      </c>
      <c r="E788" s="2">
        <f t="shared" si="85"/>
        <v>1500000</v>
      </c>
      <c r="F788" s="1">
        <f t="shared" si="86"/>
        <v>43625.208676058995</v>
      </c>
      <c r="G788" s="4">
        <v>2.9083472450705999E-2</v>
      </c>
      <c r="H788" s="2">
        <f t="shared" si="84"/>
        <v>13087.562602817698</v>
      </c>
      <c r="I788" s="4">
        <f t="shared" si="87"/>
        <v>0.02</v>
      </c>
      <c r="J788" s="2">
        <f t="shared" si="88"/>
        <v>12000</v>
      </c>
      <c r="K788" s="1">
        <f t="shared" si="89"/>
        <v>25000</v>
      </c>
      <c r="L788" s="1">
        <f t="shared" si="90"/>
        <v>36000</v>
      </c>
      <c r="M788">
        <v>1298486.6261169263</v>
      </c>
      <c r="N788">
        <v>61963.126658782203</v>
      </c>
      <c r="O788">
        <v>95925.038548232289</v>
      </c>
    </row>
    <row r="789" spans="1:15" x14ac:dyDescent="0.35">
      <c r="A789" t="s">
        <v>788</v>
      </c>
      <c r="B789" s="1">
        <v>5045000</v>
      </c>
      <c r="C789">
        <v>10</v>
      </c>
      <c r="D789" s="3">
        <v>1</v>
      </c>
      <c r="E789" s="2">
        <f t="shared" si="85"/>
        <v>5045000</v>
      </c>
      <c r="F789" s="1">
        <f t="shared" si="86"/>
        <v>860847.90409786627</v>
      </c>
      <c r="G789" s="4">
        <v>0.17063387593614793</v>
      </c>
      <c r="H789" s="2">
        <f t="shared" si="84"/>
        <v>258254.37122935988</v>
      </c>
      <c r="I789" s="4">
        <f t="shared" si="87"/>
        <v>0.02</v>
      </c>
      <c r="J789" s="2">
        <f t="shared" si="88"/>
        <v>253000</v>
      </c>
      <c r="K789" s="1">
        <f t="shared" si="89"/>
        <v>496000</v>
      </c>
      <c r="L789" s="1">
        <f t="shared" si="90"/>
        <v>730000</v>
      </c>
      <c r="M789">
        <v>1004128.1517031401</v>
      </c>
      <c r="N789">
        <v>1390875.1570756338</v>
      </c>
      <c r="O789">
        <v>1789148.7871233604</v>
      </c>
    </row>
    <row r="790" spans="1:15" x14ac:dyDescent="0.35">
      <c r="A790" t="s">
        <v>789</v>
      </c>
      <c r="B790" s="1">
        <v>15000000</v>
      </c>
      <c r="C790">
        <v>1</v>
      </c>
      <c r="D790" s="3">
        <v>1</v>
      </c>
      <c r="E790" s="2">
        <f t="shared" si="85"/>
        <v>15000000</v>
      </c>
      <c r="F790" s="1">
        <f t="shared" si="86"/>
        <v>-699806.50860698964</v>
      </c>
      <c r="G790" s="4">
        <v>-4.6653767240465979E-2</v>
      </c>
      <c r="H790" s="2">
        <f t="shared" si="84"/>
        <v>-209941.95258209688</v>
      </c>
      <c r="I790" s="4">
        <f t="shared" si="87"/>
        <v>0.02</v>
      </c>
      <c r="J790" s="2">
        <f t="shared" si="88"/>
        <v>-206000</v>
      </c>
      <c r="K790" s="1">
        <f t="shared" si="89"/>
        <v>-404000</v>
      </c>
      <c r="L790" s="1">
        <f t="shared" si="90"/>
        <v>-594000</v>
      </c>
      <c r="M790">
        <v>935131.83094023785</v>
      </c>
      <c r="N790">
        <v>3124942.4268250735</v>
      </c>
      <c r="O790">
        <v>11639732.250841679</v>
      </c>
    </row>
    <row r="791" spans="1:15" x14ac:dyDescent="0.35">
      <c r="A791" t="s">
        <v>790</v>
      </c>
      <c r="B791" s="1">
        <v>101000000</v>
      </c>
      <c r="C791">
        <v>4</v>
      </c>
      <c r="D791" s="3">
        <v>1</v>
      </c>
      <c r="E791" s="2">
        <f t="shared" si="85"/>
        <v>101000000</v>
      </c>
      <c r="F791" s="1">
        <f t="shared" si="86"/>
        <v>-2469884.6871728878</v>
      </c>
      <c r="G791" s="4">
        <v>-2.445430383339493E-2</v>
      </c>
      <c r="H791" s="2">
        <f t="shared" si="84"/>
        <v>-740965.40615186631</v>
      </c>
      <c r="I791" s="4">
        <f t="shared" si="87"/>
        <v>0.02</v>
      </c>
      <c r="J791" s="2">
        <f t="shared" si="88"/>
        <v>-727000</v>
      </c>
      <c r="K791" s="1">
        <f t="shared" si="89"/>
        <v>-1425000</v>
      </c>
      <c r="L791" s="1">
        <f t="shared" si="90"/>
        <v>-2095000</v>
      </c>
      <c r="M791">
        <v>36597444.201900974</v>
      </c>
      <c r="N791">
        <v>46415881.631612502</v>
      </c>
      <c r="O791">
        <v>20456558.853659403</v>
      </c>
    </row>
    <row r="792" spans="1:15" x14ac:dyDescent="0.35">
      <c r="A792" t="s">
        <v>791</v>
      </c>
      <c r="B792" s="1">
        <v>8000000</v>
      </c>
      <c r="C792">
        <v>5</v>
      </c>
      <c r="D792" s="3">
        <v>1</v>
      </c>
      <c r="E792" s="2">
        <f t="shared" si="85"/>
        <v>8000000</v>
      </c>
      <c r="F792" s="1">
        <f t="shared" si="86"/>
        <v>439519.21927000623</v>
      </c>
      <c r="G792" s="4">
        <v>5.4939902408750782E-2</v>
      </c>
      <c r="H792" s="2">
        <f t="shared" si="84"/>
        <v>131855.76578100186</v>
      </c>
      <c r="I792" s="4">
        <f t="shared" si="87"/>
        <v>0.02</v>
      </c>
      <c r="J792" s="2">
        <f t="shared" si="88"/>
        <v>129000</v>
      </c>
      <c r="K792" s="1">
        <f t="shared" si="89"/>
        <v>253000</v>
      </c>
      <c r="L792" s="1">
        <f t="shared" si="90"/>
        <v>372000</v>
      </c>
      <c r="M792">
        <v>3391222.7971550436</v>
      </c>
      <c r="N792">
        <v>2967410.1480589909</v>
      </c>
      <c r="O792">
        <v>1201847.8355159604</v>
      </c>
    </row>
    <row r="793" spans="1:15" x14ac:dyDescent="0.35">
      <c r="A793" t="s">
        <v>792</v>
      </c>
      <c r="B793" s="1">
        <v>1570000</v>
      </c>
      <c r="C793">
        <v>4</v>
      </c>
      <c r="D793" s="3">
        <v>3.1</v>
      </c>
      <c r="E793" s="2">
        <f t="shared" si="85"/>
        <v>506451.61290322582</v>
      </c>
      <c r="F793" s="1">
        <f t="shared" si="86"/>
        <v>83908.148424023253</v>
      </c>
      <c r="G793" s="4">
        <v>0.16567850962705227</v>
      </c>
      <c r="H793" s="2">
        <f t="shared" si="84"/>
        <v>25172.444527206975</v>
      </c>
      <c r="I793" s="4">
        <f t="shared" si="87"/>
        <v>0.02</v>
      </c>
      <c r="J793" s="2">
        <f t="shared" si="88"/>
        <v>24000</v>
      </c>
      <c r="K793" s="1">
        <f t="shared" si="89"/>
        <v>48000</v>
      </c>
      <c r="L793" s="1">
        <f t="shared" si="90"/>
        <v>71000</v>
      </c>
      <c r="M793">
        <v>1116129.6113323767</v>
      </c>
      <c r="N793">
        <v>69625.401992863437</v>
      </c>
      <c r="O793">
        <v>124129.72656028777</v>
      </c>
    </row>
    <row r="794" spans="1:15" x14ac:dyDescent="0.35">
      <c r="A794" t="s">
        <v>793</v>
      </c>
      <c r="B794" s="1">
        <v>2125000</v>
      </c>
      <c r="C794">
        <v>3</v>
      </c>
      <c r="D794" s="3">
        <v>1</v>
      </c>
      <c r="E794" s="2">
        <f t="shared" si="85"/>
        <v>2125000</v>
      </c>
      <c r="F794" s="1">
        <f t="shared" si="86"/>
        <v>198584.02439847204</v>
      </c>
      <c r="G794" s="4">
        <v>9.3451305599280957E-2</v>
      </c>
      <c r="H794" s="2">
        <f t="shared" si="84"/>
        <v>59575.207319541609</v>
      </c>
      <c r="I794" s="4">
        <f t="shared" si="87"/>
        <v>0.02</v>
      </c>
      <c r="J794" s="2">
        <f t="shared" si="88"/>
        <v>58000</v>
      </c>
      <c r="K794" s="1">
        <f t="shared" si="89"/>
        <v>114000</v>
      </c>
      <c r="L794" s="1">
        <f t="shared" si="90"/>
        <v>168000</v>
      </c>
      <c r="M794">
        <v>304985.01400371263</v>
      </c>
      <c r="N794">
        <v>877724.91426589643</v>
      </c>
      <c r="O794">
        <v>743706.04733191908</v>
      </c>
    </row>
    <row r="795" spans="1:15" x14ac:dyDescent="0.35">
      <c r="A795" t="s">
        <v>794</v>
      </c>
      <c r="B795" s="1">
        <v>496250000</v>
      </c>
      <c r="C795">
        <v>92</v>
      </c>
      <c r="D795" s="3">
        <v>13.3</v>
      </c>
      <c r="E795" s="2">
        <f t="shared" si="85"/>
        <v>37312030.075187966</v>
      </c>
      <c r="F795" s="1">
        <f t="shared" si="86"/>
        <v>585049.43408073741</v>
      </c>
      <c r="G795" s="4">
        <v>1.5679914303826314E-2</v>
      </c>
      <c r="H795" s="2">
        <f t="shared" si="84"/>
        <v>175514.83022422122</v>
      </c>
      <c r="I795" s="4">
        <f t="shared" si="87"/>
        <v>0.02</v>
      </c>
      <c r="J795" s="2">
        <f t="shared" si="88"/>
        <v>172000</v>
      </c>
      <c r="K795" s="1">
        <f t="shared" si="89"/>
        <v>337000</v>
      </c>
      <c r="L795" s="1">
        <f t="shared" si="90"/>
        <v>496000</v>
      </c>
      <c r="M795">
        <v>331012356.29835099</v>
      </c>
      <c r="N795">
        <v>61803654.087034144</v>
      </c>
      <c r="O795">
        <v>95652832.141341016</v>
      </c>
    </row>
    <row r="796" spans="1:15" x14ac:dyDescent="0.35">
      <c r="A796" t="s">
        <v>795</v>
      </c>
      <c r="B796" s="1">
        <v>567000000</v>
      </c>
      <c r="C796">
        <v>1</v>
      </c>
      <c r="D796" s="3">
        <v>1</v>
      </c>
      <c r="E796" s="2">
        <f t="shared" si="85"/>
        <v>567000000</v>
      </c>
      <c r="F796" s="1">
        <f t="shared" si="86"/>
        <v>29050611.670512557</v>
      </c>
      <c r="G796" s="4">
        <v>5.1235646685207331E-2</v>
      </c>
      <c r="H796" s="2">
        <f t="shared" si="84"/>
        <v>8715183.5011537671</v>
      </c>
      <c r="I796" s="4">
        <f t="shared" si="87"/>
        <v>0.02</v>
      </c>
      <c r="J796" s="2">
        <f t="shared" si="88"/>
        <v>8544000</v>
      </c>
      <c r="K796" s="1">
        <f t="shared" si="89"/>
        <v>16753000</v>
      </c>
      <c r="L796" s="1">
        <f t="shared" si="90"/>
        <v>24637000</v>
      </c>
      <c r="M796">
        <v>62673131.594364978</v>
      </c>
      <c r="N796">
        <v>340512383.55439109</v>
      </c>
      <c r="O796">
        <v>134763873.18073139</v>
      </c>
    </row>
    <row r="797" spans="1:15" x14ac:dyDescent="0.35">
      <c r="A797" t="s">
        <v>796</v>
      </c>
      <c r="B797" s="1">
        <v>455480000</v>
      </c>
      <c r="C797">
        <v>5</v>
      </c>
      <c r="D797" s="3">
        <v>9.6666666666666661</v>
      </c>
      <c r="E797" s="2">
        <f t="shared" si="85"/>
        <v>47118620.689655177</v>
      </c>
      <c r="F797" s="1">
        <f t="shared" si="86"/>
        <v>-2240346.3182312064</v>
      </c>
      <c r="G797" s="4">
        <v>-4.7546941855262564E-2</v>
      </c>
      <c r="H797" s="2">
        <f t="shared" si="84"/>
        <v>-672103.89546936192</v>
      </c>
      <c r="I797" s="4">
        <f t="shared" si="87"/>
        <v>0.02</v>
      </c>
      <c r="J797" s="2">
        <f t="shared" si="88"/>
        <v>-659000</v>
      </c>
      <c r="K797" s="1">
        <f t="shared" si="89"/>
        <v>-1293000</v>
      </c>
      <c r="L797" s="1">
        <f t="shared" si="90"/>
        <v>-1901000</v>
      </c>
      <c r="M797">
        <v>146693925.59846917</v>
      </c>
      <c r="N797">
        <v>160236532.38742101</v>
      </c>
      <c r="O797">
        <v>170206223.09034482</v>
      </c>
    </row>
    <row r="798" spans="1:15" x14ac:dyDescent="0.35">
      <c r="A798" t="s">
        <v>797</v>
      </c>
      <c r="B798" s="1">
        <v>332230000</v>
      </c>
      <c r="C798">
        <v>6</v>
      </c>
      <c r="D798" s="3">
        <v>1</v>
      </c>
      <c r="E798" s="2">
        <f t="shared" si="85"/>
        <v>332230000</v>
      </c>
      <c r="F798" s="1">
        <f t="shared" si="86"/>
        <v>39721821.855404347</v>
      </c>
      <c r="G798" s="4">
        <v>0.11956121318184494</v>
      </c>
      <c r="H798" s="2">
        <f t="shared" si="84"/>
        <v>11916546.556621304</v>
      </c>
      <c r="I798" s="4">
        <f t="shared" si="87"/>
        <v>0.02</v>
      </c>
      <c r="J798" s="2">
        <f t="shared" si="88"/>
        <v>11682000</v>
      </c>
      <c r="K798" s="1">
        <f t="shared" si="89"/>
        <v>22907000</v>
      </c>
      <c r="L798" s="1">
        <f t="shared" si="90"/>
        <v>33687000</v>
      </c>
      <c r="M798">
        <v>73583079.058445781</v>
      </c>
      <c r="N798">
        <v>78099614.420233801</v>
      </c>
      <c r="O798">
        <v>140825484.66591603</v>
      </c>
    </row>
    <row r="799" spans="1:15" x14ac:dyDescent="0.35">
      <c r="A799" t="s">
        <v>798</v>
      </c>
      <c r="B799" s="1">
        <v>13550000</v>
      </c>
      <c r="C799">
        <v>5</v>
      </c>
      <c r="D799" s="3">
        <v>14.766666666666667</v>
      </c>
      <c r="E799" s="2">
        <f t="shared" si="85"/>
        <v>917607.22347629792</v>
      </c>
      <c r="F799" s="1">
        <f t="shared" si="86"/>
        <v>105348.46451866574</v>
      </c>
      <c r="G799" s="4">
        <v>0.11480779774112897</v>
      </c>
      <c r="H799" s="2">
        <f t="shared" si="84"/>
        <v>31604.539355599722</v>
      </c>
      <c r="I799" s="4">
        <f t="shared" si="87"/>
        <v>0.02</v>
      </c>
      <c r="J799" s="2">
        <f t="shared" si="88"/>
        <v>30000</v>
      </c>
      <c r="K799" s="1">
        <f t="shared" si="89"/>
        <v>60000</v>
      </c>
      <c r="L799" s="1">
        <f t="shared" si="90"/>
        <v>89000</v>
      </c>
      <c r="M799">
        <v>802697.40553225344</v>
      </c>
      <c r="N799">
        <v>9553571.3884789608</v>
      </c>
      <c r="O799">
        <v>1638085.5465964903</v>
      </c>
    </row>
    <row r="800" spans="1:15" x14ac:dyDescent="0.35">
      <c r="A800" t="s">
        <v>799</v>
      </c>
      <c r="B800" s="1">
        <v>400000</v>
      </c>
      <c r="C800">
        <v>2</v>
      </c>
      <c r="D800" s="3">
        <v>1</v>
      </c>
      <c r="E800" s="2">
        <f t="shared" si="85"/>
        <v>400000</v>
      </c>
      <c r="F800" s="1">
        <f t="shared" si="86"/>
        <v>-11729.51619458877</v>
      </c>
      <c r="G800" s="4">
        <v>-2.9323790486471928E-2</v>
      </c>
      <c r="H800" s="2">
        <f t="shared" si="84"/>
        <v>-3518.854858376631</v>
      </c>
      <c r="I800" s="4">
        <f t="shared" si="87"/>
        <v>0.02</v>
      </c>
      <c r="J800" s="2">
        <f t="shared" si="88"/>
        <v>-4000</v>
      </c>
      <c r="K800" s="1">
        <f t="shared" si="89"/>
        <v>-7000</v>
      </c>
      <c r="L800" s="1">
        <f t="shared" si="90"/>
        <v>-10000</v>
      </c>
      <c r="M800">
        <v>129099.3752932138</v>
      </c>
      <c r="N800">
        <v>119088.01044462909</v>
      </c>
      <c r="O800">
        <v>163542.13045674574</v>
      </c>
    </row>
    <row r="801" spans="1:15" x14ac:dyDescent="0.35">
      <c r="A801" t="s">
        <v>800</v>
      </c>
      <c r="B801" s="1">
        <v>3600000</v>
      </c>
      <c r="C801">
        <v>3</v>
      </c>
      <c r="D801" s="3">
        <v>7.9666666666666668</v>
      </c>
      <c r="E801" s="2">
        <f t="shared" si="85"/>
        <v>451882.84518828453</v>
      </c>
      <c r="F801" s="1">
        <f t="shared" si="86"/>
        <v>48385.906411304284</v>
      </c>
      <c r="G801" s="4">
        <v>0.10707621881760855</v>
      </c>
      <c r="H801" s="2">
        <f t="shared" si="84"/>
        <v>14515.771923391285</v>
      </c>
      <c r="I801" s="4">
        <f t="shared" si="87"/>
        <v>0.02</v>
      </c>
      <c r="J801" s="2">
        <f t="shared" si="88"/>
        <v>14000</v>
      </c>
      <c r="K801" s="1">
        <f t="shared" si="89"/>
        <v>27000</v>
      </c>
      <c r="L801" s="1">
        <f t="shared" si="90"/>
        <v>41000</v>
      </c>
      <c r="M801">
        <v>907121.92855283746</v>
      </c>
      <c r="N801">
        <v>1789128.8548668791</v>
      </c>
      <c r="O801">
        <v>518274.82883689244</v>
      </c>
    </row>
    <row r="802" spans="1:15" x14ac:dyDescent="0.35">
      <c r="A802" t="s">
        <v>801</v>
      </c>
      <c r="B802" s="1">
        <v>25300000</v>
      </c>
      <c r="C802">
        <v>16</v>
      </c>
      <c r="D802" s="3">
        <v>3.7666666666666666</v>
      </c>
      <c r="E802" s="2">
        <f t="shared" si="85"/>
        <v>6716814.1592920357</v>
      </c>
      <c r="F802" s="1">
        <f t="shared" si="86"/>
        <v>-287774.71766035486</v>
      </c>
      <c r="G802" s="4">
        <v>-4.2843930297259677E-2</v>
      </c>
      <c r="H802" s="2">
        <f t="shared" si="84"/>
        <v>-86332.415298106454</v>
      </c>
      <c r="I802" s="4">
        <f t="shared" si="87"/>
        <v>0.02</v>
      </c>
      <c r="J802" s="2">
        <f t="shared" si="88"/>
        <v>-85000</v>
      </c>
      <c r="K802" s="1">
        <f t="shared" si="89"/>
        <v>-166000</v>
      </c>
      <c r="L802" s="1">
        <f t="shared" si="90"/>
        <v>-245000</v>
      </c>
      <c r="M802">
        <v>608972.57243541966</v>
      </c>
      <c r="N802">
        <v>20085033.502147507</v>
      </c>
      <c r="O802">
        <v>5689945.3619377427</v>
      </c>
    </row>
    <row r="803" spans="1:15" x14ac:dyDescent="0.35">
      <c r="A803" t="s">
        <v>802</v>
      </c>
      <c r="B803" s="1">
        <v>27150000</v>
      </c>
      <c r="C803">
        <v>16</v>
      </c>
      <c r="D803" s="3">
        <v>3.7666666666666666</v>
      </c>
      <c r="E803" s="2">
        <f t="shared" si="85"/>
        <v>7207964.6017699121</v>
      </c>
      <c r="F803" s="1">
        <f t="shared" si="86"/>
        <v>1037355.8740333322</v>
      </c>
      <c r="G803" s="4">
        <v>0.1439180033956618</v>
      </c>
      <c r="H803" s="2">
        <f t="shared" si="84"/>
        <v>311206.76220999967</v>
      </c>
      <c r="I803" s="4">
        <f t="shared" si="87"/>
        <v>0.02</v>
      </c>
      <c r="J803" s="2">
        <f t="shared" si="88"/>
        <v>305000</v>
      </c>
      <c r="K803" s="1">
        <f t="shared" si="89"/>
        <v>598000</v>
      </c>
      <c r="L803" s="1">
        <f t="shared" si="90"/>
        <v>879000</v>
      </c>
      <c r="M803">
        <v>12629078.95602265</v>
      </c>
      <c r="N803">
        <v>922523.23582119704</v>
      </c>
      <c r="O803">
        <v>9691024.0159639362</v>
      </c>
    </row>
    <row r="804" spans="1:15" x14ac:dyDescent="0.35">
      <c r="A804" t="s">
        <v>803</v>
      </c>
      <c r="B804" s="1">
        <v>52850000</v>
      </c>
      <c r="C804">
        <v>5</v>
      </c>
      <c r="D804" s="3">
        <v>5.8666666666666663</v>
      </c>
      <c r="E804" s="2">
        <f t="shared" si="85"/>
        <v>9008522.7272727285</v>
      </c>
      <c r="F804" s="1">
        <f t="shared" si="86"/>
        <v>-210060.39096332536</v>
      </c>
      <c r="G804" s="4">
        <v>-2.3317962036925422E-2</v>
      </c>
      <c r="H804" s="2">
        <f t="shared" si="84"/>
        <v>-63018.117288997608</v>
      </c>
      <c r="I804" s="4">
        <f t="shared" si="87"/>
        <v>0.02</v>
      </c>
      <c r="J804" s="2">
        <f t="shared" si="88"/>
        <v>-62000</v>
      </c>
      <c r="K804" s="1">
        <f t="shared" si="89"/>
        <v>-122000</v>
      </c>
      <c r="L804" s="1">
        <f t="shared" si="90"/>
        <v>-179000</v>
      </c>
      <c r="M804">
        <v>38884103.17703858</v>
      </c>
      <c r="N804">
        <v>6382622.2673492674</v>
      </c>
      <c r="O804">
        <v>8815628.8492636606</v>
      </c>
    </row>
    <row r="805" spans="1:15" x14ac:dyDescent="0.35">
      <c r="A805" t="s">
        <v>804</v>
      </c>
      <c r="B805" s="1">
        <v>21050000</v>
      </c>
      <c r="C805">
        <v>19</v>
      </c>
      <c r="D805" s="3">
        <v>2.5666666666666669</v>
      </c>
      <c r="E805" s="2">
        <f t="shared" si="85"/>
        <v>8201298.7012987006</v>
      </c>
      <c r="F805" s="1">
        <f t="shared" si="86"/>
        <v>79998.297120904172</v>
      </c>
      <c r="G805" s="4">
        <v>9.7543450171173746E-3</v>
      </c>
      <c r="H805" s="2">
        <f t="shared" si="84"/>
        <v>23999.489136271251</v>
      </c>
      <c r="I805" s="4">
        <f t="shared" si="87"/>
        <v>0.02</v>
      </c>
      <c r="J805" s="2">
        <f t="shared" si="88"/>
        <v>23000</v>
      </c>
      <c r="K805" s="1">
        <f t="shared" si="89"/>
        <v>46000</v>
      </c>
      <c r="L805" s="1">
        <f t="shared" si="90"/>
        <v>67000</v>
      </c>
      <c r="M805">
        <v>13412841.965146353</v>
      </c>
      <c r="N805">
        <v>1402701.454149815</v>
      </c>
      <c r="O805">
        <v>6029127.6180935111</v>
      </c>
    </row>
    <row r="806" spans="1:15" x14ac:dyDescent="0.35">
      <c r="A806" t="s">
        <v>805</v>
      </c>
      <c r="B806" s="1">
        <v>168540000</v>
      </c>
      <c r="C806">
        <v>173</v>
      </c>
      <c r="D806" s="3">
        <v>16.966666666666665</v>
      </c>
      <c r="E806" s="2">
        <f t="shared" si="85"/>
        <v>9933595.2848722991</v>
      </c>
      <c r="F806" s="1">
        <f t="shared" si="86"/>
        <v>-232004.50203223489</v>
      </c>
      <c r="G806" s="4">
        <v>-2.335554201463699E-2</v>
      </c>
      <c r="H806" s="2">
        <f t="shared" si="84"/>
        <v>-69601.350609670466</v>
      </c>
      <c r="I806" s="4">
        <f t="shared" si="87"/>
        <v>0.02</v>
      </c>
      <c r="J806" s="2">
        <f t="shared" si="88"/>
        <v>-69000</v>
      </c>
      <c r="K806" s="1">
        <f t="shared" si="89"/>
        <v>-134000</v>
      </c>
      <c r="L806" s="1">
        <f t="shared" si="90"/>
        <v>-197000</v>
      </c>
      <c r="M806">
        <v>44827186.545410492</v>
      </c>
      <c r="N806">
        <v>25998568.049897272</v>
      </c>
      <c r="O806">
        <v>101650588.45583916</v>
      </c>
    </row>
    <row r="807" spans="1:15" x14ac:dyDescent="0.35">
      <c r="A807" t="s">
        <v>806</v>
      </c>
      <c r="B807" s="1">
        <v>7500000</v>
      </c>
      <c r="C807">
        <v>2</v>
      </c>
      <c r="D807" s="3">
        <v>1</v>
      </c>
      <c r="E807" s="2">
        <f t="shared" si="85"/>
        <v>7500000</v>
      </c>
      <c r="F807" s="1">
        <f t="shared" si="86"/>
        <v>-298663.11330453737</v>
      </c>
      <c r="G807" s="4">
        <v>-3.982174844060498E-2</v>
      </c>
      <c r="H807" s="2">
        <f t="shared" si="84"/>
        <v>-89598.933991361206</v>
      </c>
      <c r="I807" s="4">
        <f t="shared" si="87"/>
        <v>0.02</v>
      </c>
      <c r="J807" s="2">
        <f t="shared" si="88"/>
        <v>-88000</v>
      </c>
      <c r="K807" s="1">
        <f t="shared" si="89"/>
        <v>-173000</v>
      </c>
      <c r="L807" s="1">
        <f t="shared" si="90"/>
        <v>-254000</v>
      </c>
      <c r="M807">
        <v>3583927.6739238962</v>
      </c>
      <c r="N807">
        <v>3686658.381300366</v>
      </c>
      <c r="O807">
        <v>528077.05808027484</v>
      </c>
    </row>
    <row r="808" spans="1:15" x14ac:dyDescent="0.35">
      <c r="A808" t="s">
        <v>807</v>
      </c>
      <c r="B808" s="1">
        <v>44910000</v>
      </c>
      <c r="C808">
        <v>53</v>
      </c>
      <c r="D808" s="3">
        <v>21.466666666666665</v>
      </c>
      <c r="E808" s="2">
        <f t="shared" si="85"/>
        <v>2092080.7453416151</v>
      </c>
      <c r="F808" s="1">
        <f t="shared" si="86"/>
        <v>490355.14602354978</v>
      </c>
      <c r="G808" s="4">
        <v>0.23438633863220221</v>
      </c>
      <c r="H808" s="2">
        <f t="shared" si="84"/>
        <v>147106.54380706494</v>
      </c>
      <c r="I808" s="4">
        <f t="shared" si="87"/>
        <v>0.02</v>
      </c>
      <c r="J808" s="2">
        <f t="shared" si="88"/>
        <v>144000</v>
      </c>
      <c r="K808" s="1">
        <f t="shared" si="89"/>
        <v>282000</v>
      </c>
      <c r="L808" s="1">
        <f t="shared" si="90"/>
        <v>415000</v>
      </c>
      <c r="M808">
        <v>14956597.715477359</v>
      </c>
      <c r="N808">
        <v>15096196.62501739</v>
      </c>
      <c r="O808">
        <v>4330915.191533043</v>
      </c>
    </row>
    <row r="809" spans="1:15" x14ac:dyDescent="0.35">
      <c r="A809" t="s">
        <v>808</v>
      </c>
      <c r="B809" s="1">
        <v>400000</v>
      </c>
      <c r="C809">
        <v>1</v>
      </c>
      <c r="D809" s="3">
        <v>1</v>
      </c>
      <c r="E809" s="2">
        <f t="shared" si="85"/>
        <v>400000</v>
      </c>
      <c r="F809" s="1">
        <f t="shared" si="86"/>
        <v>6646.7031785860108</v>
      </c>
      <c r="G809" s="4">
        <v>1.6616757946465027E-2</v>
      </c>
      <c r="H809" s="2">
        <f t="shared" si="84"/>
        <v>1994.0109535758031</v>
      </c>
      <c r="I809" s="4">
        <f t="shared" si="87"/>
        <v>0.02</v>
      </c>
      <c r="J809" s="2">
        <f t="shared" si="88"/>
        <v>1000</v>
      </c>
      <c r="K809" s="1">
        <f t="shared" si="89"/>
        <v>3000</v>
      </c>
      <c r="L809" s="1">
        <f t="shared" si="90"/>
        <v>5000</v>
      </c>
      <c r="M809">
        <v>194528.21448857241</v>
      </c>
      <c r="N809">
        <v>44065.205001987284</v>
      </c>
      <c r="O809">
        <v>154759.87733085427</v>
      </c>
    </row>
    <row r="810" spans="1:15" x14ac:dyDescent="0.35">
      <c r="A810" t="s">
        <v>809</v>
      </c>
      <c r="B810" s="1">
        <v>2260000</v>
      </c>
      <c r="C810">
        <v>7</v>
      </c>
      <c r="D810" s="3">
        <v>1</v>
      </c>
      <c r="E810" s="2">
        <f t="shared" si="85"/>
        <v>2260000</v>
      </c>
      <c r="F810" s="1">
        <f t="shared" si="86"/>
        <v>92305.778467246899</v>
      </c>
      <c r="G810" s="4">
        <v>4.0843264808516327E-2</v>
      </c>
      <c r="H810" s="2">
        <f t="shared" si="84"/>
        <v>27691.733540174067</v>
      </c>
      <c r="I810" s="4">
        <f t="shared" si="87"/>
        <v>0.02</v>
      </c>
      <c r="J810" s="2">
        <f t="shared" si="88"/>
        <v>27000</v>
      </c>
      <c r="K810" s="1">
        <f t="shared" si="89"/>
        <v>53000</v>
      </c>
      <c r="L810" s="1">
        <f t="shared" si="90"/>
        <v>78000</v>
      </c>
      <c r="M810">
        <v>461812.89139272447</v>
      </c>
      <c r="N810">
        <v>666207.41617699852</v>
      </c>
      <c r="O810">
        <v>1039673.9139630302</v>
      </c>
    </row>
    <row r="811" spans="1:15" x14ac:dyDescent="0.35">
      <c r="A811" t="s">
        <v>810</v>
      </c>
      <c r="B811" s="1">
        <v>23075000</v>
      </c>
      <c r="C811">
        <v>34</v>
      </c>
      <c r="D811" s="3">
        <v>19.166666666666668</v>
      </c>
      <c r="E811" s="2">
        <f t="shared" si="85"/>
        <v>1203913.0434782607</v>
      </c>
      <c r="F811" s="1">
        <f t="shared" si="86"/>
        <v>290019.4400413346</v>
      </c>
      <c r="G811" s="4">
        <v>0.24089733192310209</v>
      </c>
      <c r="H811" s="2">
        <f t="shared" si="84"/>
        <v>87005.83201240038</v>
      </c>
      <c r="I811" s="4">
        <f t="shared" si="87"/>
        <v>0.02</v>
      </c>
      <c r="J811" s="2">
        <f t="shared" si="88"/>
        <v>85000</v>
      </c>
      <c r="K811" s="1">
        <f t="shared" si="89"/>
        <v>167000</v>
      </c>
      <c r="L811" s="1">
        <f t="shared" si="90"/>
        <v>245000</v>
      </c>
      <c r="M811">
        <v>2452605.7774921316</v>
      </c>
      <c r="N811">
        <v>4842588.1559722992</v>
      </c>
      <c r="O811">
        <v>10221100.13240999</v>
      </c>
    </row>
    <row r="812" spans="1:15" x14ac:dyDescent="0.35">
      <c r="A812" t="s">
        <v>811</v>
      </c>
      <c r="B812" s="1">
        <v>11300000</v>
      </c>
      <c r="C812">
        <v>13</v>
      </c>
      <c r="D812" s="3">
        <v>7.0666666666666664</v>
      </c>
      <c r="E812" s="2">
        <f t="shared" si="85"/>
        <v>1599056.6037735851</v>
      </c>
      <c r="F812" s="1">
        <f t="shared" si="86"/>
        <v>127552.64816833739</v>
      </c>
      <c r="G812" s="4">
        <v>7.9767437792588561E-2</v>
      </c>
      <c r="H812" s="2">
        <f t="shared" si="84"/>
        <v>38265.794450501213</v>
      </c>
      <c r="I812" s="4">
        <f t="shared" si="87"/>
        <v>0.02</v>
      </c>
      <c r="J812" s="2">
        <f t="shared" si="88"/>
        <v>37000</v>
      </c>
      <c r="K812" s="1">
        <f t="shared" si="89"/>
        <v>73000</v>
      </c>
      <c r="L812" s="1">
        <f t="shared" si="90"/>
        <v>108000</v>
      </c>
      <c r="M812">
        <v>2909231.282485005</v>
      </c>
      <c r="N812">
        <v>1116009.2970323556</v>
      </c>
      <c r="O812">
        <v>6373387.3734263889</v>
      </c>
    </row>
    <row r="813" spans="1:15" x14ac:dyDescent="0.35">
      <c r="A813" t="s">
        <v>812</v>
      </c>
      <c r="B813" s="1">
        <v>681000</v>
      </c>
      <c r="C813">
        <v>4</v>
      </c>
      <c r="D813" s="3">
        <v>1</v>
      </c>
      <c r="E813" s="2">
        <f t="shared" si="85"/>
        <v>681000</v>
      </c>
      <c r="F813" s="1">
        <f t="shared" si="86"/>
        <v>134347.30880182004</v>
      </c>
      <c r="G813" s="4">
        <v>0.19727945492190901</v>
      </c>
      <c r="H813" s="2">
        <f t="shared" si="84"/>
        <v>40304.192640546011</v>
      </c>
      <c r="I813" s="4">
        <f t="shared" si="87"/>
        <v>0.02</v>
      </c>
      <c r="J813" s="2">
        <f t="shared" si="88"/>
        <v>39000</v>
      </c>
      <c r="K813" s="1">
        <f t="shared" si="89"/>
        <v>77000</v>
      </c>
      <c r="L813" s="1">
        <f t="shared" si="90"/>
        <v>113000</v>
      </c>
      <c r="M813">
        <v>170638.69672658204</v>
      </c>
      <c r="N813">
        <v>207240.83847121999</v>
      </c>
      <c r="O813">
        <v>168773.1560003779</v>
      </c>
    </row>
    <row r="814" spans="1:15" x14ac:dyDescent="0.35">
      <c r="A814" t="s">
        <v>813</v>
      </c>
      <c r="B814" s="1">
        <v>360000</v>
      </c>
      <c r="C814">
        <v>1</v>
      </c>
      <c r="D814" s="3">
        <v>1</v>
      </c>
      <c r="E814" s="2">
        <f t="shared" si="85"/>
        <v>360000</v>
      </c>
      <c r="F814" s="1">
        <f t="shared" si="86"/>
        <v>61534.642168138649</v>
      </c>
      <c r="G814" s="4">
        <v>0.17092956157816291</v>
      </c>
      <c r="H814" s="2">
        <f t="shared" si="84"/>
        <v>18460.392650441594</v>
      </c>
      <c r="I814" s="4">
        <f t="shared" si="87"/>
        <v>0.02</v>
      </c>
      <c r="J814" s="2">
        <f t="shared" si="88"/>
        <v>18000</v>
      </c>
      <c r="K814" s="1">
        <f t="shared" si="89"/>
        <v>35000</v>
      </c>
      <c r="L814" s="1">
        <f t="shared" si="90"/>
        <v>52000</v>
      </c>
      <c r="M814">
        <v>165734.35079458379</v>
      </c>
      <c r="N814">
        <v>81495.506744527622</v>
      </c>
      <c r="O814">
        <v>51235.500292749894</v>
      </c>
    </row>
    <row r="815" spans="1:15" x14ac:dyDescent="0.35">
      <c r="A815" t="s">
        <v>814</v>
      </c>
      <c r="B815" s="1">
        <v>5955000</v>
      </c>
      <c r="C815">
        <v>25</v>
      </c>
      <c r="D815" s="3">
        <v>13.7</v>
      </c>
      <c r="E815" s="2">
        <f t="shared" si="85"/>
        <v>434671.53284671536</v>
      </c>
      <c r="F815" s="1">
        <f t="shared" si="86"/>
        <v>6383.2968587738942</v>
      </c>
      <c r="G815" s="4">
        <v>1.4685334502972686E-2</v>
      </c>
      <c r="H815" s="2">
        <f t="shared" si="84"/>
        <v>1914.9890576321682</v>
      </c>
      <c r="I815" s="4">
        <f t="shared" si="87"/>
        <v>0.02</v>
      </c>
      <c r="J815" s="2">
        <f t="shared" si="88"/>
        <v>1000</v>
      </c>
      <c r="K815" s="1">
        <f t="shared" si="89"/>
        <v>3000</v>
      </c>
      <c r="L815" s="1">
        <f t="shared" si="90"/>
        <v>5000</v>
      </c>
      <c r="M815">
        <v>3042692.1198827233</v>
      </c>
      <c r="N815">
        <v>327361.61155758647</v>
      </c>
      <c r="O815">
        <v>2497495.1015944872</v>
      </c>
    </row>
    <row r="816" spans="1:15" x14ac:dyDescent="0.35">
      <c r="A816" t="s">
        <v>815</v>
      </c>
      <c r="B816" s="1">
        <v>10051000</v>
      </c>
      <c r="C816">
        <v>45</v>
      </c>
      <c r="D816" s="3">
        <v>2.6</v>
      </c>
      <c r="E816" s="2">
        <f t="shared" si="85"/>
        <v>3865769.2307692305</v>
      </c>
      <c r="F816" s="1">
        <f t="shared" si="86"/>
        <v>612202.14202826959</v>
      </c>
      <c r="G816" s="4">
        <v>0.15836489595796449</v>
      </c>
      <c r="H816" s="2">
        <f t="shared" si="84"/>
        <v>183660.64260848088</v>
      </c>
      <c r="I816" s="4">
        <f t="shared" si="87"/>
        <v>0.02</v>
      </c>
      <c r="J816" s="2">
        <f t="shared" si="88"/>
        <v>180000</v>
      </c>
      <c r="K816" s="1">
        <f t="shared" si="89"/>
        <v>353000</v>
      </c>
      <c r="L816" s="1">
        <f t="shared" si="90"/>
        <v>519000</v>
      </c>
      <c r="M816">
        <v>2987321.1143146963</v>
      </c>
      <c r="N816">
        <v>2003287.9780404961</v>
      </c>
      <c r="O816">
        <v>3468665.3383713062</v>
      </c>
    </row>
    <row r="817" spans="1:15" x14ac:dyDescent="0.35">
      <c r="A817" t="s">
        <v>816</v>
      </c>
      <c r="B817" s="1">
        <v>1750000</v>
      </c>
      <c r="C817">
        <v>1</v>
      </c>
      <c r="D817" s="3">
        <v>1</v>
      </c>
      <c r="E817" s="2">
        <f t="shared" si="85"/>
        <v>1750000</v>
      </c>
      <c r="F817" s="1">
        <f t="shared" si="86"/>
        <v>243323.1886041656</v>
      </c>
      <c r="G817" s="4">
        <v>0.1390418220595232</v>
      </c>
      <c r="H817" s="2">
        <f t="shared" si="84"/>
        <v>72996.956581249673</v>
      </c>
      <c r="I817" s="4">
        <f t="shared" si="87"/>
        <v>0.02</v>
      </c>
      <c r="J817" s="2">
        <f t="shared" si="88"/>
        <v>71000</v>
      </c>
      <c r="K817" s="1">
        <f t="shared" si="89"/>
        <v>140000</v>
      </c>
      <c r="L817" s="1">
        <f t="shared" si="90"/>
        <v>206000</v>
      </c>
      <c r="M817">
        <v>598496.3660136133</v>
      </c>
      <c r="N817">
        <v>657966.90186597931</v>
      </c>
      <c r="O817">
        <v>250213.54351624177</v>
      </c>
    </row>
    <row r="818" spans="1:15" x14ac:dyDescent="0.35">
      <c r="A818" t="s">
        <v>817</v>
      </c>
      <c r="B818" s="1">
        <v>17650000</v>
      </c>
      <c r="C818">
        <v>9</v>
      </c>
      <c r="D818" s="3">
        <v>12.133333333333333</v>
      </c>
      <c r="E818" s="2">
        <f t="shared" si="85"/>
        <v>1454670.3296703298</v>
      </c>
      <c r="F818" s="1">
        <f t="shared" si="86"/>
        <v>-43490.236656729896</v>
      </c>
      <c r="G818" s="4">
        <v>-2.9896970997260963E-2</v>
      </c>
      <c r="H818" s="2">
        <f t="shared" si="84"/>
        <v>-13047.070997018969</v>
      </c>
      <c r="I818" s="4">
        <f t="shared" si="87"/>
        <v>0.02</v>
      </c>
      <c r="J818" s="2">
        <f t="shared" si="88"/>
        <v>-13000</v>
      </c>
      <c r="K818" s="1">
        <f t="shared" si="89"/>
        <v>-26000</v>
      </c>
      <c r="L818" s="1">
        <f t="shared" si="90"/>
        <v>-37000</v>
      </c>
      <c r="M818">
        <v>4797191.1303241057</v>
      </c>
      <c r="N818">
        <v>7403984.2196688978</v>
      </c>
      <c r="O818">
        <v>5976506.1881086519</v>
      </c>
    </row>
    <row r="819" spans="1:15" x14ac:dyDescent="0.35">
      <c r="A819" t="s">
        <v>818</v>
      </c>
      <c r="B819" s="1">
        <v>5275000</v>
      </c>
      <c r="C819">
        <v>6</v>
      </c>
      <c r="D819" s="3">
        <v>14.7</v>
      </c>
      <c r="E819" s="2">
        <f t="shared" si="85"/>
        <v>358843.53741496598</v>
      </c>
      <c r="F819" s="1">
        <f t="shared" si="86"/>
        <v>30046.680788480277</v>
      </c>
      <c r="G819" s="4">
        <v>8.3731982481641723E-2</v>
      </c>
      <c r="H819" s="2">
        <f t="shared" si="84"/>
        <v>9014.0042365440822</v>
      </c>
      <c r="I819" s="4">
        <f t="shared" si="87"/>
        <v>0.02</v>
      </c>
      <c r="J819" s="2">
        <f t="shared" si="88"/>
        <v>8000</v>
      </c>
      <c r="K819" s="1">
        <f t="shared" si="89"/>
        <v>17000</v>
      </c>
      <c r="L819" s="1">
        <f t="shared" si="90"/>
        <v>25000</v>
      </c>
      <c r="M819">
        <v>746484.89495235973</v>
      </c>
      <c r="N819">
        <v>2988567.9285769868</v>
      </c>
      <c r="O819">
        <v>1098260.9688799942</v>
      </c>
    </row>
    <row r="820" spans="1:15" x14ac:dyDescent="0.35">
      <c r="A820" t="s">
        <v>819</v>
      </c>
      <c r="B820" s="1">
        <v>5795000</v>
      </c>
      <c r="C820">
        <v>5</v>
      </c>
      <c r="D820" s="3">
        <v>3.9333333333333331</v>
      </c>
      <c r="E820" s="2">
        <f t="shared" si="85"/>
        <v>1473305.0847457629</v>
      </c>
      <c r="F820" s="1">
        <f t="shared" si="86"/>
        <v>-67766.047216524777</v>
      </c>
      <c r="G820" s="4">
        <v>-4.5995936563416294E-2</v>
      </c>
      <c r="H820" s="2">
        <f t="shared" si="84"/>
        <v>-20329.814164957432</v>
      </c>
      <c r="I820" s="4">
        <f t="shared" si="87"/>
        <v>0.02</v>
      </c>
      <c r="J820" s="2">
        <f t="shared" si="88"/>
        <v>-20000</v>
      </c>
      <c r="K820" s="1">
        <f t="shared" si="89"/>
        <v>-40000</v>
      </c>
      <c r="L820" s="1">
        <f t="shared" si="90"/>
        <v>-58000</v>
      </c>
      <c r="M820">
        <v>4624938.3321513571</v>
      </c>
      <c r="N820">
        <v>33893.636611286318</v>
      </c>
      <c r="O820">
        <v>1402714.4836223542</v>
      </c>
    </row>
    <row r="821" spans="1:15" x14ac:dyDescent="0.35">
      <c r="A821" t="s">
        <v>820</v>
      </c>
      <c r="B821" s="1">
        <v>1200000</v>
      </c>
      <c r="C821">
        <v>4</v>
      </c>
      <c r="D821" s="3">
        <v>1</v>
      </c>
      <c r="E821" s="2">
        <f t="shared" si="85"/>
        <v>1200000</v>
      </c>
      <c r="F821" s="1">
        <f t="shared" si="86"/>
        <v>-24727.323290415174</v>
      </c>
      <c r="G821" s="4">
        <v>-2.0606102742012643E-2</v>
      </c>
      <c r="H821" s="2">
        <f t="shared" si="84"/>
        <v>-7418.1969871245519</v>
      </c>
      <c r="I821" s="4">
        <f t="shared" si="87"/>
        <v>0.02</v>
      </c>
      <c r="J821" s="2">
        <f t="shared" si="88"/>
        <v>-8000</v>
      </c>
      <c r="K821" s="1">
        <f t="shared" si="89"/>
        <v>-15000</v>
      </c>
      <c r="L821" s="1">
        <f t="shared" si="90"/>
        <v>-21000</v>
      </c>
      <c r="M821">
        <v>464228.34752835467</v>
      </c>
      <c r="N821">
        <v>337381.80511083204</v>
      </c>
      <c r="O821">
        <v>423117.1706512284</v>
      </c>
    </row>
    <row r="822" spans="1:15" x14ac:dyDescent="0.35">
      <c r="A822" t="s">
        <v>821</v>
      </c>
      <c r="B822" s="1">
        <v>19015000</v>
      </c>
      <c r="C822">
        <v>34</v>
      </c>
      <c r="D822" s="3">
        <v>15.2</v>
      </c>
      <c r="E822" s="2">
        <f t="shared" si="85"/>
        <v>1250986.8421052631</v>
      </c>
      <c r="F822" s="1">
        <f t="shared" si="86"/>
        <v>-35335.779427521222</v>
      </c>
      <c r="G822" s="4">
        <v>-2.8246323812691168E-2</v>
      </c>
      <c r="H822" s="2">
        <f t="shared" si="84"/>
        <v>-10600.733828256367</v>
      </c>
      <c r="I822" s="4">
        <f t="shared" si="87"/>
        <v>0.02</v>
      </c>
      <c r="J822" s="2">
        <f t="shared" si="88"/>
        <v>-11000</v>
      </c>
      <c r="K822" s="1">
        <f t="shared" si="89"/>
        <v>-21000</v>
      </c>
      <c r="L822" s="1">
        <f t="shared" si="90"/>
        <v>-30000</v>
      </c>
      <c r="M822">
        <v>8546266.7378182951</v>
      </c>
      <c r="N822">
        <v>6144990.4761235472</v>
      </c>
      <c r="O822">
        <v>4860846.6333564799</v>
      </c>
    </row>
    <row r="823" spans="1:15" x14ac:dyDescent="0.35">
      <c r="A823" t="s">
        <v>822</v>
      </c>
      <c r="B823" s="1">
        <v>85000</v>
      </c>
      <c r="C823">
        <v>3</v>
      </c>
      <c r="D823" s="3">
        <v>1</v>
      </c>
      <c r="E823" s="2">
        <f t="shared" si="85"/>
        <v>85000</v>
      </c>
      <c r="F823" s="1">
        <f t="shared" si="86"/>
        <v>360.92463919218517</v>
      </c>
      <c r="G823" s="4">
        <v>4.2461722257904136E-3</v>
      </c>
      <c r="H823" s="2">
        <f t="shared" si="84"/>
        <v>108.27739175765555</v>
      </c>
      <c r="I823" s="4">
        <f t="shared" si="87"/>
        <v>0.02</v>
      </c>
      <c r="J823" s="2">
        <f t="shared" si="88"/>
        <v>0</v>
      </c>
      <c r="K823" s="1">
        <f t="shared" si="89"/>
        <v>0</v>
      </c>
      <c r="L823" s="1">
        <f t="shared" si="90"/>
        <v>0</v>
      </c>
      <c r="M823">
        <v>14810.420466731211</v>
      </c>
      <c r="N823">
        <v>65602.28641477655</v>
      </c>
      <c r="O823">
        <v>4226.3684793000457</v>
      </c>
    </row>
    <row r="824" spans="1:15" x14ac:dyDescent="0.35">
      <c r="A824" t="s">
        <v>823</v>
      </c>
      <c r="B824" s="1">
        <v>2000000</v>
      </c>
      <c r="C824">
        <v>2</v>
      </c>
      <c r="D824" s="3">
        <v>1</v>
      </c>
      <c r="E824" s="2">
        <f t="shared" si="85"/>
        <v>2000000</v>
      </c>
      <c r="F824" s="1">
        <f t="shared" si="86"/>
        <v>312510.49643464421</v>
      </c>
      <c r="G824" s="4">
        <v>0.15625524821732212</v>
      </c>
      <c r="H824" s="2">
        <f t="shared" si="84"/>
        <v>93753.148930393261</v>
      </c>
      <c r="I824" s="4">
        <f t="shared" si="87"/>
        <v>0.02</v>
      </c>
      <c r="J824" s="2">
        <f t="shared" si="88"/>
        <v>91000</v>
      </c>
      <c r="K824" s="1">
        <f t="shared" si="89"/>
        <v>180000</v>
      </c>
      <c r="L824" s="1">
        <f t="shared" si="90"/>
        <v>265000</v>
      </c>
      <c r="M824">
        <v>931805.544541599</v>
      </c>
      <c r="N824">
        <v>372543.16402336303</v>
      </c>
      <c r="O824">
        <v>383140.79500039382</v>
      </c>
    </row>
    <row r="825" spans="1:15" x14ac:dyDescent="0.35">
      <c r="A825" t="s">
        <v>824</v>
      </c>
      <c r="B825" s="1">
        <v>1000000</v>
      </c>
      <c r="C825">
        <v>1</v>
      </c>
      <c r="D825" s="3">
        <v>1</v>
      </c>
      <c r="E825" s="2">
        <f t="shared" si="85"/>
        <v>1000000</v>
      </c>
      <c r="F825" s="1">
        <f t="shared" si="86"/>
        <v>75930.77117012738</v>
      </c>
      <c r="G825" s="4">
        <v>7.5930771170127379E-2</v>
      </c>
      <c r="H825" s="2">
        <f t="shared" si="84"/>
        <v>22779.231351038212</v>
      </c>
      <c r="I825" s="4">
        <f t="shared" si="87"/>
        <v>0.02</v>
      </c>
      <c r="J825" s="2">
        <f t="shared" si="88"/>
        <v>22000</v>
      </c>
      <c r="K825" s="1">
        <f t="shared" si="89"/>
        <v>43000</v>
      </c>
      <c r="L825" s="1">
        <f t="shared" si="90"/>
        <v>64000</v>
      </c>
      <c r="M825">
        <v>294185.66454329086</v>
      </c>
      <c r="N825">
        <v>295657.7595931199</v>
      </c>
      <c r="O825">
        <v>334225.8046934618</v>
      </c>
    </row>
    <row r="826" spans="1:15" x14ac:dyDescent="0.35">
      <c r="A826" t="s">
        <v>825</v>
      </c>
      <c r="B826" s="1">
        <v>28075000</v>
      </c>
      <c r="C826">
        <v>33</v>
      </c>
      <c r="D826" s="3">
        <v>14.5</v>
      </c>
      <c r="E826" s="2">
        <f t="shared" si="85"/>
        <v>1936206.8965517241</v>
      </c>
      <c r="F826" s="1">
        <f t="shared" si="86"/>
        <v>310144.14308662101</v>
      </c>
      <c r="G826" s="4">
        <v>0.16018130275177223</v>
      </c>
      <c r="H826" s="2">
        <f t="shared" si="84"/>
        <v>93043.242925986298</v>
      </c>
      <c r="I826" s="4">
        <f t="shared" si="87"/>
        <v>0.02</v>
      </c>
      <c r="J826" s="2">
        <f t="shared" si="88"/>
        <v>91000</v>
      </c>
      <c r="K826" s="1">
        <f t="shared" si="89"/>
        <v>178000</v>
      </c>
      <c r="L826" s="1">
        <f t="shared" si="90"/>
        <v>263000</v>
      </c>
      <c r="M826">
        <v>10934475.55889003</v>
      </c>
      <c r="N826">
        <v>11000350.78510938</v>
      </c>
      <c r="O826">
        <v>1643083.5812445846</v>
      </c>
    </row>
    <row r="827" spans="1:15" x14ac:dyDescent="0.35">
      <c r="A827" t="s">
        <v>826</v>
      </c>
      <c r="B827" s="1">
        <v>36450000</v>
      </c>
      <c r="C827">
        <v>8</v>
      </c>
      <c r="D827" s="3">
        <v>4.1333333333333337</v>
      </c>
      <c r="E827" s="2">
        <f t="shared" si="85"/>
        <v>8818548.3870967738</v>
      </c>
      <c r="F827" s="1">
        <f t="shared" si="86"/>
        <v>689543.67080017866</v>
      </c>
      <c r="G827" s="4">
        <v>7.8192423574963102E-2</v>
      </c>
      <c r="H827" s="2">
        <f t="shared" si="84"/>
        <v>206863.1012400536</v>
      </c>
      <c r="I827" s="4">
        <f t="shared" si="87"/>
        <v>0.02</v>
      </c>
      <c r="J827" s="2">
        <f t="shared" si="88"/>
        <v>202000</v>
      </c>
      <c r="K827" s="1">
        <f t="shared" si="89"/>
        <v>397000</v>
      </c>
      <c r="L827" s="1">
        <f t="shared" si="90"/>
        <v>584000</v>
      </c>
      <c r="M827">
        <v>5504381.4615356317</v>
      </c>
      <c r="N827">
        <v>19872301.486010935</v>
      </c>
      <c r="O827">
        <v>8223203.2131460262</v>
      </c>
    </row>
    <row r="828" spans="1:15" x14ac:dyDescent="0.35">
      <c r="A828" t="s">
        <v>827</v>
      </c>
      <c r="B828" s="1">
        <v>600000</v>
      </c>
      <c r="C828">
        <v>1</v>
      </c>
      <c r="D828" s="3">
        <v>1</v>
      </c>
      <c r="E828" s="2">
        <f t="shared" si="85"/>
        <v>600000</v>
      </c>
      <c r="F828" s="1">
        <f t="shared" si="86"/>
        <v>-24148.70706743058</v>
      </c>
      <c r="G828" s="4">
        <v>-4.0247845112384301E-2</v>
      </c>
      <c r="H828" s="2">
        <f t="shared" si="84"/>
        <v>-7244.6121202291733</v>
      </c>
      <c r="I828" s="4">
        <f t="shared" si="87"/>
        <v>0.02</v>
      </c>
      <c r="J828" s="2">
        <f t="shared" si="88"/>
        <v>-8000</v>
      </c>
      <c r="K828" s="1">
        <f t="shared" si="89"/>
        <v>-14000</v>
      </c>
      <c r="L828" s="1">
        <f t="shared" si="90"/>
        <v>-21000</v>
      </c>
      <c r="M828">
        <v>202162.17091049824</v>
      </c>
      <c r="N828">
        <v>303019.21068014303</v>
      </c>
      <c r="O828">
        <v>118967.32547678919</v>
      </c>
    </row>
    <row r="829" spans="1:15" x14ac:dyDescent="0.35">
      <c r="A829" t="s">
        <v>828</v>
      </c>
      <c r="B829" s="1">
        <v>1435000</v>
      </c>
      <c r="C829">
        <v>2</v>
      </c>
      <c r="D829" s="3">
        <v>6.166666666666667</v>
      </c>
      <c r="E829" s="2">
        <f t="shared" si="85"/>
        <v>232702.70270270269</v>
      </c>
      <c r="F829" s="1">
        <f t="shared" si="86"/>
        <v>35069.443283613073</v>
      </c>
      <c r="G829" s="4">
        <v>0.15070492467987034</v>
      </c>
      <c r="H829" s="2">
        <f t="shared" si="84"/>
        <v>10520.832985083922</v>
      </c>
      <c r="I829" s="4">
        <f t="shared" si="87"/>
        <v>0.02</v>
      </c>
      <c r="J829" s="2">
        <f t="shared" si="88"/>
        <v>10000</v>
      </c>
      <c r="K829" s="1">
        <f t="shared" si="89"/>
        <v>20000</v>
      </c>
      <c r="L829" s="1">
        <f t="shared" si="90"/>
        <v>29000</v>
      </c>
      <c r="M829">
        <v>328397.6646554498</v>
      </c>
      <c r="N829">
        <v>392131.87060995033</v>
      </c>
      <c r="O829">
        <v>498208.89781898592</v>
      </c>
    </row>
    <row r="830" spans="1:15" x14ac:dyDescent="0.35">
      <c r="A830" t="s">
        <v>829</v>
      </c>
      <c r="B830" s="1">
        <v>625000</v>
      </c>
      <c r="C830">
        <v>3</v>
      </c>
      <c r="D830" s="3">
        <v>1</v>
      </c>
      <c r="E830" s="2">
        <f t="shared" si="85"/>
        <v>625000</v>
      </c>
      <c r="F830" s="1">
        <f t="shared" si="86"/>
        <v>56041.474382591194</v>
      </c>
      <c r="G830" s="4">
        <v>8.966635901214591E-2</v>
      </c>
      <c r="H830" s="2">
        <f t="shared" si="84"/>
        <v>16812.442314777356</v>
      </c>
      <c r="I830" s="4">
        <f t="shared" si="87"/>
        <v>0.02</v>
      </c>
      <c r="J830" s="2">
        <f t="shared" si="88"/>
        <v>16000</v>
      </c>
      <c r="K830" s="1">
        <f t="shared" si="89"/>
        <v>32000</v>
      </c>
      <c r="L830" s="1">
        <f t="shared" si="90"/>
        <v>47000</v>
      </c>
      <c r="M830">
        <v>132301.99908868625</v>
      </c>
      <c r="N830">
        <v>103123.25450891226</v>
      </c>
      <c r="O830">
        <v>333533.27201981033</v>
      </c>
    </row>
    <row r="831" spans="1:15" x14ac:dyDescent="0.35">
      <c r="A831" t="s">
        <v>830</v>
      </c>
      <c r="B831" s="1">
        <v>18350000</v>
      </c>
      <c r="C831">
        <v>9</v>
      </c>
      <c r="D831" s="3">
        <v>15.5</v>
      </c>
      <c r="E831" s="2">
        <f t="shared" si="85"/>
        <v>1183870.9677419355</v>
      </c>
      <c r="F831" s="1">
        <f t="shared" si="86"/>
        <v>-21419.42135698114</v>
      </c>
      <c r="G831" s="4">
        <v>-1.8092699238866902E-2</v>
      </c>
      <c r="H831" s="2">
        <f t="shared" si="84"/>
        <v>-6425.8264070943414</v>
      </c>
      <c r="I831" s="4">
        <f t="shared" si="87"/>
        <v>0.02</v>
      </c>
      <c r="J831" s="2">
        <f t="shared" si="88"/>
        <v>-7000</v>
      </c>
      <c r="K831" s="1">
        <f t="shared" si="89"/>
        <v>-13000</v>
      </c>
      <c r="L831" s="1">
        <f t="shared" si="90"/>
        <v>-19000</v>
      </c>
      <c r="M831">
        <v>2387865.1690384126</v>
      </c>
      <c r="N831">
        <v>456890.74492568697</v>
      </c>
      <c r="O831">
        <v>15837245.117069107</v>
      </c>
    </row>
    <row r="832" spans="1:15" x14ac:dyDescent="0.35">
      <c r="A832" t="s">
        <v>831</v>
      </c>
      <c r="B832" s="1">
        <v>10200000</v>
      </c>
      <c r="C832">
        <v>18</v>
      </c>
      <c r="D832" s="3">
        <v>15.233333333333333</v>
      </c>
      <c r="E832" s="2">
        <f t="shared" si="85"/>
        <v>669584.24507658649</v>
      </c>
      <c r="F832" s="1">
        <f t="shared" si="86"/>
        <v>100456.93712538702</v>
      </c>
      <c r="G832" s="4">
        <v>0.15002882439967929</v>
      </c>
      <c r="H832" s="2">
        <f t="shared" si="84"/>
        <v>30137.081137616104</v>
      </c>
      <c r="I832" s="4">
        <f t="shared" si="87"/>
        <v>0.02</v>
      </c>
      <c r="J832" s="2">
        <f t="shared" si="88"/>
        <v>29000</v>
      </c>
      <c r="K832" s="1">
        <f t="shared" si="89"/>
        <v>57000</v>
      </c>
      <c r="L832" s="1">
        <f t="shared" si="90"/>
        <v>85000</v>
      </c>
      <c r="M832">
        <v>7314074.4980904153</v>
      </c>
      <c r="N832">
        <v>921008.01145656768</v>
      </c>
      <c r="O832">
        <v>434623.48157628922</v>
      </c>
    </row>
    <row r="833" spans="1:15" x14ac:dyDescent="0.35">
      <c r="A833" t="s">
        <v>832</v>
      </c>
      <c r="B833" s="1">
        <v>7010000</v>
      </c>
      <c r="C833">
        <v>16</v>
      </c>
      <c r="D833" s="3">
        <v>12.5</v>
      </c>
      <c r="E833" s="2">
        <f t="shared" si="85"/>
        <v>560800</v>
      </c>
      <c r="F833" s="1">
        <f t="shared" si="86"/>
        <v>28118.776226528884</v>
      </c>
      <c r="G833" s="4">
        <v>5.0140471160001573E-2</v>
      </c>
      <c r="H833" s="2">
        <f t="shared" si="84"/>
        <v>8435.6328679586641</v>
      </c>
      <c r="I833" s="4">
        <f t="shared" si="87"/>
        <v>0.02</v>
      </c>
      <c r="J833" s="2">
        <f t="shared" si="88"/>
        <v>8000</v>
      </c>
      <c r="K833" s="1">
        <f t="shared" si="89"/>
        <v>16000</v>
      </c>
      <c r="L833" s="1">
        <f t="shared" si="90"/>
        <v>23000</v>
      </c>
      <c r="M833">
        <v>5023149.3416972812</v>
      </c>
      <c r="N833">
        <v>844193.50078719051</v>
      </c>
      <c r="O833">
        <v>791172.45468391688</v>
      </c>
    </row>
    <row r="834" spans="1:15" x14ac:dyDescent="0.35">
      <c r="A834" t="s">
        <v>833</v>
      </c>
      <c r="B834" s="1">
        <v>1550000</v>
      </c>
      <c r="C834">
        <v>6</v>
      </c>
      <c r="D834" s="3">
        <v>1</v>
      </c>
      <c r="E834" s="2">
        <f t="shared" si="85"/>
        <v>1550000</v>
      </c>
      <c r="F834" s="1">
        <f t="shared" si="86"/>
        <v>29692.257219996525</v>
      </c>
      <c r="G834" s="4">
        <v>1.9156294980642918E-2</v>
      </c>
      <c r="H834" s="2">
        <f t="shared" ref="H834:H897" si="91">F834*30%</f>
        <v>8907.6771659989572</v>
      </c>
      <c r="I834" s="4">
        <f t="shared" si="87"/>
        <v>0.02</v>
      </c>
      <c r="J834" s="2">
        <f t="shared" si="88"/>
        <v>8000</v>
      </c>
      <c r="K834" s="1">
        <f t="shared" si="89"/>
        <v>17000</v>
      </c>
      <c r="L834" s="1">
        <f t="shared" si="90"/>
        <v>25000</v>
      </c>
      <c r="M834">
        <v>668220.54695073259</v>
      </c>
      <c r="N834">
        <v>90327.824823319679</v>
      </c>
      <c r="O834">
        <v>761759.37100595108</v>
      </c>
    </row>
    <row r="835" spans="1:15" x14ac:dyDescent="0.35">
      <c r="A835" t="s">
        <v>834</v>
      </c>
      <c r="B835" s="1">
        <v>42675000</v>
      </c>
      <c r="C835">
        <v>8</v>
      </c>
      <c r="D835" s="3">
        <v>1</v>
      </c>
      <c r="E835" s="2">
        <f t="shared" ref="E835:E898" si="92">B835/D835</f>
        <v>42675000</v>
      </c>
      <c r="F835" s="1">
        <f t="shared" ref="F835:F898" si="93">E835*G835</f>
        <v>4932798.4713781001</v>
      </c>
      <c r="G835" s="4">
        <v>0.11558988802291974</v>
      </c>
      <c r="H835" s="2">
        <f t="shared" si="91"/>
        <v>1479839.5414134299</v>
      </c>
      <c r="I835" s="4">
        <f t="shared" ref="I835:I898" si="94">24%/12</f>
        <v>0.02</v>
      </c>
      <c r="J835" s="2">
        <f t="shared" ref="J835:J898" si="95">FLOOR(H835/(1+I835), 1000)</f>
        <v>1450000</v>
      </c>
      <c r="K835" s="1">
        <f t="shared" ref="K835:K898" si="96">FLOOR((H835*2)/((1+I835)^2), 1000)</f>
        <v>2844000</v>
      </c>
      <c r="L835" s="1">
        <f t="shared" ref="L835:L898" si="97">FLOOR((H835*3)/((1+I835)^3), 1000)</f>
        <v>4183000</v>
      </c>
      <c r="M835">
        <v>5500892.1395340813</v>
      </c>
      <c r="N835">
        <v>31581295.481586695</v>
      </c>
      <c r="O835">
        <v>660013.90750112513</v>
      </c>
    </row>
    <row r="836" spans="1:15" x14ac:dyDescent="0.35">
      <c r="A836" t="s">
        <v>835</v>
      </c>
      <c r="B836" s="1">
        <v>13550000</v>
      </c>
      <c r="C836">
        <v>3</v>
      </c>
      <c r="D836" s="3">
        <v>1</v>
      </c>
      <c r="E836" s="2">
        <f t="shared" si="92"/>
        <v>13550000</v>
      </c>
      <c r="F836" s="1">
        <f t="shared" si="93"/>
        <v>280973.26406361966</v>
      </c>
      <c r="G836" s="4">
        <v>2.0736034248237611E-2</v>
      </c>
      <c r="H836" s="2">
        <f t="shared" si="91"/>
        <v>84291.979219085901</v>
      </c>
      <c r="I836" s="4">
        <f t="shared" si="94"/>
        <v>0.02</v>
      </c>
      <c r="J836" s="2">
        <f t="shared" si="95"/>
        <v>82000</v>
      </c>
      <c r="K836" s="1">
        <f t="shared" si="96"/>
        <v>162000</v>
      </c>
      <c r="L836" s="1">
        <f t="shared" si="97"/>
        <v>238000</v>
      </c>
      <c r="M836">
        <v>8585980.0092633832</v>
      </c>
      <c r="N836">
        <v>3926385.7891536774</v>
      </c>
      <c r="O836">
        <v>756660.93751932168</v>
      </c>
    </row>
    <row r="837" spans="1:15" x14ac:dyDescent="0.35">
      <c r="A837" t="s">
        <v>836</v>
      </c>
      <c r="B837" s="1">
        <v>1200000</v>
      </c>
      <c r="C837">
        <v>2</v>
      </c>
      <c r="D837" s="3">
        <v>1</v>
      </c>
      <c r="E837" s="2">
        <f t="shared" si="92"/>
        <v>1200000</v>
      </c>
      <c r="F837" s="1">
        <f t="shared" si="93"/>
        <v>32409.152772325746</v>
      </c>
      <c r="G837" s="4">
        <v>2.7007627310271454E-2</v>
      </c>
      <c r="H837" s="2">
        <f t="shared" si="91"/>
        <v>9722.7458316977227</v>
      </c>
      <c r="I837" s="4">
        <f t="shared" si="94"/>
        <v>0.02</v>
      </c>
      <c r="J837" s="2">
        <f t="shared" si="95"/>
        <v>9000</v>
      </c>
      <c r="K837" s="1">
        <f t="shared" si="96"/>
        <v>18000</v>
      </c>
      <c r="L837" s="1">
        <f t="shared" si="97"/>
        <v>27000</v>
      </c>
      <c r="M837">
        <v>28602.848549822913</v>
      </c>
      <c r="N837">
        <v>1091329.1904184308</v>
      </c>
      <c r="O837">
        <v>47658.808259420453</v>
      </c>
    </row>
    <row r="838" spans="1:15" x14ac:dyDescent="0.35">
      <c r="A838" t="s">
        <v>837</v>
      </c>
      <c r="B838" s="1">
        <v>7910000</v>
      </c>
      <c r="C838">
        <v>5</v>
      </c>
      <c r="D838" s="3">
        <v>1</v>
      </c>
      <c r="E838" s="2">
        <f t="shared" si="92"/>
        <v>7910000</v>
      </c>
      <c r="F838" s="1">
        <f t="shared" si="93"/>
        <v>1633347.74386276</v>
      </c>
      <c r="G838" s="4">
        <v>0.20649149732778255</v>
      </c>
      <c r="H838" s="2">
        <f t="shared" si="91"/>
        <v>490004.32315882796</v>
      </c>
      <c r="I838" s="4">
        <f t="shared" si="94"/>
        <v>0.02</v>
      </c>
      <c r="J838" s="2">
        <f t="shared" si="95"/>
        <v>480000</v>
      </c>
      <c r="K838" s="1">
        <f t="shared" si="96"/>
        <v>941000</v>
      </c>
      <c r="L838" s="1">
        <f t="shared" si="97"/>
        <v>1385000</v>
      </c>
      <c r="M838">
        <v>276942.99761674408</v>
      </c>
      <c r="N838">
        <v>3918487.6922772387</v>
      </c>
      <c r="O838">
        <v>2081221.5662432574</v>
      </c>
    </row>
    <row r="839" spans="1:15" x14ac:dyDescent="0.35">
      <c r="A839" t="s">
        <v>838</v>
      </c>
      <c r="B839" s="1">
        <v>130484000</v>
      </c>
      <c r="C839">
        <v>233</v>
      </c>
      <c r="D839" s="3">
        <v>17.466666666666665</v>
      </c>
      <c r="E839" s="2">
        <f t="shared" si="92"/>
        <v>7470458.0152671766</v>
      </c>
      <c r="F839" s="1">
        <f t="shared" si="93"/>
        <v>1163478.2229094184</v>
      </c>
      <c r="G839" s="4">
        <v>0.15574389422062862</v>
      </c>
      <c r="H839" s="2">
        <f t="shared" si="91"/>
        <v>349043.46687282552</v>
      </c>
      <c r="I839" s="4">
        <f t="shared" si="94"/>
        <v>0.02</v>
      </c>
      <c r="J839" s="2">
        <f t="shared" si="95"/>
        <v>342000</v>
      </c>
      <c r="K839" s="1">
        <f t="shared" si="96"/>
        <v>670000</v>
      </c>
      <c r="L839" s="1">
        <f t="shared" si="97"/>
        <v>986000</v>
      </c>
      <c r="M839">
        <v>19594274.784280963</v>
      </c>
      <c r="N839">
        <v>57111635.370127529</v>
      </c>
      <c r="O839">
        <v>33456003.552107003</v>
      </c>
    </row>
    <row r="840" spans="1:15" x14ac:dyDescent="0.35">
      <c r="A840" t="s">
        <v>839</v>
      </c>
      <c r="B840" s="1">
        <v>53105000</v>
      </c>
      <c r="C840">
        <v>47</v>
      </c>
      <c r="D840" s="3">
        <v>5.7333333333333334</v>
      </c>
      <c r="E840" s="2">
        <f t="shared" si="92"/>
        <v>9262500</v>
      </c>
      <c r="F840" s="1">
        <f t="shared" si="93"/>
        <v>1595670.2248803121</v>
      </c>
      <c r="G840" s="4">
        <v>0.17227208905590413</v>
      </c>
      <c r="H840" s="2">
        <f t="shared" si="91"/>
        <v>478701.06746409362</v>
      </c>
      <c r="I840" s="4">
        <f t="shared" si="94"/>
        <v>0.02</v>
      </c>
      <c r="J840" s="2">
        <f t="shared" si="95"/>
        <v>469000</v>
      </c>
      <c r="K840" s="1">
        <f t="shared" si="96"/>
        <v>920000</v>
      </c>
      <c r="L840" s="1">
        <f t="shared" si="97"/>
        <v>1353000</v>
      </c>
      <c r="M840">
        <v>7840127.1778809046</v>
      </c>
      <c r="N840">
        <v>8563012.9084971771</v>
      </c>
      <c r="O840">
        <v>27553350.624308124</v>
      </c>
    </row>
    <row r="841" spans="1:15" x14ac:dyDescent="0.35">
      <c r="A841" t="s">
        <v>840</v>
      </c>
      <c r="B841" s="1">
        <v>10850000</v>
      </c>
      <c r="C841">
        <v>9</v>
      </c>
      <c r="D841" s="3">
        <v>21.533333333333335</v>
      </c>
      <c r="E841" s="2">
        <f t="shared" si="92"/>
        <v>503869.96904024761</v>
      </c>
      <c r="F841" s="1">
        <f t="shared" si="93"/>
        <v>105644.51907386328</v>
      </c>
      <c r="G841" s="4">
        <v>0.20966623447531701</v>
      </c>
      <c r="H841" s="2">
        <f t="shared" si="91"/>
        <v>31693.355722158984</v>
      </c>
      <c r="I841" s="4">
        <f t="shared" si="94"/>
        <v>0.02</v>
      </c>
      <c r="J841" s="2">
        <f t="shared" si="95"/>
        <v>31000</v>
      </c>
      <c r="K841" s="1">
        <f t="shared" si="96"/>
        <v>60000</v>
      </c>
      <c r="L841" s="1">
        <f t="shared" si="97"/>
        <v>89000</v>
      </c>
      <c r="M841">
        <v>174082.15727277289</v>
      </c>
      <c r="N841">
        <v>6595991.3666682336</v>
      </c>
      <c r="O841">
        <v>1805047.8320018051</v>
      </c>
    </row>
    <row r="842" spans="1:15" x14ac:dyDescent="0.35">
      <c r="A842" t="s">
        <v>841</v>
      </c>
      <c r="B842" s="1">
        <v>571092000</v>
      </c>
      <c r="C842">
        <v>192</v>
      </c>
      <c r="D842" s="3">
        <v>16.966666666666665</v>
      </c>
      <c r="E842" s="2">
        <f t="shared" si="92"/>
        <v>33659646.365422398</v>
      </c>
      <c r="F842" s="1">
        <f t="shared" si="93"/>
        <v>1558887.0538525528</v>
      </c>
      <c r="G842" s="4">
        <v>4.6313233268367116E-2</v>
      </c>
      <c r="H842" s="2">
        <f t="shared" si="91"/>
        <v>467666.11615576583</v>
      </c>
      <c r="I842" s="4">
        <f t="shared" si="94"/>
        <v>0.02</v>
      </c>
      <c r="J842" s="2">
        <f t="shared" si="95"/>
        <v>458000</v>
      </c>
      <c r="K842" s="1">
        <f t="shared" si="96"/>
        <v>899000</v>
      </c>
      <c r="L842" s="1">
        <f t="shared" si="97"/>
        <v>1322000</v>
      </c>
      <c r="M842">
        <v>163623518.58857366</v>
      </c>
      <c r="N842">
        <v>269378922.78132224</v>
      </c>
      <c r="O842">
        <v>111640441.61640577</v>
      </c>
    </row>
    <row r="843" spans="1:15" x14ac:dyDescent="0.35">
      <c r="A843" t="s">
        <v>842</v>
      </c>
      <c r="B843" s="1">
        <v>6821000</v>
      </c>
      <c r="C843">
        <v>8</v>
      </c>
      <c r="D843" s="3">
        <v>6.2333333333333334</v>
      </c>
      <c r="E843" s="2">
        <f t="shared" si="92"/>
        <v>1094278.0748663102</v>
      </c>
      <c r="F843" s="1">
        <f t="shared" si="93"/>
        <v>223477.96252433991</v>
      </c>
      <c r="G843" s="4">
        <v>0.20422410688585035</v>
      </c>
      <c r="H843" s="2">
        <f t="shared" si="91"/>
        <v>67043.388757301975</v>
      </c>
      <c r="I843" s="4">
        <f t="shared" si="94"/>
        <v>0.02</v>
      </c>
      <c r="J843" s="2">
        <f t="shared" si="95"/>
        <v>65000</v>
      </c>
      <c r="K843" s="1">
        <f t="shared" si="96"/>
        <v>128000</v>
      </c>
      <c r="L843" s="1">
        <f t="shared" si="97"/>
        <v>189000</v>
      </c>
      <c r="M843">
        <v>2331101.2816725145</v>
      </c>
      <c r="N843">
        <v>1780710.0348360843</v>
      </c>
      <c r="O843">
        <v>1316176.0504230158</v>
      </c>
    </row>
    <row r="844" spans="1:15" x14ac:dyDescent="0.35">
      <c r="A844" t="s">
        <v>843</v>
      </c>
      <c r="B844" s="1">
        <v>2470000</v>
      </c>
      <c r="C844">
        <v>5</v>
      </c>
      <c r="D844" s="3">
        <v>1</v>
      </c>
      <c r="E844" s="2">
        <f t="shared" si="92"/>
        <v>2470000</v>
      </c>
      <c r="F844" s="1">
        <f t="shared" si="93"/>
        <v>248976.33436314925</v>
      </c>
      <c r="G844" s="4">
        <v>0.10080013536969605</v>
      </c>
      <c r="H844" s="2">
        <f t="shared" si="91"/>
        <v>74692.900308944765</v>
      </c>
      <c r="I844" s="4">
        <f t="shared" si="94"/>
        <v>0.02</v>
      </c>
      <c r="J844" s="2">
        <f t="shared" si="95"/>
        <v>73000</v>
      </c>
      <c r="K844" s="1">
        <f t="shared" si="96"/>
        <v>143000</v>
      </c>
      <c r="L844" s="1">
        <f t="shared" si="97"/>
        <v>211000</v>
      </c>
      <c r="M844">
        <v>1311910.0202394151</v>
      </c>
      <c r="N844">
        <v>598906.34261965961</v>
      </c>
      <c r="O844">
        <v>310207.30277777597</v>
      </c>
    </row>
    <row r="845" spans="1:15" x14ac:dyDescent="0.35">
      <c r="A845" t="s">
        <v>844</v>
      </c>
      <c r="B845" s="1">
        <v>2180000</v>
      </c>
      <c r="C845">
        <v>9</v>
      </c>
      <c r="D845" s="3">
        <v>7.9666666666666668</v>
      </c>
      <c r="E845" s="2">
        <f t="shared" si="92"/>
        <v>273640.16736401676</v>
      </c>
      <c r="F845" s="1">
        <f t="shared" si="93"/>
        <v>65922.958026459601</v>
      </c>
      <c r="G845" s="4">
        <v>0.24091111572360618</v>
      </c>
      <c r="H845" s="2">
        <f t="shared" si="91"/>
        <v>19776.88740793788</v>
      </c>
      <c r="I845" s="4">
        <f t="shared" si="94"/>
        <v>0.02</v>
      </c>
      <c r="J845" s="2">
        <f t="shared" si="95"/>
        <v>19000</v>
      </c>
      <c r="K845" s="1">
        <f t="shared" si="96"/>
        <v>38000</v>
      </c>
      <c r="L845" s="1">
        <f t="shared" si="97"/>
        <v>55000</v>
      </c>
      <c r="M845">
        <v>409667.05813301046</v>
      </c>
      <c r="N845">
        <v>608866.62397578126</v>
      </c>
      <c r="O845">
        <v>636280.08561374689</v>
      </c>
    </row>
    <row r="846" spans="1:15" x14ac:dyDescent="0.35">
      <c r="A846" t="s">
        <v>845</v>
      </c>
      <c r="B846" s="1">
        <v>5771000</v>
      </c>
      <c r="C846">
        <v>12</v>
      </c>
      <c r="D846" s="3">
        <v>1</v>
      </c>
      <c r="E846" s="2">
        <f t="shared" si="92"/>
        <v>5771000</v>
      </c>
      <c r="F846" s="1">
        <f t="shared" si="93"/>
        <v>403433.73020449234</v>
      </c>
      <c r="G846" s="4">
        <v>6.9907075065758509E-2</v>
      </c>
      <c r="H846" s="2">
        <f t="shared" si="91"/>
        <v>121030.11906134769</v>
      </c>
      <c r="I846" s="4">
        <f t="shared" si="94"/>
        <v>0.02</v>
      </c>
      <c r="J846" s="2">
        <f t="shared" si="95"/>
        <v>118000</v>
      </c>
      <c r="K846" s="1">
        <f t="shared" si="96"/>
        <v>232000</v>
      </c>
      <c r="L846" s="1">
        <f t="shared" si="97"/>
        <v>342000</v>
      </c>
      <c r="M846">
        <v>2068117.2284315061</v>
      </c>
      <c r="N846">
        <v>1305745.4818633448</v>
      </c>
      <c r="O846">
        <v>1993703.5595006561</v>
      </c>
    </row>
    <row r="847" spans="1:15" x14ac:dyDescent="0.35">
      <c r="A847" t="s">
        <v>846</v>
      </c>
      <c r="B847" s="1">
        <v>1890000</v>
      </c>
      <c r="C847">
        <v>2</v>
      </c>
      <c r="D847" s="3">
        <v>1</v>
      </c>
      <c r="E847" s="2">
        <f t="shared" si="92"/>
        <v>1890000</v>
      </c>
      <c r="F847" s="1">
        <f t="shared" si="93"/>
        <v>419699.15980870725</v>
      </c>
      <c r="G847" s="4">
        <v>0.22206304751783451</v>
      </c>
      <c r="H847" s="2">
        <f t="shared" si="91"/>
        <v>125909.74794261217</v>
      </c>
      <c r="I847" s="4">
        <f t="shared" si="94"/>
        <v>0.02</v>
      </c>
      <c r="J847" s="2">
        <f t="shared" si="95"/>
        <v>123000</v>
      </c>
      <c r="K847" s="1">
        <f t="shared" si="96"/>
        <v>242000</v>
      </c>
      <c r="L847" s="1">
        <f t="shared" si="97"/>
        <v>355000</v>
      </c>
      <c r="M847">
        <v>1244419.4670120834</v>
      </c>
      <c r="N847">
        <v>110399.80253053879</v>
      </c>
      <c r="O847">
        <v>115481.57064867063</v>
      </c>
    </row>
    <row r="848" spans="1:15" x14ac:dyDescent="0.35">
      <c r="A848" t="s">
        <v>847</v>
      </c>
      <c r="B848" s="1">
        <v>540000</v>
      </c>
      <c r="C848">
        <v>2</v>
      </c>
      <c r="D848" s="3">
        <v>1</v>
      </c>
      <c r="E848" s="2">
        <f t="shared" si="92"/>
        <v>540000</v>
      </c>
      <c r="F848" s="1">
        <f t="shared" si="93"/>
        <v>-12027.317057621183</v>
      </c>
      <c r="G848" s="4">
        <v>-2.2272809365965155E-2</v>
      </c>
      <c r="H848" s="2">
        <f t="shared" si="91"/>
        <v>-3608.1951172863551</v>
      </c>
      <c r="I848" s="4">
        <f t="shared" si="94"/>
        <v>0.02</v>
      </c>
      <c r="J848" s="2">
        <f t="shared" si="95"/>
        <v>-4000</v>
      </c>
      <c r="K848" s="1">
        <f t="shared" si="96"/>
        <v>-7000</v>
      </c>
      <c r="L848" s="1">
        <f t="shared" si="97"/>
        <v>-11000</v>
      </c>
      <c r="M848">
        <v>20157.93127721674</v>
      </c>
      <c r="N848">
        <v>166168.08536699222</v>
      </c>
      <c r="O848">
        <v>365701.30041341222</v>
      </c>
    </row>
    <row r="849" spans="1:15" x14ac:dyDescent="0.35">
      <c r="A849" t="s">
        <v>848</v>
      </c>
      <c r="B849" s="1">
        <v>1500000</v>
      </c>
      <c r="C849">
        <v>2</v>
      </c>
      <c r="D849" s="3">
        <v>1</v>
      </c>
      <c r="E849" s="2">
        <f t="shared" si="92"/>
        <v>1500000</v>
      </c>
      <c r="F849" s="1">
        <f t="shared" si="93"/>
        <v>40076.651877686658</v>
      </c>
      <c r="G849" s="4">
        <v>2.6717767918457772E-2</v>
      </c>
      <c r="H849" s="2">
        <f t="shared" si="91"/>
        <v>12022.995563305996</v>
      </c>
      <c r="I849" s="4">
        <f t="shared" si="94"/>
        <v>0.02</v>
      </c>
      <c r="J849" s="2">
        <f t="shared" si="95"/>
        <v>11000</v>
      </c>
      <c r="K849" s="1">
        <f t="shared" si="96"/>
        <v>23000</v>
      </c>
      <c r="L849" s="1">
        <f t="shared" si="97"/>
        <v>33000</v>
      </c>
      <c r="M849">
        <v>68923.86580476907</v>
      </c>
      <c r="N849">
        <v>602143.82925087155</v>
      </c>
      <c r="O849">
        <v>788855.65306667262</v>
      </c>
    </row>
    <row r="850" spans="1:15" x14ac:dyDescent="0.35">
      <c r="A850" t="s">
        <v>849</v>
      </c>
      <c r="B850" s="1">
        <v>152725000</v>
      </c>
      <c r="C850">
        <v>66</v>
      </c>
      <c r="D850" s="3">
        <v>11.566666666666666</v>
      </c>
      <c r="E850" s="2">
        <f t="shared" si="92"/>
        <v>13203890.489913546</v>
      </c>
      <c r="F850" s="1">
        <f t="shared" si="93"/>
        <v>-390900.70413191488</v>
      </c>
      <c r="G850" s="4">
        <v>-2.9604964114972324E-2</v>
      </c>
      <c r="H850" s="2">
        <f t="shared" si="91"/>
        <v>-117270.21123957446</v>
      </c>
      <c r="I850" s="4">
        <f t="shared" si="94"/>
        <v>0.02</v>
      </c>
      <c r="J850" s="2">
        <f t="shared" si="95"/>
        <v>-115000</v>
      </c>
      <c r="K850" s="1">
        <f t="shared" si="96"/>
        <v>-226000</v>
      </c>
      <c r="L850" s="1">
        <f t="shared" si="97"/>
        <v>-332000</v>
      </c>
      <c r="M850">
        <v>80479493.213028759</v>
      </c>
      <c r="N850">
        <v>59588428.713580132</v>
      </c>
      <c r="O850">
        <v>17178496.217850246</v>
      </c>
    </row>
    <row r="851" spans="1:15" x14ac:dyDescent="0.35">
      <c r="A851" t="s">
        <v>850</v>
      </c>
      <c r="B851" s="1">
        <v>4760000</v>
      </c>
      <c r="C851">
        <v>2</v>
      </c>
      <c r="D851" s="3">
        <v>1</v>
      </c>
      <c r="E851" s="2">
        <f t="shared" si="92"/>
        <v>4760000</v>
      </c>
      <c r="F851" s="1">
        <f t="shared" si="93"/>
        <v>1138088.0704592771</v>
      </c>
      <c r="G851" s="4">
        <v>0.23909413244942795</v>
      </c>
      <c r="H851" s="2">
        <f t="shared" si="91"/>
        <v>341426.42113778315</v>
      </c>
      <c r="I851" s="4">
        <f t="shared" si="94"/>
        <v>0.02</v>
      </c>
      <c r="J851" s="2">
        <f t="shared" si="95"/>
        <v>334000</v>
      </c>
      <c r="K851" s="1">
        <f t="shared" si="96"/>
        <v>656000</v>
      </c>
      <c r="L851" s="1">
        <f t="shared" si="97"/>
        <v>965000</v>
      </c>
      <c r="M851">
        <v>1165251.6706217476</v>
      </c>
      <c r="N851">
        <v>1877034.0923751094</v>
      </c>
      <c r="O851">
        <v>579626.16654386546</v>
      </c>
    </row>
    <row r="852" spans="1:15" x14ac:dyDescent="0.35">
      <c r="A852" t="s">
        <v>851</v>
      </c>
      <c r="B852" s="1">
        <v>8500000</v>
      </c>
      <c r="C852">
        <v>4</v>
      </c>
      <c r="D852" s="3">
        <v>1</v>
      </c>
      <c r="E852" s="2">
        <f t="shared" si="92"/>
        <v>8500000</v>
      </c>
      <c r="F852" s="1">
        <f t="shared" si="93"/>
        <v>1785483.0379201972</v>
      </c>
      <c r="G852" s="4">
        <v>0.21005682799061143</v>
      </c>
      <c r="H852" s="2">
        <f t="shared" si="91"/>
        <v>535644.91137605917</v>
      </c>
      <c r="I852" s="4">
        <f t="shared" si="94"/>
        <v>0.02</v>
      </c>
      <c r="J852" s="2">
        <f t="shared" si="95"/>
        <v>525000</v>
      </c>
      <c r="K852" s="1">
        <f t="shared" si="96"/>
        <v>1029000</v>
      </c>
      <c r="L852" s="1">
        <f t="shared" si="97"/>
        <v>1514000</v>
      </c>
      <c r="M852">
        <v>1191829.5871436005</v>
      </c>
      <c r="N852">
        <v>3042994.488737619</v>
      </c>
      <c r="O852">
        <v>2479692.8861985835</v>
      </c>
    </row>
    <row r="853" spans="1:15" x14ac:dyDescent="0.35">
      <c r="A853" t="s">
        <v>852</v>
      </c>
      <c r="B853" s="1">
        <v>50000000</v>
      </c>
      <c r="C853">
        <v>2</v>
      </c>
      <c r="D853" s="3">
        <v>1.0333333333333334</v>
      </c>
      <c r="E853" s="2">
        <f t="shared" si="92"/>
        <v>48387096.77419354</v>
      </c>
      <c r="F853" s="1">
        <f t="shared" si="93"/>
        <v>3652795.6620018193</v>
      </c>
      <c r="G853" s="4">
        <v>7.5491110348037613E-2</v>
      </c>
      <c r="H853" s="2">
        <f t="shared" si="91"/>
        <v>1095838.6986005458</v>
      </c>
      <c r="I853" s="4">
        <f t="shared" si="94"/>
        <v>0.02</v>
      </c>
      <c r="J853" s="2">
        <f t="shared" si="95"/>
        <v>1074000</v>
      </c>
      <c r="K853" s="1">
        <f t="shared" si="96"/>
        <v>2106000</v>
      </c>
      <c r="L853" s="1">
        <f t="shared" si="97"/>
        <v>3097000</v>
      </c>
      <c r="M853">
        <v>20711926.023490701</v>
      </c>
      <c r="N853">
        <v>2645050.7394872736</v>
      </c>
      <c r="O853">
        <v>22868467.719620146</v>
      </c>
    </row>
    <row r="854" spans="1:15" x14ac:dyDescent="0.35">
      <c r="A854" t="s">
        <v>853</v>
      </c>
      <c r="B854" s="1">
        <v>32915000</v>
      </c>
      <c r="C854">
        <v>11</v>
      </c>
      <c r="D854" s="3">
        <v>9.6999999999999993</v>
      </c>
      <c r="E854" s="2">
        <f t="shared" si="92"/>
        <v>3393298.969072165</v>
      </c>
      <c r="F854" s="1">
        <f t="shared" si="93"/>
        <v>585668.53492308001</v>
      </c>
      <c r="G854" s="4">
        <v>0.17259561867701279</v>
      </c>
      <c r="H854" s="2">
        <f t="shared" si="91"/>
        <v>175700.560476924</v>
      </c>
      <c r="I854" s="4">
        <f t="shared" si="94"/>
        <v>0.02</v>
      </c>
      <c r="J854" s="2">
        <f t="shared" si="95"/>
        <v>172000</v>
      </c>
      <c r="K854" s="1">
        <f t="shared" si="96"/>
        <v>337000</v>
      </c>
      <c r="L854" s="1">
        <f t="shared" si="97"/>
        <v>496000</v>
      </c>
      <c r="M854">
        <v>2539536.681407908</v>
      </c>
      <c r="N854">
        <v>8611179.6956405975</v>
      </c>
      <c r="O854">
        <v>16083298.83419762</v>
      </c>
    </row>
    <row r="855" spans="1:15" x14ac:dyDescent="0.35">
      <c r="A855" t="s">
        <v>854</v>
      </c>
      <c r="B855" s="1">
        <v>8000000</v>
      </c>
      <c r="C855">
        <v>2</v>
      </c>
      <c r="D855" s="3">
        <v>1</v>
      </c>
      <c r="E855" s="2">
        <f t="shared" si="92"/>
        <v>8000000</v>
      </c>
      <c r="F855" s="1">
        <f t="shared" si="93"/>
        <v>63095.198709559598</v>
      </c>
      <c r="G855" s="4">
        <v>7.8868998386949496E-3</v>
      </c>
      <c r="H855" s="2">
        <f t="shared" si="91"/>
        <v>18928.559612867877</v>
      </c>
      <c r="I855" s="4">
        <f t="shared" si="94"/>
        <v>0.02</v>
      </c>
      <c r="J855" s="2">
        <f t="shared" si="95"/>
        <v>18000</v>
      </c>
      <c r="K855" s="1">
        <f t="shared" si="96"/>
        <v>36000</v>
      </c>
      <c r="L855" s="1">
        <f t="shared" si="97"/>
        <v>53000</v>
      </c>
      <c r="M855">
        <v>818053.77919313754</v>
      </c>
      <c r="N855">
        <v>4217768.25794023</v>
      </c>
      <c r="O855">
        <v>2901082.764157074</v>
      </c>
    </row>
    <row r="856" spans="1:15" x14ac:dyDescent="0.35">
      <c r="A856" t="s">
        <v>855</v>
      </c>
      <c r="B856" s="1">
        <v>4180000</v>
      </c>
      <c r="C856">
        <v>5</v>
      </c>
      <c r="D856" s="3">
        <v>9.1333333333333329</v>
      </c>
      <c r="E856" s="2">
        <f t="shared" si="92"/>
        <v>457664.23357664235</v>
      </c>
      <c r="F856" s="1">
        <f t="shared" si="93"/>
        <v>-10715.332374540394</v>
      </c>
      <c r="G856" s="4">
        <v>-2.3413086687592247E-2</v>
      </c>
      <c r="H856" s="2">
        <f t="shared" si="91"/>
        <v>-3214.5997123621182</v>
      </c>
      <c r="I856" s="4">
        <f t="shared" si="94"/>
        <v>0.02</v>
      </c>
      <c r="J856" s="2">
        <f t="shared" si="95"/>
        <v>-4000</v>
      </c>
      <c r="K856" s="1">
        <f t="shared" si="96"/>
        <v>-7000</v>
      </c>
      <c r="L856" s="1">
        <f t="shared" si="97"/>
        <v>-10000</v>
      </c>
      <c r="M856">
        <v>878463.97769261268</v>
      </c>
      <c r="N856">
        <v>1051215.476873962</v>
      </c>
      <c r="O856">
        <v>2348187.2477875617</v>
      </c>
    </row>
    <row r="857" spans="1:15" x14ac:dyDescent="0.35">
      <c r="A857" t="s">
        <v>856</v>
      </c>
      <c r="B857" s="1">
        <v>10620000</v>
      </c>
      <c r="C857">
        <v>10</v>
      </c>
      <c r="D857" s="3">
        <v>19.399999999999999</v>
      </c>
      <c r="E857" s="2">
        <f t="shared" si="92"/>
        <v>547422.68041237118</v>
      </c>
      <c r="F857" s="1">
        <f t="shared" si="93"/>
        <v>85837.30925383461</v>
      </c>
      <c r="G857" s="4">
        <v>0.15680261765766396</v>
      </c>
      <c r="H857" s="2">
        <f t="shared" si="91"/>
        <v>25751.192776150383</v>
      </c>
      <c r="I857" s="4">
        <f t="shared" si="94"/>
        <v>0.02</v>
      </c>
      <c r="J857" s="2">
        <f t="shared" si="95"/>
        <v>25000</v>
      </c>
      <c r="K857" s="1">
        <f t="shared" si="96"/>
        <v>49000</v>
      </c>
      <c r="L857" s="1">
        <f t="shared" si="97"/>
        <v>72000</v>
      </c>
      <c r="M857">
        <v>3286925.5381396869</v>
      </c>
      <c r="N857">
        <v>2195111.1276197229</v>
      </c>
      <c r="O857">
        <v>3472719.5347161992</v>
      </c>
    </row>
    <row r="858" spans="1:15" x14ac:dyDescent="0.35">
      <c r="A858" t="s">
        <v>857</v>
      </c>
      <c r="B858" s="1">
        <v>16310000</v>
      </c>
      <c r="C858">
        <v>8</v>
      </c>
      <c r="D858" s="3">
        <v>6.7666666666666666</v>
      </c>
      <c r="E858" s="2">
        <f t="shared" si="92"/>
        <v>2410344.8275862071</v>
      </c>
      <c r="F858" s="1">
        <f t="shared" si="93"/>
        <v>291003.19470429671</v>
      </c>
      <c r="G858" s="4">
        <v>0.12073093914770534</v>
      </c>
      <c r="H858" s="2">
        <f t="shared" si="91"/>
        <v>87300.958411289015</v>
      </c>
      <c r="I858" s="4">
        <f t="shared" si="94"/>
        <v>0.02</v>
      </c>
      <c r="J858" s="2">
        <f t="shared" si="95"/>
        <v>85000</v>
      </c>
      <c r="K858" s="1">
        <f t="shared" si="96"/>
        <v>167000</v>
      </c>
      <c r="L858" s="1">
        <f t="shared" si="97"/>
        <v>246000</v>
      </c>
      <c r="M858">
        <v>6249571.2423030753</v>
      </c>
      <c r="N858">
        <v>3064088.9382208362</v>
      </c>
      <c r="O858">
        <v>5027218.2019770136</v>
      </c>
    </row>
    <row r="859" spans="1:15" x14ac:dyDescent="0.35">
      <c r="A859" t="s">
        <v>858</v>
      </c>
      <c r="B859" s="1">
        <v>1235000</v>
      </c>
      <c r="C859">
        <v>1</v>
      </c>
      <c r="D859" s="3">
        <v>1</v>
      </c>
      <c r="E859" s="2">
        <f t="shared" si="92"/>
        <v>1235000</v>
      </c>
      <c r="F859" s="1">
        <f t="shared" si="93"/>
        <v>191003.0885402493</v>
      </c>
      <c r="G859" s="4">
        <v>0.15465837128765125</v>
      </c>
      <c r="H859" s="2">
        <f t="shared" si="91"/>
        <v>57300.92656207479</v>
      </c>
      <c r="I859" s="4">
        <f t="shared" si="94"/>
        <v>0.02</v>
      </c>
      <c r="J859" s="2">
        <f t="shared" si="95"/>
        <v>56000</v>
      </c>
      <c r="K859" s="1">
        <f t="shared" si="96"/>
        <v>110000</v>
      </c>
      <c r="L859" s="1">
        <f t="shared" si="97"/>
        <v>161000</v>
      </c>
      <c r="M859">
        <v>942.22397601565353</v>
      </c>
      <c r="N859">
        <v>775686.54067426082</v>
      </c>
      <c r="O859">
        <v>267368.14680947433</v>
      </c>
    </row>
    <row r="860" spans="1:15" x14ac:dyDescent="0.35">
      <c r="A860" t="s">
        <v>859</v>
      </c>
      <c r="B860" s="1">
        <v>57960000</v>
      </c>
      <c r="C860">
        <v>71</v>
      </c>
      <c r="D860" s="3">
        <v>23.8</v>
      </c>
      <c r="E860" s="2">
        <f t="shared" si="92"/>
        <v>2435294.1176470588</v>
      </c>
      <c r="F860" s="1">
        <f t="shared" si="93"/>
        <v>-172.72083816114332</v>
      </c>
      <c r="G860" s="4">
        <v>-7.0924015670034701E-5</v>
      </c>
      <c r="H860" s="2">
        <f t="shared" si="91"/>
        <v>-51.816251448342996</v>
      </c>
      <c r="I860" s="4">
        <f t="shared" si="94"/>
        <v>0.02</v>
      </c>
      <c r="J860" s="2">
        <f t="shared" si="95"/>
        <v>-1000</v>
      </c>
      <c r="K860" s="1">
        <f t="shared" si="96"/>
        <v>-1000</v>
      </c>
      <c r="L860" s="1">
        <f t="shared" si="97"/>
        <v>-1000</v>
      </c>
      <c r="M860">
        <v>23128304.921886362</v>
      </c>
      <c r="N860">
        <v>2266492.1445493312</v>
      </c>
      <c r="O860">
        <v>32569313.689512532</v>
      </c>
    </row>
    <row r="861" spans="1:15" x14ac:dyDescent="0.35">
      <c r="A861" t="s">
        <v>860</v>
      </c>
      <c r="B861" s="1">
        <v>1950000</v>
      </c>
      <c r="C861">
        <v>1</v>
      </c>
      <c r="D861" s="3">
        <v>1</v>
      </c>
      <c r="E861" s="2">
        <f t="shared" si="92"/>
        <v>1950000</v>
      </c>
      <c r="F861" s="1">
        <f t="shared" si="93"/>
        <v>389534.0359701984</v>
      </c>
      <c r="G861" s="4">
        <v>0.19976104408728124</v>
      </c>
      <c r="H861" s="2">
        <f t="shared" si="91"/>
        <v>116860.21079105952</v>
      </c>
      <c r="I861" s="4">
        <f t="shared" si="94"/>
        <v>0.02</v>
      </c>
      <c r="J861" s="2">
        <f t="shared" si="95"/>
        <v>114000</v>
      </c>
      <c r="K861" s="1">
        <f t="shared" si="96"/>
        <v>224000</v>
      </c>
      <c r="L861" s="1">
        <f t="shared" si="97"/>
        <v>330000</v>
      </c>
      <c r="M861">
        <v>879296.82994313096</v>
      </c>
      <c r="N861">
        <v>111190.60639756481</v>
      </c>
      <c r="O861">
        <v>569978.52768910571</v>
      </c>
    </row>
    <row r="862" spans="1:15" x14ac:dyDescent="0.35">
      <c r="A862" t="s">
        <v>861</v>
      </c>
      <c r="B862" s="1">
        <v>50000000</v>
      </c>
      <c r="C862">
        <v>2</v>
      </c>
      <c r="D862" s="3">
        <v>2.5666666666666669</v>
      </c>
      <c r="E862" s="2">
        <f t="shared" si="92"/>
        <v>19480519.480519477</v>
      </c>
      <c r="F862" s="1">
        <f t="shared" si="93"/>
        <v>3988482.3569488097</v>
      </c>
      <c r="G862" s="4">
        <v>0.20474209432337226</v>
      </c>
      <c r="H862" s="2">
        <f t="shared" si="91"/>
        <v>1196544.707084643</v>
      </c>
      <c r="I862" s="4">
        <f t="shared" si="94"/>
        <v>0.02</v>
      </c>
      <c r="J862" s="2">
        <f t="shared" si="95"/>
        <v>1173000</v>
      </c>
      <c r="K862" s="1">
        <f t="shared" si="96"/>
        <v>2300000</v>
      </c>
      <c r="L862" s="1">
        <f t="shared" si="97"/>
        <v>3382000</v>
      </c>
      <c r="M862">
        <v>9530767.6907774266</v>
      </c>
      <c r="N862">
        <v>16321079.364681946</v>
      </c>
      <c r="O862">
        <v>13911048.228372017</v>
      </c>
    </row>
    <row r="863" spans="1:15" x14ac:dyDescent="0.35">
      <c r="A863" t="s">
        <v>862</v>
      </c>
      <c r="B863" s="1">
        <v>2590000</v>
      </c>
      <c r="C863">
        <v>4</v>
      </c>
      <c r="D863" s="3">
        <v>1</v>
      </c>
      <c r="E863" s="2">
        <f t="shared" si="92"/>
        <v>2590000</v>
      </c>
      <c r="F863" s="1">
        <f t="shared" si="93"/>
        <v>-40337.279269461258</v>
      </c>
      <c r="G863" s="4">
        <v>-1.5574239100178092E-2</v>
      </c>
      <c r="H863" s="2">
        <f t="shared" si="91"/>
        <v>-12101.183780838377</v>
      </c>
      <c r="I863" s="4">
        <f t="shared" si="94"/>
        <v>0.02</v>
      </c>
      <c r="J863" s="2">
        <f t="shared" si="95"/>
        <v>-12000</v>
      </c>
      <c r="K863" s="1">
        <f t="shared" si="96"/>
        <v>-24000</v>
      </c>
      <c r="L863" s="1">
        <f t="shared" si="97"/>
        <v>-35000</v>
      </c>
      <c r="M863">
        <v>1870389.8111088898</v>
      </c>
      <c r="N863">
        <v>398575.0110497718</v>
      </c>
      <c r="O863">
        <v>361372.45711079956</v>
      </c>
    </row>
    <row r="864" spans="1:15" x14ac:dyDescent="0.35">
      <c r="A864" t="s">
        <v>863</v>
      </c>
      <c r="B864" s="1">
        <v>6950000</v>
      </c>
      <c r="C864">
        <v>6</v>
      </c>
      <c r="D864" s="3">
        <v>1</v>
      </c>
      <c r="E864" s="2">
        <f t="shared" si="92"/>
        <v>6950000</v>
      </c>
      <c r="F864" s="1">
        <f t="shared" si="93"/>
        <v>666295.83834093041</v>
      </c>
      <c r="G864" s="4">
        <v>9.586990479725617E-2</v>
      </c>
      <c r="H864" s="2">
        <f t="shared" si="91"/>
        <v>199888.7515022791</v>
      </c>
      <c r="I864" s="4">
        <f t="shared" si="94"/>
        <v>0.02</v>
      </c>
      <c r="J864" s="2">
        <f t="shared" si="95"/>
        <v>195000</v>
      </c>
      <c r="K864" s="1">
        <f t="shared" si="96"/>
        <v>384000</v>
      </c>
      <c r="L864" s="1">
        <f t="shared" si="97"/>
        <v>565000</v>
      </c>
      <c r="M864">
        <v>4437671.6928135231</v>
      </c>
      <c r="N864">
        <v>1679728.5889799816</v>
      </c>
      <c r="O864">
        <v>166303.87986556476</v>
      </c>
    </row>
    <row r="865" spans="1:15" x14ac:dyDescent="0.35">
      <c r="A865" t="s">
        <v>864</v>
      </c>
      <c r="B865" s="1">
        <v>26700000</v>
      </c>
      <c r="C865">
        <v>13</v>
      </c>
      <c r="D865" s="3">
        <v>10.5</v>
      </c>
      <c r="E865" s="2">
        <f t="shared" si="92"/>
        <v>2542857.1428571427</v>
      </c>
      <c r="F865" s="1">
        <f t="shared" si="93"/>
        <v>78709.130707987249</v>
      </c>
      <c r="G865" s="4">
        <v>3.0953028930107346E-2</v>
      </c>
      <c r="H865" s="2">
        <f t="shared" si="91"/>
        <v>23612.739212396173</v>
      </c>
      <c r="I865" s="4">
        <f t="shared" si="94"/>
        <v>0.02</v>
      </c>
      <c r="J865" s="2">
        <f t="shared" si="95"/>
        <v>23000</v>
      </c>
      <c r="K865" s="1">
        <f t="shared" si="96"/>
        <v>45000</v>
      </c>
      <c r="L865" s="1">
        <f t="shared" si="97"/>
        <v>66000</v>
      </c>
      <c r="M865">
        <v>2482480.9937740737</v>
      </c>
      <c r="N865">
        <v>15664503.058467856</v>
      </c>
      <c r="O865">
        <v>7726570.0753242057</v>
      </c>
    </row>
    <row r="866" spans="1:15" x14ac:dyDescent="0.35">
      <c r="A866" t="s">
        <v>865</v>
      </c>
      <c r="B866" s="1">
        <v>1085000</v>
      </c>
      <c r="C866">
        <v>2</v>
      </c>
      <c r="D866" s="3">
        <v>1</v>
      </c>
      <c r="E866" s="2">
        <f t="shared" si="92"/>
        <v>1085000</v>
      </c>
      <c r="F866" s="1">
        <f t="shared" si="93"/>
        <v>187053.27088106691</v>
      </c>
      <c r="G866" s="4">
        <v>0.17239932800098334</v>
      </c>
      <c r="H866" s="2">
        <f t="shared" si="91"/>
        <v>56115.981264320071</v>
      </c>
      <c r="I866" s="4">
        <f t="shared" si="94"/>
        <v>0.02</v>
      </c>
      <c r="J866" s="2">
        <f t="shared" si="95"/>
        <v>55000</v>
      </c>
      <c r="K866" s="1">
        <f t="shared" si="96"/>
        <v>107000</v>
      </c>
      <c r="L866" s="1">
        <f t="shared" si="97"/>
        <v>158000</v>
      </c>
      <c r="M866">
        <v>258864.88065594097</v>
      </c>
      <c r="N866">
        <v>383856.77478164795</v>
      </c>
      <c r="O866">
        <v>255225.07368134413</v>
      </c>
    </row>
    <row r="867" spans="1:15" x14ac:dyDescent="0.35">
      <c r="A867" t="s">
        <v>866</v>
      </c>
      <c r="B867" s="1">
        <v>1165000</v>
      </c>
      <c r="C867">
        <v>4</v>
      </c>
      <c r="D867" s="3">
        <v>1</v>
      </c>
      <c r="E867" s="2">
        <f t="shared" si="92"/>
        <v>1165000</v>
      </c>
      <c r="F867" s="1">
        <f t="shared" si="93"/>
        <v>85130.480996205311</v>
      </c>
      <c r="G867" s="4">
        <v>7.30733742456698E-2</v>
      </c>
      <c r="H867" s="2">
        <f t="shared" si="91"/>
        <v>25539.144298861593</v>
      </c>
      <c r="I867" s="4">
        <f t="shared" si="94"/>
        <v>0.02</v>
      </c>
      <c r="J867" s="2">
        <f t="shared" si="95"/>
        <v>25000</v>
      </c>
      <c r="K867" s="1">
        <f t="shared" si="96"/>
        <v>49000</v>
      </c>
      <c r="L867" s="1">
        <f t="shared" si="97"/>
        <v>72000</v>
      </c>
      <c r="M867">
        <v>225404.28902532006</v>
      </c>
      <c r="N867">
        <v>605211.55668041692</v>
      </c>
      <c r="O867">
        <v>249253.67329805772</v>
      </c>
    </row>
    <row r="868" spans="1:15" x14ac:dyDescent="0.35">
      <c r="A868" t="s">
        <v>867</v>
      </c>
      <c r="B868" s="1">
        <v>4490000</v>
      </c>
      <c r="C868">
        <v>5</v>
      </c>
      <c r="D868" s="3">
        <v>1</v>
      </c>
      <c r="E868" s="2">
        <f t="shared" si="92"/>
        <v>4490000</v>
      </c>
      <c r="F868" s="1">
        <f t="shared" si="93"/>
        <v>123979.57045108626</v>
      </c>
      <c r="G868" s="4">
        <v>2.7612376492446827E-2</v>
      </c>
      <c r="H868" s="2">
        <f t="shared" si="91"/>
        <v>37193.871135325877</v>
      </c>
      <c r="I868" s="4">
        <f t="shared" si="94"/>
        <v>0.02</v>
      </c>
      <c r="J868" s="2">
        <f t="shared" si="95"/>
        <v>36000</v>
      </c>
      <c r="K868" s="1">
        <f t="shared" si="96"/>
        <v>71000</v>
      </c>
      <c r="L868" s="1">
        <f t="shared" si="97"/>
        <v>105000</v>
      </c>
      <c r="M868">
        <v>1108822.2696403763</v>
      </c>
      <c r="N868">
        <v>1556751.8733233875</v>
      </c>
      <c r="O868">
        <v>1700446.2865851501</v>
      </c>
    </row>
    <row r="869" spans="1:15" x14ac:dyDescent="0.35">
      <c r="A869" t="s">
        <v>868</v>
      </c>
      <c r="B869" s="1">
        <v>5544000</v>
      </c>
      <c r="C869">
        <v>12</v>
      </c>
      <c r="D869" s="3">
        <v>1</v>
      </c>
      <c r="E869" s="2">
        <f t="shared" si="92"/>
        <v>5544000</v>
      </c>
      <c r="F869" s="1">
        <f t="shared" si="93"/>
        <v>293194.07391968527</v>
      </c>
      <c r="G869" s="4">
        <v>5.2884933968197198E-2</v>
      </c>
      <c r="H869" s="2">
        <f t="shared" si="91"/>
        <v>87958.222175905583</v>
      </c>
      <c r="I869" s="4">
        <f t="shared" si="94"/>
        <v>0.02</v>
      </c>
      <c r="J869" s="2">
        <f t="shared" si="95"/>
        <v>86000</v>
      </c>
      <c r="K869" s="1">
        <f t="shared" si="96"/>
        <v>169000</v>
      </c>
      <c r="L869" s="1">
        <f t="shared" si="97"/>
        <v>248000</v>
      </c>
      <c r="M869">
        <v>1335416.562121259</v>
      </c>
      <c r="N869">
        <v>3430868.1830750913</v>
      </c>
      <c r="O869">
        <v>484521.18088396417</v>
      </c>
    </row>
    <row r="870" spans="1:15" x14ac:dyDescent="0.35">
      <c r="A870" t="s">
        <v>869</v>
      </c>
      <c r="B870" s="1">
        <v>12460000</v>
      </c>
      <c r="C870">
        <v>5</v>
      </c>
      <c r="D870" s="3">
        <v>1</v>
      </c>
      <c r="E870" s="2">
        <f t="shared" si="92"/>
        <v>12460000</v>
      </c>
      <c r="F870" s="1">
        <f t="shared" si="93"/>
        <v>763773.31679699325</v>
      </c>
      <c r="G870" s="4">
        <v>6.12980190045741E-2</v>
      </c>
      <c r="H870" s="2">
        <f t="shared" si="91"/>
        <v>229131.99503909796</v>
      </c>
      <c r="I870" s="4">
        <f t="shared" si="94"/>
        <v>0.02</v>
      </c>
      <c r="J870" s="2">
        <f t="shared" si="95"/>
        <v>224000</v>
      </c>
      <c r="K870" s="1">
        <f t="shared" si="96"/>
        <v>440000</v>
      </c>
      <c r="L870" s="1">
        <f t="shared" si="97"/>
        <v>647000</v>
      </c>
      <c r="M870">
        <v>4690155.4285428543</v>
      </c>
      <c r="N870">
        <v>6498174.4167909091</v>
      </c>
      <c r="O870">
        <v>507896.83786924195</v>
      </c>
    </row>
    <row r="871" spans="1:15" x14ac:dyDescent="0.35">
      <c r="A871" t="s">
        <v>870</v>
      </c>
      <c r="B871" s="1">
        <v>8900000</v>
      </c>
      <c r="C871">
        <v>4</v>
      </c>
      <c r="D871" s="3">
        <v>1</v>
      </c>
      <c r="E871" s="2">
        <f t="shared" si="92"/>
        <v>8900000</v>
      </c>
      <c r="F871" s="1">
        <f t="shared" si="93"/>
        <v>-176939.96938887739</v>
      </c>
      <c r="G871" s="4">
        <v>-1.9880895436952515E-2</v>
      </c>
      <c r="H871" s="2">
        <f t="shared" si="91"/>
        <v>-53081.990816663216</v>
      </c>
      <c r="I871" s="4">
        <f t="shared" si="94"/>
        <v>0.02</v>
      </c>
      <c r="J871" s="2">
        <f t="shared" si="95"/>
        <v>-53000</v>
      </c>
      <c r="K871" s="1">
        <f t="shared" si="96"/>
        <v>-103000</v>
      </c>
      <c r="L871" s="1">
        <f t="shared" si="97"/>
        <v>-151000</v>
      </c>
      <c r="M871">
        <v>4239275.7018792136</v>
      </c>
      <c r="N871">
        <v>2573855.6247778214</v>
      </c>
      <c r="O871">
        <v>2263808.6427318435</v>
      </c>
    </row>
    <row r="872" spans="1:15" x14ac:dyDescent="0.35">
      <c r="A872" t="s">
        <v>871</v>
      </c>
      <c r="B872" s="1">
        <v>5741000</v>
      </c>
      <c r="C872">
        <v>8</v>
      </c>
      <c r="D872" s="3">
        <v>13.766666666666667</v>
      </c>
      <c r="E872" s="2">
        <f t="shared" si="92"/>
        <v>417021.79176755447</v>
      </c>
      <c r="F872" s="1">
        <f t="shared" si="93"/>
        <v>56499.995312058367</v>
      </c>
      <c r="G872" s="4">
        <v>0.13548451526377581</v>
      </c>
      <c r="H872" s="2">
        <f t="shared" si="91"/>
        <v>16949.998593617511</v>
      </c>
      <c r="I872" s="4">
        <f t="shared" si="94"/>
        <v>0.02</v>
      </c>
      <c r="J872" s="2">
        <f t="shared" si="95"/>
        <v>16000</v>
      </c>
      <c r="K872" s="1">
        <f t="shared" si="96"/>
        <v>32000</v>
      </c>
      <c r="L872" s="1">
        <f t="shared" si="97"/>
        <v>47000</v>
      </c>
      <c r="M872">
        <v>577895.32328763162</v>
      </c>
      <c r="N872">
        <v>2752150.7097851536</v>
      </c>
      <c r="O872">
        <v>1633137.3647978778</v>
      </c>
    </row>
    <row r="873" spans="1:15" x14ac:dyDescent="0.35">
      <c r="A873" t="s">
        <v>872</v>
      </c>
      <c r="B873" s="1">
        <v>240000</v>
      </c>
      <c r="C873">
        <v>7</v>
      </c>
      <c r="D873" s="3">
        <v>1</v>
      </c>
      <c r="E873" s="2">
        <f t="shared" si="92"/>
        <v>240000</v>
      </c>
      <c r="F873" s="1">
        <f t="shared" si="93"/>
        <v>49169.702569800189</v>
      </c>
      <c r="G873" s="4">
        <v>0.2048737607075008</v>
      </c>
      <c r="H873" s="2">
        <f t="shared" si="91"/>
        <v>14750.910770940056</v>
      </c>
      <c r="I873" s="4">
        <f t="shared" si="94"/>
        <v>0.02</v>
      </c>
      <c r="J873" s="2">
        <f t="shared" si="95"/>
        <v>14000</v>
      </c>
      <c r="K873" s="1">
        <f t="shared" si="96"/>
        <v>28000</v>
      </c>
      <c r="L873" s="1">
        <f t="shared" si="97"/>
        <v>41000</v>
      </c>
      <c r="M873">
        <v>76168.873359838704</v>
      </c>
      <c r="N873">
        <v>40967.039829893372</v>
      </c>
      <c r="O873">
        <v>73694.384240467713</v>
      </c>
    </row>
    <row r="874" spans="1:15" x14ac:dyDescent="0.35">
      <c r="A874" t="s">
        <v>873</v>
      </c>
      <c r="B874" s="1">
        <v>4000000</v>
      </c>
      <c r="C874">
        <v>2</v>
      </c>
      <c r="D874" s="3">
        <v>1</v>
      </c>
      <c r="E874" s="2">
        <f t="shared" si="92"/>
        <v>4000000</v>
      </c>
      <c r="F874" s="1">
        <f t="shared" si="93"/>
        <v>506286.36913630419</v>
      </c>
      <c r="G874" s="4">
        <v>0.12657159228407605</v>
      </c>
      <c r="H874" s="2">
        <f t="shared" si="91"/>
        <v>151885.91074089124</v>
      </c>
      <c r="I874" s="4">
        <f t="shared" si="94"/>
        <v>0.02</v>
      </c>
      <c r="J874" s="2">
        <f t="shared" si="95"/>
        <v>148000</v>
      </c>
      <c r="K874" s="1">
        <f t="shared" si="96"/>
        <v>291000</v>
      </c>
      <c r="L874" s="1">
        <f t="shared" si="97"/>
        <v>429000</v>
      </c>
      <c r="M874">
        <v>366318.92679483176</v>
      </c>
      <c r="N874">
        <v>1141442.4412337893</v>
      </c>
      <c r="O874">
        <v>1985952.2628350749</v>
      </c>
    </row>
    <row r="875" spans="1:15" x14ac:dyDescent="0.35">
      <c r="A875" t="s">
        <v>874</v>
      </c>
      <c r="B875" s="1">
        <v>30300000</v>
      </c>
      <c r="C875">
        <v>11</v>
      </c>
      <c r="D875" s="3">
        <v>14</v>
      </c>
      <c r="E875" s="2">
        <f t="shared" si="92"/>
        <v>2164285.7142857141</v>
      </c>
      <c r="F875" s="1">
        <f t="shared" si="93"/>
        <v>79905.504831741928</v>
      </c>
      <c r="G875" s="4">
        <v>3.6920035235788351E-2</v>
      </c>
      <c r="H875" s="2">
        <f t="shared" si="91"/>
        <v>23971.651449522578</v>
      </c>
      <c r="I875" s="4">
        <f t="shared" si="94"/>
        <v>0.02</v>
      </c>
      <c r="J875" s="2">
        <f t="shared" si="95"/>
        <v>23000</v>
      </c>
      <c r="K875" s="1">
        <f t="shared" si="96"/>
        <v>46000</v>
      </c>
      <c r="L875" s="1">
        <f t="shared" si="97"/>
        <v>67000</v>
      </c>
      <c r="M875">
        <v>7146766.6722473949</v>
      </c>
      <c r="N875">
        <v>14198072.219207203</v>
      </c>
      <c r="O875">
        <v>7836484.0409010155</v>
      </c>
    </row>
    <row r="876" spans="1:15" x14ac:dyDescent="0.35">
      <c r="A876" t="s">
        <v>875</v>
      </c>
      <c r="B876" s="1">
        <v>2000000</v>
      </c>
      <c r="C876">
        <v>1</v>
      </c>
      <c r="D876" s="3">
        <v>1</v>
      </c>
      <c r="E876" s="2">
        <f t="shared" si="92"/>
        <v>2000000</v>
      </c>
      <c r="F876" s="1">
        <f t="shared" si="93"/>
        <v>59948.252481090371</v>
      </c>
      <c r="G876" s="4">
        <v>2.9974126240545185E-2</v>
      </c>
      <c r="H876" s="2">
        <f t="shared" si="91"/>
        <v>17984.475744327112</v>
      </c>
      <c r="I876" s="4">
        <f t="shared" si="94"/>
        <v>0.02</v>
      </c>
      <c r="J876" s="2">
        <f t="shared" si="95"/>
        <v>17000</v>
      </c>
      <c r="K876" s="1">
        <f t="shared" si="96"/>
        <v>34000</v>
      </c>
      <c r="L876" s="1">
        <f t="shared" si="97"/>
        <v>50000</v>
      </c>
      <c r="M876">
        <v>840606.57730745664</v>
      </c>
      <c r="N876">
        <v>1071388.2297901749</v>
      </c>
      <c r="O876">
        <v>28056.940421278294</v>
      </c>
    </row>
    <row r="877" spans="1:15" x14ac:dyDescent="0.35">
      <c r="A877" t="s">
        <v>876</v>
      </c>
      <c r="B877" s="1">
        <v>18430000</v>
      </c>
      <c r="C877">
        <v>36</v>
      </c>
      <c r="D877" s="3">
        <v>20.633333333333333</v>
      </c>
      <c r="E877" s="2">
        <f t="shared" si="92"/>
        <v>893214.86268174474</v>
      </c>
      <c r="F877" s="1">
        <f t="shared" si="93"/>
        <v>198292.94197009271</v>
      </c>
      <c r="G877" s="4">
        <v>0.22199915188910724</v>
      </c>
      <c r="H877" s="2">
        <f t="shared" si="91"/>
        <v>59487.88259102781</v>
      </c>
      <c r="I877" s="4">
        <f t="shared" si="94"/>
        <v>0.02</v>
      </c>
      <c r="J877" s="2">
        <f t="shared" si="95"/>
        <v>58000</v>
      </c>
      <c r="K877" s="1">
        <f t="shared" si="96"/>
        <v>114000</v>
      </c>
      <c r="L877" s="1">
        <f t="shared" si="97"/>
        <v>168000</v>
      </c>
      <c r="M877">
        <v>5890095.6536860019</v>
      </c>
      <c r="N877">
        <v>4190370.3545391248</v>
      </c>
      <c r="O877">
        <v>4258089.6224586284</v>
      </c>
    </row>
    <row r="878" spans="1:15" x14ac:dyDescent="0.35">
      <c r="A878" t="s">
        <v>877</v>
      </c>
      <c r="B878" s="1">
        <v>16259000</v>
      </c>
      <c r="C878">
        <v>18</v>
      </c>
      <c r="D878" s="3">
        <v>13.3</v>
      </c>
      <c r="E878" s="2">
        <f t="shared" si="92"/>
        <v>1222481.2030075188</v>
      </c>
      <c r="F878" s="1">
        <f t="shared" si="93"/>
        <v>289795.12429400912</v>
      </c>
      <c r="G878" s="4">
        <v>0.23705487133958553</v>
      </c>
      <c r="H878" s="2">
        <f t="shared" si="91"/>
        <v>86938.53728820273</v>
      </c>
      <c r="I878" s="4">
        <f t="shared" si="94"/>
        <v>0.02</v>
      </c>
      <c r="J878" s="2">
        <f t="shared" si="95"/>
        <v>85000</v>
      </c>
      <c r="K878" s="1">
        <f t="shared" si="96"/>
        <v>167000</v>
      </c>
      <c r="L878" s="1">
        <f t="shared" si="97"/>
        <v>245000</v>
      </c>
      <c r="M878">
        <v>4254944.3726568632</v>
      </c>
      <c r="N878">
        <v>3846065.7024680506</v>
      </c>
      <c r="O878">
        <v>4303714.7717647664</v>
      </c>
    </row>
    <row r="879" spans="1:15" x14ac:dyDescent="0.35">
      <c r="A879" t="s">
        <v>878</v>
      </c>
      <c r="B879" s="1">
        <v>8160000</v>
      </c>
      <c r="C879">
        <v>5</v>
      </c>
      <c r="D879" s="3">
        <v>1</v>
      </c>
      <c r="E879" s="2">
        <f t="shared" si="92"/>
        <v>8160000</v>
      </c>
      <c r="F879" s="1">
        <f t="shared" si="93"/>
        <v>2024638.5981871358</v>
      </c>
      <c r="G879" s="4">
        <v>0.24811747526803135</v>
      </c>
      <c r="H879" s="2">
        <f t="shared" si="91"/>
        <v>607391.57945614075</v>
      </c>
      <c r="I879" s="4">
        <f t="shared" si="94"/>
        <v>0.02</v>
      </c>
      <c r="J879" s="2">
        <f t="shared" si="95"/>
        <v>595000</v>
      </c>
      <c r="K879" s="1">
        <f t="shared" si="96"/>
        <v>1167000</v>
      </c>
      <c r="L879" s="1">
        <f t="shared" si="97"/>
        <v>1717000</v>
      </c>
      <c r="M879">
        <v>1557869.5665107053</v>
      </c>
      <c r="N879">
        <v>3535165.9919783981</v>
      </c>
      <c r="O879">
        <v>1042325.8433237612</v>
      </c>
    </row>
    <row r="880" spans="1:15" x14ac:dyDescent="0.35">
      <c r="A880" t="s">
        <v>879</v>
      </c>
      <c r="B880" s="1">
        <v>120007000</v>
      </c>
      <c r="C880">
        <v>226</v>
      </c>
      <c r="D880" s="3">
        <v>12.533333333333333</v>
      </c>
      <c r="E880" s="2">
        <f t="shared" si="92"/>
        <v>9575026.5957446806</v>
      </c>
      <c r="F880" s="1">
        <f t="shared" si="93"/>
        <v>1895905.9876844082</v>
      </c>
      <c r="G880" s="4">
        <v>0.19800529729358496</v>
      </c>
      <c r="H880" s="2">
        <f t="shared" si="91"/>
        <v>568771.79630532244</v>
      </c>
      <c r="I880" s="4">
        <f t="shared" si="94"/>
        <v>0.02</v>
      </c>
      <c r="J880" s="2">
        <f t="shared" si="95"/>
        <v>557000</v>
      </c>
      <c r="K880" s="1">
        <f t="shared" si="96"/>
        <v>1093000</v>
      </c>
      <c r="L880" s="1">
        <f t="shared" si="97"/>
        <v>1607000</v>
      </c>
      <c r="M880">
        <v>57916902.54295475</v>
      </c>
      <c r="N880">
        <v>23858106.938251931</v>
      </c>
      <c r="O880">
        <v>14469968.806482077</v>
      </c>
    </row>
    <row r="881" spans="1:15" x14ac:dyDescent="0.35">
      <c r="A881" t="s">
        <v>880</v>
      </c>
      <c r="B881" s="1">
        <v>5255000</v>
      </c>
      <c r="C881">
        <v>16</v>
      </c>
      <c r="D881" s="3">
        <v>8.9</v>
      </c>
      <c r="E881" s="2">
        <f t="shared" si="92"/>
        <v>590449.43820224714</v>
      </c>
      <c r="F881" s="1">
        <f t="shared" si="93"/>
        <v>125970.23499225698</v>
      </c>
      <c r="G881" s="4">
        <v>0.21334635422094905</v>
      </c>
      <c r="H881" s="2">
        <f t="shared" si="91"/>
        <v>37791.070497677094</v>
      </c>
      <c r="I881" s="4">
        <f t="shared" si="94"/>
        <v>0.02</v>
      </c>
      <c r="J881" s="2">
        <f t="shared" si="95"/>
        <v>37000</v>
      </c>
      <c r="K881" s="1">
        <f t="shared" si="96"/>
        <v>72000</v>
      </c>
      <c r="L881" s="1">
        <f t="shared" si="97"/>
        <v>106000</v>
      </c>
      <c r="M881">
        <v>1791888.6196061538</v>
      </c>
      <c r="N881">
        <v>1944468.9801861169</v>
      </c>
      <c r="O881">
        <v>397507.30877664225</v>
      </c>
    </row>
    <row r="882" spans="1:15" x14ac:dyDescent="0.35">
      <c r="A882" t="s">
        <v>881</v>
      </c>
      <c r="B882" s="1">
        <v>36010000</v>
      </c>
      <c r="C882">
        <v>83</v>
      </c>
      <c r="D882" s="3">
        <v>11.5</v>
      </c>
      <c r="E882" s="2">
        <f t="shared" si="92"/>
        <v>3131304.3478260869</v>
      </c>
      <c r="F882" s="1">
        <f t="shared" si="93"/>
        <v>202289.59889612769</v>
      </c>
      <c r="G882" s="4">
        <v>6.4602343440862769E-2</v>
      </c>
      <c r="H882" s="2">
        <f t="shared" si="91"/>
        <v>60686.879668838301</v>
      </c>
      <c r="I882" s="4">
        <f t="shared" si="94"/>
        <v>0.02</v>
      </c>
      <c r="J882" s="2">
        <f t="shared" si="95"/>
        <v>59000</v>
      </c>
      <c r="K882" s="1">
        <f t="shared" si="96"/>
        <v>116000</v>
      </c>
      <c r="L882" s="1">
        <f t="shared" si="97"/>
        <v>171000</v>
      </c>
      <c r="M882">
        <v>9331560.9696959425</v>
      </c>
      <c r="N882">
        <v>12023573.726034466</v>
      </c>
      <c r="O882">
        <v>12328534.916964121</v>
      </c>
    </row>
    <row r="883" spans="1:15" x14ac:dyDescent="0.35">
      <c r="A883" t="s">
        <v>882</v>
      </c>
      <c r="B883" s="1">
        <v>8630000</v>
      </c>
      <c r="C883">
        <v>20</v>
      </c>
      <c r="D883" s="3">
        <v>20.9</v>
      </c>
      <c r="E883" s="2">
        <f t="shared" si="92"/>
        <v>412918.66028708138</v>
      </c>
      <c r="F883" s="1">
        <f t="shared" si="93"/>
        <v>46993.704915813789</v>
      </c>
      <c r="G883" s="4">
        <v>0.11380862488302528</v>
      </c>
      <c r="H883" s="2">
        <f t="shared" si="91"/>
        <v>14098.111474744137</v>
      </c>
      <c r="I883" s="4">
        <f t="shared" si="94"/>
        <v>0.02</v>
      </c>
      <c r="J883" s="2">
        <f t="shared" si="95"/>
        <v>13000</v>
      </c>
      <c r="K883" s="1">
        <f t="shared" si="96"/>
        <v>27000</v>
      </c>
      <c r="L883" s="1">
        <f t="shared" si="97"/>
        <v>39000</v>
      </c>
      <c r="M883">
        <v>38729.295953382752</v>
      </c>
      <c r="N883">
        <v>4844620.0099136531</v>
      </c>
      <c r="O883">
        <v>2764482.261392456</v>
      </c>
    </row>
    <row r="884" spans="1:15" x14ac:dyDescent="0.35">
      <c r="A884" t="s">
        <v>883</v>
      </c>
      <c r="B884" s="1">
        <v>2291000</v>
      </c>
      <c r="C884">
        <v>2</v>
      </c>
      <c r="D884" s="3">
        <v>1.2333333333333334</v>
      </c>
      <c r="E884" s="2">
        <f t="shared" si="92"/>
        <v>1857567.5675675676</v>
      </c>
      <c r="F884" s="1">
        <f t="shared" si="93"/>
        <v>153015.87248863163</v>
      </c>
      <c r="G884" s="4">
        <v>8.2374323906290861E-2</v>
      </c>
      <c r="H884" s="2">
        <f t="shared" si="91"/>
        <v>45904.761746589487</v>
      </c>
      <c r="I884" s="4">
        <f t="shared" si="94"/>
        <v>0.02</v>
      </c>
      <c r="J884" s="2">
        <f t="shared" si="95"/>
        <v>45000</v>
      </c>
      <c r="K884" s="1">
        <f t="shared" si="96"/>
        <v>88000</v>
      </c>
      <c r="L884" s="1">
        <f t="shared" si="97"/>
        <v>129000</v>
      </c>
      <c r="M884">
        <v>1246611.8971945725</v>
      </c>
      <c r="N884">
        <v>758735.10422625137</v>
      </c>
      <c r="O884">
        <v>96933.422509863813</v>
      </c>
    </row>
    <row r="885" spans="1:15" x14ac:dyDescent="0.35">
      <c r="A885" t="s">
        <v>884</v>
      </c>
      <c r="B885" s="1">
        <v>37285000</v>
      </c>
      <c r="C885">
        <v>65</v>
      </c>
      <c r="D885" s="3">
        <v>10.033333333333333</v>
      </c>
      <c r="E885" s="2">
        <f t="shared" si="92"/>
        <v>3716112.9568106313</v>
      </c>
      <c r="F885" s="1">
        <f t="shared" si="93"/>
        <v>-37565.880561945021</v>
      </c>
      <c r="G885" s="4">
        <v>-1.0108917839296815E-2</v>
      </c>
      <c r="H885" s="2">
        <f t="shared" si="91"/>
        <v>-11269.764168583506</v>
      </c>
      <c r="I885" s="4">
        <f t="shared" si="94"/>
        <v>0.02</v>
      </c>
      <c r="J885" s="2">
        <f t="shared" si="95"/>
        <v>-12000</v>
      </c>
      <c r="K885" s="1">
        <f t="shared" si="96"/>
        <v>-22000</v>
      </c>
      <c r="L885" s="1">
        <f t="shared" si="97"/>
        <v>-32000</v>
      </c>
      <c r="M885">
        <v>7025520.0520859361</v>
      </c>
      <c r="N885">
        <v>21681861.886937331</v>
      </c>
      <c r="O885">
        <v>8954529.0626149103</v>
      </c>
    </row>
    <row r="886" spans="1:15" x14ac:dyDescent="0.35">
      <c r="A886" t="s">
        <v>885</v>
      </c>
      <c r="B886" s="1">
        <v>8500000</v>
      </c>
      <c r="C886">
        <v>1</v>
      </c>
      <c r="D886" s="3">
        <v>1</v>
      </c>
      <c r="E886" s="2">
        <f t="shared" si="92"/>
        <v>8500000</v>
      </c>
      <c r="F886" s="1">
        <f t="shared" si="93"/>
        <v>-338249.11875862442</v>
      </c>
      <c r="G886" s="4">
        <v>-3.9794013971602871E-2</v>
      </c>
      <c r="H886" s="2">
        <f t="shared" si="91"/>
        <v>-101474.73562758732</v>
      </c>
      <c r="I886" s="4">
        <f t="shared" si="94"/>
        <v>0.02</v>
      </c>
      <c r="J886" s="2">
        <f t="shared" si="95"/>
        <v>-100000</v>
      </c>
      <c r="K886" s="1">
        <f t="shared" si="96"/>
        <v>-196000</v>
      </c>
      <c r="L886" s="1">
        <f t="shared" si="97"/>
        <v>-287000</v>
      </c>
      <c r="M886">
        <v>4932548.6765690818</v>
      </c>
      <c r="N886">
        <v>1314099.9592002896</v>
      </c>
      <c r="O886">
        <v>2591600.4829892539</v>
      </c>
    </row>
    <row r="887" spans="1:15" x14ac:dyDescent="0.35">
      <c r="A887" t="s">
        <v>886</v>
      </c>
      <c r="B887" s="1">
        <v>18250000</v>
      </c>
      <c r="C887">
        <v>2</v>
      </c>
      <c r="D887" s="3">
        <v>2.5666666666666669</v>
      </c>
      <c r="E887" s="2">
        <f t="shared" si="92"/>
        <v>7110389.6103896098</v>
      </c>
      <c r="F887" s="1">
        <f t="shared" si="93"/>
        <v>808066.85985866515</v>
      </c>
      <c r="G887" s="4">
        <v>0.11364593280204059</v>
      </c>
      <c r="H887" s="2">
        <f t="shared" si="91"/>
        <v>242420.05795759952</v>
      </c>
      <c r="I887" s="4">
        <f t="shared" si="94"/>
        <v>0.02</v>
      </c>
      <c r="J887" s="2">
        <f t="shared" si="95"/>
        <v>237000</v>
      </c>
      <c r="K887" s="1">
        <f t="shared" si="96"/>
        <v>466000</v>
      </c>
      <c r="L887" s="1">
        <f t="shared" si="97"/>
        <v>685000</v>
      </c>
      <c r="M887">
        <v>4444083.4839850347</v>
      </c>
      <c r="N887">
        <v>5066054.1549740555</v>
      </c>
      <c r="O887">
        <v>6665824.0874036672</v>
      </c>
    </row>
    <row r="888" spans="1:15" x14ac:dyDescent="0.35">
      <c r="A888" t="s">
        <v>887</v>
      </c>
      <c r="B888" s="1">
        <v>5324000</v>
      </c>
      <c r="C888">
        <v>10</v>
      </c>
      <c r="D888" s="3">
        <v>13.566666666666666</v>
      </c>
      <c r="E888" s="2">
        <f t="shared" si="92"/>
        <v>392432.43243243243</v>
      </c>
      <c r="F888" s="1">
        <f t="shared" si="93"/>
        <v>97447.621753518426</v>
      </c>
      <c r="G888" s="4">
        <v>0.24831694248486103</v>
      </c>
      <c r="H888" s="2">
        <f t="shared" si="91"/>
        <v>29234.286526055526</v>
      </c>
      <c r="I888" s="4">
        <f t="shared" si="94"/>
        <v>0.02</v>
      </c>
      <c r="J888" s="2">
        <f t="shared" si="95"/>
        <v>28000</v>
      </c>
      <c r="K888" s="1">
        <f t="shared" si="96"/>
        <v>56000</v>
      </c>
      <c r="L888" s="1">
        <f t="shared" si="97"/>
        <v>82000</v>
      </c>
      <c r="M888">
        <v>2089934.2207487009</v>
      </c>
      <c r="N888">
        <v>464036.47416559444</v>
      </c>
      <c r="O888">
        <v>1447989.9032963049</v>
      </c>
    </row>
    <row r="889" spans="1:15" x14ac:dyDescent="0.35">
      <c r="A889" t="s">
        <v>888</v>
      </c>
      <c r="B889" s="1">
        <v>6450000</v>
      </c>
      <c r="C889">
        <v>4</v>
      </c>
      <c r="D889" s="3">
        <v>5.0999999999999996</v>
      </c>
      <c r="E889" s="2">
        <f t="shared" si="92"/>
        <v>1264705.8823529412</v>
      </c>
      <c r="F889" s="1">
        <f t="shared" si="93"/>
        <v>218387.83241307613</v>
      </c>
      <c r="G889" s="4">
        <v>0.17267875121033927</v>
      </c>
      <c r="H889" s="2">
        <f t="shared" si="91"/>
        <v>65516.349723922838</v>
      </c>
      <c r="I889" s="4">
        <f t="shared" si="94"/>
        <v>0.02</v>
      </c>
      <c r="J889" s="2">
        <f t="shared" si="95"/>
        <v>64000</v>
      </c>
      <c r="K889" s="1">
        <f t="shared" si="96"/>
        <v>125000</v>
      </c>
      <c r="L889" s="1">
        <f t="shared" si="97"/>
        <v>185000</v>
      </c>
      <c r="M889">
        <v>2599833.8175153891</v>
      </c>
      <c r="N889">
        <v>2387077.9622395723</v>
      </c>
      <c r="O889">
        <v>349310.27493834897</v>
      </c>
    </row>
    <row r="890" spans="1:15" x14ac:dyDescent="0.35">
      <c r="A890" t="s">
        <v>889</v>
      </c>
      <c r="B890" s="1">
        <v>695118000</v>
      </c>
      <c r="C890">
        <v>240</v>
      </c>
      <c r="D890" s="3">
        <v>9.4</v>
      </c>
      <c r="E890" s="2">
        <f t="shared" si="92"/>
        <v>73948723.404255316</v>
      </c>
      <c r="F890" s="1">
        <f t="shared" si="93"/>
        <v>15727705.905999275</v>
      </c>
      <c r="G890" s="4">
        <v>0.21268394073580771</v>
      </c>
      <c r="H890" s="2">
        <f t="shared" si="91"/>
        <v>4718311.7717997823</v>
      </c>
      <c r="I890" s="4">
        <f t="shared" si="94"/>
        <v>0.02</v>
      </c>
      <c r="J890" s="2">
        <f t="shared" si="95"/>
        <v>4625000</v>
      </c>
      <c r="K890" s="1">
        <f t="shared" si="96"/>
        <v>9070000</v>
      </c>
      <c r="L890" s="1">
        <f t="shared" si="97"/>
        <v>13338000</v>
      </c>
      <c r="M890">
        <v>237824994.28593957</v>
      </c>
      <c r="N890">
        <v>65578156.185176887</v>
      </c>
      <c r="O890">
        <v>243874414.01249027</v>
      </c>
    </row>
    <row r="891" spans="1:15" x14ac:dyDescent="0.35">
      <c r="A891" t="s">
        <v>890</v>
      </c>
      <c r="B891" s="1">
        <v>32159000</v>
      </c>
      <c r="C891">
        <v>92</v>
      </c>
      <c r="D891" s="3">
        <v>19.166666666666668</v>
      </c>
      <c r="E891" s="2">
        <f t="shared" si="92"/>
        <v>1677860.8695652173</v>
      </c>
      <c r="F891" s="1">
        <f t="shared" si="93"/>
        <v>-70732.304401784611</v>
      </c>
      <c r="G891" s="4">
        <v>-4.2156239343082963E-2</v>
      </c>
      <c r="H891" s="2">
        <f t="shared" si="91"/>
        <v>-21219.691320535381</v>
      </c>
      <c r="I891" s="4">
        <f t="shared" si="94"/>
        <v>0.02</v>
      </c>
      <c r="J891" s="2">
        <f t="shared" si="95"/>
        <v>-21000</v>
      </c>
      <c r="K891" s="1">
        <f t="shared" si="96"/>
        <v>-41000</v>
      </c>
      <c r="L891" s="1">
        <f t="shared" si="97"/>
        <v>-60000</v>
      </c>
      <c r="M891">
        <v>21918172.809294421</v>
      </c>
      <c r="N891">
        <v>6627890.3654393405</v>
      </c>
      <c r="O891">
        <v>4968639.3263004459</v>
      </c>
    </row>
    <row r="892" spans="1:15" x14ac:dyDescent="0.35">
      <c r="A892" t="s">
        <v>891</v>
      </c>
      <c r="B892" s="1">
        <v>500000</v>
      </c>
      <c r="C892">
        <v>1</v>
      </c>
      <c r="D892" s="3">
        <v>1</v>
      </c>
      <c r="E892" s="2">
        <f t="shared" si="92"/>
        <v>500000</v>
      </c>
      <c r="F892" s="1">
        <f t="shared" si="93"/>
        <v>98892.452019856748</v>
      </c>
      <c r="G892" s="4">
        <v>0.19778490403971349</v>
      </c>
      <c r="H892" s="2">
        <f t="shared" si="91"/>
        <v>29667.735605957023</v>
      </c>
      <c r="I892" s="4">
        <f t="shared" si="94"/>
        <v>0.02</v>
      </c>
      <c r="J892" s="2">
        <f t="shared" si="95"/>
        <v>29000</v>
      </c>
      <c r="K892" s="1">
        <f t="shared" si="96"/>
        <v>57000</v>
      </c>
      <c r="L892" s="1">
        <f t="shared" si="97"/>
        <v>83000</v>
      </c>
      <c r="M892">
        <v>17103.522724312512</v>
      </c>
      <c r="N892">
        <v>205868.4713361492</v>
      </c>
      <c r="O892">
        <v>178135.55391968149</v>
      </c>
    </row>
    <row r="893" spans="1:15" x14ac:dyDescent="0.35">
      <c r="A893" t="s">
        <v>892</v>
      </c>
      <c r="B893" s="1">
        <v>149610000</v>
      </c>
      <c r="C893">
        <v>156</v>
      </c>
      <c r="D893" s="3">
        <v>15.766666666666667</v>
      </c>
      <c r="E893" s="2">
        <f t="shared" si="92"/>
        <v>9489006.342494715</v>
      </c>
      <c r="F893" s="1">
        <f t="shared" si="93"/>
        <v>353590.40086235758</v>
      </c>
      <c r="G893" s="4">
        <v>3.7263164139628616E-2</v>
      </c>
      <c r="H893" s="2">
        <f t="shared" si="91"/>
        <v>106077.12025870728</v>
      </c>
      <c r="I893" s="4">
        <f t="shared" si="94"/>
        <v>0.02</v>
      </c>
      <c r="J893" s="2">
        <f t="shared" si="95"/>
        <v>103000</v>
      </c>
      <c r="K893" s="1">
        <f t="shared" si="96"/>
        <v>203000</v>
      </c>
      <c r="L893" s="1">
        <f t="shared" si="97"/>
        <v>299000</v>
      </c>
      <c r="M893">
        <v>12335781.660897708</v>
      </c>
      <c r="N893">
        <v>72194065.476363003</v>
      </c>
      <c r="O893">
        <v>59505210.875809461</v>
      </c>
    </row>
    <row r="894" spans="1:15" x14ac:dyDescent="0.35">
      <c r="A894" t="s">
        <v>893</v>
      </c>
      <c r="B894" s="1">
        <v>17066000</v>
      </c>
      <c r="C894">
        <v>18</v>
      </c>
      <c r="D894" s="3">
        <v>14.233333333333333</v>
      </c>
      <c r="E894" s="2">
        <f t="shared" si="92"/>
        <v>1199016.3934426231</v>
      </c>
      <c r="F894" s="1">
        <f t="shared" si="93"/>
        <v>36113.085106080369</v>
      </c>
      <c r="G894" s="4">
        <v>3.011892523203312E-2</v>
      </c>
      <c r="H894" s="2">
        <f t="shared" si="91"/>
        <v>10833.92553182411</v>
      </c>
      <c r="I894" s="4">
        <f t="shared" si="94"/>
        <v>0.02</v>
      </c>
      <c r="J894" s="2">
        <f t="shared" si="95"/>
        <v>10000</v>
      </c>
      <c r="K894" s="1">
        <f t="shared" si="96"/>
        <v>20000</v>
      </c>
      <c r="L894" s="1">
        <f t="shared" si="97"/>
        <v>30000</v>
      </c>
      <c r="M894">
        <v>5050015.8666607421</v>
      </c>
      <c r="N894">
        <v>4564916.4081181204</v>
      </c>
      <c r="O894">
        <v>6937058.1472112611</v>
      </c>
    </row>
    <row r="895" spans="1:15" x14ac:dyDescent="0.35">
      <c r="A895" t="s">
        <v>894</v>
      </c>
      <c r="B895" s="1">
        <v>31700000</v>
      </c>
      <c r="C895">
        <v>42</v>
      </c>
      <c r="D895" s="3">
        <v>4</v>
      </c>
      <c r="E895" s="2">
        <f t="shared" si="92"/>
        <v>7925000</v>
      </c>
      <c r="F895" s="1">
        <f t="shared" si="93"/>
        <v>748786.77772378002</v>
      </c>
      <c r="G895" s="4">
        <v>9.4484135990382342E-2</v>
      </c>
      <c r="H895" s="2">
        <f t="shared" si="91"/>
        <v>224636.03331713399</v>
      </c>
      <c r="I895" s="4">
        <f t="shared" si="94"/>
        <v>0.02</v>
      </c>
      <c r="J895" s="2">
        <f t="shared" si="95"/>
        <v>220000</v>
      </c>
      <c r="K895" s="1">
        <f t="shared" si="96"/>
        <v>431000</v>
      </c>
      <c r="L895" s="1">
        <f t="shared" si="97"/>
        <v>635000</v>
      </c>
      <c r="M895">
        <v>2540365.8801168357</v>
      </c>
      <c r="N895">
        <v>21461247.854288261</v>
      </c>
      <c r="O895">
        <v>4703239.1546997828</v>
      </c>
    </row>
    <row r="896" spans="1:15" x14ac:dyDescent="0.35">
      <c r="A896" t="s">
        <v>895</v>
      </c>
      <c r="B896" s="1">
        <v>500000</v>
      </c>
      <c r="C896">
        <v>1</v>
      </c>
      <c r="D896" s="3">
        <v>1</v>
      </c>
      <c r="E896" s="2">
        <f t="shared" si="92"/>
        <v>500000</v>
      </c>
      <c r="F896" s="1">
        <f t="shared" si="93"/>
        <v>56817.125549967743</v>
      </c>
      <c r="G896" s="4">
        <v>0.11363425109993548</v>
      </c>
      <c r="H896" s="2">
        <f t="shared" si="91"/>
        <v>17045.137664990321</v>
      </c>
      <c r="I896" s="4">
        <f t="shared" si="94"/>
        <v>0.02</v>
      </c>
      <c r="J896" s="2">
        <f t="shared" si="95"/>
        <v>16000</v>
      </c>
      <c r="K896" s="1">
        <f t="shared" si="96"/>
        <v>32000</v>
      </c>
      <c r="L896" s="1">
        <f t="shared" si="97"/>
        <v>48000</v>
      </c>
      <c r="M896">
        <v>183797.7442948237</v>
      </c>
      <c r="N896">
        <v>117835.67281161794</v>
      </c>
      <c r="O896">
        <v>141549.45734359053</v>
      </c>
    </row>
    <row r="897" spans="1:15" x14ac:dyDescent="0.35">
      <c r="A897" t="s">
        <v>896</v>
      </c>
      <c r="B897" s="1">
        <v>366075000</v>
      </c>
      <c r="C897">
        <v>524</v>
      </c>
      <c r="D897" s="3">
        <v>13.133333333333333</v>
      </c>
      <c r="E897" s="2">
        <f t="shared" si="92"/>
        <v>27873730.964467008</v>
      </c>
      <c r="F897" s="1">
        <f t="shared" si="93"/>
        <v>-1202008.3574960644</v>
      </c>
      <c r="G897" s="4">
        <v>-4.3123339284158471E-2</v>
      </c>
      <c r="H897" s="2">
        <f t="shared" si="91"/>
        <v>-360602.50724881928</v>
      </c>
      <c r="I897" s="4">
        <f t="shared" si="94"/>
        <v>0.02</v>
      </c>
      <c r="J897" s="2">
        <f t="shared" si="95"/>
        <v>-354000</v>
      </c>
      <c r="K897" s="1">
        <f t="shared" si="96"/>
        <v>-694000</v>
      </c>
      <c r="L897" s="1">
        <f t="shared" si="97"/>
        <v>-1020000</v>
      </c>
      <c r="M897">
        <v>279834732.78763545</v>
      </c>
      <c r="N897">
        <v>29341797.809225287</v>
      </c>
      <c r="O897">
        <v>72684845.831587613</v>
      </c>
    </row>
    <row r="898" spans="1:15" x14ac:dyDescent="0.35">
      <c r="A898" t="s">
        <v>897</v>
      </c>
      <c r="B898" s="1">
        <v>1050000</v>
      </c>
      <c r="C898">
        <v>1</v>
      </c>
      <c r="D898" s="3">
        <v>1</v>
      </c>
      <c r="E898" s="2">
        <f t="shared" si="92"/>
        <v>1050000</v>
      </c>
      <c r="F898" s="1">
        <f t="shared" si="93"/>
        <v>209279.10377996863</v>
      </c>
      <c r="G898" s="4">
        <v>0.19931343217139869</v>
      </c>
      <c r="H898" s="2">
        <f t="shared" ref="H898:H961" si="98">F898*30%</f>
        <v>62783.731133990586</v>
      </c>
      <c r="I898" s="4">
        <f t="shared" si="94"/>
        <v>0.02</v>
      </c>
      <c r="J898" s="2">
        <f t="shared" si="95"/>
        <v>61000</v>
      </c>
      <c r="K898" s="1">
        <f t="shared" si="96"/>
        <v>120000</v>
      </c>
      <c r="L898" s="1">
        <f t="shared" si="97"/>
        <v>177000</v>
      </c>
      <c r="M898">
        <v>699586.4473903029</v>
      </c>
      <c r="N898">
        <v>84854.516799661316</v>
      </c>
      <c r="O898">
        <v>56279.93203006695</v>
      </c>
    </row>
    <row r="899" spans="1:15" x14ac:dyDescent="0.35">
      <c r="A899" t="s">
        <v>898</v>
      </c>
      <c r="B899" s="1">
        <v>6120000</v>
      </c>
      <c r="C899">
        <v>17</v>
      </c>
      <c r="D899" s="3">
        <v>9.5666666666666664</v>
      </c>
      <c r="E899" s="2">
        <f t="shared" ref="E899:E962" si="99">B899/D899</f>
        <v>639721.25435540068</v>
      </c>
      <c r="F899" s="1">
        <f t="shared" ref="F899:F962" si="100">E899*G899</f>
        <v>56521.840272263355</v>
      </c>
      <c r="G899" s="4">
        <v>8.8353857070477035E-2</v>
      </c>
      <c r="H899" s="2">
        <f t="shared" si="98"/>
        <v>16956.552081679005</v>
      </c>
      <c r="I899" s="4">
        <f t="shared" ref="I899:I962" si="101">24%/12</f>
        <v>0.02</v>
      </c>
      <c r="J899" s="2">
        <f t="shared" ref="J899:J962" si="102">FLOOR(H899/(1+I899), 1000)</f>
        <v>16000</v>
      </c>
      <c r="K899" s="1">
        <f t="shared" ref="K899:K962" si="103">FLOOR((H899*2)/((1+I899)^2), 1000)</f>
        <v>32000</v>
      </c>
      <c r="L899" s="1">
        <f t="shared" ref="L899:L962" si="104">FLOOR((H899*3)/((1+I899)^3), 1000)</f>
        <v>47000</v>
      </c>
      <c r="M899">
        <v>2223849.5621628771</v>
      </c>
      <c r="N899">
        <v>2344494.4423124399</v>
      </c>
      <c r="O899">
        <v>1010930.3902533634</v>
      </c>
    </row>
    <row r="900" spans="1:15" x14ac:dyDescent="0.35">
      <c r="A900" t="s">
        <v>899</v>
      </c>
      <c r="B900" s="1">
        <v>4500000</v>
      </c>
      <c r="C900">
        <v>1</v>
      </c>
      <c r="D900" s="3">
        <v>1</v>
      </c>
      <c r="E900" s="2">
        <f t="shared" si="99"/>
        <v>4500000</v>
      </c>
      <c r="F900" s="1">
        <f t="shared" si="100"/>
        <v>792193.6939627392</v>
      </c>
      <c r="G900" s="4">
        <v>0.17604304310283092</v>
      </c>
      <c r="H900" s="2">
        <f t="shared" si="98"/>
        <v>237658.10818882176</v>
      </c>
      <c r="I900" s="4">
        <f t="shared" si="101"/>
        <v>0.02</v>
      </c>
      <c r="J900" s="2">
        <f t="shared" si="102"/>
        <v>232000</v>
      </c>
      <c r="K900" s="1">
        <f t="shared" si="103"/>
        <v>456000</v>
      </c>
      <c r="L900" s="1">
        <f t="shared" si="104"/>
        <v>671000</v>
      </c>
      <c r="M900">
        <v>636582.73003904207</v>
      </c>
      <c r="N900">
        <v>2585537.4215670885</v>
      </c>
      <c r="O900">
        <v>485686.15443113056</v>
      </c>
    </row>
    <row r="901" spans="1:15" x14ac:dyDescent="0.35">
      <c r="A901" t="s">
        <v>900</v>
      </c>
      <c r="B901" s="1">
        <v>2100000</v>
      </c>
      <c r="C901">
        <v>1</v>
      </c>
      <c r="D901" s="3">
        <v>1</v>
      </c>
      <c r="E901" s="2">
        <f t="shared" si="99"/>
        <v>2100000</v>
      </c>
      <c r="F901" s="1">
        <f t="shared" si="100"/>
        <v>507710.77689395583</v>
      </c>
      <c r="G901" s="4">
        <v>0.24176703661616944</v>
      </c>
      <c r="H901" s="2">
        <f t="shared" si="98"/>
        <v>152313.23306818673</v>
      </c>
      <c r="I901" s="4">
        <f t="shared" si="101"/>
        <v>0.02</v>
      </c>
      <c r="J901" s="2">
        <f t="shared" si="102"/>
        <v>149000</v>
      </c>
      <c r="K901" s="1">
        <f t="shared" si="103"/>
        <v>292000</v>
      </c>
      <c r="L901" s="1">
        <f t="shared" si="104"/>
        <v>430000</v>
      </c>
      <c r="M901">
        <v>793112.05837520584</v>
      </c>
      <c r="N901">
        <v>709887.04878783633</v>
      </c>
      <c r="O901">
        <v>89290.115943001816</v>
      </c>
    </row>
    <row r="902" spans="1:15" x14ac:dyDescent="0.35">
      <c r="A902" t="s">
        <v>901</v>
      </c>
      <c r="B902" s="1">
        <v>437704500</v>
      </c>
      <c r="C902">
        <v>35</v>
      </c>
      <c r="D902" s="3">
        <v>8.7333333333333325</v>
      </c>
      <c r="E902" s="2">
        <f t="shared" si="99"/>
        <v>50118835.877862602</v>
      </c>
      <c r="F902" s="1">
        <f t="shared" si="100"/>
        <v>9562691.0841001105</v>
      </c>
      <c r="G902" s="4">
        <v>0.19080034315649247</v>
      </c>
      <c r="H902" s="2">
        <f t="shared" si="98"/>
        <v>2868807.3252300331</v>
      </c>
      <c r="I902" s="4">
        <f t="shared" si="101"/>
        <v>0.02</v>
      </c>
      <c r="J902" s="2">
        <f t="shared" si="102"/>
        <v>2812000</v>
      </c>
      <c r="K902" s="1">
        <f t="shared" si="103"/>
        <v>5514000</v>
      </c>
      <c r="L902" s="1">
        <f t="shared" si="104"/>
        <v>8110000</v>
      </c>
      <c r="M902">
        <v>159663519.57047811</v>
      </c>
      <c r="N902">
        <v>12927280.282441821</v>
      </c>
      <c r="O902">
        <v>181599531.3459391</v>
      </c>
    </row>
    <row r="903" spans="1:15" x14ac:dyDescent="0.35">
      <c r="A903" t="s">
        <v>902</v>
      </c>
      <c r="B903" s="1">
        <v>5350000</v>
      </c>
      <c r="C903">
        <v>3</v>
      </c>
      <c r="D903" s="3">
        <v>1</v>
      </c>
      <c r="E903" s="2">
        <f t="shared" si="99"/>
        <v>5350000</v>
      </c>
      <c r="F903" s="1">
        <f t="shared" si="100"/>
        <v>1044430.7908437162</v>
      </c>
      <c r="G903" s="4">
        <v>0.19522070856891893</v>
      </c>
      <c r="H903" s="2">
        <f t="shared" si="98"/>
        <v>313329.23725311487</v>
      </c>
      <c r="I903" s="4">
        <f t="shared" si="101"/>
        <v>0.02</v>
      </c>
      <c r="J903" s="2">
        <f t="shared" si="102"/>
        <v>307000</v>
      </c>
      <c r="K903" s="1">
        <f t="shared" si="103"/>
        <v>602000</v>
      </c>
      <c r="L903" s="1">
        <f t="shared" si="104"/>
        <v>885000</v>
      </c>
      <c r="M903">
        <v>1714833.1686654792</v>
      </c>
      <c r="N903">
        <v>1183876.2969326493</v>
      </c>
      <c r="O903">
        <v>1406859.7435581549</v>
      </c>
    </row>
    <row r="904" spans="1:15" x14ac:dyDescent="0.35">
      <c r="A904" t="s">
        <v>903</v>
      </c>
      <c r="B904" s="1">
        <v>2860000</v>
      </c>
      <c r="C904">
        <v>9</v>
      </c>
      <c r="D904" s="3">
        <v>1</v>
      </c>
      <c r="E904" s="2">
        <f t="shared" si="99"/>
        <v>2860000</v>
      </c>
      <c r="F904" s="1">
        <f t="shared" si="100"/>
        <v>-91816.039071660678</v>
      </c>
      <c r="G904" s="4">
        <v>-3.2103510164916318E-2</v>
      </c>
      <c r="H904" s="2">
        <f t="shared" si="98"/>
        <v>-27544.811721498201</v>
      </c>
      <c r="I904" s="4">
        <f t="shared" si="101"/>
        <v>0.02</v>
      </c>
      <c r="J904" s="2">
        <f t="shared" si="102"/>
        <v>-28000</v>
      </c>
      <c r="K904" s="1">
        <f t="shared" si="103"/>
        <v>-53000</v>
      </c>
      <c r="L904" s="1">
        <f t="shared" si="104"/>
        <v>-78000</v>
      </c>
      <c r="M904">
        <v>39183.651134114705</v>
      </c>
      <c r="N904">
        <v>1263953.0178393445</v>
      </c>
      <c r="O904">
        <v>1648679.3700982016</v>
      </c>
    </row>
    <row r="905" spans="1:15" x14ac:dyDescent="0.35">
      <c r="A905" t="s">
        <v>904</v>
      </c>
      <c r="B905" s="1">
        <v>5475000</v>
      </c>
      <c r="C905">
        <v>5</v>
      </c>
      <c r="D905" s="3">
        <v>13.066666666666666</v>
      </c>
      <c r="E905" s="2">
        <f t="shared" si="99"/>
        <v>419005.10204081633</v>
      </c>
      <c r="F905" s="1">
        <f t="shared" si="100"/>
        <v>22519.671631069094</v>
      </c>
      <c r="G905" s="4">
        <v>5.3745578565473878E-2</v>
      </c>
      <c r="H905" s="2">
        <f t="shared" si="98"/>
        <v>6755.9014893207277</v>
      </c>
      <c r="I905" s="4">
        <f t="shared" si="101"/>
        <v>0.02</v>
      </c>
      <c r="J905" s="2">
        <f t="shared" si="102"/>
        <v>6000</v>
      </c>
      <c r="K905" s="1">
        <f t="shared" si="103"/>
        <v>12000</v>
      </c>
      <c r="L905" s="1">
        <f t="shared" si="104"/>
        <v>19000</v>
      </c>
      <c r="M905">
        <v>1932702.2540339904</v>
      </c>
      <c r="N905">
        <v>2130117.9653042676</v>
      </c>
      <c r="O905">
        <v>1117922.7380157721</v>
      </c>
    </row>
    <row r="906" spans="1:15" x14ac:dyDescent="0.35">
      <c r="A906" t="s">
        <v>905</v>
      </c>
      <c r="B906" s="1">
        <v>4800000</v>
      </c>
      <c r="C906">
        <v>2</v>
      </c>
      <c r="D906" s="3">
        <v>1.7</v>
      </c>
      <c r="E906" s="2">
        <f t="shared" si="99"/>
        <v>2823529.411764706</v>
      </c>
      <c r="F906" s="1">
        <f t="shared" si="100"/>
        <v>-50019.537431685225</v>
      </c>
      <c r="G906" s="4">
        <v>-1.7715252840388516E-2</v>
      </c>
      <c r="H906" s="2">
        <f t="shared" si="98"/>
        <v>-15005.861229505566</v>
      </c>
      <c r="I906" s="4">
        <f t="shared" si="101"/>
        <v>0.02</v>
      </c>
      <c r="J906" s="2">
        <f t="shared" si="102"/>
        <v>-15000</v>
      </c>
      <c r="K906" s="1">
        <f t="shared" si="103"/>
        <v>-29000</v>
      </c>
      <c r="L906" s="1">
        <f t="shared" si="104"/>
        <v>-43000</v>
      </c>
      <c r="M906">
        <v>2421945.9162832922</v>
      </c>
      <c r="N906">
        <v>1739972.5809990983</v>
      </c>
      <c r="O906">
        <v>723114.71635147452</v>
      </c>
    </row>
    <row r="907" spans="1:15" x14ac:dyDescent="0.35">
      <c r="A907" t="s">
        <v>906</v>
      </c>
      <c r="B907" s="1">
        <v>18675000</v>
      </c>
      <c r="C907">
        <v>2</v>
      </c>
      <c r="D907" s="3">
        <v>1</v>
      </c>
      <c r="E907" s="2">
        <f t="shared" si="99"/>
        <v>18675000</v>
      </c>
      <c r="F907" s="1">
        <f t="shared" si="100"/>
        <v>1267003.8229373128</v>
      </c>
      <c r="G907" s="4">
        <v>6.7844916890886897E-2</v>
      </c>
      <c r="H907" s="2">
        <f t="shared" si="98"/>
        <v>380101.1468811938</v>
      </c>
      <c r="I907" s="4">
        <f t="shared" si="101"/>
        <v>0.02</v>
      </c>
      <c r="J907" s="2">
        <f t="shared" si="102"/>
        <v>372000</v>
      </c>
      <c r="K907" s="1">
        <f t="shared" si="103"/>
        <v>730000</v>
      </c>
      <c r="L907" s="1">
        <f t="shared" si="104"/>
        <v>1074000</v>
      </c>
      <c r="M907">
        <v>7640963.0494783195</v>
      </c>
      <c r="N907">
        <v>2591007.2201522258</v>
      </c>
      <c r="O907">
        <v>7176025.9074321445</v>
      </c>
    </row>
    <row r="908" spans="1:15" x14ac:dyDescent="0.35">
      <c r="A908" t="s">
        <v>907</v>
      </c>
      <c r="B908" s="1">
        <v>2400000</v>
      </c>
      <c r="C908">
        <v>1</v>
      </c>
      <c r="D908" s="3">
        <v>1</v>
      </c>
      <c r="E908" s="2">
        <f t="shared" si="99"/>
        <v>2400000</v>
      </c>
      <c r="F908" s="1">
        <f t="shared" si="100"/>
        <v>573474.45800589712</v>
      </c>
      <c r="G908" s="4">
        <v>0.23894769083579048</v>
      </c>
      <c r="H908" s="2">
        <f t="shared" si="98"/>
        <v>172042.33740176912</v>
      </c>
      <c r="I908" s="4">
        <f t="shared" si="101"/>
        <v>0.02</v>
      </c>
      <c r="J908" s="2">
        <f t="shared" si="102"/>
        <v>168000</v>
      </c>
      <c r="K908" s="1">
        <f t="shared" si="103"/>
        <v>330000</v>
      </c>
      <c r="L908" s="1">
        <f t="shared" si="104"/>
        <v>486000</v>
      </c>
      <c r="M908">
        <v>721067.12835252401</v>
      </c>
      <c r="N908">
        <v>146088.40335299095</v>
      </c>
      <c r="O908">
        <v>959370.01028858777</v>
      </c>
    </row>
    <row r="909" spans="1:15" x14ac:dyDescent="0.35">
      <c r="A909" t="s">
        <v>908</v>
      </c>
      <c r="B909" s="1">
        <v>576275000</v>
      </c>
      <c r="C909">
        <v>110</v>
      </c>
      <c r="D909" s="3">
        <v>15.033333333333333</v>
      </c>
      <c r="E909" s="2">
        <f t="shared" si="99"/>
        <v>38333148.558758318</v>
      </c>
      <c r="F909" s="1">
        <f t="shared" si="100"/>
        <v>78482.733735111527</v>
      </c>
      <c r="G909" s="4">
        <v>2.0473855314757303E-3</v>
      </c>
      <c r="H909" s="2">
        <f t="shared" si="98"/>
        <v>23544.820120533459</v>
      </c>
      <c r="I909" s="4">
        <f t="shared" si="101"/>
        <v>0.02</v>
      </c>
      <c r="J909" s="2">
        <f t="shared" si="102"/>
        <v>23000</v>
      </c>
      <c r="K909" s="1">
        <f t="shared" si="103"/>
        <v>45000</v>
      </c>
      <c r="L909" s="1">
        <f t="shared" si="104"/>
        <v>66000</v>
      </c>
      <c r="M909">
        <v>73516939.262380555</v>
      </c>
      <c r="N909">
        <v>191190488.11268005</v>
      </c>
      <c r="O909">
        <v>310387715.52778828</v>
      </c>
    </row>
    <row r="910" spans="1:15" x14ac:dyDescent="0.35">
      <c r="A910" t="s">
        <v>909</v>
      </c>
      <c r="B910" s="1">
        <v>825000</v>
      </c>
      <c r="C910">
        <v>3</v>
      </c>
      <c r="D910" s="3">
        <v>1</v>
      </c>
      <c r="E910" s="2">
        <f t="shared" si="99"/>
        <v>825000</v>
      </c>
      <c r="F910" s="1">
        <f t="shared" si="100"/>
        <v>147600.64262059188</v>
      </c>
      <c r="G910" s="4">
        <v>0.17890986984314167</v>
      </c>
      <c r="H910" s="2">
        <f t="shared" si="98"/>
        <v>44280.192786177562</v>
      </c>
      <c r="I910" s="4">
        <f t="shared" si="101"/>
        <v>0.02</v>
      </c>
      <c r="J910" s="2">
        <f t="shared" si="102"/>
        <v>43000</v>
      </c>
      <c r="K910" s="1">
        <f t="shared" si="103"/>
        <v>85000</v>
      </c>
      <c r="L910" s="1">
        <f t="shared" si="104"/>
        <v>125000</v>
      </c>
      <c r="M910">
        <v>221210.35336597418</v>
      </c>
      <c r="N910">
        <v>390639.42745507561</v>
      </c>
      <c r="O910">
        <v>65549.576558358371</v>
      </c>
    </row>
    <row r="911" spans="1:15" x14ac:dyDescent="0.35">
      <c r="A911" t="s">
        <v>910</v>
      </c>
      <c r="B911" s="1">
        <v>1980000</v>
      </c>
      <c r="C911">
        <v>1</v>
      </c>
      <c r="D911" s="3">
        <v>1</v>
      </c>
      <c r="E911" s="2">
        <f t="shared" si="99"/>
        <v>1980000</v>
      </c>
      <c r="F911" s="1">
        <f t="shared" si="100"/>
        <v>291394.46100792929</v>
      </c>
      <c r="G911" s="4">
        <v>0.1471689197009744</v>
      </c>
      <c r="H911" s="2">
        <f t="shared" si="98"/>
        <v>87418.33830237879</v>
      </c>
      <c r="I911" s="4">
        <f t="shared" si="101"/>
        <v>0.02</v>
      </c>
      <c r="J911" s="2">
        <f t="shared" si="102"/>
        <v>85000</v>
      </c>
      <c r="K911" s="1">
        <f t="shared" si="103"/>
        <v>168000</v>
      </c>
      <c r="L911" s="1">
        <f t="shared" si="104"/>
        <v>247000</v>
      </c>
      <c r="M911">
        <v>1093012.0820196287</v>
      </c>
      <c r="N911">
        <v>49757.026226103786</v>
      </c>
      <c r="O911">
        <v>545836.4307463381</v>
      </c>
    </row>
    <row r="912" spans="1:15" x14ac:dyDescent="0.35">
      <c r="A912" t="s">
        <v>911</v>
      </c>
      <c r="B912" s="1">
        <v>53505000</v>
      </c>
      <c r="C912">
        <v>65</v>
      </c>
      <c r="D912" s="3">
        <v>25.166666666666668</v>
      </c>
      <c r="E912" s="2">
        <f t="shared" si="99"/>
        <v>2126026.4900662252</v>
      </c>
      <c r="F912" s="1">
        <f t="shared" si="100"/>
        <v>498563.52876309946</v>
      </c>
      <c r="G912" s="4">
        <v>0.23450485264065046</v>
      </c>
      <c r="H912" s="2">
        <f t="shared" si="98"/>
        <v>149569.05862892984</v>
      </c>
      <c r="I912" s="4">
        <f t="shared" si="101"/>
        <v>0.02</v>
      </c>
      <c r="J912" s="2">
        <f t="shared" si="102"/>
        <v>146000</v>
      </c>
      <c r="K912" s="1">
        <f t="shared" si="103"/>
        <v>287000</v>
      </c>
      <c r="L912" s="1">
        <f t="shared" si="104"/>
        <v>422000</v>
      </c>
      <c r="M912">
        <v>17353198.593620483</v>
      </c>
      <c r="N912">
        <v>14046362.733844988</v>
      </c>
      <c r="O912">
        <v>9558256.5319965258</v>
      </c>
    </row>
    <row r="913" spans="1:15" x14ac:dyDescent="0.35">
      <c r="A913" t="s">
        <v>912</v>
      </c>
      <c r="B913" s="1">
        <v>1700000</v>
      </c>
      <c r="C913">
        <v>4</v>
      </c>
      <c r="D913" s="3">
        <v>3.1</v>
      </c>
      <c r="E913" s="2">
        <f t="shared" si="99"/>
        <v>548387.09677419357</v>
      </c>
      <c r="F913" s="1">
        <f t="shared" si="100"/>
        <v>-19172.029005805995</v>
      </c>
      <c r="G913" s="4">
        <v>-3.4960758775293282E-2</v>
      </c>
      <c r="H913" s="2">
        <f t="shared" si="98"/>
        <v>-5751.6087017417985</v>
      </c>
      <c r="I913" s="4">
        <f t="shared" si="101"/>
        <v>0.02</v>
      </c>
      <c r="J913" s="2">
        <f t="shared" si="102"/>
        <v>-6000</v>
      </c>
      <c r="K913" s="1">
        <f t="shared" si="103"/>
        <v>-12000</v>
      </c>
      <c r="L913" s="1">
        <f t="shared" si="104"/>
        <v>-17000</v>
      </c>
      <c r="M913">
        <v>717104.18763863726</v>
      </c>
      <c r="N913">
        <v>802392.11697240709</v>
      </c>
      <c r="O913">
        <v>239936.98530695427</v>
      </c>
    </row>
    <row r="914" spans="1:15" x14ac:dyDescent="0.35">
      <c r="A914" t="s">
        <v>913</v>
      </c>
      <c r="B914" s="1">
        <v>53030000</v>
      </c>
      <c r="C914">
        <v>105</v>
      </c>
      <c r="D914" s="3">
        <v>9.8000000000000007</v>
      </c>
      <c r="E914" s="2">
        <f t="shared" si="99"/>
        <v>5411224.4897959176</v>
      </c>
      <c r="F914" s="1">
        <f t="shared" si="100"/>
        <v>1128820.6052827945</v>
      </c>
      <c r="G914" s="4">
        <v>0.2086072398976313</v>
      </c>
      <c r="H914" s="2">
        <f t="shared" si="98"/>
        <v>338646.18158483831</v>
      </c>
      <c r="I914" s="4">
        <f t="shared" si="101"/>
        <v>0.02</v>
      </c>
      <c r="J914" s="2">
        <f t="shared" si="102"/>
        <v>332000</v>
      </c>
      <c r="K914" s="1">
        <f t="shared" si="103"/>
        <v>650000</v>
      </c>
      <c r="L914" s="1">
        <f t="shared" si="104"/>
        <v>957000</v>
      </c>
      <c r="M914">
        <v>19121138.078160167</v>
      </c>
      <c r="N914">
        <v>18518450.312971845</v>
      </c>
      <c r="O914">
        <v>4327969.6770966006</v>
      </c>
    </row>
    <row r="915" spans="1:15" x14ac:dyDescent="0.35">
      <c r="A915" t="s">
        <v>914</v>
      </c>
      <c r="B915" s="1">
        <v>60925000</v>
      </c>
      <c r="C915">
        <v>75</v>
      </c>
      <c r="D915" s="3">
        <v>18.5</v>
      </c>
      <c r="E915" s="2">
        <f t="shared" si="99"/>
        <v>3293243.2432432431</v>
      </c>
      <c r="F915" s="1">
        <f t="shared" si="100"/>
        <v>278835.26336848212</v>
      </c>
      <c r="G915" s="4">
        <v>8.4668894088090599E-2</v>
      </c>
      <c r="H915" s="2">
        <f t="shared" si="98"/>
        <v>83650.579010544636</v>
      </c>
      <c r="I915" s="4">
        <f t="shared" si="101"/>
        <v>0.02</v>
      </c>
      <c r="J915" s="2">
        <f t="shared" si="102"/>
        <v>82000</v>
      </c>
      <c r="K915" s="1">
        <f t="shared" si="103"/>
        <v>160000</v>
      </c>
      <c r="L915" s="1">
        <f t="shared" si="104"/>
        <v>236000</v>
      </c>
      <c r="M915">
        <v>29435832.394732859</v>
      </c>
      <c r="N915">
        <v>12013738.176085807</v>
      </c>
      <c r="O915">
        <v>14316977.056864413</v>
      </c>
    </row>
    <row r="916" spans="1:15" x14ac:dyDescent="0.35">
      <c r="A916" t="s">
        <v>915</v>
      </c>
      <c r="B916" s="1">
        <v>4440000</v>
      </c>
      <c r="C916">
        <v>4</v>
      </c>
      <c r="D916" s="3">
        <v>7.1</v>
      </c>
      <c r="E916" s="2">
        <f t="shared" si="99"/>
        <v>625352.11267605633</v>
      </c>
      <c r="F916" s="1">
        <f t="shared" si="100"/>
        <v>108881.15939190183</v>
      </c>
      <c r="G916" s="4">
        <v>0.17411176389245564</v>
      </c>
      <c r="H916" s="2">
        <f t="shared" si="98"/>
        <v>32664.34781757055</v>
      </c>
      <c r="I916" s="4">
        <f t="shared" si="101"/>
        <v>0.02</v>
      </c>
      <c r="J916" s="2">
        <f t="shared" si="102"/>
        <v>32000</v>
      </c>
      <c r="K916" s="1">
        <f t="shared" si="103"/>
        <v>62000</v>
      </c>
      <c r="L916" s="1">
        <f t="shared" si="104"/>
        <v>92000</v>
      </c>
      <c r="M916">
        <v>1572841.6735638077</v>
      </c>
      <c r="N916">
        <v>1339572.9026545098</v>
      </c>
      <c r="O916">
        <v>754529.19209917926</v>
      </c>
    </row>
    <row r="917" spans="1:15" x14ac:dyDescent="0.35">
      <c r="A917" t="s">
        <v>916</v>
      </c>
      <c r="B917" s="1">
        <v>29056000</v>
      </c>
      <c r="C917">
        <v>56</v>
      </c>
      <c r="D917" s="3">
        <v>17.399999999999999</v>
      </c>
      <c r="E917" s="2">
        <f t="shared" si="99"/>
        <v>1669885.0574712646</v>
      </c>
      <c r="F917" s="1">
        <f t="shared" si="100"/>
        <v>204195.87465668062</v>
      </c>
      <c r="G917" s="4">
        <v>0.12228139520327101</v>
      </c>
      <c r="H917" s="2">
        <f t="shared" si="98"/>
        <v>61258.762397004182</v>
      </c>
      <c r="I917" s="4">
        <f t="shared" si="101"/>
        <v>0.02</v>
      </c>
      <c r="J917" s="2">
        <f t="shared" si="102"/>
        <v>60000</v>
      </c>
      <c r="K917" s="1">
        <f t="shared" si="103"/>
        <v>117000</v>
      </c>
      <c r="L917" s="1">
        <f t="shared" si="104"/>
        <v>173000</v>
      </c>
      <c r="M917">
        <v>2766592.8610547557</v>
      </c>
      <c r="N917">
        <v>8215738.2859432632</v>
      </c>
      <c r="O917">
        <v>14520660.633975735</v>
      </c>
    </row>
    <row r="918" spans="1:15" x14ac:dyDescent="0.35">
      <c r="A918" t="s">
        <v>917</v>
      </c>
      <c r="B918" s="1">
        <v>7000000</v>
      </c>
      <c r="C918">
        <v>1</v>
      </c>
      <c r="D918" s="3">
        <v>1</v>
      </c>
      <c r="E918" s="2">
        <f t="shared" si="99"/>
        <v>7000000</v>
      </c>
      <c r="F918" s="1">
        <f t="shared" si="100"/>
        <v>911422.44180604641</v>
      </c>
      <c r="G918" s="4">
        <v>0.13020320597229235</v>
      </c>
      <c r="H918" s="2">
        <f t="shared" si="98"/>
        <v>273426.73254181392</v>
      </c>
      <c r="I918" s="4">
        <f t="shared" si="101"/>
        <v>0.02</v>
      </c>
      <c r="J918" s="2">
        <f t="shared" si="102"/>
        <v>268000</v>
      </c>
      <c r="K918" s="1">
        <f t="shared" si="103"/>
        <v>525000</v>
      </c>
      <c r="L918" s="1">
        <f t="shared" si="104"/>
        <v>772000</v>
      </c>
      <c r="M918">
        <v>321607.0802926941</v>
      </c>
      <c r="N918">
        <v>3627912.6159549775</v>
      </c>
      <c r="O918">
        <v>2139057.861946282</v>
      </c>
    </row>
    <row r="919" spans="1:15" x14ac:dyDescent="0.35">
      <c r="A919" t="s">
        <v>918</v>
      </c>
      <c r="B919" s="1">
        <v>5405000</v>
      </c>
      <c r="C919">
        <v>11</v>
      </c>
      <c r="D919" s="3">
        <v>9.3666666666666671</v>
      </c>
      <c r="E919" s="2">
        <f t="shared" si="99"/>
        <v>577046.26334519568</v>
      </c>
      <c r="F919" s="1">
        <f t="shared" si="100"/>
        <v>57603.078780471842</v>
      </c>
      <c r="G919" s="4">
        <v>9.9824021815063765E-2</v>
      </c>
      <c r="H919" s="2">
        <f t="shared" si="98"/>
        <v>17280.923634141553</v>
      </c>
      <c r="I919" s="4">
        <f t="shared" si="101"/>
        <v>0.02</v>
      </c>
      <c r="J919" s="2">
        <f t="shared" si="102"/>
        <v>16000</v>
      </c>
      <c r="K919" s="1">
        <f t="shared" si="103"/>
        <v>33000</v>
      </c>
      <c r="L919" s="1">
        <f t="shared" si="104"/>
        <v>48000</v>
      </c>
      <c r="M919">
        <v>3562558.4692218457</v>
      </c>
      <c r="N919">
        <v>362396.5605203266</v>
      </c>
      <c r="O919">
        <v>940496.1323474074</v>
      </c>
    </row>
    <row r="920" spans="1:15" x14ac:dyDescent="0.35">
      <c r="A920" t="s">
        <v>919</v>
      </c>
      <c r="B920" s="1">
        <v>21210000</v>
      </c>
      <c r="C920">
        <v>5</v>
      </c>
      <c r="D920" s="3">
        <v>1</v>
      </c>
      <c r="E920" s="2">
        <f t="shared" si="99"/>
        <v>21210000</v>
      </c>
      <c r="F920" s="1">
        <f t="shared" si="100"/>
        <v>4380343.5785646075</v>
      </c>
      <c r="G920" s="4">
        <v>0.20652256381728468</v>
      </c>
      <c r="H920" s="2">
        <f t="shared" si="98"/>
        <v>1314103.0735693823</v>
      </c>
      <c r="I920" s="4">
        <f t="shared" si="101"/>
        <v>0.02</v>
      </c>
      <c r="J920" s="2">
        <f t="shared" si="102"/>
        <v>1288000</v>
      </c>
      <c r="K920" s="1">
        <f t="shared" si="103"/>
        <v>2526000</v>
      </c>
      <c r="L920" s="1">
        <f t="shared" si="104"/>
        <v>3714000</v>
      </c>
      <c r="M920">
        <v>5693333.0673636869</v>
      </c>
      <c r="N920">
        <v>5935202.946092166</v>
      </c>
      <c r="O920">
        <v>5201120.4079795396</v>
      </c>
    </row>
    <row r="921" spans="1:15" x14ac:dyDescent="0.35">
      <c r="A921" t="s">
        <v>920</v>
      </c>
      <c r="B921" s="1">
        <v>11625000</v>
      </c>
      <c r="C921">
        <v>16</v>
      </c>
      <c r="D921" s="3">
        <v>13.066666666666666</v>
      </c>
      <c r="E921" s="2">
        <f t="shared" si="99"/>
        <v>889668.36734693882</v>
      </c>
      <c r="F921" s="1">
        <f t="shared" si="100"/>
        <v>99948.027433500421</v>
      </c>
      <c r="G921" s="4">
        <v>0.11234301578188434</v>
      </c>
      <c r="H921" s="2">
        <f t="shared" si="98"/>
        <v>29984.408230050125</v>
      </c>
      <c r="I921" s="4">
        <f t="shared" si="101"/>
        <v>0.02</v>
      </c>
      <c r="J921" s="2">
        <f t="shared" si="102"/>
        <v>29000</v>
      </c>
      <c r="K921" s="1">
        <f t="shared" si="103"/>
        <v>57000</v>
      </c>
      <c r="L921" s="1">
        <f t="shared" si="104"/>
        <v>84000</v>
      </c>
      <c r="M921">
        <v>1735957.2703260845</v>
      </c>
      <c r="N921">
        <v>1776213.5984157398</v>
      </c>
      <c r="O921">
        <v>6806841.5727937715</v>
      </c>
    </row>
    <row r="922" spans="1:15" x14ac:dyDescent="0.35">
      <c r="A922" t="s">
        <v>921</v>
      </c>
      <c r="B922" s="1">
        <v>1520000</v>
      </c>
      <c r="C922">
        <v>4</v>
      </c>
      <c r="D922" s="3">
        <v>3.0333333333333332</v>
      </c>
      <c r="E922" s="2">
        <f t="shared" si="99"/>
        <v>501098.90109890111</v>
      </c>
      <c r="F922" s="1">
        <f t="shared" si="100"/>
        <v>-19834.042545539676</v>
      </c>
      <c r="G922" s="4">
        <v>-3.9581093676405929E-2</v>
      </c>
      <c r="H922" s="2">
        <f t="shared" si="98"/>
        <v>-5950.2127636619025</v>
      </c>
      <c r="I922" s="4">
        <f t="shared" si="101"/>
        <v>0.02</v>
      </c>
      <c r="J922" s="2">
        <f t="shared" si="102"/>
        <v>-6000</v>
      </c>
      <c r="K922" s="1">
        <f t="shared" si="103"/>
        <v>-12000</v>
      </c>
      <c r="L922" s="1">
        <f t="shared" si="104"/>
        <v>-17000</v>
      </c>
      <c r="M922">
        <v>97419.497326479264</v>
      </c>
      <c r="N922">
        <v>400196.17882889532</v>
      </c>
      <c r="O922">
        <v>1082547.5862327621</v>
      </c>
    </row>
    <row r="923" spans="1:15" x14ac:dyDescent="0.35">
      <c r="A923" t="s">
        <v>922</v>
      </c>
      <c r="B923" s="1">
        <v>54435000</v>
      </c>
      <c r="C923">
        <v>51</v>
      </c>
      <c r="D923" s="3">
        <v>5.7333333333333334</v>
      </c>
      <c r="E923" s="2">
        <f t="shared" si="99"/>
        <v>9494476.7441860456</v>
      </c>
      <c r="F923" s="1">
        <f t="shared" si="100"/>
        <v>590791.47637245152</v>
      </c>
      <c r="G923" s="4">
        <v>6.2224753642608419E-2</v>
      </c>
      <c r="H923" s="2">
        <f t="shared" si="98"/>
        <v>177237.44291173544</v>
      </c>
      <c r="I923" s="4">
        <f t="shared" si="101"/>
        <v>0.02</v>
      </c>
      <c r="J923" s="2">
        <f t="shared" si="102"/>
        <v>173000</v>
      </c>
      <c r="K923" s="1">
        <f t="shared" si="103"/>
        <v>340000</v>
      </c>
      <c r="L923" s="1">
        <f t="shared" si="104"/>
        <v>501000</v>
      </c>
      <c r="M923">
        <v>31653971.674092554</v>
      </c>
      <c r="N923">
        <v>18237597.004542764</v>
      </c>
      <c r="O923">
        <v>1156226.8568292989</v>
      </c>
    </row>
    <row r="924" spans="1:15" x14ac:dyDescent="0.35">
      <c r="A924" t="s">
        <v>923</v>
      </c>
      <c r="B924" s="1">
        <v>59682500</v>
      </c>
      <c r="C924">
        <v>103</v>
      </c>
      <c r="D924" s="3">
        <v>17.5</v>
      </c>
      <c r="E924" s="2">
        <f t="shared" si="99"/>
        <v>3410428.5714285714</v>
      </c>
      <c r="F924" s="1">
        <f t="shared" si="100"/>
        <v>576658.19590878952</v>
      </c>
      <c r="G924" s="4">
        <v>0.16908672438996047</v>
      </c>
      <c r="H924" s="2">
        <f t="shared" si="98"/>
        <v>172997.45877263686</v>
      </c>
      <c r="I924" s="4">
        <f t="shared" si="101"/>
        <v>0.02</v>
      </c>
      <c r="J924" s="2">
        <f t="shared" si="102"/>
        <v>169000</v>
      </c>
      <c r="K924" s="1">
        <f t="shared" si="103"/>
        <v>332000</v>
      </c>
      <c r="L924" s="1">
        <f t="shared" si="104"/>
        <v>489000</v>
      </c>
      <c r="M924">
        <v>5631665.0131119275</v>
      </c>
      <c r="N924">
        <v>31708791.567060601</v>
      </c>
      <c r="O924">
        <v>12250524.99142365</v>
      </c>
    </row>
    <row r="925" spans="1:15" x14ac:dyDescent="0.35">
      <c r="A925" t="s">
        <v>924</v>
      </c>
      <c r="B925" s="1">
        <v>550000</v>
      </c>
      <c r="C925">
        <v>2</v>
      </c>
      <c r="D925" s="3">
        <v>1</v>
      </c>
      <c r="E925" s="2">
        <f t="shared" si="99"/>
        <v>550000</v>
      </c>
      <c r="F925" s="1">
        <f t="shared" si="100"/>
        <v>-15830.948377523711</v>
      </c>
      <c r="G925" s="4">
        <v>-2.8783542504588568E-2</v>
      </c>
      <c r="H925" s="2">
        <f t="shared" si="98"/>
        <v>-4749.2845132571128</v>
      </c>
      <c r="I925" s="4">
        <f t="shared" si="101"/>
        <v>0.02</v>
      </c>
      <c r="J925" s="2">
        <f t="shared" si="102"/>
        <v>-5000</v>
      </c>
      <c r="K925" s="1">
        <f t="shared" si="103"/>
        <v>-10000</v>
      </c>
      <c r="L925" s="1">
        <f t="shared" si="104"/>
        <v>-14000</v>
      </c>
      <c r="M925">
        <v>201866.21956887437</v>
      </c>
      <c r="N925">
        <v>186980.93613502049</v>
      </c>
      <c r="O925">
        <v>176983.79267362886</v>
      </c>
    </row>
    <row r="926" spans="1:15" x14ac:dyDescent="0.35">
      <c r="A926" t="s">
        <v>925</v>
      </c>
      <c r="B926" s="1">
        <v>30536000</v>
      </c>
      <c r="C926">
        <v>34</v>
      </c>
      <c r="D926" s="3">
        <v>6.3</v>
      </c>
      <c r="E926" s="2">
        <f t="shared" si="99"/>
        <v>4846984.1269841269</v>
      </c>
      <c r="F926" s="1">
        <f t="shared" si="100"/>
        <v>1187732.7399531791</v>
      </c>
      <c r="G926" s="4">
        <v>0.24504572510168421</v>
      </c>
      <c r="H926" s="2">
        <f t="shared" si="98"/>
        <v>356319.82198595372</v>
      </c>
      <c r="I926" s="4">
        <f t="shared" si="101"/>
        <v>0.02</v>
      </c>
      <c r="J926" s="2">
        <f t="shared" si="102"/>
        <v>349000</v>
      </c>
      <c r="K926" s="1">
        <f t="shared" si="103"/>
        <v>684000</v>
      </c>
      <c r="L926" s="1">
        <f t="shared" si="104"/>
        <v>1007000</v>
      </c>
      <c r="M926">
        <v>9857753.4347865209</v>
      </c>
      <c r="N926">
        <v>10016943.091423353</v>
      </c>
      <c r="O926">
        <v>3178587.212085099</v>
      </c>
    </row>
    <row r="927" spans="1:15" x14ac:dyDescent="0.35">
      <c r="A927" t="s">
        <v>926</v>
      </c>
      <c r="B927" s="1">
        <v>600000</v>
      </c>
      <c r="C927">
        <v>1</v>
      </c>
      <c r="D927" s="3">
        <v>1</v>
      </c>
      <c r="E927" s="2">
        <f t="shared" si="99"/>
        <v>600000</v>
      </c>
      <c r="F927" s="1">
        <f t="shared" si="100"/>
        <v>140336.40394778209</v>
      </c>
      <c r="G927" s="4">
        <v>0.23389400657963683</v>
      </c>
      <c r="H927" s="2">
        <f t="shared" si="98"/>
        <v>42100.921184334627</v>
      </c>
      <c r="I927" s="4">
        <f t="shared" si="101"/>
        <v>0.02</v>
      </c>
      <c r="J927" s="2">
        <f t="shared" si="102"/>
        <v>41000</v>
      </c>
      <c r="K927" s="1">
        <f t="shared" si="103"/>
        <v>80000</v>
      </c>
      <c r="L927" s="1">
        <f t="shared" si="104"/>
        <v>119000</v>
      </c>
      <c r="M927">
        <v>90008.495848370425</v>
      </c>
      <c r="N927">
        <v>192320.2400853677</v>
      </c>
      <c r="O927">
        <v>177334.86011847973</v>
      </c>
    </row>
    <row r="928" spans="1:15" x14ac:dyDescent="0.35">
      <c r="A928" t="s">
        <v>927</v>
      </c>
      <c r="B928" s="1">
        <v>5600000</v>
      </c>
      <c r="C928">
        <v>4</v>
      </c>
      <c r="D928" s="3">
        <v>6.1</v>
      </c>
      <c r="E928" s="2">
        <f t="shared" si="99"/>
        <v>918032.78688524594</v>
      </c>
      <c r="F928" s="1">
        <f t="shared" si="100"/>
        <v>58989.007539271573</v>
      </c>
      <c r="G928" s="4">
        <v>6.4255883212420817E-2</v>
      </c>
      <c r="H928" s="2">
        <f t="shared" si="98"/>
        <v>17696.702261781473</v>
      </c>
      <c r="I928" s="4">
        <f t="shared" si="101"/>
        <v>0.02</v>
      </c>
      <c r="J928" s="2">
        <f t="shared" si="102"/>
        <v>17000</v>
      </c>
      <c r="K928" s="1">
        <f t="shared" si="103"/>
        <v>34000</v>
      </c>
      <c r="L928" s="1">
        <f t="shared" si="104"/>
        <v>50000</v>
      </c>
      <c r="M928">
        <v>2622787.9415360345</v>
      </c>
      <c r="N928">
        <v>1948974.1835462051</v>
      </c>
      <c r="O928">
        <v>668404.928928204</v>
      </c>
    </row>
    <row r="929" spans="1:15" x14ac:dyDescent="0.35">
      <c r="A929" t="s">
        <v>928</v>
      </c>
      <c r="B929" s="1">
        <v>3050000</v>
      </c>
      <c r="C929">
        <v>3</v>
      </c>
      <c r="D929" s="3">
        <v>1</v>
      </c>
      <c r="E929" s="2">
        <f t="shared" si="99"/>
        <v>3050000</v>
      </c>
      <c r="F929" s="1">
        <f t="shared" si="100"/>
        <v>601288.94898151548</v>
      </c>
      <c r="G929" s="4">
        <v>0.19714391769885753</v>
      </c>
      <c r="H929" s="2">
        <f t="shared" si="98"/>
        <v>180386.68469445463</v>
      </c>
      <c r="I929" s="4">
        <f t="shared" si="101"/>
        <v>0.02</v>
      </c>
      <c r="J929" s="2">
        <f t="shared" si="102"/>
        <v>176000</v>
      </c>
      <c r="K929" s="1">
        <f t="shared" si="103"/>
        <v>346000</v>
      </c>
      <c r="L929" s="1">
        <f t="shared" si="104"/>
        <v>509000</v>
      </c>
      <c r="M929">
        <v>377909.95218934945</v>
      </c>
      <c r="N929">
        <v>636508.95263399649</v>
      </c>
      <c r="O929">
        <v>1434292.1461951383</v>
      </c>
    </row>
    <row r="930" spans="1:15" x14ac:dyDescent="0.35">
      <c r="A930" t="s">
        <v>929</v>
      </c>
      <c r="B930" s="1">
        <v>48590000</v>
      </c>
      <c r="C930">
        <v>44</v>
      </c>
      <c r="D930" s="3">
        <v>22.866666666666667</v>
      </c>
      <c r="E930" s="2">
        <f t="shared" si="99"/>
        <v>2124927.1137026236</v>
      </c>
      <c r="F930" s="1">
        <f t="shared" si="100"/>
        <v>385671.42300089955</v>
      </c>
      <c r="G930" s="4">
        <v>0.18149865965467321</v>
      </c>
      <c r="H930" s="2">
        <f t="shared" si="98"/>
        <v>115701.42690026986</v>
      </c>
      <c r="I930" s="4">
        <f t="shared" si="101"/>
        <v>0.02</v>
      </c>
      <c r="J930" s="2">
        <f t="shared" si="102"/>
        <v>113000</v>
      </c>
      <c r="K930" s="1">
        <f t="shared" si="103"/>
        <v>222000</v>
      </c>
      <c r="L930" s="1">
        <f t="shared" si="104"/>
        <v>327000</v>
      </c>
      <c r="M930">
        <v>22292760.798166987</v>
      </c>
      <c r="N930">
        <v>9025616.0552867614</v>
      </c>
      <c r="O930">
        <v>8452603.2739256825</v>
      </c>
    </row>
    <row r="931" spans="1:15" x14ac:dyDescent="0.35">
      <c r="A931" t="s">
        <v>930</v>
      </c>
      <c r="B931" s="1">
        <v>57650000</v>
      </c>
      <c r="C931">
        <v>29</v>
      </c>
      <c r="D931" s="3">
        <v>15.233333333333333</v>
      </c>
      <c r="E931" s="2">
        <f t="shared" si="99"/>
        <v>3784463.8949671774</v>
      </c>
      <c r="F931" s="1">
        <f t="shared" si="100"/>
        <v>423625.60310869565</v>
      </c>
      <c r="G931" s="4">
        <v>0.11193807494690598</v>
      </c>
      <c r="H931" s="2">
        <f t="shared" si="98"/>
        <v>127087.6809326087</v>
      </c>
      <c r="I931" s="4">
        <f t="shared" si="101"/>
        <v>0.02</v>
      </c>
      <c r="J931" s="2">
        <f t="shared" si="102"/>
        <v>124000</v>
      </c>
      <c r="K931" s="1">
        <f t="shared" si="103"/>
        <v>244000</v>
      </c>
      <c r="L931" s="1">
        <f t="shared" si="104"/>
        <v>359000</v>
      </c>
      <c r="M931">
        <v>18012014.281325571</v>
      </c>
      <c r="N931">
        <v>2955687.129342759</v>
      </c>
      <c r="O931">
        <v>30229068.568642549</v>
      </c>
    </row>
    <row r="932" spans="1:15" x14ac:dyDescent="0.35">
      <c r="A932" t="s">
        <v>931</v>
      </c>
      <c r="B932" s="1">
        <v>840000</v>
      </c>
      <c r="C932">
        <v>1</v>
      </c>
      <c r="D932" s="3">
        <v>1</v>
      </c>
      <c r="E932" s="2">
        <f t="shared" si="99"/>
        <v>840000</v>
      </c>
      <c r="F932" s="1">
        <f t="shared" si="100"/>
        <v>182249.49468505959</v>
      </c>
      <c r="G932" s="4">
        <v>0.21696368414888045</v>
      </c>
      <c r="H932" s="2">
        <f t="shared" si="98"/>
        <v>54674.848405517878</v>
      </c>
      <c r="I932" s="4">
        <f t="shared" si="101"/>
        <v>0.02</v>
      </c>
      <c r="J932" s="2">
        <f t="shared" si="102"/>
        <v>53000</v>
      </c>
      <c r="K932" s="1">
        <f t="shared" si="103"/>
        <v>105000</v>
      </c>
      <c r="L932" s="1">
        <f t="shared" si="104"/>
        <v>154000</v>
      </c>
      <c r="M932">
        <v>257210.31200262939</v>
      </c>
      <c r="N932">
        <v>101610.0987014382</v>
      </c>
      <c r="O932">
        <v>298930.09461087285</v>
      </c>
    </row>
    <row r="933" spans="1:15" x14ac:dyDescent="0.35">
      <c r="A933" t="s">
        <v>932</v>
      </c>
      <c r="B933" s="1">
        <v>7320000</v>
      </c>
      <c r="C933">
        <v>5</v>
      </c>
      <c r="D933" s="3">
        <v>1</v>
      </c>
      <c r="E933" s="2">
        <f t="shared" si="99"/>
        <v>7320000</v>
      </c>
      <c r="F933" s="1">
        <f t="shared" si="100"/>
        <v>57495.406426722198</v>
      </c>
      <c r="G933" s="4">
        <v>7.8545637194975676E-3</v>
      </c>
      <c r="H933" s="2">
        <f t="shared" si="98"/>
        <v>17248.621928016659</v>
      </c>
      <c r="I933" s="4">
        <f t="shared" si="101"/>
        <v>0.02</v>
      </c>
      <c r="J933" s="2">
        <f t="shared" si="102"/>
        <v>16000</v>
      </c>
      <c r="K933" s="1">
        <f t="shared" si="103"/>
        <v>33000</v>
      </c>
      <c r="L933" s="1">
        <f t="shared" si="104"/>
        <v>48000</v>
      </c>
      <c r="M933">
        <v>3422201.9739766098</v>
      </c>
      <c r="N933">
        <v>1112778.2717031364</v>
      </c>
      <c r="O933">
        <v>2727524.3478935319</v>
      </c>
    </row>
    <row r="934" spans="1:15" x14ac:dyDescent="0.35">
      <c r="A934" t="s">
        <v>933</v>
      </c>
      <c r="B934" s="1">
        <v>123991000</v>
      </c>
      <c r="C934">
        <v>227</v>
      </c>
      <c r="D934" s="3">
        <v>16.966666666666665</v>
      </c>
      <c r="E934" s="2">
        <f t="shared" si="99"/>
        <v>7307917.485265227</v>
      </c>
      <c r="F934" s="1">
        <f t="shared" si="100"/>
        <v>1002521.9453474238</v>
      </c>
      <c r="G934" s="4">
        <v>0.13718298644843541</v>
      </c>
      <c r="H934" s="2">
        <f t="shared" si="98"/>
        <v>300756.58360422711</v>
      </c>
      <c r="I934" s="4">
        <f t="shared" si="101"/>
        <v>0.02</v>
      </c>
      <c r="J934" s="2">
        <f t="shared" si="102"/>
        <v>294000</v>
      </c>
      <c r="K934" s="1">
        <f t="shared" si="103"/>
        <v>578000</v>
      </c>
      <c r="L934" s="1">
        <f t="shared" si="104"/>
        <v>850000</v>
      </c>
      <c r="M934">
        <v>2354963.5615652297</v>
      </c>
      <c r="N934">
        <v>43491758.145382494</v>
      </c>
      <c r="O934">
        <v>61134822.620324321</v>
      </c>
    </row>
    <row r="935" spans="1:15" x14ac:dyDescent="0.35">
      <c r="A935" t="s">
        <v>934</v>
      </c>
      <c r="B935" s="1">
        <v>6996000</v>
      </c>
      <c r="C935">
        <v>5</v>
      </c>
      <c r="D935" s="3">
        <v>20.5</v>
      </c>
      <c r="E935" s="2">
        <f t="shared" si="99"/>
        <v>341268.29268292681</v>
      </c>
      <c r="F935" s="1">
        <f t="shared" si="100"/>
        <v>11908.044348415551</v>
      </c>
      <c r="G935" s="4">
        <v>3.4893497590411493E-2</v>
      </c>
      <c r="H935" s="2">
        <f t="shared" si="98"/>
        <v>3572.4133045246654</v>
      </c>
      <c r="I935" s="4">
        <f t="shared" si="101"/>
        <v>0.02</v>
      </c>
      <c r="J935" s="2">
        <f t="shared" si="102"/>
        <v>3000</v>
      </c>
      <c r="K935" s="1">
        <f t="shared" si="103"/>
        <v>6000</v>
      </c>
      <c r="L935" s="1">
        <f t="shared" si="104"/>
        <v>10000</v>
      </c>
      <c r="M935">
        <v>2210560.2173179779</v>
      </c>
      <c r="N935">
        <v>669149.9419981403</v>
      </c>
      <c r="O935">
        <v>3872174.9315413632</v>
      </c>
    </row>
    <row r="936" spans="1:15" x14ac:dyDescent="0.35">
      <c r="A936" t="s">
        <v>935</v>
      </c>
      <c r="B936" s="1">
        <v>33086000</v>
      </c>
      <c r="C936">
        <v>54</v>
      </c>
      <c r="D936" s="3">
        <v>19.033333333333335</v>
      </c>
      <c r="E936" s="2">
        <f t="shared" si="99"/>
        <v>1738318.7390542906</v>
      </c>
      <c r="F936" s="1">
        <f t="shared" si="100"/>
        <v>31049.729034507982</v>
      </c>
      <c r="G936" s="4">
        <v>1.786193080527923E-2</v>
      </c>
      <c r="H936" s="2">
        <f t="shared" si="98"/>
        <v>9314.9187103523946</v>
      </c>
      <c r="I936" s="4">
        <f t="shared" si="101"/>
        <v>0.02</v>
      </c>
      <c r="J936" s="2">
        <f t="shared" si="102"/>
        <v>9000</v>
      </c>
      <c r="K936" s="1">
        <f t="shared" si="103"/>
        <v>17000</v>
      </c>
      <c r="L936" s="1">
        <f t="shared" si="104"/>
        <v>26000</v>
      </c>
      <c r="M936">
        <v>12566583.932825865</v>
      </c>
      <c r="N936">
        <v>11998914.409346636</v>
      </c>
      <c r="O936">
        <v>7929521.8152040308</v>
      </c>
    </row>
    <row r="937" spans="1:15" x14ac:dyDescent="0.35">
      <c r="A937" t="s">
        <v>936</v>
      </c>
      <c r="B937" s="1">
        <v>790000</v>
      </c>
      <c r="C937">
        <v>2</v>
      </c>
      <c r="D937" s="3">
        <v>1</v>
      </c>
      <c r="E937" s="2">
        <f t="shared" si="99"/>
        <v>790000</v>
      </c>
      <c r="F937" s="1">
        <f t="shared" si="100"/>
        <v>108780.4875035578</v>
      </c>
      <c r="G937" s="4">
        <v>0.13769681962475672</v>
      </c>
      <c r="H937" s="2">
        <f t="shared" si="98"/>
        <v>32634.146251067337</v>
      </c>
      <c r="I937" s="4">
        <f t="shared" si="101"/>
        <v>0.02</v>
      </c>
      <c r="J937" s="2">
        <f t="shared" si="102"/>
        <v>31000</v>
      </c>
      <c r="K937" s="1">
        <f t="shared" si="103"/>
        <v>62000</v>
      </c>
      <c r="L937" s="1">
        <f t="shared" si="104"/>
        <v>92000</v>
      </c>
      <c r="M937">
        <v>170841.72071318844</v>
      </c>
      <c r="N937">
        <v>298394.60873283248</v>
      </c>
      <c r="O937">
        <v>211983.18305042127</v>
      </c>
    </row>
    <row r="938" spans="1:15" x14ac:dyDescent="0.35">
      <c r="A938" t="s">
        <v>937</v>
      </c>
      <c r="B938" s="1">
        <v>5177000</v>
      </c>
      <c r="C938">
        <v>18</v>
      </c>
      <c r="D938" s="3">
        <v>1</v>
      </c>
      <c r="E938" s="2">
        <f t="shared" si="99"/>
        <v>5177000</v>
      </c>
      <c r="F938" s="1">
        <f t="shared" si="100"/>
        <v>-33250.104632697767</v>
      </c>
      <c r="G938" s="4">
        <v>-6.4226588048479361E-3</v>
      </c>
      <c r="H938" s="2">
        <f t="shared" si="98"/>
        <v>-9975.03138980933</v>
      </c>
      <c r="I938" s="4">
        <f t="shared" si="101"/>
        <v>0.02</v>
      </c>
      <c r="J938" s="2">
        <f t="shared" si="102"/>
        <v>-10000</v>
      </c>
      <c r="K938" s="1">
        <f t="shared" si="103"/>
        <v>-20000</v>
      </c>
      <c r="L938" s="1">
        <f t="shared" si="104"/>
        <v>-29000</v>
      </c>
      <c r="M938">
        <v>953258.11515548197</v>
      </c>
      <c r="N938">
        <v>2273626.334399113</v>
      </c>
      <c r="O938">
        <v>1983365.6550781028</v>
      </c>
    </row>
    <row r="939" spans="1:15" x14ac:dyDescent="0.35">
      <c r="A939" t="s">
        <v>938</v>
      </c>
      <c r="B939" s="1">
        <v>1980000</v>
      </c>
      <c r="C939">
        <v>4</v>
      </c>
      <c r="D939" s="3">
        <v>1</v>
      </c>
      <c r="E939" s="2">
        <f t="shared" si="99"/>
        <v>1980000</v>
      </c>
      <c r="F939" s="1">
        <f t="shared" si="100"/>
        <v>363882.14983568917</v>
      </c>
      <c r="G939" s="4">
        <v>0.18377886355337836</v>
      </c>
      <c r="H939" s="2">
        <f t="shared" si="98"/>
        <v>109164.64495070674</v>
      </c>
      <c r="I939" s="4">
        <f t="shared" si="101"/>
        <v>0.02</v>
      </c>
      <c r="J939" s="2">
        <f t="shared" si="102"/>
        <v>107000</v>
      </c>
      <c r="K939" s="1">
        <f t="shared" si="103"/>
        <v>209000</v>
      </c>
      <c r="L939" s="1">
        <f t="shared" si="104"/>
        <v>308000</v>
      </c>
      <c r="M939">
        <v>596087.08442526672</v>
      </c>
      <c r="N939">
        <v>322622.5417106378</v>
      </c>
      <c r="O939">
        <v>697408.22402840608</v>
      </c>
    </row>
    <row r="940" spans="1:15" x14ac:dyDescent="0.35">
      <c r="A940" t="s">
        <v>939</v>
      </c>
      <c r="B940" s="1">
        <v>11000000</v>
      </c>
      <c r="C940">
        <v>7</v>
      </c>
      <c r="D940" s="3">
        <v>7.9666666666666668</v>
      </c>
      <c r="E940" s="2">
        <f t="shared" si="99"/>
        <v>1380753.1380753138</v>
      </c>
      <c r="F940" s="1">
        <f t="shared" si="100"/>
        <v>2063.024076233683</v>
      </c>
      <c r="G940" s="4">
        <v>1.4941295582419703E-3</v>
      </c>
      <c r="H940" s="2">
        <f t="shared" si="98"/>
        <v>618.90722287010487</v>
      </c>
      <c r="I940" s="4">
        <f t="shared" si="101"/>
        <v>0.02</v>
      </c>
      <c r="J940" s="2">
        <f t="shared" si="102"/>
        <v>0</v>
      </c>
      <c r="K940" s="1">
        <f t="shared" si="103"/>
        <v>1000</v>
      </c>
      <c r="L940" s="1">
        <f t="shared" si="104"/>
        <v>1000</v>
      </c>
      <c r="M940">
        <v>2363142.2163580153</v>
      </c>
      <c r="N940">
        <v>2861257.3811229984</v>
      </c>
      <c r="O940">
        <v>5759164.9773783227</v>
      </c>
    </row>
    <row r="941" spans="1:15" x14ac:dyDescent="0.35">
      <c r="A941" t="s">
        <v>940</v>
      </c>
      <c r="B941" s="1">
        <v>700000</v>
      </c>
      <c r="C941">
        <v>1</v>
      </c>
      <c r="D941" s="3">
        <v>1</v>
      </c>
      <c r="E941" s="2">
        <f t="shared" si="99"/>
        <v>700000</v>
      </c>
      <c r="F941" s="1">
        <f t="shared" si="100"/>
        <v>90669.213604177523</v>
      </c>
      <c r="G941" s="4">
        <v>0.12952744800596788</v>
      </c>
      <c r="H941" s="2">
        <f t="shared" si="98"/>
        <v>27200.764081253255</v>
      </c>
      <c r="I941" s="4">
        <f t="shared" si="101"/>
        <v>0.02</v>
      </c>
      <c r="J941" s="2">
        <f t="shared" si="102"/>
        <v>26000</v>
      </c>
      <c r="K941" s="1">
        <f t="shared" si="103"/>
        <v>52000</v>
      </c>
      <c r="L941" s="1">
        <f t="shared" si="104"/>
        <v>76000</v>
      </c>
      <c r="M941">
        <v>363264.41923144046</v>
      </c>
      <c r="N941">
        <v>147750.93399710077</v>
      </c>
      <c r="O941">
        <v>98315.433167281313</v>
      </c>
    </row>
    <row r="942" spans="1:15" x14ac:dyDescent="0.35">
      <c r="A942" t="s">
        <v>941</v>
      </c>
      <c r="B942" s="1">
        <v>15040000</v>
      </c>
      <c r="C942">
        <v>3</v>
      </c>
      <c r="D942" s="3">
        <v>1</v>
      </c>
      <c r="E942" s="2">
        <f t="shared" si="99"/>
        <v>15040000</v>
      </c>
      <c r="F942" s="1">
        <f t="shared" si="100"/>
        <v>2613561.4364473829</v>
      </c>
      <c r="G942" s="4">
        <v>0.17377403167868238</v>
      </c>
      <c r="H942" s="2">
        <f t="shared" si="98"/>
        <v>784068.43093421485</v>
      </c>
      <c r="I942" s="4">
        <f t="shared" si="101"/>
        <v>0.02</v>
      </c>
      <c r="J942" s="2">
        <f t="shared" si="102"/>
        <v>768000</v>
      </c>
      <c r="K942" s="1">
        <f t="shared" si="103"/>
        <v>1507000</v>
      </c>
      <c r="L942" s="1">
        <f t="shared" si="104"/>
        <v>2216000</v>
      </c>
      <c r="M942">
        <v>1599802.0623236871</v>
      </c>
      <c r="N942">
        <v>8064432.4283751268</v>
      </c>
      <c r="O942">
        <v>2762204.0728538013</v>
      </c>
    </row>
    <row r="943" spans="1:15" x14ac:dyDescent="0.35">
      <c r="A943" t="s">
        <v>942</v>
      </c>
      <c r="B943" s="1">
        <v>250000</v>
      </c>
      <c r="C943">
        <v>1</v>
      </c>
      <c r="D943" s="3">
        <v>1</v>
      </c>
      <c r="E943" s="2">
        <f t="shared" si="99"/>
        <v>250000</v>
      </c>
      <c r="F943" s="1">
        <f t="shared" si="100"/>
        <v>26168.288161429948</v>
      </c>
      <c r="G943" s="4">
        <v>0.10467315264571979</v>
      </c>
      <c r="H943" s="2">
        <f t="shared" si="98"/>
        <v>7850.4864484289837</v>
      </c>
      <c r="I943" s="4">
        <f t="shared" si="101"/>
        <v>0.02</v>
      </c>
      <c r="J943" s="2">
        <f t="shared" si="102"/>
        <v>7000</v>
      </c>
      <c r="K943" s="1">
        <f t="shared" si="103"/>
        <v>15000</v>
      </c>
      <c r="L943" s="1">
        <f t="shared" si="104"/>
        <v>22000</v>
      </c>
      <c r="M943">
        <v>100831.68904064094</v>
      </c>
      <c r="N943">
        <v>60886.872401370572</v>
      </c>
      <c r="O943">
        <v>62113.150396558543</v>
      </c>
    </row>
    <row r="944" spans="1:15" x14ac:dyDescent="0.35">
      <c r="A944" t="s">
        <v>943</v>
      </c>
      <c r="B944" s="1">
        <v>3780000</v>
      </c>
      <c r="C944">
        <v>12</v>
      </c>
      <c r="D944" s="3">
        <v>7.9666666666666668</v>
      </c>
      <c r="E944" s="2">
        <f t="shared" si="99"/>
        <v>474476.98744769872</v>
      </c>
      <c r="F944" s="1">
        <f t="shared" si="100"/>
        <v>40066.726035783555</v>
      </c>
      <c r="G944" s="4">
        <v>8.4443981680355121E-2</v>
      </c>
      <c r="H944" s="2">
        <f t="shared" si="98"/>
        <v>12020.017810735066</v>
      </c>
      <c r="I944" s="4">
        <f t="shared" si="101"/>
        <v>0.02</v>
      </c>
      <c r="J944" s="2">
        <f t="shared" si="102"/>
        <v>11000</v>
      </c>
      <c r="K944" s="1">
        <f t="shared" si="103"/>
        <v>23000</v>
      </c>
      <c r="L944" s="1">
        <f t="shared" si="104"/>
        <v>33000</v>
      </c>
      <c r="M944">
        <v>1928668.9512947309</v>
      </c>
      <c r="N944">
        <v>851253.31890556531</v>
      </c>
      <c r="O944">
        <v>680879.47904796107</v>
      </c>
    </row>
    <row r="945" spans="1:15" x14ac:dyDescent="0.35">
      <c r="A945" t="s">
        <v>944</v>
      </c>
      <c r="B945" s="1">
        <v>999000</v>
      </c>
      <c r="C945">
        <v>6</v>
      </c>
      <c r="D945" s="3">
        <v>1</v>
      </c>
      <c r="E945" s="2">
        <f t="shared" si="99"/>
        <v>999000</v>
      </c>
      <c r="F945" s="1">
        <f t="shared" si="100"/>
        <v>205947.99873692839</v>
      </c>
      <c r="G945" s="4">
        <v>0.2061541528898182</v>
      </c>
      <c r="H945" s="2">
        <f t="shared" si="98"/>
        <v>61784.399621078512</v>
      </c>
      <c r="I945" s="4">
        <f t="shared" si="101"/>
        <v>0.02</v>
      </c>
      <c r="J945" s="2">
        <f t="shared" si="102"/>
        <v>60000</v>
      </c>
      <c r="K945" s="1">
        <f t="shared" si="103"/>
        <v>118000</v>
      </c>
      <c r="L945" s="1">
        <f t="shared" si="104"/>
        <v>174000</v>
      </c>
      <c r="M945">
        <v>24858.498952931317</v>
      </c>
      <c r="N945">
        <v>56235.151328760687</v>
      </c>
      <c r="O945">
        <v>711958.35098137951</v>
      </c>
    </row>
    <row r="946" spans="1:15" x14ac:dyDescent="0.35">
      <c r="A946" t="s">
        <v>945</v>
      </c>
      <c r="B946" s="1">
        <v>292500</v>
      </c>
      <c r="C946">
        <v>1</v>
      </c>
      <c r="D946" s="3">
        <v>1</v>
      </c>
      <c r="E946" s="2">
        <f t="shared" si="99"/>
        <v>292500</v>
      </c>
      <c r="F946" s="1">
        <f t="shared" si="100"/>
        <v>4341.7896002065636</v>
      </c>
      <c r="G946" s="4">
        <v>1.4843725128911328E-2</v>
      </c>
      <c r="H946" s="2">
        <f t="shared" si="98"/>
        <v>1302.536880061969</v>
      </c>
      <c r="I946" s="4">
        <f t="shared" si="101"/>
        <v>0.02</v>
      </c>
      <c r="J946" s="2">
        <f t="shared" si="102"/>
        <v>1000</v>
      </c>
      <c r="K946" s="1">
        <f t="shared" si="103"/>
        <v>2000</v>
      </c>
      <c r="L946" s="1">
        <f t="shared" si="104"/>
        <v>3000</v>
      </c>
      <c r="M946">
        <v>146468.61485691511</v>
      </c>
      <c r="N946">
        <v>105902.68039414514</v>
      </c>
      <c r="O946">
        <v>35786.915148733169</v>
      </c>
    </row>
    <row r="947" spans="1:15" x14ac:dyDescent="0.35">
      <c r="A947" t="s">
        <v>946</v>
      </c>
      <c r="B947" s="1">
        <v>4100000</v>
      </c>
      <c r="C947">
        <v>3</v>
      </c>
      <c r="D947" s="3">
        <v>1</v>
      </c>
      <c r="E947" s="2">
        <f t="shared" si="99"/>
        <v>4100000</v>
      </c>
      <c r="F947" s="1">
        <f t="shared" si="100"/>
        <v>487411.09761127859</v>
      </c>
      <c r="G947" s="4">
        <v>0.11888075551494599</v>
      </c>
      <c r="H947" s="2">
        <f t="shared" si="98"/>
        <v>146223.32928338356</v>
      </c>
      <c r="I947" s="4">
        <f t="shared" si="101"/>
        <v>0.02</v>
      </c>
      <c r="J947" s="2">
        <f t="shared" si="102"/>
        <v>143000</v>
      </c>
      <c r="K947" s="1">
        <f t="shared" si="103"/>
        <v>281000</v>
      </c>
      <c r="L947" s="1">
        <f t="shared" si="104"/>
        <v>413000</v>
      </c>
      <c r="M947">
        <v>27041.232688715692</v>
      </c>
      <c r="N947">
        <v>2789481.7017872026</v>
      </c>
      <c r="O947">
        <v>796065.96791280271</v>
      </c>
    </row>
    <row r="948" spans="1:15" x14ac:dyDescent="0.35">
      <c r="A948" t="s">
        <v>947</v>
      </c>
      <c r="B948" s="1">
        <v>735000</v>
      </c>
      <c r="C948">
        <v>4</v>
      </c>
      <c r="D948" s="3">
        <v>1</v>
      </c>
      <c r="E948" s="2">
        <f t="shared" si="99"/>
        <v>735000</v>
      </c>
      <c r="F948" s="1">
        <f t="shared" si="100"/>
        <v>16152.285026824518</v>
      </c>
      <c r="G948" s="4">
        <v>2.1975897995679616E-2</v>
      </c>
      <c r="H948" s="2">
        <f t="shared" si="98"/>
        <v>4845.6855080473551</v>
      </c>
      <c r="I948" s="4">
        <f t="shared" si="101"/>
        <v>0.02</v>
      </c>
      <c r="J948" s="2">
        <f t="shared" si="102"/>
        <v>4000</v>
      </c>
      <c r="K948" s="1">
        <f t="shared" si="103"/>
        <v>9000</v>
      </c>
      <c r="L948" s="1">
        <f t="shared" si="104"/>
        <v>13000</v>
      </c>
      <c r="M948">
        <v>448139.37471312698</v>
      </c>
      <c r="N948">
        <v>266408.4726340964</v>
      </c>
      <c r="O948">
        <v>4299.8676259520371</v>
      </c>
    </row>
    <row r="949" spans="1:15" x14ac:dyDescent="0.35">
      <c r="A949" t="s">
        <v>948</v>
      </c>
      <c r="B949" s="1">
        <v>755000</v>
      </c>
      <c r="C949">
        <v>4</v>
      </c>
      <c r="D949" s="3">
        <v>1</v>
      </c>
      <c r="E949" s="2">
        <f t="shared" si="99"/>
        <v>755000</v>
      </c>
      <c r="F949" s="1">
        <f t="shared" si="100"/>
        <v>-20546.013874013162</v>
      </c>
      <c r="G949" s="4">
        <v>-2.7213263409288955E-2</v>
      </c>
      <c r="H949" s="2">
        <f t="shared" si="98"/>
        <v>-6163.8041622039482</v>
      </c>
      <c r="I949" s="4">
        <f t="shared" si="101"/>
        <v>0.02</v>
      </c>
      <c r="J949" s="2">
        <f t="shared" si="102"/>
        <v>-7000</v>
      </c>
      <c r="K949" s="1">
        <f t="shared" si="103"/>
        <v>-12000</v>
      </c>
      <c r="L949" s="1">
        <f t="shared" si="104"/>
        <v>-18000</v>
      </c>
      <c r="M949">
        <v>99851.880024153797</v>
      </c>
      <c r="N949">
        <v>98464.296474458373</v>
      </c>
      <c r="O949">
        <v>577229.83737540094</v>
      </c>
    </row>
    <row r="950" spans="1:15" x14ac:dyDescent="0.35">
      <c r="A950" t="s">
        <v>949</v>
      </c>
      <c r="B950" s="1">
        <v>3050000</v>
      </c>
      <c r="C950">
        <v>2</v>
      </c>
      <c r="D950" s="3">
        <v>3.2666666666666666</v>
      </c>
      <c r="E950" s="2">
        <f t="shared" si="99"/>
        <v>933673.46938775515</v>
      </c>
      <c r="F950" s="1">
        <f t="shared" si="100"/>
        <v>-3003.0561973944482</v>
      </c>
      <c r="G950" s="4">
        <v>-3.2163880584115401E-3</v>
      </c>
      <c r="H950" s="2">
        <f t="shared" si="98"/>
        <v>-900.91685921833448</v>
      </c>
      <c r="I950" s="4">
        <f t="shared" si="101"/>
        <v>0.02</v>
      </c>
      <c r="J950" s="2">
        <f t="shared" si="102"/>
        <v>-1000</v>
      </c>
      <c r="K950" s="1">
        <f t="shared" si="103"/>
        <v>-2000</v>
      </c>
      <c r="L950" s="1">
        <f t="shared" si="104"/>
        <v>-3000</v>
      </c>
      <c r="M950">
        <v>540547.10730559204</v>
      </c>
      <c r="N950">
        <v>88963.627158109652</v>
      </c>
      <c r="O950">
        <v>2430299.2491144533</v>
      </c>
    </row>
    <row r="951" spans="1:15" x14ac:dyDescent="0.35">
      <c r="A951" t="s">
        <v>950</v>
      </c>
      <c r="B951" s="1">
        <v>18680000</v>
      </c>
      <c r="C951">
        <v>2</v>
      </c>
      <c r="D951" s="3">
        <v>1</v>
      </c>
      <c r="E951" s="2">
        <f t="shared" si="99"/>
        <v>18680000</v>
      </c>
      <c r="F951" s="1">
        <f t="shared" si="100"/>
        <v>1066078.5203232106</v>
      </c>
      <c r="G951" s="4">
        <v>5.707058459974361E-2</v>
      </c>
      <c r="H951" s="2">
        <f t="shared" si="98"/>
        <v>319823.55609696318</v>
      </c>
      <c r="I951" s="4">
        <f t="shared" si="101"/>
        <v>0.02</v>
      </c>
      <c r="J951" s="2">
        <f t="shared" si="102"/>
        <v>313000</v>
      </c>
      <c r="K951" s="1">
        <f t="shared" si="103"/>
        <v>614000</v>
      </c>
      <c r="L951" s="1">
        <f t="shared" si="104"/>
        <v>904000</v>
      </c>
      <c r="M951">
        <v>348646.15473043738</v>
      </c>
      <c r="N951">
        <v>8222173.0332006784</v>
      </c>
      <c r="O951">
        <v>9043102.2917456739</v>
      </c>
    </row>
    <row r="952" spans="1:15" x14ac:dyDescent="0.35">
      <c r="A952" t="s">
        <v>951</v>
      </c>
      <c r="B952" s="1">
        <v>10080000</v>
      </c>
      <c r="C952">
        <v>16</v>
      </c>
      <c r="D952" s="3">
        <v>2.8333333333333335</v>
      </c>
      <c r="E952" s="2">
        <f t="shared" si="99"/>
        <v>3557647.0588235292</v>
      </c>
      <c r="F952" s="1">
        <f t="shared" si="100"/>
        <v>677326.67925231659</v>
      </c>
      <c r="G952" s="4">
        <v>0.19038613669459958</v>
      </c>
      <c r="H952" s="2">
        <f t="shared" si="98"/>
        <v>203198.00377569496</v>
      </c>
      <c r="I952" s="4">
        <f t="shared" si="101"/>
        <v>0.02</v>
      </c>
      <c r="J952" s="2">
        <f t="shared" si="102"/>
        <v>199000</v>
      </c>
      <c r="K952" s="1">
        <f t="shared" si="103"/>
        <v>390000</v>
      </c>
      <c r="L952" s="1">
        <f t="shared" si="104"/>
        <v>574000</v>
      </c>
      <c r="M952">
        <v>1967118.4165347016</v>
      </c>
      <c r="N952">
        <v>2273248.5505538122</v>
      </c>
      <c r="O952">
        <v>3920540.7750299228</v>
      </c>
    </row>
    <row r="953" spans="1:15" x14ac:dyDescent="0.35">
      <c r="A953" t="s">
        <v>952</v>
      </c>
      <c r="B953" s="1">
        <v>220380000</v>
      </c>
      <c r="C953">
        <v>271</v>
      </c>
      <c r="D953" s="3">
        <v>13.066666666666666</v>
      </c>
      <c r="E953" s="2">
        <f t="shared" si="99"/>
        <v>16865816.326530613</v>
      </c>
      <c r="F953" s="1">
        <f t="shared" si="100"/>
        <v>4198253.3697535405</v>
      </c>
      <c r="G953" s="4">
        <v>0.24892085200462655</v>
      </c>
      <c r="H953" s="2">
        <f t="shared" si="98"/>
        <v>1259476.010926062</v>
      </c>
      <c r="I953" s="4">
        <f t="shared" si="101"/>
        <v>0.02</v>
      </c>
      <c r="J953" s="2">
        <f t="shared" si="102"/>
        <v>1234000</v>
      </c>
      <c r="K953" s="1">
        <f t="shared" si="103"/>
        <v>2421000</v>
      </c>
      <c r="L953" s="1">
        <f t="shared" si="104"/>
        <v>3560000</v>
      </c>
      <c r="M953">
        <v>64136251.125331722</v>
      </c>
      <c r="N953">
        <v>74625545.85711655</v>
      </c>
      <c r="O953">
        <v>26761025.652772155</v>
      </c>
    </row>
    <row r="954" spans="1:15" x14ac:dyDescent="0.35">
      <c r="A954" t="s">
        <v>953</v>
      </c>
      <c r="B954" s="1">
        <v>8550000</v>
      </c>
      <c r="C954">
        <v>6</v>
      </c>
      <c r="D954" s="3">
        <v>3.8</v>
      </c>
      <c r="E954" s="2">
        <f t="shared" si="99"/>
        <v>2250000</v>
      </c>
      <c r="F954" s="1">
        <f t="shared" si="100"/>
        <v>225335.96875678978</v>
      </c>
      <c r="G954" s="4">
        <v>0.10014931944746212</v>
      </c>
      <c r="H954" s="2">
        <f t="shared" si="98"/>
        <v>67600.790627036928</v>
      </c>
      <c r="I954" s="4">
        <f t="shared" si="101"/>
        <v>0.02</v>
      </c>
      <c r="J954" s="2">
        <f t="shared" si="102"/>
        <v>66000</v>
      </c>
      <c r="K954" s="1">
        <f t="shared" si="103"/>
        <v>129000</v>
      </c>
      <c r="L954" s="1">
        <f t="shared" si="104"/>
        <v>191000</v>
      </c>
      <c r="M954">
        <v>1593047.5877674946</v>
      </c>
      <c r="N954">
        <v>1741761.5879148131</v>
      </c>
      <c r="O954">
        <v>4358914.143041891</v>
      </c>
    </row>
    <row r="955" spans="1:15" x14ac:dyDescent="0.35">
      <c r="A955" t="s">
        <v>954</v>
      </c>
      <c r="B955" s="1">
        <v>11740000</v>
      </c>
      <c r="C955">
        <v>36</v>
      </c>
      <c r="D955" s="3">
        <v>3.8</v>
      </c>
      <c r="E955" s="2">
        <f t="shared" si="99"/>
        <v>3089473.6842105263</v>
      </c>
      <c r="F955" s="1">
        <f t="shared" si="100"/>
        <v>275421.49272445822</v>
      </c>
      <c r="G955" s="4">
        <v>8.9148353692754798E-2</v>
      </c>
      <c r="H955" s="2">
        <f t="shared" si="98"/>
        <v>82626.447817337466</v>
      </c>
      <c r="I955" s="4">
        <f t="shared" si="101"/>
        <v>0.02</v>
      </c>
      <c r="J955" s="2">
        <f t="shared" si="102"/>
        <v>81000</v>
      </c>
      <c r="K955" s="1">
        <f t="shared" si="103"/>
        <v>158000</v>
      </c>
      <c r="L955" s="1">
        <f t="shared" si="104"/>
        <v>233000</v>
      </c>
      <c r="M955">
        <v>3866110.6305205445</v>
      </c>
      <c r="N955">
        <v>4650608.533527961</v>
      </c>
      <c r="O955">
        <v>2176679.1635985528</v>
      </c>
    </row>
    <row r="956" spans="1:15" x14ac:dyDescent="0.35">
      <c r="A956" t="s">
        <v>955</v>
      </c>
      <c r="B956" s="1">
        <v>27520000</v>
      </c>
      <c r="C956">
        <v>1</v>
      </c>
      <c r="D956" s="3">
        <v>1</v>
      </c>
      <c r="E956" s="2">
        <f t="shared" si="99"/>
        <v>27520000</v>
      </c>
      <c r="F956" s="1">
        <f t="shared" si="100"/>
        <v>1925333.2625940696</v>
      </c>
      <c r="G956" s="4">
        <v>6.9961237739610091E-2</v>
      </c>
      <c r="H956" s="2">
        <f t="shared" si="98"/>
        <v>577599.97877822083</v>
      </c>
      <c r="I956" s="4">
        <f t="shared" si="101"/>
        <v>0.02</v>
      </c>
      <c r="J956" s="2">
        <f t="shared" si="102"/>
        <v>566000</v>
      </c>
      <c r="K956" s="1">
        <f t="shared" si="103"/>
        <v>1110000</v>
      </c>
      <c r="L956" s="1">
        <f t="shared" si="104"/>
        <v>1632000</v>
      </c>
      <c r="M956">
        <v>988799.02595452056</v>
      </c>
      <c r="N956">
        <v>12072049.990420898</v>
      </c>
      <c r="O956">
        <v>12533817.721030513</v>
      </c>
    </row>
    <row r="957" spans="1:15" x14ac:dyDescent="0.35">
      <c r="A957" t="s">
        <v>956</v>
      </c>
      <c r="B957" s="1">
        <v>27700000</v>
      </c>
      <c r="C957">
        <v>2</v>
      </c>
      <c r="D957" s="3">
        <v>1</v>
      </c>
      <c r="E957" s="2">
        <f t="shared" si="99"/>
        <v>27700000</v>
      </c>
      <c r="F957" s="1">
        <f t="shared" si="100"/>
        <v>6660206.9252173053</v>
      </c>
      <c r="G957" s="4">
        <v>0.24044068322084133</v>
      </c>
      <c r="H957" s="2">
        <f t="shared" si="98"/>
        <v>1998062.0775651915</v>
      </c>
      <c r="I957" s="4">
        <f t="shared" si="101"/>
        <v>0.02</v>
      </c>
      <c r="J957" s="2">
        <f t="shared" si="102"/>
        <v>1958000</v>
      </c>
      <c r="K957" s="1">
        <f t="shared" si="103"/>
        <v>3840000</v>
      </c>
      <c r="L957" s="1">
        <f t="shared" si="104"/>
        <v>5648000</v>
      </c>
      <c r="M957">
        <v>468083.95877353335</v>
      </c>
      <c r="N957">
        <v>10091688.428150123</v>
      </c>
      <c r="O957">
        <v>10480020.68785904</v>
      </c>
    </row>
    <row r="958" spans="1:15" x14ac:dyDescent="0.35">
      <c r="A958" t="s">
        <v>957</v>
      </c>
      <c r="B958" s="1">
        <v>600000</v>
      </c>
      <c r="C958">
        <v>1</v>
      </c>
      <c r="D958" s="3">
        <v>1</v>
      </c>
      <c r="E958" s="2">
        <f t="shared" si="99"/>
        <v>600000</v>
      </c>
      <c r="F958" s="1">
        <f t="shared" si="100"/>
        <v>38155.162363074603</v>
      </c>
      <c r="G958" s="4">
        <v>6.3591937271791008E-2</v>
      </c>
      <c r="H958" s="2">
        <f t="shared" si="98"/>
        <v>11446.548708922381</v>
      </c>
      <c r="I958" s="4">
        <f t="shared" si="101"/>
        <v>0.02</v>
      </c>
      <c r="J958" s="2">
        <f t="shared" si="102"/>
        <v>11000</v>
      </c>
      <c r="K958" s="1">
        <f t="shared" si="103"/>
        <v>22000</v>
      </c>
      <c r="L958" s="1">
        <f t="shared" si="104"/>
        <v>32000</v>
      </c>
      <c r="M958">
        <v>195833.53905953508</v>
      </c>
      <c r="N958">
        <v>277714.93423736497</v>
      </c>
      <c r="O958">
        <v>88296.364340025335</v>
      </c>
    </row>
    <row r="959" spans="1:15" x14ac:dyDescent="0.35">
      <c r="A959" t="s">
        <v>958</v>
      </c>
      <c r="B959" s="1">
        <v>8165000</v>
      </c>
      <c r="C959">
        <v>5</v>
      </c>
      <c r="D959" s="3">
        <v>6.333333333333333</v>
      </c>
      <c r="E959" s="2">
        <f t="shared" si="99"/>
        <v>1289210.5263157894</v>
      </c>
      <c r="F959" s="1">
        <f t="shared" si="100"/>
        <v>-21577.55774967423</v>
      </c>
      <c r="G959" s="4">
        <v>-1.6737031934836104E-2</v>
      </c>
      <c r="H959" s="2">
        <f t="shared" si="98"/>
        <v>-6473.2673249022691</v>
      </c>
      <c r="I959" s="4">
        <f t="shared" si="101"/>
        <v>0.02</v>
      </c>
      <c r="J959" s="2">
        <f t="shared" si="102"/>
        <v>-7000</v>
      </c>
      <c r="K959" s="1">
        <f t="shared" si="103"/>
        <v>-13000</v>
      </c>
      <c r="L959" s="1">
        <f t="shared" si="104"/>
        <v>-19000</v>
      </c>
      <c r="M959">
        <v>3975434.4346104288</v>
      </c>
      <c r="N959">
        <v>3607264.2499002824</v>
      </c>
      <c r="O959">
        <v>718959.18123722589</v>
      </c>
    </row>
    <row r="960" spans="1:15" x14ac:dyDescent="0.35">
      <c r="A960" t="s">
        <v>959</v>
      </c>
      <c r="B960" s="1">
        <v>270000</v>
      </c>
      <c r="C960">
        <v>1</v>
      </c>
      <c r="D960" s="3">
        <v>1</v>
      </c>
      <c r="E960" s="2">
        <f t="shared" si="99"/>
        <v>270000</v>
      </c>
      <c r="F960" s="1">
        <f t="shared" si="100"/>
        <v>17732.188720801088</v>
      </c>
      <c r="G960" s="4">
        <v>6.5674773040004034E-2</v>
      </c>
      <c r="H960" s="2">
        <f t="shared" si="98"/>
        <v>5319.656616240326</v>
      </c>
      <c r="I960" s="4">
        <f t="shared" si="101"/>
        <v>0.02</v>
      </c>
      <c r="J960" s="2">
        <f t="shared" si="102"/>
        <v>5000</v>
      </c>
      <c r="K960" s="1">
        <f t="shared" si="103"/>
        <v>10000</v>
      </c>
      <c r="L960" s="1">
        <f t="shared" si="104"/>
        <v>15000</v>
      </c>
      <c r="M960">
        <v>114041.97075093871</v>
      </c>
      <c r="N960">
        <v>85416.573402031354</v>
      </c>
      <c r="O960">
        <v>52809.267126228857</v>
      </c>
    </row>
    <row r="961" spans="1:15" x14ac:dyDescent="0.35">
      <c r="A961" t="s">
        <v>960</v>
      </c>
      <c r="B961" s="1">
        <v>6050000</v>
      </c>
      <c r="C961">
        <v>9</v>
      </c>
      <c r="D961" s="3">
        <v>5.7</v>
      </c>
      <c r="E961" s="2">
        <f t="shared" si="99"/>
        <v>1061403.5087719299</v>
      </c>
      <c r="F961" s="1">
        <f t="shared" si="100"/>
        <v>52928.941561305219</v>
      </c>
      <c r="G961" s="4">
        <v>4.9866936677593343E-2</v>
      </c>
      <c r="H961" s="2">
        <f t="shared" si="98"/>
        <v>15878.682468391566</v>
      </c>
      <c r="I961" s="4">
        <f t="shared" si="101"/>
        <v>0.02</v>
      </c>
      <c r="J961" s="2">
        <f t="shared" si="102"/>
        <v>15000</v>
      </c>
      <c r="K961" s="1">
        <f t="shared" si="103"/>
        <v>30000</v>
      </c>
      <c r="L961" s="1">
        <f t="shared" si="104"/>
        <v>44000</v>
      </c>
      <c r="M961">
        <v>2011073.0911048704</v>
      </c>
      <c r="N961">
        <v>2726457.4767022929</v>
      </c>
      <c r="O961">
        <v>1010774.465293397</v>
      </c>
    </row>
    <row r="962" spans="1:15" x14ac:dyDescent="0.35">
      <c r="A962" t="s">
        <v>961</v>
      </c>
      <c r="B962" s="1">
        <v>194900000</v>
      </c>
      <c r="C962">
        <v>251</v>
      </c>
      <c r="D962" s="3">
        <v>12.833333333333334</v>
      </c>
      <c r="E962" s="2">
        <f t="shared" si="99"/>
        <v>15187012.987012986</v>
      </c>
      <c r="F962" s="1">
        <f t="shared" si="100"/>
        <v>3232501.8788318713</v>
      </c>
      <c r="G962" s="4">
        <v>0.21284645516508816</v>
      </c>
      <c r="H962" s="2">
        <f t="shared" ref="H962:H1025" si="105">F962*30%</f>
        <v>969750.56364956137</v>
      </c>
      <c r="I962" s="4">
        <f t="shared" si="101"/>
        <v>0.02</v>
      </c>
      <c r="J962" s="2">
        <f t="shared" si="102"/>
        <v>950000</v>
      </c>
      <c r="K962" s="1">
        <f t="shared" si="103"/>
        <v>1864000</v>
      </c>
      <c r="L962" s="1">
        <f t="shared" si="104"/>
        <v>2741000</v>
      </c>
      <c r="M962">
        <v>23827694.245176427</v>
      </c>
      <c r="N962">
        <v>79316773.013361901</v>
      </c>
      <c r="O962">
        <v>50271758.629785977</v>
      </c>
    </row>
    <row r="963" spans="1:15" x14ac:dyDescent="0.35">
      <c r="A963" t="s">
        <v>962</v>
      </c>
      <c r="B963" s="1">
        <v>252360000</v>
      </c>
      <c r="C963">
        <v>220</v>
      </c>
      <c r="D963" s="3">
        <v>18.633333333333333</v>
      </c>
      <c r="E963" s="2">
        <f t="shared" ref="E963:E1026" si="106">B963/D963</f>
        <v>13543470.483005367</v>
      </c>
      <c r="F963" s="1">
        <f t="shared" ref="F963:F1026" si="107">E963*G963</f>
        <v>302680.71689107025</v>
      </c>
      <c r="G963" s="4">
        <v>2.2348829812187387E-2</v>
      </c>
      <c r="H963" s="2">
        <f t="shared" si="105"/>
        <v>90804.215067321071</v>
      </c>
      <c r="I963" s="4">
        <f t="shared" ref="I963:I1026" si="108">24%/12</f>
        <v>0.02</v>
      </c>
      <c r="J963" s="2">
        <f t="shared" ref="J963:J1026" si="109">FLOOR(H963/(1+I963), 1000)</f>
        <v>89000</v>
      </c>
      <c r="K963" s="1">
        <f t="shared" ref="K963:K1026" si="110">FLOOR((H963*2)/((1+I963)^2), 1000)</f>
        <v>174000</v>
      </c>
      <c r="L963" s="1">
        <f t="shared" ref="L963:L1026" si="111">FLOOR((H963*3)/((1+I963)^3), 1000)</f>
        <v>256000</v>
      </c>
      <c r="M963">
        <v>61228243.08320912</v>
      </c>
      <c r="N963">
        <v>100343690.00349872</v>
      </c>
      <c r="O963">
        <v>85148116.221888512</v>
      </c>
    </row>
    <row r="964" spans="1:15" x14ac:dyDescent="0.35">
      <c r="A964" t="s">
        <v>963</v>
      </c>
      <c r="B964" s="1">
        <v>90000</v>
      </c>
      <c r="C964">
        <v>1</v>
      </c>
      <c r="D964" s="3">
        <v>1</v>
      </c>
      <c r="E964" s="2">
        <f t="shared" si="106"/>
        <v>90000</v>
      </c>
      <c r="F964" s="1">
        <f t="shared" si="107"/>
        <v>-2100.3190056728081</v>
      </c>
      <c r="G964" s="4">
        <v>-2.3336877840808977E-2</v>
      </c>
      <c r="H964" s="2">
        <f t="shared" si="105"/>
        <v>-630.09570170184236</v>
      </c>
      <c r="I964" s="4">
        <f t="shared" si="108"/>
        <v>0.02</v>
      </c>
      <c r="J964" s="2">
        <f t="shared" si="109"/>
        <v>-1000</v>
      </c>
      <c r="K964" s="1">
        <f t="shared" si="110"/>
        <v>-2000</v>
      </c>
      <c r="L964" s="1">
        <f t="shared" si="111"/>
        <v>-2000</v>
      </c>
      <c r="M964">
        <v>5730.0331700547276</v>
      </c>
      <c r="N964">
        <v>52079.623092589391</v>
      </c>
      <c r="O964">
        <v>34290.662743028704</v>
      </c>
    </row>
    <row r="965" spans="1:15" x14ac:dyDescent="0.35">
      <c r="A965" t="s">
        <v>964</v>
      </c>
      <c r="B965" s="1">
        <v>139585000</v>
      </c>
      <c r="C965">
        <v>272</v>
      </c>
      <c r="D965" s="3">
        <v>20.666666666666668</v>
      </c>
      <c r="E965" s="2">
        <f t="shared" si="106"/>
        <v>6754112.9032258056</v>
      </c>
      <c r="F965" s="1">
        <f t="shared" si="107"/>
        <v>1369383.8411328082</v>
      </c>
      <c r="G965" s="4">
        <v>0.20274814187349194</v>
      </c>
      <c r="H965" s="2">
        <f t="shared" si="105"/>
        <v>410815.15233984246</v>
      </c>
      <c r="I965" s="4">
        <f t="shared" si="108"/>
        <v>0.02</v>
      </c>
      <c r="J965" s="2">
        <f t="shared" si="109"/>
        <v>402000</v>
      </c>
      <c r="K965" s="1">
        <f t="shared" si="110"/>
        <v>789000</v>
      </c>
      <c r="L965" s="1">
        <f t="shared" si="111"/>
        <v>1161000</v>
      </c>
      <c r="M965">
        <v>41076955.205942512</v>
      </c>
      <c r="N965">
        <v>51736747.652069226</v>
      </c>
      <c r="O965">
        <v>18470697.758576892</v>
      </c>
    </row>
    <row r="966" spans="1:15" x14ac:dyDescent="0.35">
      <c r="A966" t="s">
        <v>965</v>
      </c>
      <c r="B966" s="1">
        <v>2880000</v>
      </c>
      <c r="C966">
        <v>2</v>
      </c>
      <c r="D966" s="3">
        <v>1</v>
      </c>
      <c r="E966" s="2">
        <f t="shared" si="106"/>
        <v>2880000</v>
      </c>
      <c r="F966" s="1">
        <f t="shared" si="107"/>
        <v>203811.55652786346</v>
      </c>
      <c r="G966" s="4">
        <v>7.0767901572174816E-2</v>
      </c>
      <c r="H966" s="2">
        <f t="shared" si="105"/>
        <v>61143.466958359037</v>
      </c>
      <c r="I966" s="4">
        <f t="shared" si="108"/>
        <v>0.02</v>
      </c>
      <c r="J966" s="2">
        <f t="shared" si="109"/>
        <v>59000</v>
      </c>
      <c r="K966" s="1">
        <f t="shared" si="110"/>
        <v>117000</v>
      </c>
      <c r="L966" s="1">
        <f t="shared" si="111"/>
        <v>172000</v>
      </c>
      <c r="M966">
        <v>441521.56170723436</v>
      </c>
      <c r="N966">
        <v>1029209.2050404772</v>
      </c>
      <c r="O966">
        <v>1205457.6767244248</v>
      </c>
    </row>
    <row r="967" spans="1:15" x14ac:dyDescent="0.35">
      <c r="A967" t="s">
        <v>966</v>
      </c>
      <c r="B967" s="1">
        <v>7210000</v>
      </c>
      <c r="C967">
        <v>15</v>
      </c>
      <c r="D967" s="3">
        <v>14.166666666666666</v>
      </c>
      <c r="E967" s="2">
        <f t="shared" si="106"/>
        <v>508941.17647058825</v>
      </c>
      <c r="F967" s="1">
        <f t="shared" si="107"/>
        <v>-20046.765593612978</v>
      </c>
      <c r="G967" s="4">
        <v>-3.938916032032138E-2</v>
      </c>
      <c r="H967" s="2">
        <f t="shared" si="105"/>
        <v>-6014.0296780838935</v>
      </c>
      <c r="I967" s="4">
        <f t="shared" si="108"/>
        <v>0.02</v>
      </c>
      <c r="J967" s="2">
        <f t="shared" si="109"/>
        <v>-6000</v>
      </c>
      <c r="K967" s="1">
        <f t="shared" si="110"/>
        <v>-12000</v>
      </c>
      <c r="L967" s="1">
        <f t="shared" si="111"/>
        <v>-18000</v>
      </c>
      <c r="M967">
        <v>4717977.3195203943</v>
      </c>
      <c r="N967">
        <v>2181830.4287977312</v>
      </c>
      <c r="O967">
        <v>594188.09759139118</v>
      </c>
    </row>
    <row r="968" spans="1:15" x14ac:dyDescent="0.35">
      <c r="A968" t="s">
        <v>967</v>
      </c>
      <c r="B968" s="1">
        <v>1520000</v>
      </c>
      <c r="C968">
        <v>13</v>
      </c>
      <c r="D968" s="3">
        <v>2.3333333333333335</v>
      </c>
      <c r="E968" s="2">
        <f t="shared" si="106"/>
        <v>651428.57142857136</v>
      </c>
      <c r="F968" s="1">
        <f t="shared" si="107"/>
        <v>46442.356577910112</v>
      </c>
      <c r="G968" s="4">
        <v>7.1293091238019912E-2</v>
      </c>
      <c r="H968" s="2">
        <f t="shared" si="105"/>
        <v>13932.706973373033</v>
      </c>
      <c r="I968" s="4">
        <f t="shared" si="108"/>
        <v>0.02</v>
      </c>
      <c r="J968" s="2">
        <f t="shared" si="109"/>
        <v>13000</v>
      </c>
      <c r="K968" s="1">
        <f t="shared" si="110"/>
        <v>26000</v>
      </c>
      <c r="L968" s="1">
        <f t="shared" si="111"/>
        <v>39000</v>
      </c>
      <c r="M968">
        <v>373865.38568308926</v>
      </c>
      <c r="N968">
        <v>429364.03816791903</v>
      </c>
      <c r="O968">
        <v>608405.07746720174</v>
      </c>
    </row>
    <row r="969" spans="1:15" x14ac:dyDescent="0.35">
      <c r="A969" t="s">
        <v>968</v>
      </c>
      <c r="B969" s="1">
        <v>1978000</v>
      </c>
      <c r="C969">
        <v>11</v>
      </c>
      <c r="D969" s="3">
        <v>2.0333333333333332</v>
      </c>
      <c r="E969" s="2">
        <f t="shared" si="106"/>
        <v>972786.88524590165</v>
      </c>
      <c r="F969" s="1">
        <f t="shared" si="107"/>
        <v>60534.327333526286</v>
      </c>
      <c r="G969" s="4">
        <v>6.2227737906051628E-2</v>
      </c>
      <c r="H969" s="2">
        <f t="shared" si="105"/>
        <v>18160.298200057885</v>
      </c>
      <c r="I969" s="4">
        <f t="shared" si="108"/>
        <v>0.02</v>
      </c>
      <c r="J969" s="2">
        <f t="shared" si="109"/>
        <v>17000</v>
      </c>
      <c r="K969" s="1">
        <f t="shared" si="110"/>
        <v>34000</v>
      </c>
      <c r="L969" s="1">
        <f t="shared" si="111"/>
        <v>51000</v>
      </c>
      <c r="M969">
        <v>78099.224823904631</v>
      </c>
      <c r="N969">
        <v>1458762.991749082</v>
      </c>
      <c r="O969">
        <v>318051.31784884311</v>
      </c>
    </row>
    <row r="970" spans="1:15" x14ac:dyDescent="0.35">
      <c r="A970" t="s">
        <v>969</v>
      </c>
      <c r="B970" s="1">
        <v>2336000</v>
      </c>
      <c r="C970">
        <v>15</v>
      </c>
      <c r="D970" s="3">
        <v>11.266666666666667</v>
      </c>
      <c r="E970" s="2">
        <f t="shared" si="106"/>
        <v>207337.27810650886</v>
      </c>
      <c r="F970" s="1">
        <f t="shared" si="107"/>
        <v>47189.465962449467</v>
      </c>
      <c r="G970" s="4">
        <v>0.22759759553806963</v>
      </c>
      <c r="H970" s="2">
        <f t="shared" si="105"/>
        <v>14156.83978873484</v>
      </c>
      <c r="I970" s="4">
        <f t="shared" si="108"/>
        <v>0.02</v>
      </c>
      <c r="J970" s="2">
        <f t="shared" si="109"/>
        <v>13000</v>
      </c>
      <c r="K970" s="1">
        <f t="shared" si="110"/>
        <v>27000</v>
      </c>
      <c r="L970" s="1">
        <f t="shared" si="111"/>
        <v>40000</v>
      </c>
      <c r="M970">
        <v>382083.6630224337</v>
      </c>
      <c r="N970">
        <v>638969.92942289449</v>
      </c>
      <c r="O970">
        <v>783278.42437774141</v>
      </c>
    </row>
    <row r="971" spans="1:15" x14ac:dyDescent="0.35">
      <c r="A971" t="s">
        <v>970</v>
      </c>
      <c r="B971" s="1">
        <v>50665000</v>
      </c>
      <c r="C971">
        <v>26</v>
      </c>
      <c r="D971" s="3">
        <v>2.5333333333333332</v>
      </c>
      <c r="E971" s="2">
        <f t="shared" si="106"/>
        <v>19999342.105263159</v>
      </c>
      <c r="F971" s="1">
        <f t="shared" si="107"/>
        <v>-183794.42660710722</v>
      </c>
      <c r="G971" s="4">
        <v>-9.1900236337643659E-3</v>
      </c>
      <c r="H971" s="2">
        <f t="shared" si="105"/>
        <v>-55138.327982132163</v>
      </c>
      <c r="I971" s="4">
        <f t="shared" si="108"/>
        <v>0.02</v>
      </c>
      <c r="J971" s="2">
        <f t="shared" si="109"/>
        <v>-55000</v>
      </c>
      <c r="K971" s="1">
        <f t="shared" si="110"/>
        <v>-106000</v>
      </c>
      <c r="L971" s="1">
        <f t="shared" si="111"/>
        <v>-156000</v>
      </c>
      <c r="M971">
        <v>660927.311104925</v>
      </c>
      <c r="N971">
        <v>28427278.86064022</v>
      </c>
      <c r="O971">
        <v>22042406.375659525</v>
      </c>
    </row>
    <row r="972" spans="1:15" x14ac:dyDescent="0.35">
      <c r="A972" t="s">
        <v>971</v>
      </c>
      <c r="B972" s="1">
        <v>1200000</v>
      </c>
      <c r="C972">
        <v>1</v>
      </c>
      <c r="D972" s="3">
        <v>1</v>
      </c>
      <c r="E972" s="2">
        <f t="shared" si="106"/>
        <v>1200000</v>
      </c>
      <c r="F972" s="1">
        <f t="shared" si="107"/>
        <v>32029.863615006037</v>
      </c>
      <c r="G972" s="4">
        <v>2.6691553012505032E-2</v>
      </c>
      <c r="H972" s="2">
        <f t="shared" si="105"/>
        <v>9608.9590845018101</v>
      </c>
      <c r="I972" s="4">
        <f t="shared" si="108"/>
        <v>0.02</v>
      </c>
      <c r="J972" s="2">
        <f t="shared" si="109"/>
        <v>9000</v>
      </c>
      <c r="K972" s="1">
        <f t="shared" si="110"/>
        <v>18000</v>
      </c>
      <c r="L972" s="1">
        <f t="shared" si="111"/>
        <v>27000</v>
      </c>
      <c r="M972">
        <v>704513.9290314687</v>
      </c>
      <c r="N972">
        <v>25650.310354313118</v>
      </c>
      <c r="O972">
        <v>437805.89699921221</v>
      </c>
    </row>
    <row r="973" spans="1:15" x14ac:dyDescent="0.35">
      <c r="A973" t="s">
        <v>972</v>
      </c>
      <c r="B973" s="1">
        <v>1575000</v>
      </c>
      <c r="C973">
        <v>7</v>
      </c>
      <c r="D973" s="3">
        <v>1</v>
      </c>
      <c r="E973" s="2">
        <f t="shared" si="106"/>
        <v>1575000</v>
      </c>
      <c r="F973" s="1">
        <f t="shared" si="107"/>
        <v>293556.72865487053</v>
      </c>
      <c r="G973" s="4">
        <v>0.18638522454277495</v>
      </c>
      <c r="H973" s="2">
        <f t="shared" si="105"/>
        <v>88067.018596461159</v>
      </c>
      <c r="I973" s="4">
        <f t="shared" si="108"/>
        <v>0.02</v>
      </c>
      <c r="J973" s="2">
        <f t="shared" si="109"/>
        <v>86000</v>
      </c>
      <c r="K973" s="1">
        <f t="shared" si="110"/>
        <v>169000</v>
      </c>
      <c r="L973" s="1">
        <f t="shared" si="111"/>
        <v>248000</v>
      </c>
      <c r="M973">
        <v>420092.8419587469</v>
      </c>
      <c r="N973">
        <v>388728.70772489719</v>
      </c>
      <c r="O973">
        <v>472621.72166148532</v>
      </c>
    </row>
    <row r="974" spans="1:15" x14ac:dyDescent="0.35">
      <c r="A974" t="s">
        <v>973</v>
      </c>
      <c r="B974" s="1">
        <v>6195000</v>
      </c>
      <c r="C974">
        <v>10</v>
      </c>
      <c r="D974" s="3">
        <v>4.4333333333333336</v>
      </c>
      <c r="E974" s="2">
        <f t="shared" si="106"/>
        <v>1397368.4210526315</v>
      </c>
      <c r="F974" s="1">
        <f t="shared" si="107"/>
        <v>127391.39628516723</v>
      </c>
      <c r="G974" s="4">
        <v>9.1165217680533997E-2</v>
      </c>
      <c r="H974" s="2">
        <f t="shared" si="105"/>
        <v>38217.418885550163</v>
      </c>
      <c r="I974" s="4">
        <f t="shared" si="108"/>
        <v>0.02</v>
      </c>
      <c r="J974" s="2">
        <f t="shared" si="109"/>
        <v>37000</v>
      </c>
      <c r="K974" s="1">
        <f t="shared" si="110"/>
        <v>73000</v>
      </c>
      <c r="L974" s="1">
        <f t="shared" si="111"/>
        <v>108000</v>
      </c>
      <c r="M974">
        <v>2657839.1180055714</v>
      </c>
      <c r="N974">
        <v>530721.95001381065</v>
      </c>
      <c r="O974">
        <v>2441670.4084497103</v>
      </c>
    </row>
    <row r="975" spans="1:15" x14ac:dyDescent="0.35">
      <c r="A975" t="s">
        <v>974</v>
      </c>
      <c r="B975" s="1">
        <v>2850000</v>
      </c>
      <c r="C975">
        <v>3</v>
      </c>
      <c r="D975" s="3">
        <v>1</v>
      </c>
      <c r="E975" s="2">
        <f t="shared" si="106"/>
        <v>2850000</v>
      </c>
      <c r="F975" s="1">
        <f t="shared" si="107"/>
        <v>709212.58687431598</v>
      </c>
      <c r="G975" s="4">
        <v>0.24884652171028632</v>
      </c>
      <c r="H975" s="2">
        <f t="shared" si="105"/>
        <v>212763.77606229478</v>
      </c>
      <c r="I975" s="4">
        <f t="shared" si="108"/>
        <v>0.02</v>
      </c>
      <c r="J975" s="2">
        <f t="shared" si="109"/>
        <v>208000</v>
      </c>
      <c r="K975" s="1">
        <f t="shared" si="110"/>
        <v>409000</v>
      </c>
      <c r="L975" s="1">
        <f t="shared" si="111"/>
        <v>601000</v>
      </c>
      <c r="M975">
        <v>211139.95450157073</v>
      </c>
      <c r="N975">
        <v>1067225.1906380102</v>
      </c>
      <c r="O975">
        <v>862422.26798610273</v>
      </c>
    </row>
    <row r="976" spans="1:15" x14ac:dyDescent="0.35">
      <c r="A976" t="s">
        <v>975</v>
      </c>
      <c r="B976" s="1">
        <v>61200000</v>
      </c>
      <c r="C976">
        <v>24</v>
      </c>
      <c r="D976" s="3">
        <v>1</v>
      </c>
      <c r="E976" s="2">
        <f t="shared" si="106"/>
        <v>61200000</v>
      </c>
      <c r="F976" s="1">
        <f t="shared" si="107"/>
        <v>2287956.1892871619</v>
      </c>
      <c r="G976" s="4">
        <v>3.7384905053711795E-2</v>
      </c>
      <c r="H976" s="2">
        <f t="shared" si="105"/>
        <v>686386.85678614851</v>
      </c>
      <c r="I976" s="4">
        <f t="shared" si="108"/>
        <v>0.02</v>
      </c>
      <c r="J976" s="2">
        <f t="shared" si="109"/>
        <v>672000</v>
      </c>
      <c r="K976" s="1">
        <f t="shared" si="110"/>
        <v>1319000</v>
      </c>
      <c r="L976" s="1">
        <f t="shared" si="111"/>
        <v>1940000</v>
      </c>
      <c r="M976">
        <v>9416123.8399408143</v>
      </c>
      <c r="N976">
        <v>42243902.256522827</v>
      </c>
      <c r="O976">
        <v>7252017.7142491946</v>
      </c>
    </row>
    <row r="977" spans="1:15" x14ac:dyDescent="0.35">
      <c r="A977" t="s">
        <v>976</v>
      </c>
      <c r="B977" s="1">
        <v>9175000</v>
      </c>
      <c r="C977">
        <v>11</v>
      </c>
      <c r="D977" s="3">
        <v>5.666666666666667</v>
      </c>
      <c r="E977" s="2">
        <f t="shared" si="106"/>
        <v>1619117.6470588234</v>
      </c>
      <c r="F977" s="1">
        <f t="shared" si="107"/>
        <v>249430.75415107803</v>
      </c>
      <c r="G977" s="4">
        <v>0.15405350846751414</v>
      </c>
      <c r="H977" s="2">
        <f t="shared" si="105"/>
        <v>74829.2262453234</v>
      </c>
      <c r="I977" s="4">
        <f t="shared" si="108"/>
        <v>0.02</v>
      </c>
      <c r="J977" s="2">
        <f t="shared" si="109"/>
        <v>73000</v>
      </c>
      <c r="K977" s="1">
        <f t="shared" si="110"/>
        <v>143000</v>
      </c>
      <c r="L977" s="1">
        <f t="shared" si="111"/>
        <v>211000</v>
      </c>
      <c r="M977">
        <v>4555720.3974076211</v>
      </c>
      <c r="N977">
        <v>2424733.5755396755</v>
      </c>
      <c r="O977">
        <v>781105.08686326211</v>
      </c>
    </row>
    <row r="978" spans="1:15" x14ac:dyDescent="0.35">
      <c r="A978" t="s">
        <v>977</v>
      </c>
      <c r="B978" s="1">
        <v>3630000</v>
      </c>
      <c r="C978">
        <v>7</v>
      </c>
      <c r="D978" s="3">
        <v>6.6333333333333337</v>
      </c>
      <c r="E978" s="2">
        <f t="shared" si="106"/>
        <v>547236.18090452254</v>
      </c>
      <c r="F978" s="1">
        <f t="shared" si="107"/>
        <v>100433.27673801538</v>
      </c>
      <c r="G978" s="4">
        <v>0.18352821001712638</v>
      </c>
      <c r="H978" s="2">
        <f t="shared" si="105"/>
        <v>30129.983021404612</v>
      </c>
      <c r="I978" s="4">
        <f t="shared" si="108"/>
        <v>0.02</v>
      </c>
      <c r="J978" s="2">
        <f t="shared" si="109"/>
        <v>29000</v>
      </c>
      <c r="K978" s="1">
        <f t="shared" si="110"/>
        <v>57000</v>
      </c>
      <c r="L978" s="1">
        <f t="shared" si="111"/>
        <v>85000</v>
      </c>
      <c r="M978">
        <v>1408617.3850719545</v>
      </c>
      <c r="N978">
        <v>284871.01208168344</v>
      </c>
      <c r="O978">
        <v>1270304.2004841932</v>
      </c>
    </row>
    <row r="979" spans="1:15" x14ac:dyDescent="0.35">
      <c r="A979" t="s">
        <v>978</v>
      </c>
      <c r="B979" s="1">
        <v>22000000</v>
      </c>
      <c r="C979">
        <v>1</v>
      </c>
      <c r="D979" s="3">
        <v>1</v>
      </c>
      <c r="E979" s="2">
        <f t="shared" si="106"/>
        <v>22000000</v>
      </c>
      <c r="F979" s="1">
        <f t="shared" si="107"/>
        <v>1797243.0020868483</v>
      </c>
      <c r="G979" s="4">
        <v>8.169286373122038E-2</v>
      </c>
      <c r="H979" s="2">
        <f t="shared" si="105"/>
        <v>539172.9006260545</v>
      </c>
      <c r="I979" s="4">
        <f t="shared" si="108"/>
        <v>0.02</v>
      </c>
      <c r="J979" s="2">
        <f t="shared" si="109"/>
        <v>528000</v>
      </c>
      <c r="K979" s="1">
        <f t="shared" si="110"/>
        <v>1036000</v>
      </c>
      <c r="L979" s="1">
        <f t="shared" si="111"/>
        <v>1524000</v>
      </c>
      <c r="M979">
        <v>10427955.831016839</v>
      </c>
      <c r="N979">
        <v>2423866.7834164663</v>
      </c>
      <c r="O979">
        <v>7350934.3834798466</v>
      </c>
    </row>
    <row r="980" spans="1:15" x14ac:dyDescent="0.35">
      <c r="A980" t="s">
        <v>979</v>
      </c>
      <c r="B980" s="1">
        <v>1320000</v>
      </c>
      <c r="C980">
        <v>4</v>
      </c>
      <c r="D980" s="3">
        <v>2.9666666666666668</v>
      </c>
      <c r="E980" s="2">
        <f t="shared" si="106"/>
        <v>444943.82022471906</v>
      </c>
      <c r="F980" s="1">
        <f t="shared" si="107"/>
        <v>56456.451170937413</v>
      </c>
      <c r="G980" s="4">
        <v>0.12688444833872298</v>
      </c>
      <c r="H980" s="2">
        <f t="shared" si="105"/>
        <v>16936.935351281223</v>
      </c>
      <c r="I980" s="4">
        <f t="shared" si="108"/>
        <v>0.02</v>
      </c>
      <c r="J980" s="2">
        <f t="shared" si="109"/>
        <v>16000</v>
      </c>
      <c r="K980" s="1">
        <f t="shared" si="110"/>
        <v>32000</v>
      </c>
      <c r="L980" s="1">
        <f t="shared" si="111"/>
        <v>47000</v>
      </c>
      <c r="M980">
        <v>302264.25410824141</v>
      </c>
      <c r="N980">
        <v>110042.98171036987</v>
      </c>
      <c r="O980">
        <v>740205.29237427434</v>
      </c>
    </row>
    <row r="981" spans="1:15" x14ac:dyDescent="0.35">
      <c r="A981" t="s">
        <v>980</v>
      </c>
      <c r="B981" s="1">
        <v>8700000</v>
      </c>
      <c r="C981">
        <v>10</v>
      </c>
      <c r="D981" s="3">
        <v>6.8666666666666663</v>
      </c>
      <c r="E981" s="2">
        <f t="shared" si="106"/>
        <v>1266990.2912621361</v>
      </c>
      <c r="F981" s="1">
        <f t="shared" si="107"/>
        <v>295858.63244478969</v>
      </c>
      <c r="G981" s="4">
        <v>0.23351294361542785</v>
      </c>
      <c r="H981" s="2">
        <f t="shared" si="105"/>
        <v>88757.589733436907</v>
      </c>
      <c r="I981" s="4">
        <f t="shared" si="108"/>
        <v>0.02</v>
      </c>
      <c r="J981" s="2">
        <f t="shared" si="109"/>
        <v>87000</v>
      </c>
      <c r="K981" s="1">
        <f t="shared" si="110"/>
        <v>170000</v>
      </c>
      <c r="L981" s="1">
        <f t="shared" si="111"/>
        <v>250000</v>
      </c>
      <c r="M981">
        <v>2581408.0318604219</v>
      </c>
      <c r="N981">
        <v>276200.91199911456</v>
      </c>
      <c r="O981">
        <v>3810828.4466862418</v>
      </c>
    </row>
    <row r="982" spans="1:15" x14ac:dyDescent="0.35">
      <c r="A982" t="s">
        <v>981</v>
      </c>
      <c r="B982" s="1">
        <v>1800000</v>
      </c>
      <c r="C982">
        <v>1</v>
      </c>
      <c r="D982" s="3">
        <v>1</v>
      </c>
      <c r="E982" s="2">
        <f t="shared" si="106"/>
        <v>1800000</v>
      </c>
      <c r="F982" s="1">
        <f t="shared" si="107"/>
        <v>178678.29630614209</v>
      </c>
      <c r="G982" s="4">
        <v>9.9265720170078939E-2</v>
      </c>
      <c r="H982" s="2">
        <f t="shared" si="105"/>
        <v>53603.488891842622</v>
      </c>
      <c r="I982" s="4">
        <f t="shared" si="108"/>
        <v>0.02</v>
      </c>
      <c r="J982" s="2">
        <f t="shared" si="109"/>
        <v>52000</v>
      </c>
      <c r="K982" s="1">
        <f t="shared" si="110"/>
        <v>103000</v>
      </c>
      <c r="L982" s="1">
        <f t="shared" si="111"/>
        <v>151000</v>
      </c>
      <c r="M982">
        <v>189757.51680432379</v>
      </c>
      <c r="N982">
        <v>753557.46776183846</v>
      </c>
      <c r="O982">
        <v>678006.71912769566</v>
      </c>
    </row>
    <row r="983" spans="1:15" x14ac:dyDescent="0.35">
      <c r="A983" t="s">
        <v>982</v>
      </c>
      <c r="B983" s="1">
        <v>6700000</v>
      </c>
      <c r="C983">
        <v>8</v>
      </c>
      <c r="D983" s="3">
        <v>1.6333333333333333</v>
      </c>
      <c r="E983" s="2">
        <f t="shared" si="106"/>
        <v>4102040.8163265307</v>
      </c>
      <c r="F983" s="1">
        <f t="shared" si="107"/>
        <v>1014749.7487594663</v>
      </c>
      <c r="G983" s="4">
        <v>0.24737680442394949</v>
      </c>
      <c r="H983" s="2">
        <f t="shared" si="105"/>
        <v>304424.92462783988</v>
      </c>
      <c r="I983" s="4">
        <f t="shared" si="108"/>
        <v>0.02</v>
      </c>
      <c r="J983" s="2">
        <f t="shared" si="109"/>
        <v>298000</v>
      </c>
      <c r="K983" s="1">
        <f t="shared" si="110"/>
        <v>585000</v>
      </c>
      <c r="L983" s="1">
        <f t="shared" si="111"/>
        <v>860000</v>
      </c>
      <c r="M983">
        <v>1152820.647742789</v>
      </c>
      <c r="N983">
        <v>1458334.1793900521</v>
      </c>
      <c r="O983">
        <v>2431420.5832266971</v>
      </c>
    </row>
    <row r="984" spans="1:15" x14ac:dyDescent="0.35">
      <c r="A984" t="s">
        <v>983</v>
      </c>
      <c r="B984" s="1">
        <v>10375000</v>
      </c>
      <c r="C984">
        <v>50</v>
      </c>
      <c r="D984" s="3">
        <v>3.0333333333333332</v>
      </c>
      <c r="E984" s="2">
        <f t="shared" si="106"/>
        <v>3420329.6703296704</v>
      </c>
      <c r="F984" s="1">
        <f t="shared" si="107"/>
        <v>207638.92117203184</v>
      </c>
      <c r="G984" s="4">
        <v>6.0707282977204485E-2</v>
      </c>
      <c r="H984" s="2">
        <f t="shared" si="105"/>
        <v>62291.676351609553</v>
      </c>
      <c r="I984" s="4">
        <f t="shared" si="108"/>
        <v>0.02</v>
      </c>
      <c r="J984" s="2">
        <f t="shared" si="109"/>
        <v>61000</v>
      </c>
      <c r="K984" s="1">
        <f t="shared" si="110"/>
        <v>119000</v>
      </c>
      <c r="L984" s="1">
        <f t="shared" si="111"/>
        <v>176000</v>
      </c>
      <c r="M984">
        <v>4593912.8806564678</v>
      </c>
      <c r="N984">
        <v>3781576.9509198559</v>
      </c>
      <c r="O984">
        <v>1369672.1075351776</v>
      </c>
    </row>
    <row r="985" spans="1:15" x14ac:dyDescent="0.35">
      <c r="A985" t="s">
        <v>984</v>
      </c>
      <c r="B985" s="1">
        <v>29075000</v>
      </c>
      <c r="C985">
        <v>34</v>
      </c>
      <c r="D985" s="3">
        <v>4.4000000000000004</v>
      </c>
      <c r="E985" s="2">
        <f t="shared" si="106"/>
        <v>6607954.5454545449</v>
      </c>
      <c r="F985" s="1">
        <f t="shared" si="107"/>
        <v>973236.34594378411</v>
      </c>
      <c r="G985" s="4">
        <v>0.14728254246440758</v>
      </c>
      <c r="H985" s="2">
        <f t="shared" si="105"/>
        <v>291970.90378313523</v>
      </c>
      <c r="I985" s="4">
        <f t="shared" si="108"/>
        <v>0.02</v>
      </c>
      <c r="J985" s="2">
        <f t="shared" si="109"/>
        <v>286000</v>
      </c>
      <c r="K985" s="1">
        <f t="shared" si="110"/>
        <v>561000</v>
      </c>
      <c r="L985" s="1">
        <f t="shared" si="111"/>
        <v>825000</v>
      </c>
      <c r="M985">
        <v>5833416.4856063528</v>
      </c>
      <c r="N985">
        <v>13967414.043644933</v>
      </c>
      <c r="O985">
        <v>4991929.548596059</v>
      </c>
    </row>
    <row r="986" spans="1:15" x14ac:dyDescent="0.35">
      <c r="A986" t="s">
        <v>985</v>
      </c>
      <c r="B986" s="1">
        <v>496000</v>
      </c>
      <c r="C986">
        <v>2</v>
      </c>
      <c r="D986" s="3">
        <v>1</v>
      </c>
      <c r="E986" s="2">
        <f t="shared" si="106"/>
        <v>496000</v>
      </c>
      <c r="F986" s="1">
        <f t="shared" si="107"/>
        <v>107066.08301409736</v>
      </c>
      <c r="G986" s="4">
        <v>0.21585903833487369</v>
      </c>
      <c r="H986" s="2">
        <f t="shared" si="105"/>
        <v>32119.824904229205</v>
      </c>
      <c r="I986" s="4">
        <f t="shared" si="108"/>
        <v>0.02</v>
      </c>
      <c r="J986" s="2">
        <f t="shared" si="109"/>
        <v>31000</v>
      </c>
      <c r="K986" s="1">
        <f t="shared" si="110"/>
        <v>61000</v>
      </c>
      <c r="L986" s="1">
        <f t="shared" si="111"/>
        <v>90000</v>
      </c>
      <c r="M986">
        <v>120422.13789721673</v>
      </c>
      <c r="N986">
        <v>171316.93408612473</v>
      </c>
      <c r="O986">
        <v>97194.845002561124</v>
      </c>
    </row>
    <row r="987" spans="1:15" x14ac:dyDescent="0.35">
      <c r="A987" t="s">
        <v>986</v>
      </c>
      <c r="B987" s="1">
        <v>320000</v>
      </c>
      <c r="C987">
        <v>3</v>
      </c>
      <c r="D987" s="3">
        <v>1</v>
      </c>
      <c r="E987" s="2">
        <f t="shared" si="106"/>
        <v>320000</v>
      </c>
      <c r="F987" s="1">
        <f t="shared" si="107"/>
        <v>49782.374550506887</v>
      </c>
      <c r="G987" s="4">
        <v>0.15556992047033402</v>
      </c>
      <c r="H987" s="2">
        <f t="shared" si="105"/>
        <v>14934.712365152065</v>
      </c>
      <c r="I987" s="4">
        <f t="shared" si="108"/>
        <v>0.02</v>
      </c>
      <c r="J987" s="2">
        <f t="shared" si="109"/>
        <v>14000</v>
      </c>
      <c r="K987" s="1">
        <f t="shared" si="110"/>
        <v>28000</v>
      </c>
      <c r="L987" s="1">
        <f t="shared" si="111"/>
        <v>42000</v>
      </c>
      <c r="M987">
        <v>76115.334879313683</v>
      </c>
      <c r="N987">
        <v>92728.441280228872</v>
      </c>
      <c r="O987">
        <v>101373.84928995051</v>
      </c>
    </row>
    <row r="988" spans="1:15" x14ac:dyDescent="0.35">
      <c r="A988" t="s">
        <v>987</v>
      </c>
      <c r="B988" s="1">
        <v>57170000</v>
      </c>
      <c r="C988">
        <v>79</v>
      </c>
      <c r="D988" s="3">
        <v>23.033333333333335</v>
      </c>
      <c r="E988" s="2">
        <f t="shared" si="106"/>
        <v>2482054.9927641097</v>
      </c>
      <c r="F988" s="1">
        <f t="shared" si="107"/>
        <v>106609.43848637865</v>
      </c>
      <c r="G988" s="4">
        <v>4.2952085589229583E-2</v>
      </c>
      <c r="H988" s="2">
        <f t="shared" si="105"/>
        <v>31982.831545913596</v>
      </c>
      <c r="I988" s="4">
        <f t="shared" si="108"/>
        <v>0.02</v>
      </c>
      <c r="J988" s="2">
        <f t="shared" si="109"/>
        <v>31000</v>
      </c>
      <c r="K988" s="1">
        <f t="shared" si="110"/>
        <v>61000</v>
      </c>
      <c r="L988" s="1">
        <f t="shared" si="111"/>
        <v>90000</v>
      </c>
      <c r="M988">
        <v>1860442.9996914763</v>
      </c>
      <c r="N988">
        <v>32089701.099679671</v>
      </c>
      <c r="O988">
        <v>20764285.167492598</v>
      </c>
    </row>
    <row r="989" spans="1:15" x14ac:dyDescent="0.35">
      <c r="A989" t="s">
        <v>988</v>
      </c>
      <c r="B989" s="1">
        <v>29637000</v>
      </c>
      <c r="C989">
        <v>44</v>
      </c>
      <c r="D989" s="3">
        <v>10.033333333333333</v>
      </c>
      <c r="E989" s="2">
        <f t="shared" si="106"/>
        <v>2953853.8205980067</v>
      </c>
      <c r="F989" s="1">
        <f t="shared" si="107"/>
        <v>210574.26056548662</v>
      </c>
      <c r="G989" s="4">
        <v>7.1287976099933051E-2</v>
      </c>
      <c r="H989" s="2">
        <f t="shared" si="105"/>
        <v>63172.278169645986</v>
      </c>
      <c r="I989" s="4">
        <f t="shared" si="108"/>
        <v>0.02</v>
      </c>
      <c r="J989" s="2">
        <f t="shared" si="109"/>
        <v>61000</v>
      </c>
      <c r="K989" s="1">
        <f t="shared" si="110"/>
        <v>121000</v>
      </c>
      <c r="L989" s="1">
        <f t="shared" si="111"/>
        <v>178000</v>
      </c>
      <c r="M989">
        <v>12648361.642884502</v>
      </c>
      <c r="N989">
        <v>9807430.7399116717</v>
      </c>
      <c r="O989">
        <v>5068445.8695301041</v>
      </c>
    </row>
    <row r="990" spans="1:15" x14ac:dyDescent="0.35">
      <c r="A990" t="s">
        <v>989</v>
      </c>
      <c r="B990" s="1">
        <v>2100000</v>
      </c>
      <c r="C990">
        <v>1</v>
      </c>
      <c r="D990" s="3">
        <v>1</v>
      </c>
      <c r="E990" s="2">
        <f t="shared" si="106"/>
        <v>2100000</v>
      </c>
      <c r="F990" s="1">
        <f t="shared" si="107"/>
        <v>162650.53400204203</v>
      </c>
      <c r="G990" s="4">
        <v>7.7452635239067633E-2</v>
      </c>
      <c r="H990" s="2">
        <f t="shared" si="105"/>
        <v>48795.160200612605</v>
      </c>
      <c r="I990" s="4">
        <f t="shared" si="108"/>
        <v>0.02</v>
      </c>
      <c r="J990" s="2">
        <f t="shared" si="109"/>
        <v>47000</v>
      </c>
      <c r="K990" s="1">
        <f t="shared" si="110"/>
        <v>93000</v>
      </c>
      <c r="L990" s="1">
        <f t="shared" si="111"/>
        <v>137000</v>
      </c>
      <c r="M990">
        <v>812200.02746914653</v>
      </c>
      <c r="N990">
        <v>681884.85910569702</v>
      </c>
      <c r="O990">
        <v>443264.57942311454</v>
      </c>
    </row>
    <row r="991" spans="1:15" x14ac:dyDescent="0.35">
      <c r="A991" t="s">
        <v>990</v>
      </c>
      <c r="B991" s="1">
        <v>890000</v>
      </c>
      <c r="C991">
        <v>3</v>
      </c>
      <c r="D991" s="3">
        <v>1</v>
      </c>
      <c r="E991" s="2">
        <f t="shared" si="106"/>
        <v>890000</v>
      </c>
      <c r="F991" s="1">
        <f t="shared" si="107"/>
        <v>25288.914100436734</v>
      </c>
      <c r="G991" s="4">
        <v>2.8414510225209813E-2</v>
      </c>
      <c r="H991" s="2">
        <f t="shared" si="105"/>
        <v>7586.6742301310196</v>
      </c>
      <c r="I991" s="4">
        <f t="shared" si="108"/>
        <v>0.02</v>
      </c>
      <c r="J991" s="2">
        <f t="shared" si="109"/>
        <v>7000</v>
      </c>
      <c r="K991" s="1">
        <f t="shared" si="110"/>
        <v>14000</v>
      </c>
      <c r="L991" s="1">
        <f t="shared" si="111"/>
        <v>21000</v>
      </c>
      <c r="M991">
        <v>539410.11489597789</v>
      </c>
      <c r="N991">
        <v>279818.25625014171</v>
      </c>
      <c r="O991">
        <v>45482.714753443601</v>
      </c>
    </row>
    <row r="992" spans="1:15" x14ac:dyDescent="0.35">
      <c r="A992" t="s">
        <v>991</v>
      </c>
      <c r="B992" s="1">
        <v>5000000</v>
      </c>
      <c r="C992">
        <v>2</v>
      </c>
      <c r="D992" s="3">
        <v>1.7</v>
      </c>
      <c r="E992" s="2">
        <f t="shared" si="106"/>
        <v>2941176.4705882352</v>
      </c>
      <c r="F992" s="1">
        <f t="shared" si="107"/>
        <v>298192.32481963217</v>
      </c>
      <c r="G992" s="4">
        <v>0.10138539043867494</v>
      </c>
      <c r="H992" s="2">
        <f t="shared" si="105"/>
        <v>89457.697445889644</v>
      </c>
      <c r="I992" s="4">
        <f t="shared" si="108"/>
        <v>0.02</v>
      </c>
      <c r="J992" s="2">
        <f t="shared" si="109"/>
        <v>87000</v>
      </c>
      <c r="K992" s="1">
        <f t="shared" si="110"/>
        <v>171000</v>
      </c>
      <c r="L992" s="1">
        <f t="shared" si="111"/>
        <v>252000</v>
      </c>
      <c r="M992">
        <v>1346480.0282549907</v>
      </c>
      <c r="N992">
        <v>1349279.3181498421</v>
      </c>
      <c r="O992">
        <v>1797313.7014017927</v>
      </c>
    </row>
    <row r="993" spans="1:15" x14ac:dyDescent="0.35">
      <c r="A993" t="s">
        <v>992</v>
      </c>
      <c r="B993" s="1">
        <v>13450000</v>
      </c>
      <c r="C993">
        <v>15</v>
      </c>
      <c r="D993" s="3">
        <v>16.133333333333333</v>
      </c>
      <c r="E993" s="2">
        <f t="shared" si="106"/>
        <v>833677.68595041323</v>
      </c>
      <c r="F993" s="1">
        <f t="shared" si="107"/>
        <v>-32521.928817887132</v>
      </c>
      <c r="G993" s="4">
        <v>-3.901019466631319E-2</v>
      </c>
      <c r="H993" s="2">
        <f t="shared" si="105"/>
        <v>-9756.5786453661385</v>
      </c>
      <c r="I993" s="4">
        <f t="shared" si="108"/>
        <v>0.02</v>
      </c>
      <c r="J993" s="2">
        <f t="shared" si="109"/>
        <v>-10000</v>
      </c>
      <c r="K993" s="1">
        <f t="shared" si="110"/>
        <v>-19000</v>
      </c>
      <c r="L993" s="1">
        <f t="shared" si="111"/>
        <v>-28000</v>
      </c>
      <c r="M993">
        <v>6487235.6846333975</v>
      </c>
      <c r="N993">
        <v>1683826.1647740153</v>
      </c>
      <c r="O993">
        <v>5803625.2688545007</v>
      </c>
    </row>
    <row r="994" spans="1:15" x14ac:dyDescent="0.35">
      <c r="A994" t="s">
        <v>993</v>
      </c>
      <c r="B994" s="1">
        <v>8894000</v>
      </c>
      <c r="C994">
        <v>16</v>
      </c>
      <c r="D994" s="3">
        <v>10.266666666666667</v>
      </c>
      <c r="E994" s="2">
        <f t="shared" si="106"/>
        <v>866298.70129870123</v>
      </c>
      <c r="F994" s="1">
        <f t="shared" si="107"/>
        <v>51258.20114518379</v>
      </c>
      <c r="G994" s="4">
        <v>5.9169200032668498E-2</v>
      </c>
      <c r="H994" s="2">
        <f t="shared" si="105"/>
        <v>15377.460343555136</v>
      </c>
      <c r="I994" s="4">
        <f t="shared" si="108"/>
        <v>0.02</v>
      </c>
      <c r="J994" s="2">
        <f t="shared" si="109"/>
        <v>15000</v>
      </c>
      <c r="K994" s="1">
        <f t="shared" si="110"/>
        <v>29000</v>
      </c>
      <c r="L994" s="1">
        <f t="shared" si="111"/>
        <v>43000</v>
      </c>
      <c r="M994">
        <v>1041606.5552034482</v>
      </c>
      <c r="N994">
        <v>3635120.5397561681</v>
      </c>
      <c r="O994">
        <v>3691022.0399498306</v>
      </c>
    </row>
    <row r="995" spans="1:15" x14ac:dyDescent="0.35">
      <c r="A995" t="s">
        <v>994</v>
      </c>
      <c r="B995" s="1">
        <v>2700000</v>
      </c>
      <c r="C995">
        <v>9</v>
      </c>
      <c r="D995" s="3">
        <v>8.0666666666666664</v>
      </c>
      <c r="E995" s="2">
        <f t="shared" si="106"/>
        <v>334710.74380165292</v>
      </c>
      <c r="F995" s="1">
        <f t="shared" si="107"/>
        <v>76831.128840300531</v>
      </c>
      <c r="G995" s="4">
        <v>0.22954485406608305</v>
      </c>
      <c r="H995" s="2">
        <f t="shared" si="105"/>
        <v>23049.338652090159</v>
      </c>
      <c r="I995" s="4">
        <f t="shared" si="108"/>
        <v>0.02</v>
      </c>
      <c r="J995" s="2">
        <f t="shared" si="109"/>
        <v>22000</v>
      </c>
      <c r="K995" s="1">
        <f t="shared" si="110"/>
        <v>44000</v>
      </c>
      <c r="L995" s="1">
        <f t="shared" si="111"/>
        <v>65000</v>
      </c>
      <c r="M995">
        <v>337407.54687906615</v>
      </c>
      <c r="N995">
        <v>534452.37870610366</v>
      </c>
      <c r="O995">
        <v>1208368.9684364055</v>
      </c>
    </row>
    <row r="996" spans="1:15" x14ac:dyDescent="0.35">
      <c r="A996" t="s">
        <v>995</v>
      </c>
      <c r="B996" s="1">
        <v>1260000</v>
      </c>
      <c r="C996">
        <v>3</v>
      </c>
      <c r="D996" s="3">
        <v>1</v>
      </c>
      <c r="E996" s="2">
        <f t="shared" si="106"/>
        <v>1260000</v>
      </c>
      <c r="F996" s="1">
        <f t="shared" si="107"/>
        <v>26676.569888390284</v>
      </c>
      <c r="G996" s="4">
        <v>2.1171880863801812E-2</v>
      </c>
      <c r="H996" s="2">
        <f t="shared" si="105"/>
        <v>8002.9709665170849</v>
      </c>
      <c r="I996" s="4">
        <f t="shared" si="108"/>
        <v>0.02</v>
      </c>
      <c r="J996" s="2">
        <f t="shared" si="109"/>
        <v>7000</v>
      </c>
      <c r="K996" s="1">
        <f t="shared" si="110"/>
        <v>15000</v>
      </c>
      <c r="L996" s="1">
        <f t="shared" si="111"/>
        <v>22000</v>
      </c>
      <c r="M996">
        <v>301088.91899457463</v>
      </c>
      <c r="N996">
        <v>599381.4317958157</v>
      </c>
      <c r="O996">
        <v>332853.07932121929</v>
      </c>
    </row>
    <row r="997" spans="1:15" x14ac:dyDescent="0.35">
      <c r="A997" t="s">
        <v>996</v>
      </c>
      <c r="B997" s="1">
        <v>150060000</v>
      </c>
      <c r="C997">
        <v>9</v>
      </c>
      <c r="D997" s="3">
        <v>7.8666666666666663</v>
      </c>
      <c r="E997" s="2">
        <f t="shared" si="106"/>
        <v>19075423.728813559</v>
      </c>
      <c r="F997" s="1">
        <f t="shared" si="107"/>
        <v>2629213.5256709484</v>
      </c>
      <c r="G997" s="4">
        <v>0.13783250967576166</v>
      </c>
      <c r="H997" s="2">
        <f t="shared" si="105"/>
        <v>788764.05770128453</v>
      </c>
      <c r="I997" s="4">
        <f t="shared" si="108"/>
        <v>0.02</v>
      </c>
      <c r="J997" s="2">
        <f t="shared" si="109"/>
        <v>773000</v>
      </c>
      <c r="K997" s="1">
        <f t="shared" si="110"/>
        <v>1516000</v>
      </c>
      <c r="L997" s="1">
        <f t="shared" si="111"/>
        <v>2229000</v>
      </c>
      <c r="M997">
        <v>59820502.000237159</v>
      </c>
      <c r="N997">
        <v>10993812.101051932</v>
      </c>
      <c r="O997">
        <v>58562539.496766105</v>
      </c>
    </row>
    <row r="998" spans="1:15" x14ac:dyDescent="0.35">
      <c r="A998" t="s">
        <v>997</v>
      </c>
      <c r="B998" s="1">
        <v>61175000</v>
      </c>
      <c r="C998">
        <v>103</v>
      </c>
      <c r="D998" s="3">
        <v>19.766666666666666</v>
      </c>
      <c r="E998" s="2">
        <f t="shared" si="106"/>
        <v>3094856.6610455313</v>
      </c>
      <c r="F998" s="1">
        <f t="shared" si="107"/>
        <v>-146191.33978501143</v>
      </c>
      <c r="G998" s="4">
        <v>-4.7236869359766662E-2</v>
      </c>
      <c r="H998" s="2">
        <f t="shared" si="105"/>
        <v>-43857.401935503425</v>
      </c>
      <c r="I998" s="4">
        <f t="shared" si="108"/>
        <v>0.02</v>
      </c>
      <c r="J998" s="2">
        <f t="shared" si="109"/>
        <v>-43000</v>
      </c>
      <c r="K998" s="1">
        <f t="shared" si="110"/>
        <v>-85000</v>
      </c>
      <c r="L998" s="1">
        <f t="shared" si="111"/>
        <v>-124000</v>
      </c>
      <c r="M998">
        <v>39837156.037258603</v>
      </c>
      <c r="N998">
        <v>4134112.3104969952</v>
      </c>
      <c r="O998">
        <v>20093447.135328121</v>
      </c>
    </row>
    <row r="999" spans="1:15" x14ac:dyDescent="0.35">
      <c r="A999" t="s">
        <v>998</v>
      </c>
      <c r="B999" s="1">
        <v>14526900</v>
      </c>
      <c r="C999">
        <v>96</v>
      </c>
      <c r="D999" s="3">
        <v>9.5666666666666664</v>
      </c>
      <c r="E999" s="2">
        <f t="shared" si="106"/>
        <v>1518491.2891986063</v>
      </c>
      <c r="F999" s="1">
        <f t="shared" si="107"/>
        <v>53242.45998872583</v>
      </c>
      <c r="G999" s="4">
        <v>3.5062736525031293E-2</v>
      </c>
      <c r="H999" s="2">
        <f t="shared" si="105"/>
        <v>15972.737996617749</v>
      </c>
      <c r="I999" s="4">
        <f t="shared" si="108"/>
        <v>0.02</v>
      </c>
      <c r="J999" s="2">
        <f t="shared" si="109"/>
        <v>15000</v>
      </c>
      <c r="K999" s="1">
        <f t="shared" si="110"/>
        <v>30000</v>
      </c>
      <c r="L999" s="1">
        <f t="shared" si="111"/>
        <v>45000</v>
      </c>
      <c r="M999">
        <v>3687713.0439850534</v>
      </c>
      <c r="N999">
        <v>3974765.9183495473</v>
      </c>
      <c r="O999">
        <v>6355068.1704399213</v>
      </c>
    </row>
    <row r="1000" spans="1:15" x14ac:dyDescent="0.35">
      <c r="A1000" t="s">
        <v>999</v>
      </c>
      <c r="B1000" s="1">
        <v>1200000</v>
      </c>
      <c r="C1000">
        <v>1</v>
      </c>
      <c r="D1000" s="3">
        <v>1</v>
      </c>
      <c r="E1000" s="2">
        <f t="shared" si="106"/>
        <v>1200000</v>
      </c>
      <c r="F1000" s="1">
        <f t="shared" si="107"/>
        <v>273197.88575961796</v>
      </c>
      <c r="G1000" s="4">
        <v>0.22766490479968166</v>
      </c>
      <c r="H1000" s="2">
        <f t="shared" si="105"/>
        <v>81959.365727885379</v>
      </c>
      <c r="I1000" s="4">
        <f t="shared" si="108"/>
        <v>0.02</v>
      </c>
      <c r="J1000" s="2">
        <f t="shared" si="109"/>
        <v>80000</v>
      </c>
      <c r="K1000" s="1">
        <f t="shared" si="110"/>
        <v>157000</v>
      </c>
      <c r="L1000" s="1">
        <f t="shared" si="111"/>
        <v>231000</v>
      </c>
      <c r="M1000">
        <v>138327.88945594983</v>
      </c>
      <c r="N1000">
        <v>313752.16186404973</v>
      </c>
      <c r="O1000">
        <v>474722.06292038248</v>
      </c>
    </row>
    <row r="1001" spans="1:15" x14ac:dyDescent="0.35">
      <c r="A1001" t="s">
        <v>1000</v>
      </c>
      <c r="B1001" s="1">
        <v>4000000</v>
      </c>
      <c r="C1001">
        <v>3</v>
      </c>
      <c r="D1001" s="3">
        <v>1</v>
      </c>
      <c r="E1001" s="2">
        <f t="shared" si="106"/>
        <v>4000000</v>
      </c>
      <c r="F1001" s="1">
        <f t="shared" si="107"/>
        <v>576860.03367820708</v>
      </c>
      <c r="G1001" s="4">
        <v>0.14421500841955176</v>
      </c>
      <c r="H1001" s="2">
        <f t="shared" si="105"/>
        <v>173058.01010346212</v>
      </c>
      <c r="I1001" s="4">
        <f t="shared" si="108"/>
        <v>0.02</v>
      </c>
      <c r="J1001" s="2">
        <f t="shared" si="109"/>
        <v>169000</v>
      </c>
      <c r="K1001" s="1">
        <f t="shared" si="110"/>
        <v>332000</v>
      </c>
      <c r="L1001" s="1">
        <f t="shared" si="111"/>
        <v>489000</v>
      </c>
      <c r="M1001">
        <v>1100804.9539167266</v>
      </c>
      <c r="N1001">
        <v>1789974.6082704652</v>
      </c>
      <c r="O1001">
        <v>532360.40413460112</v>
      </c>
    </row>
    <row r="1002" spans="1:15" x14ac:dyDescent="0.35">
      <c r="A1002" t="s">
        <v>1001</v>
      </c>
      <c r="B1002" s="1">
        <v>6250000</v>
      </c>
      <c r="C1002">
        <v>2</v>
      </c>
      <c r="D1002" s="3">
        <v>2.9666666666666668</v>
      </c>
      <c r="E1002" s="2">
        <f t="shared" si="106"/>
        <v>2106741.5730337077</v>
      </c>
      <c r="F1002" s="1">
        <f t="shared" si="107"/>
        <v>417787.50452549005</v>
      </c>
      <c r="G1002" s="4">
        <v>0.19830980214809929</v>
      </c>
      <c r="H1002" s="2">
        <f t="shared" si="105"/>
        <v>125336.25135764701</v>
      </c>
      <c r="I1002" s="4">
        <f t="shared" si="108"/>
        <v>0.02</v>
      </c>
      <c r="J1002" s="2">
        <f t="shared" si="109"/>
        <v>122000</v>
      </c>
      <c r="K1002" s="1">
        <f t="shared" si="110"/>
        <v>240000</v>
      </c>
      <c r="L1002" s="1">
        <f t="shared" si="111"/>
        <v>354000</v>
      </c>
      <c r="M1002">
        <v>877258.90462460823</v>
      </c>
      <c r="N1002">
        <v>2097603.2951356312</v>
      </c>
      <c r="O1002">
        <v>2035701.5368141388</v>
      </c>
    </row>
    <row r="1003" spans="1:15" x14ac:dyDescent="0.35">
      <c r="A1003" t="s">
        <v>1002</v>
      </c>
      <c r="B1003" s="1">
        <v>5740000</v>
      </c>
      <c r="C1003">
        <v>7</v>
      </c>
      <c r="D1003" s="3">
        <v>9.7666666666666675</v>
      </c>
      <c r="E1003" s="2">
        <f t="shared" si="106"/>
        <v>587713.31058020471</v>
      </c>
      <c r="F1003" s="1">
        <f t="shared" si="107"/>
        <v>100291.72222635977</v>
      </c>
      <c r="G1003" s="4">
        <v>0.1706473554722614</v>
      </c>
      <c r="H1003" s="2">
        <f t="shared" si="105"/>
        <v>30087.516667907927</v>
      </c>
      <c r="I1003" s="4">
        <f t="shared" si="108"/>
        <v>0.02</v>
      </c>
      <c r="J1003" s="2">
        <f t="shared" si="109"/>
        <v>29000</v>
      </c>
      <c r="K1003" s="1">
        <f t="shared" si="110"/>
        <v>57000</v>
      </c>
      <c r="L1003" s="1">
        <f t="shared" si="111"/>
        <v>85000</v>
      </c>
      <c r="M1003">
        <v>1551558.5156194645</v>
      </c>
      <c r="N1003">
        <v>420107.96023101074</v>
      </c>
      <c r="O1003">
        <v>2788817.7037387439</v>
      </c>
    </row>
    <row r="1004" spans="1:15" x14ac:dyDescent="0.35">
      <c r="A1004" t="s">
        <v>1003</v>
      </c>
      <c r="B1004" s="1">
        <v>12414000</v>
      </c>
      <c r="C1004">
        <v>28</v>
      </c>
      <c r="D1004" s="3">
        <v>1</v>
      </c>
      <c r="E1004" s="2">
        <f t="shared" si="106"/>
        <v>12414000</v>
      </c>
      <c r="F1004" s="1">
        <f t="shared" si="107"/>
        <v>546668.41783779755</v>
      </c>
      <c r="G1004" s="4">
        <v>4.4036444162864313E-2</v>
      </c>
      <c r="H1004" s="2">
        <f t="shared" si="105"/>
        <v>164000.52535133925</v>
      </c>
      <c r="I1004" s="4">
        <f t="shared" si="108"/>
        <v>0.02</v>
      </c>
      <c r="J1004" s="2">
        <f t="shared" si="109"/>
        <v>160000</v>
      </c>
      <c r="K1004" s="1">
        <f t="shared" si="110"/>
        <v>315000</v>
      </c>
      <c r="L1004" s="1">
        <f t="shared" si="111"/>
        <v>463000</v>
      </c>
      <c r="M1004">
        <v>4635468.2128691478</v>
      </c>
      <c r="N1004">
        <v>5824589.295458938</v>
      </c>
      <c r="O1004">
        <v>1407274.0738341166</v>
      </c>
    </row>
    <row r="1005" spans="1:15" x14ac:dyDescent="0.35">
      <c r="A1005" t="s">
        <v>1004</v>
      </c>
      <c r="B1005" s="1">
        <v>462945000</v>
      </c>
      <c r="C1005">
        <v>415</v>
      </c>
      <c r="D1005" s="3">
        <v>23.1</v>
      </c>
      <c r="E1005" s="2">
        <f t="shared" si="106"/>
        <v>20040909.09090909</v>
      </c>
      <c r="F1005" s="1">
        <f t="shared" si="107"/>
        <v>3984844.0084427968</v>
      </c>
      <c r="G1005" s="4">
        <v>0.19883549146233054</v>
      </c>
      <c r="H1005" s="2">
        <f t="shared" si="105"/>
        <v>1195453.202532839</v>
      </c>
      <c r="I1005" s="4">
        <f t="shared" si="108"/>
        <v>0.02</v>
      </c>
      <c r="J1005" s="2">
        <f t="shared" si="109"/>
        <v>1172000</v>
      </c>
      <c r="K1005" s="1">
        <f t="shared" si="110"/>
        <v>2298000</v>
      </c>
      <c r="L1005" s="1">
        <f t="shared" si="111"/>
        <v>3379000</v>
      </c>
      <c r="M1005">
        <v>64512390.115768477</v>
      </c>
      <c r="N1005">
        <v>239962396.88847408</v>
      </c>
      <c r="O1005">
        <v>66420316.400728881</v>
      </c>
    </row>
    <row r="1006" spans="1:15" x14ac:dyDescent="0.35">
      <c r="A1006" t="s">
        <v>1005</v>
      </c>
      <c r="B1006" s="1">
        <v>6300000</v>
      </c>
      <c r="C1006">
        <v>2</v>
      </c>
      <c r="D1006" s="3">
        <v>1</v>
      </c>
      <c r="E1006" s="2">
        <f t="shared" si="106"/>
        <v>6300000</v>
      </c>
      <c r="F1006" s="1">
        <f t="shared" si="107"/>
        <v>107709.04742879584</v>
      </c>
      <c r="G1006" s="4">
        <v>1.7096674195046957E-2</v>
      </c>
      <c r="H1006" s="2">
        <f t="shared" si="105"/>
        <v>32312.71422863875</v>
      </c>
      <c r="I1006" s="4">
        <f t="shared" si="108"/>
        <v>0.02</v>
      </c>
      <c r="J1006" s="2">
        <f t="shared" si="109"/>
        <v>31000</v>
      </c>
      <c r="K1006" s="1">
        <f t="shared" si="110"/>
        <v>62000</v>
      </c>
      <c r="L1006" s="1">
        <f t="shared" si="111"/>
        <v>91000</v>
      </c>
      <c r="M1006">
        <v>2849945.8339556465</v>
      </c>
      <c r="N1006">
        <v>1829570.2540857217</v>
      </c>
      <c r="O1006">
        <v>1512774.8645298358</v>
      </c>
    </row>
    <row r="1007" spans="1:15" x14ac:dyDescent="0.35">
      <c r="A1007" t="s">
        <v>1006</v>
      </c>
      <c r="B1007" s="1">
        <v>52870000</v>
      </c>
      <c r="C1007">
        <v>64</v>
      </c>
      <c r="D1007" s="3">
        <v>9.7666666666666675</v>
      </c>
      <c r="E1007" s="2">
        <f t="shared" si="106"/>
        <v>5413310.5802047774</v>
      </c>
      <c r="F1007" s="1">
        <f t="shared" si="107"/>
        <v>278533.22653436783</v>
      </c>
      <c r="G1007" s="4">
        <v>5.1453398508650008E-2</v>
      </c>
      <c r="H1007" s="2">
        <f t="shared" si="105"/>
        <v>83559.967960310343</v>
      </c>
      <c r="I1007" s="4">
        <f t="shared" si="108"/>
        <v>0.02</v>
      </c>
      <c r="J1007" s="2">
        <f t="shared" si="109"/>
        <v>81000</v>
      </c>
      <c r="K1007" s="1">
        <f t="shared" si="110"/>
        <v>160000</v>
      </c>
      <c r="L1007" s="1">
        <f t="shared" si="111"/>
        <v>236000</v>
      </c>
      <c r="M1007">
        <v>20260637.69121024</v>
      </c>
      <c r="N1007">
        <v>9638526.9617149718</v>
      </c>
      <c r="O1007">
        <v>20250494.16792246</v>
      </c>
    </row>
    <row r="1008" spans="1:15" x14ac:dyDescent="0.35">
      <c r="A1008" t="s">
        <v>1007</v>
      </c>
      <c r="B1008" s="1">
        <v>4500000</v>
      </c>
      <c r="C1008">
        <v>1</v>
      </c>
      <c r="D1008" s="3">
        <v>1</v>
      </c>
      <c r="E1008" s="2">
        <f t="shared" si="106"/>
        <v>4500000</v>
      </c>
      <c r="F1008" s="1">
        <f t="shared" si="107"/>
        <v>328120.34303086868</v>
      </c>
      <c r="G1008" s="4">
        <v>7.2915631784637489E-2</v>
      </c>
      <c r="H1008" s="2">
        <f t="shared" si="105"/>
        <v>98436.102909260604</v>
      </c>
      <c r="I1008" s="4">
        <f t="shared" si="108"/>
        <v>0.02</v>
      </c>
      <c r="J1008" s="2">
        <f t="shared" si="109"/>
        <v>96000</v>
      </c>
      <c r="K1008" s="1">
        <f t="shared" si="110"/>
        <v>189000</v>
      </c>
      <c r="L1008" s="1">
        <f t="shared" si="111"/>
        <v>278000</v>
      </c>
      <c r="M1008">
        <v>453168.88442649011</v>
      </c>
      <c r="N1008">
        <v>729325.90400441526</v>
      </c>
      <c r="O1008">
        <v>2989384.868538226</v>
      </c>
    </row>
    <row r="1009" spans="1:15" x14ac:dyDescent="0.35">
      <c r="A1009" t="s">
        <v>1008</v>
      </c>
      <c r="B1009" s="1">
        <v>52350000</v>
      </c>
      <c r="C1009">
        <v>3</v>
      </c>
      <c r="D1009" s="3">
        <v>15.866666666666667</v>
      </c>
      <c r="E1009" s="2">
        <f t="shared" si="106"/>
        <v>3299369.7478991598</v>
      </c>
      <c r="F1009" s="1">
        <f t="shared" si="107"/>
        <v>627232.81578967324</v>
      </c>
      <c r="G1009" s="4">
        <v>0.19010685788977044</v>
      </c>
      <c r="H1009" s="2">
        <f t="shared" si="105"/>
        <v>188169.84473690196</v>
      </c>
      <c r="I1009" s="4">
        <f t="shared" si="108"/>
        <v>0.02</v>
      </c>
      <c r="J1009" s="2">
        <f t="shared" si="109"/>
        <v>184000</v>
      </c>
      <c r="K1009" s="1">
        <f t="shared" si="110"/>
        <v>361000</v>
      </c>
      <c r="L1009" s="1">
        <f t="shared" si="111"/>
        <v>531000</v>
      </c>
      <c r="M1009">
        <v>19504578.80119466</v>
      </c>
      <c r="N1009">
        <v>8721447.8288152833</v>
      </c>
      <c r="O1009">
        <v>14171879.35946057</v>
      </c>
    </row>
    <row r="1010" spans="1:15" x14ac:dyDescent="0.35">
      <c r="A1010" t="s">
        <v>1009</v>
      </c>
      <c r="B1010" s="1">
        <v>4200000</v>
      </c>
      <c r="C1010">
        <v>1</v>
      </c>
      <c r="D1010" s="3">
        <v>1</v>
      </c>
      <c r="E1010" s="2">
        <f t="shared" si="106"/>
        <v>4200000</v>
      </c>
      <c r="F1010" s="1">
        <f t="shared" si="107"/>
        <v>266640.38181132922</v>
      </c>
      <c r="G1010" s="4">
        <v>6.3485805193173622E-2</v>
      </c>
      <c r="H1010" s="2">
        <f t="shared" si="105"/>
        <v>79992.114543398769</v>
      </c>
      <c r="I1010" s="4">
        <f t="shared" si="108"/>
        <v>0.02</v>
      </c>
      <c r="J1010" s="2">
        <f t="shared" si="109"/>
        <v>78000</v>
      </c>
      <c r="K1010" s="1">
        <f t="shared" si="110"/>
        <v>153000</v>
      </c>
      <c r="L1010" s="1">
        <f t="shared" si="111"/>
        <v>226000</v>
      </c>
      <c r="M1010">
        <v>505427.8687296136</v>
      </c>
      <c r="N1010">
        <v>326409.01397748094</v>
      </c>
      <c r="O1010">
        <v>3101522.735481577</v>
      </c>
    </row>
    <row r="1011" spans="1:15" x14ac:dyDescent="0.35">
      <c r="A1011" t="s">
        <v>1010</v>
      </c>
      <c r="B1011" s="1">
        <v>6421000</v>
      </c>
      <c r="C1011">
        <v>15</v>
      </c>
      <c r="D1011" s="3">
        <v>1</v>
      </c>
      <c r="E1011" s="2">
        <f t="shared" si="106"/>
        <v>6421000</v>
      </c>
      <c r="F1011" s="1">
        <f t="shared" si="107"/>
        <v>908898.5592815011</v>
      </c>
      <c r="G1011" s="4">
        <v>0.14155093587938034</v>
      </c>
      <c r="H1011" s="2">
        <f t="shared" si="105"/>
        <v>272669.56778445031</v>
      </c>
      <c r="I1011" s="4">
        <f t="shared" si="108"/>
        <v>0.02</v>
      </c>
      <c r="J1011" s="2">
        <f t="shared" si="109"/>
        <v>267000</v>
      </c>
      <c r="K1011" s="1">
        <f t="shared" si="110"/>
        <v>524000</v>
      </c>
      <c r="L1011" s="1">
        <f t="shared" si="111"/>
        <v>770000</v>
      </c>
      <c r="M1011">
        <v>191913.41828308624</v>
      </c>
      <c r="N1011">
        <v>2378622.6774389483</v>
      </c>
      <c r="O1011">
        <v>2941565.3449964644</v>
      </c>
    </row>
    <row r="1012" spans="1:15" x14ac:dyDescent="0.35">
      <c r="A1012" t="s">
        <v>1011</v>
      </c>
      <c r="B1012" s="1">
        <v>3500000</v>
      </c>
      <c r="C1012">
        <v>1</v>
      </c>
      <c r="D1012" s="3">
        <v>1</v>
      </c>
      <c r="E1012" s="2">
        <f t="shared" si="106"/>
        <v>3500000</v>
      </c>
      <c r="F1012" s="1">
        <f t="shared" si="107"/>
        <v>344908.60118810064</v>
      </c>
      <c r="G1012" s="4">
        <v>9.8545314625171618E-2</v>
      </c>
      <c r="H1012" s="2">
        <f t="shared" si="105"/>
        <v>103472.58035643019</v>
      </c>
      <c r="I1012" s="4">
        <f t="shared" si="108"/>
        <v>0.02</v>
      </c>
      <c r="J1012" s="2">
        <f t="shared" si="109"/>
        <v>101000</v>
      </c>
      <c r="K1012" s="1">
        <f t="shared" si="110"/>
        <v>198000</v>
      </c>
      <c r="L1012" s="1">
        <f t="shared" si="111"/>
        <v>292000</v>
      </c>
      <c r="M1012">
        <v>1236540.9661154111</v>
      </c>
      <c r="N1012">
        <v>1677346.9160845049</v>
      </c>
      <c r="O1012">
        <v>241203.5166119835</v>
      </c>
    </row>
    <row r="1013" spans="1:15" x14ac:dyDescent="0.35">
      <c r="A1013" t="s">
        <v>1012</v>
      </c>
      <c r="B1013" s="1">
        <v>10200000</v>
      </c>
      <c r="C1013">
        <v>12</v>
      </c>
      <c r="D1013" s="3">
        <v>13.066666666666666</v>
      </c>
      <c r="E1013" s="2">
        <f t="shared" si="106"/>
        <v>780612.24489795917</v>
      </c>
      <c r="F1013" s="1">
        <f t="shared" si="107"/>
        <v>-29668.248608183381</v>
      </c>
      <c r="G1013" s="4">
        <v>-3.8006383837934268E-2</v>
      </c>
      <c r="H1013" s="2">
        <f t="shared" si="105"/>
        <v>-8900.4745824550137</v>
      </c>
      <c r="I1013" s="4">
        <f t="shared" si="108"/>
        <v>0.02</v>
      </c>
      <c r="J1013" s="2">
        <f t="shared" si="109"/>
        <v>-9000</v>
      </c>
      <c r="K1013" s="1">
        <f t="shared" si="110"/>
        <v>-18000</v>
      </c>
      <c r="L1013" s="1">
        <f t="shared" si="111"/>
        <v>-26000</v>
      </c>
      <c r="M1013">
        <v>3778582.4647104861</v>
      </c>
      <c r="N1013">
        <v>2355661.6544953799</v>
      </c>
      <c r="O1013">
        <v>4453420.9959410653</v>
      </c>
    </row>
    <row r="1014" spans="1:15" x14ac:dyDescent="0.35">
      <c r="A1014" t="s">
        <v>1013</v>
      </c>
      <c r="B1014" s="1">
        <v>800000</v>
      </c>
      <c r="C1014">
        <v>2</v>
      </c>
      <c r="D1014" s="3">
        <v>1</v>
      </c>
      <c r="E1014" s="2">
        <f t="shared" si="106"/>
        <v>800000</v>
      </c>
      <c r="F1014" s="1">
        <f t="shared" si="107"/>
        <v>177072.12409475539</v>
      </c>
      <c r="G1014" s="4">
        <v>0.22134015511844424</v>
      </c>
      <c r="H1014" s="2">
        <f t="shared" si="105"/>
        <v>53121.637228426618</v>
      </c>
      <c r="I1014" s="4">
        <f t="shared" si="108"/>
        <v>0.02</v>
      </c>
      <c r="J1014" s="2">
        <f t="shared" si="109"/>
        <v>52000</v>
      </c>
      <c r="K1014" s="1">
        <f t="shared" si="110"/>
        <v>102000</v>
      </c>
      <c r="L1014" s="1">
        <f t="shared" si="111"/>
        <v>150000</v>
      </c>
      <c r="M1014">
        <v>55862.071385948584</v>
      </c>
      <c r="N1014">
        <v>415089.25088826299</v>
      </c>
      <c r="O1014">
        <v>151976.55363103296</v>
      </c>
    </row>
    <row r="1015" spans="1:15" x14ac:dyDescent="0.35">
      <c r="A1015" t="s">
        <v>1014</v>
      </c>
      <c r="B1015" s="1">
        <v>500000</v>
      </c>
      <c r="C1015">
        <v>1</v>
      </c>
      <c r="D1015" s="3">
        <v>1</v>
      </c>
      <c r="E1015" s="2">
        <f t="shared" si="106"/>
        <v>500000</v>
      </c>
      <c r="F1015" s="1">
        <f t="shared" si="107"/>
        <v>77112.115958152819</v>
      </c>
      <c r="G1015" s="4">
        <v>0.15422423191630563</v>
      </c>
      <c r="H1015" s="2">
        <f t="shared" si="105"/>
        <v>23133.634787445844</v>
      </c>
      <c r="I1015" s="4">
        <f t="shared" si="108"/>
        <v>0.02</v>
      </c>
      <c r="J1015" s="2">
        <f t="shared" si="109"/>
        <v>22000</v>
      </c>
      <c r="K1015" s="1">
        <f t="shared" si="110"/>
        <v>44000</v>
      </c>
      <c r="L1015" s="1">
        <f t="shared" si="111"/>
        <v>65000</v>
      </c>
      <c r="M1015">
        <v>144006.81616259404</v>
      </c>
      <c r="N1015">
        <v>36203.781152623116</v>
      </c>
      <c r="O1015">
        <v>242677.28672663009</v>
      </c>
    </row>
    <row r="1016" spans="1:15" x14ac:dyDescent="0.35">
      <c r="A1016" t="s">
        <v>1015</v>
      </c>
      <c r="B1016" s="1">
        <v>2100000</v>
      </c>
      <c r="C1016">
        <v>2</v>
      </c>
      <c r="D1016" s="3">
        <v>1</v>
      </c>
      <c r="E1016" s="2">
        <f t="shared" si="106"/>
        <v>2100000</v>
      </c>
      <c r="F1016" s="1">
        <f t="shared" si="107"/>
        <v>35217.927525135288</v>
      </c>
      <c r="G1016" s="4">
        <v>1.6770441678635853E-2</v>
      </c>
      <c r="H1016" s="2">
        <f t="shared" si="105"/>
        <v>10565.378257540586</v>
      </c>
      <c r="I1016" s="4">
        <f t="shared" si="108"/>
        <v>0.02</v>
      </c>
      <c r="J1016" s="2">
        <f t="shared" si="109"/>
        <v>10000</v>
      </c>
      <c r="K1016" s="1">
        <f t="shared" si="110"/>
        <v>20000</v>
      </c>
      <c r="L1016" s="1">
        <f t="shared" si="111"/>
        <v>29000</v>
      </c>
      <c r="M1016">
        <v>104685.63796088992</v>
      </c>
      <c r="N1016">
        <v>746740.19741223159</v>
      </c>
      <c r="O1016">
        <v>1213356.2371017435</v>
      </c>
    </row>
    <row r="1017" spans="1:15" x14ac:dyDescent="0.35">
      <c r="A1017" t="s">
        <v>1016</v>
      </c>
      <c r="B1017" s="1">
        <v>7800000</v>
      </c>
      <c r="C1017">
        <v>1</v>
      </c>
      <c r="D1017" s="3">
        <v>1</v>
      </c>
      <c r="E1017" s="2">
        <f t="shared" si="106"/>
        <v>7800000</v>
      </c>
      <c r="F1017" s="1">
        <f t="shared" si="107"/>
        <v>1898057.8406774395</v>
      </c>
      <c r="G1017" s="4">
        <v>0.24334074880479994</v>
      </c>
      <c r="H1017" s="2">
        <f t="shared" si="105"/>
        <v>569417.35220323177</v>
      </c>
      <c r="I1017" s="4">
        <f t="shared" si="108"/>
        <v>0.02</v>
      </c>
      <c r="J1017" s="2">
        <f t="shared" si="109"/>
        <v>558000</v>
      </c>
      <c r="K1017" s="1">
        <f t="shared" si="110"/>
        <v>1094000</v>
      </c>
      <c r="L1017" s="1">
        <f t="shared" si="111"/>
        <v>1609000</v>
      </c>
      <c r="M1017">
        <v>1708284.9346964075</v>
      </c>
      <c r="N1017">
        <v>1131730.0919552029</v>
      </c>
      <c r="O1017">
        <v>3061927.1326709497</v>
      </c>
    </row>
    <row r="1018" spans="1:15" x14ac:dyDescent="0.35">
      <c r="A1018" t="s">
        <v>1017</v>
      </c>
      <c r="B1018" s="1">
        <v>30035000</v>
      </c>
      <c r="C1018">
        <v>37</v>
      </c>
      <c r="D1018" s="3">
        <v>11.833333333333334</v>
      </c>
      <c r="E1018" s="2">
        <f t="shared" si="106"/>
        <v>2538169.0140845068</v>
      </c>
      <c r="F1018" s="1">
        <f t="shared" si="107"/>
        <v>202451.94167645861</v>
      </c>
      <c r="G1018" s="4">
        <v>7.9762986843285963E-2</v>
      </c>
      <c r="H1018" s="2">
        <f t="shared" si="105"/>
        <v>60735.582502937577</v>
      </c>
      <c r="I1018" s="4">
        <f t="shared" si="108"/>
        <v>0.02</v>
      </c>
      <c r="J1018" s="2">
        <f t="shared" si="109"/>
        <v>59000</v>
      </c>
      <c r="K1018" s="1">
        <f t="shared" si="110"/>
        <v>116000</v>
      </c>
      <c r="L1018" s="1">
        <f t="shared" si="111"/>
        <v>171000</v>
      </c>
      <c r="M1018">
        <v>5705653.6433282457</v>
      </c>
      <c r="N1018">
        <v>11514456.292137235</v>
      </c>
      <c r="O1018">
        <v>10419208.754696427</v>
      </c>
    </row>
    <row r="1019" spans="1:15" x14ac:dyDescent="0.35">
      <c r="A1019" t="s">
        <v>1018</v>
      </c>
      <c r="B1019" s="1">
        <v>8625000</v>
      </c>
      <c r="C1019">
        <v>17</v>
      </c>
      <c r="D1019" s="3">
        <v>12.933333333333334</v>
      </c>
      <c r="E1019" s="2">
        <f t="shared" si="106"/>
        <v>666881.44329896907</v>
      </c>
      <c r="F1019" s="1">
        <f t="shared" si="107"/>
        <v>27123.784568306033</v>
      </c>
      <c r="G1019" s="4">
        <v>4.067257357488982E-2</v>
      </c>
      <c r="H1019" s="2">
        <f t="shared" si="105"/>
        <v>8137.1353704918092</v>
      </c>
      <c r="I1019" s="4">
        <f t="shared" si="108"/>
        <v>0.02</v>
      </c>
      <c r="J1019" s="2">
        <f t="shared" si="109"/>
        <v>7000</v>
      </c>
      <c r="K1019" s="1">
        <f t="shared" si="110"/>
        <v>15000</v>
      </c>
      <c r="L1019" s="1">
        <f t="shared" si="111"/>
        <v>23000</v>
      </c>
      <c r="M1019">
        <v>290542.06005744002</v>
      </c>
      <c r="N1019">
        <v>4443840.7117817858</v>
      </c>
      <c r="O1019">
        <v>3539816.2810773482</v>
      </c>
    </row>
    <row r="1020" spans="1:15" x14ac:dyDescent="0.35">
      <c r="A1020" t="s">
        <v>1019</v>
      </c>
      <c r="B1020" s="1">
        <v>9240000</v>
      </c>
      <c r="C1020">
        <v>9</v>
      </c>
      <c r="D1020" s="3">
        <v>19.399999999999999</v>
      </c>
      <c r="E1020" s="2">
        <f t="shared" si="106"/>
        <v>476288.65979381447</v>
      </c>
      <c r="F1020" s="1">
        <f t="shared" si="107"/>
        <v>-16078.732855506843</v>
      </c>
      <c r="G1020" s="4">
        <v>-3.3758378506150731E-2</v>
      </c>
      <c r="H1020" s="2">
        <f t="shared" si="105"/>
        <v>-4823.6198566520525</v>
      </c>
      <c r="I1020" s="4">
        <f t="shared" si="108"/>
        <v>0.02</v>
      </c>
      <c r="J1020" s="2">
        <f t="shared" si="109"/>
        <v>-5000</v>
      </c>
      <c r="K1020" s="1">
        <f t="shared" si="110"/>
        <v>-10000</v>
      </c>
      <c r="L1020" s="1">
        <f t="shared" si="111"/>
        <v>-14000</v>
      </c>
      <c r="M1020">
        <v>2615615.8996337596</v>
      </c>
      <c r="N1020">
        <v>3037055.037320138</v>
      </c>
      <c r="O1020">
        <v>3899256.4804429365</v>
      </c>
    </row>
    <row r="1021" spans="1:15" x14ac:dyDescent="0.35">
      <c r="A1021" t="s">
        <v>1020</v>
      </c>
      <c r="B1021" s="1">
        <v>4400000</v>
      </c>
      <c r="C1021">
        <v>5</v>
      </c>
      <c r="D1021" s="3">
        <v>1</v>
      </c>
      <c r="E1021" s="2">
        <f t="shared" si="106"/>
        <v>4400000</v>
      </c>
      <c r="F1021" s="1">
        <f t="shared" si="107"/>
        <v>556609.76187516307</v>
      </c>
      <c r="G1021" s="4">
        <v>0.1265022186079916</v>
      </c>
      <c r="H1021" s="2">
        <f t="shared" si="105"/>
        <v>166982.92856254891</v>
      </c>
      <c r="I1021" s="4">
        <f t="shared" si="108"/>
        <v>0.02</v>
      </c>
      <c r="J1021" s="2">
        <f t="shared" si="109"/>
        <v>163000</v>
      </c>
      <c r="K1021" s="1">
        <f t="shared" si="110"/>
        <v>320000</v>
      </c>
      <c r="L1021" s="1">
        <f t="shared" si="111"/>
        <v>472000</v>
      </c>
      <c r="M1021">
        <v>1190270.8567855945</v>
      </c>
      <c r="N1021">
        <v>1823843.8545203104</v>
      </c>
      <c r="O1021">
        <v>829275.52681893227</v>
      </c>
    </row>
    <row r="1022" spans="1:15" x14ac:dyDescent="0.35">
      <c r="A1022" t="s">
        <v>1021</v>
      </c>
      <c r="B1022" s="1">
        <v>750000</v>
      </c>
      <c r="C1022">
        <v>1</v>
      </c>
      <c r="D1022" s="3">
        <v>1</v>
      </c>
      <c r="E1022" s="2">
        <f t="shared" si="106"/>
        <v>750000</v>
      </c>
      <c r="F1022" s="1">
        <f t="shared" si="107"/>
        <v>46196.869795381266</v>
      </c>
      <c r="G1022" s="4">
        <v>6.1595826393841688E-2</v>
      </c>
      <c r="H1022" s="2">
        <f t="shared" si="105"/>
        <v>13859.060938614379</v>
      </c>
      <c r="I1022" s="4">
        <f t="shared" si="108"/>
        <v>0.02</v>
      </c>
      <c r="J1022" s="2">
        <f t="shared" si="109"/>
        <v>13000</v>
      </c>
      <c r="K1022" s="1">
        <f t="shared" si="110"/>
        <v>26000</v>
      </c>
      <c r="L1022" s="1">
        <f t="shared" si="111"/>
        <v>39000</v>
      </c>
      <c r="M1022">
        <v>403536.283100311</v>
      </c>
      <c r="N1022">
        <v>85395.058068074257</v>
      </c>
      <c r="O1022">
        <v>214871.78903623339</v>
      </c>
    </row>
    <row r="1023" spans="1:15" x14ac:dyDescent="0.35">
      <c r="A1023" t="s">
        <v>1022</v>
      </c>
      <c r="B1023" s="1">
        <v>9015000</v>
      </c>
      <c r="C1023">
        <v>6</v>
      </c>
      <c r="D1023" s="3">
        <v>2.5333333333333332</v>
      </c>
      <c r="E1023" s="2">
        <f t="shared" si="106"/>
        <v>3558552.6315789474</v>
      </c>
      <c r="F1023" s="1">
        <f t="shared" si="107"/>
        <v>-165960.88406265294</v>
      </c>
      <c r="G1023" s="4">
        <v>-4.663718686915002E-2</v>
      </c>
      <c r="H1023" s="2">
        <f t="shared" si="105"/>
        <v>-49788.265218795881</v>
      </c>
      <c r="I1023" s="4">
        <f t="shared" si="108"/>
        <v>0.02</v>
      </c>
      <c r="J1023" s="2">
        <f t="shared" si="109"/>
        <v>-49000</v>
      </c>
      <c r="K1023" s="1">
        <f t="shared" si="110"/>
        <v>-96000</v>
      </c>
      <c r="L1023" s="1">
        <f t="shared" si="111"/>
        <v>-141000</v>
      </c>
      <c r="M1023">
        <v>5764236.6293391334</v>
      </c>
      <c r="N1023">
        <v>2313486.12160584</v>
      </c>
      <c r="O1023">
        <v>1357711.4886804144</v>
      </c>
    </row>
    <row r="1024" spans="1:15" x14ac:dyDescent="0.35">
      <c r="A1024" t="s">
        <v>1023</v>
      </c>
      <c r="B1024" s="1">
        <v>6675000</v>
      </c>
      <c r="C1024">
        <v>6</v>
      </c>
      <c r="D1024" s="3">
        <v>5.9</v>
      </c>
      <c r="E1024" s="2">
        <f t="shared" si="106"/>
        <v>1131355.9322033897</v>
      </c>
      <c r="F1024" s="1">
        <f t="shared" si="107"/>
        <v>142870.48841685234</v>
      </c>
      <c r="G1024" s="4">
        <v>0.12628252908755488</v>
      </c>
      <c r="H1024" s="2">
        <f t="shared" si="105"/>
        <v>42861.146525055701</v>
      </c>
      <c r="I1024" s="4">
        <f t="shared" si="108"/>
        <v>0.02</v>
      </c>
      <c r="J1024" s="2">
        <f t="shared" si="109"/>
        <v>42000</v>
      </c>
      <c r="K1024" s="1">
        <f t="shared" si="110"/>
        <v>82000</v>
      </c>
      <c r="L1024" s="1">
        <f t="shared" si="111"/>
        <v>121000</v>
      </c>
      <c r="M1024">
        <v>2097143.3301557146</v>
      </c>
      <c r="N1024">
        <v>3275095.2503746548</v>
      </c>
      <c r="O1024">
        <v>459825.53781020106</v>
      </c>
    </row>
    <row r="1025" spans="1:15" x14ac:dyDescent="0.35">
      <c r="A1025" t="s">
        <v>1024</v>
      </c>
      <c r="B1025" s="1">
        <v>5800000</v>
      </c>
      <c r="C1025">
        <v>5</v>
      </c>
      <c r="D1025" s="3">
        <v>2.6666666666666665</v>
      </c>
      <c r="E1025" s="2">
        <f t="shared" si="106"/>
        <v>2175000</v>
      </c>
      <c r="F1025" s="1">
        <f t="shared" si="107"/>
        <v>80487.227652311703</v>
      </c>
      <c r="G1025" s="4">
        <v>3.7005621909108832E-2</v>
      </c>
      <c r="H1025" s="2">
        <f t="shared" si="105"/>
        <v>24146.168295693511</v>
      </c>
      <c r="I1025" s="4">
        <f t="shared" si="108"/>
        <v>0.02</v>
      </c>
      <c r="J1025" s="2">
        <f t="shared" si="109"/>
        <v>23000</v>
      </c>
      <c r="K1025" s="1">
        <f t="shared" si="110"/>
        <v>46000</v>
      </c>
      <c r="L1025" s="1">
        <f t="shared" si="111"/>
        <v>68000</v>
      </c>
      <c r="M1025">
        <v>1618797.3883013944</v>
      </c>
      <c r="N1025">
        <v>1134521.3275773835</v>
      </c>
      <c r="O1025">
        <v>2832048.6770483907</v>
      </c>
    </row>
    <row r="1026" spans="1:15" x14ac:dyDescent="0.35">
      <c r="A1026" t="s">
        <v>1025</v>
      </c>
      <c r="B1026" s="1">
        <v>205000</v>
      </c>
      <c r="C1026">
        <v>2</v>
      </c>
      <c r="D1026" s="3">
        <v>1</v>
      </c>
      <c r="E1026" s="2">
        <f t="shared" si="106"/>
        <v>205000</v>
      </c>
      <c r="F1026" s="1">
        <f t="shared" si="107"/>
        <v>14134.328644044062</v>
      </c>
      <c r="G1026" s="4">
        <v>6.8947944605092987E-2</v>
      </c>
      <c r="H1026" s="2">
        <f t="shared" ref="H1026:H1089" si="112">F1026*30%</f>
        <v>4240.2985932132187</v>
      </c>
      <c r="I1026" s="4">
        <f t="shared" si="108"/>
        <v>0.02</v>
      </c>
      <c r="J1026" s="2">
        <f t="shared" si="109"/>
        <v>4000</v>
      </c>
      <c r="K1026" s="1">
        <f t="shared" si="110"/>
        <v>8000</v>
      </c>
      <c r="L1026" s="1">
        <f t="shared" si="111"/>
        <v>11000</v>
      </c>
      <c r="M1026">
        <v>58306.548625283627</v>
      </c>
      <c r="N1026">
        <v>59163.066587287001</v>
      </c>
      <c r="O1026">
        <v>73396.056143385329</v>
      </c>
    </row>
    <row r="1027" spans="1:15" x14ac:dyDescent="0.35">
      <c r="A1027" t="s">
        <v>1026</v>
      </c>
      <c r="B1027" s="1">
        <v>41113000</v>
      </c>
      <c r="C1027">
        <v>47</v>
      </c>
      <c r="D1027" s="3">
        <v>6.4333333333333336</v>
      </c>
      <c r="E1027" s="2">
        <f t="shared" ref="E1027:E1090" si="113">B1027/D1027</f>
        <v>6390621.7616580306</v>
      </c>
      <c r="F1027" s="1">
        <f t="shared" ref="F1027:F1090" si="114">E1027*G1027</f>
        <v>177183.03169180235</v>
      </c>
      <c r="G1027" s="4">
        <v>2.7725476221242149E-2</v>
      </c>
      <c r="H1027" s="2">
        <f t="shared" si="112"/>
        <v>53154.909507540702</v>
      </c>
      <c r="I1027" s="4">
        <f t="shared" ref="I1027:I1090" si="115">24%/12</f>
        <v>0.02</v>
      </c>
      <c r="J1027" s="2">
        <f t="shared" ref="J1027:J1090" si="116">FLOOR(H1027/(1+I1027), 1000)</f>
        <v>52000</v>
      </c>
      <c r="K1027" s="1">
        <f t="shared" ref="K1027:K1090" si="117">FLOOR((H1027*2)/((1+I1027)^2), 1000)</f>
        <v>102000</v>
      </c>
      <c r="L1027" s="1">
        <f t="shared" ref="L1027:L1090" si="118">FLOOR((H1027*3)/((1+I1027)^3), 1000)</f>
        <v>150000</v>
      </c>
      <c r="M1027">
        <v>19189868.72984501</v>
      </c>
      <c r="N1027">
        <v>19778192.957922924</v>
      </c>
      <c r="O1027">
        <v>1005060.8083481424</v>
      </c>
    </row>
    <row r="1028" spans="1:15" x14ac:dyDescent="0.35">
      <c r="A1028" t="s">
        <v>1027</v>
      </c>
      <c r="B1028" s="1">
        <v>4925000</v>
      </c>
      <c r="C1028">
        <v>7</v>
      </c>
      <c r="D1028" s="3">
        <v>14.233333333333333</v>
      </c>
      <c r="E1028" s="2">
        <f t="shared" si="113"/>
        <v>346018.73536299769</v>
      </c>
      <c r="F1028" s="1">
        <f t="shared" si="114"/>
        <v>52211.805309546791</v>
      </c>
      <c r="G1028" s="4">
        <v>0.15089300079307261</v>
      </c>
      <c r="H1028" s="2">
        <f t="shared" si="112"/>
        <v>15663.541592864036</v>
      </c>
      <c r="I1028" s="4">
        <f t="shared" si="115"/>
        <v>0.02</v>
      </c>
      <c r="J1028" s="2">
        <f t="shared" si="116"/>
        <v>15000</v>
      </c>
      <c r="K1028" s="1">
        <f t="shared" si="117"/>
        <v>30000</v>
      </c>
      <c r="L1028" s="1">
        <f t="shared" si="118"/>
        <v>44000</v>
      </c>
      <c r="M1028">
        <v>2962835.3905995111</v>
      </c>
      <c r="N1028">
        <v>373465.24322804966</v>
      </c>
      <c r="O1028">
        <v>845551.33726655645</v>
      </c>
    </row>
    <row r="1029" spans="1:15" x14ac:dyDescent="0.35">
      <c r="A1029" t="s">
        <v>1028</v>
      </c>
      <c r="B1029" s="1">
        <v>4350000</v>
      </c>
      <c r="C1029">
        <v>5</v>
      </c>
      <c r="D1029" s="3">
        <v>1</v>
      </c>
      <c r="E1029" s="2">
        <f t="shared" si="113"/>
        <v>4350000</v>
      </c>
      <c r="F1029" s="1">
        <f t="shared" si="114"/>
        <v>1059481.4954844676</v>
      </c>
      <c r="G1029" s="4">
        <v>0.24355896447918796</v>
      </c>
      <c r="H1029" s="2">
        <f t="shared" si="112"/>
        <v>317844.44864534028</v>
      </c>
      <c r="I1029" s="4">
        <f t="shared" si="115"/>
        <v>0.02</v>
      </c>
      <c r="J1029" s="2">
        <f t="shared" si="116"/>
        <v>311000</v>
      </c>
      <c r="K1029" s="1">
        <f t="shared" si="117"/>
        <v>611000</v>
      </c>
      <c r="L1029" s="1">
        <f t="shared" si="118"/>
        <v>898000</v>
      </c>
      <c r="M1029">
        <v>619783.8367141129</v>
      </c>
      <c r="N1029">
        <v>2070053.5687316151</v>
      </c>
      <c r="O1029">
        <v>600681.09906980465</v>
      </c>
    </row>
    <row r="1030" spans="1:15" x14ac:dyDescent="0.35">
      <c r="A1030" t="s">
        <v>1029</v>
      </c>
      <c r="B1030" s="1">
        <v>5350000</v>
      </c>
      <c r="C1030">
        <v>3</v>
      </c>
      <c r="D1030" s="3">
        <v>1</v>
      </c>
      <c r="E1030" s="2">
        <f t="shared" si="113"/>
        <v>5350000</v>
      </c>
      <c r="F1030" s="1">
        <f t="shared" si="114"/>
        <v>-112937.72281959964</v>
      </c>
      <c r="G1030" s="4">
        <v>-2.1109854732635446E-2</v>
      </c>
      <c r="H1030" s="2">
        <f t="shared" si="112"/>
        <v>-33881.31684587989</v>
      </c>
      <c r="I1030" s="4">
        <f t="shared" si="115"/>
        <v>0.02</v>
      </c>
      <c r="J1030" s="2">
        <f t="shared" si="116"/>
        <v>-34000</v>
      </c>
      <c r="K1030" s="1">
        <f t="shared" si="117"/>
        <v>-66000</v>
      </c>
      <c r="L1030" s="1">
        <f t="shared" si="118"/>
        <v>-96000</v>
      </c>
      <c r="M1030">
        <v>989485.85562107794</v>
      </c>
      <c r="N1030">
        <v>1344682.1095732742</v>
      </c>
      <c r="O1030">
        <v>3128769.7576252469</v>
      </c>
    </row>
    <row r="1031" spans="1:15" x14ac:dyDescent="0.35">
      <c r="A1031" t="s">
        <v>1030</v>
      </c>
      <c r="B1031" s="1">
        <v>54028000</v>
      </c>
      <c r="C1031">
        <v>47</v>
      </c>
      <c r="D1031" s="3">
        <v>5.7333333333333334</v>
      </c>
      <c r="E1031" s="2">
        <f t="shared" si="113"/>
        <v>9423488.3720930237</v>
      </c>
      <c r="F1031" s="1">
        <f t="shared" si="114"/>
        <v>706503.30628264614</v>
      </c>
      <c r="G1031" s="4">
        <v>7.4972587473541574E-2</v>
      </c>
      <c r="H1031" s="2">
        <f t="shared" si="112"/>
        <v>211950.99188479382</v>
      </c>
      <c r="I1031" s="4">
        <f t="shared" si="115"/>
        <v>0.02</v>
      </c>
      <c r="J1031" s="2">
        <f t="shared" si="116"/>
        <v>207000</v>
      </c>
      <c r="K1031" s="1">
        <f t="shared" si="117"/>
        <v>407000</v>
      </c>
      <c r="L1031" s="1">
        <f t="shared" si="118"/>
        <v>599000</v>
      </c>
      <c r="M1031">
        <v>17588372.435485024</v>
      </c>
      <c r="N1031">
        <v>20481772.538556725</v>
      </c>
      <c r="O1031">
        <v>11907236.069937747</v>
      </c>
    </row>
    <row r="1032" spans="1:15" x14ac:dyDescent="0.35">
      <c r="A1032" t="s">
        <v>1031</v>
      </c>
      <c r="B1032" s="1">
        <v>28198000</v>
      </c>
      <c r="C1032">
        <v>17</v>
      </c>
      <c r="D1032" s="3">
        <v>20.633333333333333</v>
      </c>
      <c r="E1032" s="2">
        <f t="shared" si="113"/>
        <v>1366623.5864297254</v>
      </c>
      <c r="F1032" s="1">
        <f t="shared" si="114"/>
        <v>141802.19880865302</v>
      </c>
      <c r="G1032" s="4">
        <v>0.10376097721180723</v>
      </c>
      <c r="H1032" s="2">
        <f t="shared" si="112"/>
        <v>42540.659642595907</v>
      </c>
      <c r="I1032" s="4">
        <f t="shared" si="115"/>
        <v>0.02</v>
      </c>
      <c r="J1032" s="2">
        <f t="shared" si="116"/>
        <v>41000</v>
      </c>
      <c r="K1032" s="1">
        <f t="shared" si="117"/>
        <v>81000</v>
      </c>
      <c r="L1032" s="1">
        <f t="shared" si="118"/>
        <v>120000</v>
      </c>
      <c r="M1032">
        <v>13679337.921947198</v>
      </c>
      <c r="N1032">
        <v>5583698.1590116993</v>
      </c>
      <c r="O1032">
        <v>6009111.8836225607</v>
      </c>
    </row>
    <row r="1033" spans="1:15" x14ac:dyDescent="0.35">
      <c r="A1033" t="s">
        <v>1032</v>
      </c>
      <c r="B1033" s="1">
        <v>4250000</v>
      </c>
      <c r="C1033">
        <v>2</v>
      </c>
      <c r="D1033" s="3">
        <v>3.5333333333333332</v>
      </c>
      <c r="E1033" s="2">
        <f t="shared" si="113"/>
        <v>1202830.1886792453</v>
      </c>
      <c r="F1033" s="1">
        <f t="shared" si="114"/>
        <v>153217.76732009466</v>
      </c>
      <c r="G1033" s="4">
        <v>0.12738104577200027</v>
      </c>
      <c r="H1033" s="2">
        <f t="shared" si="112"/>
        <v>45965.330196028393</v>
      </c>
      <c r="I1033" s="4">
        <f t="shared" si="115"/>
        <v>0.02</v>
      </c>
      <c r="J1033" s="2">
        <f t="shared" si="116"/>
        <v>45000</v>
      </c>
      <c r="K1033" s="1">
        <f t="shared" si="117"/>
        <v>88000</v>
      </c>
      <c r="L1033" s="1">
        <f t="shared" si="118"/>
        <v>129000</v>
      </c>
      <c r="M1033">
        <v>461927.8087571385</v>
      </c>
      <c r="N1033">
        <v>1531979.3923608987</v>
      </c>
      <c r="O1033">
        <v>1714723.3543509617</v>
      </c>
    </row>
    <row r="1034" spans="1:15" x14ac:dyDescent="0.35">
      <c r="A1034" t="s">
        <v>1033</v>
      </c>
      <c r="B1034" s="1">
        <v>4300000</v>
      </c>
      <c r="C1034">
        <v>3</v>
      </c>
      <c r="D1034" s="3">
        <v>1</v>
      </c>
      <c r="E1034" s="2">
        <f t="shared" si="113"/>
        <v>4300000</v>
      </c>
      <c r="F1034" s="1">
        <f t="shared" si="114"/>
        <v>567093.91288143897</v>
      </c>
      <c r="G1034" s="4">
        <v>0.13188230532126488</v>
      </c>
      <c r="H1034" s="2">
        <f t="shared" si="112"/>
        <v>170128.17386443168</v>
      </c>
      <c r="I1034" s="4">
        <f t="shared" si="115"/>
        <v>0.02</v>
      </c>
      <c r="J1034" s="2">
        <f t="shared" si="116"/>
        <v>166000</v>
      </c>
      <c r="K1034" s="1">
        <f t="shared" si="117"/>
        <v>327000</v>
      </c>
      <c r="L1034" s="1">
        <f t="shared" si="118"/>
        <v>480000</v>
      </c>
      <c r="M1034">
        <v>1848006.7846801931</v>
      </c>
      <c r="N1034">
        <v>1852644.7547338076</v>
      </c>
      <c r="O1034">
        <v>32254.547704560624</v>
      </c>
    </row>
    <row r="1035" spans="1:15" x14ac:dyDescent="0.35">
      <c r="A1035" t="s">
        <v>1034</v>
      </c>
      <c r="B1035" s="1">
        <v>12965000</v>
      </c>
      <c r="C1035">
        <v>11</v>
      </c>
      <c r="D1035" s="3">
        <v>7.666666666666667</v>
      </c>
      <c r="E1035" s="2">
        <f t="shared" si="113"/>
        <v>1691086.956521739</v>
      </c>
      <c r="F1035" s="1">
        <f t="shared" si="114"/>
        <v>71924.24839714382</v>
      </c>
      <c r="G1035" s="4">
        <v>4.2531371979285457E-2</v>
      </c>
      <c r="H1035" s="2">
        <f t="shared" si="112"/>
        <v>21577.274519143146</v>
      </c>
      <c r="I1035" s="4">
        <f t="shared" si="115"/>
        <v>0.02</v>
      </c>
      <c r="J1035" s="2">
        <f t="shared" si="116"/>
        <v>21000</v>
      </c>
      <c r="K1035" s="1">
        <f t="shared" si="117"/>
        <v>41000</v>
      </c>
      <c r="L1035" s="1">
        <f t="shared" si="118"/>
        <v>60000</v>
      </c>
      <c r="M1035">
        <v>4395593.0595286116</v>
      </c>
      <c r="N1035">
        <v>3416322.0065210592</v>
      </c>
      <c r="O1035">
        <v>4601665.6962388922</v>
      </c>
    </row>
    <row r="1036" spans="1:15" x14ac:dyDescent="0.35">
      <c r="A1036" t="s">
        <v>1035</v>
      </c>
      <c r="B1036" s="1">
        <v>105860000</v>
      </c>
      <c r="C1036">
        <v>96</v>
      </c>
      <c r="D1036" s="3">
        <v>5.7333333333333334</v>
      </c>
      <c r="E1036" s="2">
        <f t="shared" si="113"/>
        <v>18463953.488372091</v>
      </c>
      <c r="F1036" s="1">
        <f t="shared" si="114"/>
        <v>1556353.1511175649</v>
      </c>
      <c r="G1036" s="4">
        <v>8.4291435856231875E-2</v>
      </c>
      <c r="H1036" s="2">
        <f t="shared" si="112"/>
        <v>466905.94533526944</v>
      </c>
      <c r="I1036" s="4">
        <f t="shared" si="115"/>
        <v>0.02</v>
      </c>
      <c r="J1036" s="2">
        <f t="shared" si="116"/>
        <v>457000</v>
      </c>
      <c r="K1036" s="1">
        <f t="shared" si="117"/>
        <v>897000</v>
      </c>
      <c r="L1036" s="1">
        <f t="shared" si="118"/>
        <v>1319000</v>
      </c>
      <c r="M1036">
        <v>6966222.9674882926</v>
      </c>
      <c r="N1036">
        <v>66690815.813042052</v>
      </c>
      <c r="O1036">
        <v>23279869.819728941</v>
      </c>
    </row>
    <row r="1037" spans="1:15" x14ac:dyDescent="0.35">
      <c r="A1037" t="s">
        <v>1036</v>
      </c>
      <c r="B1037" s="1">
        <v>17280000</v>
      </c>
      <c r="C1037">
        <v>79</v>
      </c>
      <c r="D1037" s="3">
        <v>22.333333333333332</v>
      </c>
      <c r="E1037" s="2">
        <f t="shared" si="113"/>
        <v>773731.34328358213</v>
      </c>
      <c r="F1037" s="1">
        <f t="shared" si="114"/>
        <v>119998.95107156156</v>
      </c>
      <c r="G1037" s="4">
        <v>0.15509123691733456</v>
      </c>
      <c r="H1037" s="2">
        <f t="shared" si="112"/>
        <v>35999.685321468467</v>
      </c>
      <c r="I1037" s="4">
        <f t="shared" si="115"/>
        <v>0.02</v>
      </c>
      <c r="J1037" s="2">
        <f t="shared" si="116"/>
        <v>35000</v>
      </c>
      <c r="K1037" s="1">
        <f t="shared" si="117"/>
        <v>69000</v>
      </c>
      <c r="L1037" s="1">
        <f t="shared" si="118"/>
        <v>101000</v>
      </c>
      <c r="M1037">
        <v>6818558.2436236609</v>
      </c>
      <c r="N1037">
        <v>6131667.6650989726</v>
      </c>
      <c r="O1037">
        <v>1649797.5173458259</v>
      </c>
    </row>
    <row r="1038" spans="1:15" x14ac:dyDescent="0.35">
      <c r="A1038" t="s">
        <v>1037</v>
      </c>
      <c r="B1038" s="1">
        <v>1585000</v>
      </c>
      <c r="C1038">
        <v>2</v>
      </c>
      <c r="D1038" s="3">
        <v>1</v>
      </c>
      <c r="E1038" s="2">
        <f t="shared" si="113"/>
        <v>1585000</v>
      </c>
      <c r="F1038" s="1">
        <f t="shared" si="114"/>
        <v>378635.84626508487</v>
      </c>
      <c r="G1038" s="4">
        <v>0.23888696925241948</v>
      </c>
      <c r="H1038" s="2">
        <f t="shared" si="112"/>
        <v>113590.75387952545</v>
      </c>
      <c r="I1038" s="4">
        <f t="shared" si="115"/>
        <v>0.02</v>
      </c>
      <c r="J1038" s="2">
        <f t="shared" si="116"/>
        <v>111000</v>
      </c>
      <c r="K1038" s="1">
        <f t="shared" si="117"/>
        <v>218000</v>
      </c>
      <c r="L1038" s="1">
        <f t="shared" si="118"/>
        <v>321000</v>
      </c>
      <c r="M1038">
        <v>256927.88754719237</v>
      </c>
      <c r="N1038">
        <v>485347.19981915993</v>
      </c>
      <c r="O1038">
        <v>464089.06636856281</v>
      </c>
    </row>
    <row r="1039" spans="1:15" x14ac:dyDescent="0.35">
      <c r="A1039" t="s">
        <v>1038</v>
      </c>
      <c r="B1039" s="1">
        <v>10160000</v>
      </c>
      <c r="C1039">
        <v>3</v>
      </c>
      <c r="D1039" s="3">
        <v>1</v>
      </c>
      <c r="E1039" s="2">
        <f t="shared" si="113"/>
        <v>10160000</v>
      </c>
      <c r="F1039" s="1">
        <f t="shared" si="114"/>
        <v>1991423.1663991218</v>
      </c>
      <c r="G1039" s="4">
        <v>0.19600621716526789</v>
      </c>
      <c r="H1039" s="2">
        <f t="shared" si="112"/>
        <v>597426.94991973648</v>
      </c>
      <c r="I1039" s="4">
        <f t="shared" si="115"/>
        <v>0.02</v>
      </c>
      <c r="J1039" s="2">
        <f t="shared" si="116"/>
        <v>585000</v>
      </c>
      <c r="K1039" s="1">
        <f t="shared" si="117"/>
        <v>1148000</v>
      </c>
      <c r="L1039" s="1">
        <f t="shared" si="118"/>
        <v>1688000</v>
      </c>
      <c r="M1039">
        <v>3952010.5331015177</v>
      </c>
      <c r="N1039">
        <v>945764.58602211636</v>
      </c>
      <c r="O1039">
        <v>3270801.7144772448</v>
      </c>
    </row>
    <row r="1040" spans="1:15" x14ac:dyDescent="0.35">
      <c r="A1040" t="s">
        <v>1039</v>
      </c>
      <c r="B1040" s="1">
        <v>675000</v>
      </c>
      <c r="C1040">
        <v>1</v>
      </c>
      <c r="D1040" s="3">
        <v>1</v>
      </c>
      <c r="E1040" s="2">
        <f t="shared" si="113"/>
        <v>675000</v>
      </c>
      <c r="F1040" s="1">
        <f t="shared" si="114"/>
        <v>5193.4400139330719</v>
      </c>
      <c r="G1040" s="4">
        <v>7.6939852058267727E-3</v>
      </c>
      <c r="H1040" s="2">
        <f t="shared" si="112"/>
        <v>1558.0320041799216</v>
      </c>
      <c r="I1040" s="4">
        <f t="shared" si="115"/>
        <v>0.02</v>
      </c>
      <c r="J1040" s="2">
        <f t="shared" si="116"/>
        <v>1000</v>
      </c>
      <c r="K1040" s="1">
        <f t="shared" si="117"/>
        <v>2000</v>
      </c>
      <c r="L1040" s="1">
        <f t="shared" si="118"/>
        <v>4000</v>
      </c>
      <c r="M1040">
        <v>47657.00389372668</v>
      </c>
      <c r="N1040">
        <v>266805.98758695653</v>
      </c>
      <c r="O1040">
        <v>355343.56850538374</v>
      </c>
    </row>
    <row r="1041" spans="1:15" x14ac:dyDescent="0.35">
      <c r="A1041" t="s">
        <v>1040</v>
      </c>
      <c r="B1041" s="1">
        <v>4735000</v>
      </c>
      <c r="C1041">
        <v>5</v>
      </c>
      <c r="D1041" s="3">
        <v>1.5666666666666667</v>
      </c>
      <c r="E1041" s="2">
        <f t="shared" si="113"/>
        <v>3022340.4255319149</v>
      </c>
      <c r="F1041" s="1">
        <f t="shared" si="114"/>
        <v>445035.86771694623</v>
      </c>
      <c r="G1041" s="4">
        <v>0.14724875594999276</v>
      </c>
      <c r="H1041" s="2">
        <f t="shared" si="112"/>
        <v>133510.76031508387</v>
      </c>
      <c r="I1041" s="4">
        <f t="shared" si="115"/>
        <v>0.02</v>
      </c>
      <c r="J1041" s="2">
        <f t="shared" si="116"/>
        <v>130000</v>
      </c>
      <c r="K1041" s="1">
        <f t="shared" si="117"/>
        <v>256000</v>
      </c>
      <c r="L1041" s="1">
        <f t="shared" si="118"/>
        <v>377000</v>
      </c>
      <c r="M1041">
        <v>231461.61363871745</v>
      </c>
      <c r="N1041">
        <v>1491400.3723330777</v>
      </c>
      <c r="O1041">
        <v>2314915.1546049896</v>
      </c>
    </row>
    <row r="1042" spans="1:15" x14ac:dyDescent="0.35">
      <c r="A1042" t="s">
        <v>1041</v>
      </c>
      <c r="B1042" s="1">
        <v>2035000</v>
      </c>
      <c r="C1042">
        <v>1</v>
      </c>
      <c r="D1042" s="3">
        <v>1</v>
      </c>
      <c r="E1042" s="2">
        <f t="shared" si="113"/>
        <v>2035000</v>
      </c>
      <c r="F1042" s="1">
        <f t="shared" si="114"/>
        <v>285216.51071911358</v>
      </c>
      <c r="G1042" s="4">
        <v>0.14015553352290594</v>
      </c>
      <c r="H1042" s="2">
        <f t="shared" si="112"/>
        <v>85564.953215734073</v>
      </c>
      <c r="I1042" s="4">
        <f t="shared" si="115"/>
        <v>0.02</v>
      </c>
      <c r="J1042" s="2">
        <f t="shared" si="116"/>
        <v>83000</v>
      </c>
      <c r="K1042" s="1">
        <f t="shared" si="117"/>
        <v>164000</v>
      </c>
      <c r="L1042" s="1">
        <f t="shared" si="118"/>
        <v>241000</v>
      </c>
      <c r="M1042">
        <v>692379.68959999329</v>
      </c>
      <c r="N1042">
        <v>837510.01821771893</v>
      </c>
      <c r="O1042">
        <v>219893.78146317438</v>
      </c>
    </row>
    <row r="1043" spans="1:15" x14ac:dyDescent="0.35">
      <c r="A1043" t="s">
        <v>1042</v>
      </c>
      <c r="B1043" s="1">
        <v>872105000</v>
      </c>
      <c r="C1043">
        <v>718</v>
      </c>
      <c r="D1043" s="3">
        <v>25.333333333333332</v>
      </c>
      <c r="E1043" s="2">
        <f t="shared" si="113"/>
        <v>34425197.368421055</v>
      </c>
      <c r="F1043" s="1">
        <f t="shared" si="114"/>
        <v>6881274.8283565277</v>
      </c>
      <c r="G1043" s="4">
        <v>0.19989064273800977</v>
      </c>
      <c r="H1043" s="2">
        <f t="shared" si="112"/>
        <v>2064382.4485069583</v>
      </c>
      <c r="I1043" s="4">
        <f t="shared" si="115"/>
        <v>0.02</v>
      </c>
      <c r="J1043" s="2">
        <f t="shared" si="116"/>
        <v>2023000</v>
      </c>
      <c r="K1043" s="1">
        <f t="shared" si="117"/>
        <v>3968000</v>
      </c>
      <c r="L1043" s="1">
        <f t="shared" si="118"/>
        <v>5835000</v>
      </c>
      <c r="M1043">
        <v>55155458.840790875</v>
      </c>
      <c r="N1043">
        <v>370844898.11748713</v>
      </c>
      <c r="O1043">
        <v>271779014.05668992</v>
      </c>
    </row>
    <row r="1044" spans="1:15" x14ac:dyDescent="0.35">
      <c r="A1044" t="s">
        <v>1043</v>
      </c>
      <c r="B1044" s="1">
        <v>12630000</v>
      </c>
      <c r="C1044">
        <v>12</v>
      </c>
      <c r="D1044" s="3">
        <v>1.8666666666666667</v>
      </c>
      <c r="E1044" s="2">
        <f t="shared" si="113"/>
        <v>6766071.4285714282</v>
      </c>
      <c r="F1044" s="1">
        <f t="shared" si="114"/>
        <v>306835.8326905265</v>
      </c>
      <c r="G1044" s="4">
        <v>4.5349186145868262E-2</v>
      </c>
      <c r="H1044" s="2">
        <f t="shared" si="112"/>
        <v>92050.749807157947</v>
      </c>
      <c r="I1044" s="4">
        <f t="shared" si="115"/>
        <v>0.02</v>
      </c>
      <c r="J1044" s="2">
        <f t="shared" si="116"/>
        <v>90000</v>
      </c>
      <c r="K1044" s="1">
        <f t="shared" si="117"/>
        <v>176000</v>
      </c>
      <c r="L1044" s="1">
        <f t="shared" si="118"/>
        <v>260000</v>
      </c>
      <c r="M1044">
        <v>4207444.1473500142</v>
      </c>
      <c r="N1044">
        <v>2114013.2420928017</v>
      </c>
      <c r="O1044">
        <v>5735782.3895348683</v>
      </c>
    </row>
    <row r="1045" spans="1:15" x14ac:dyDescent="0.35">
      <c r="A1045" t="s">
        <v>1044</v>
      </c>
      <c r="B1045" s="1">
        <v>1500000000</v>
      </c>
      <c r="C1045">
        <v>1</v>
      </c>
      <c r="D1045" s="3">
        <v>1</v>
      </c>
      <c r="E1045" s="2">
        <f t="shared" si="113"/>
        <v>1500000000</v>
      </c>
      <c r="F1045" s="1">
        <f t="shared" si="114"/>
        <v>-12963382.88120278</v>
      </c>
      <c r="G1045" s="4">
        <v>-8.6422552541351866E-3</v>
      </c>
      <c r="H1045" s="2">
        <f t="shared" si="112"/>
        <v>-3889014.8643608335</v>
      </c>
      <c r="I1045" s="4">
        <f t="shared" si="115"/>
        <v>0.02</v>
      </c>
      <c r="J1045" s="2">
        <f t="shared" si="116"/>
        <v>-3813000</v>
      </c>
      <c r="K1045" s="1">
        <f t="shared" si="117"/>
        <v>-7476000</v>
      </c>
      <c r="L1045" s="1">
        <f t="shared" si="118"/>
        <v>-10995000</v>
      </c>
      <c r="M1045">
        <v>1195313785.3070691</v>
      </c>
      <c r="N1045">
        <v>117979378.38348597</v>
      </c>
      <c r="O1045">
        <v>199670219.19064742</v>
      </c>
    </row>
    <row r="1046" spans="1:15" x14ac:dyDescent="0.35">
      <c r="A1046" t="s">
        <v>1045</v>
      </c>
      <c r="B1046" s="1">
        <v>6500000</v>
      </c>
      <c r="C1046">
        <v>7</v>
      </c>
      <c r="D1046" s="3">
        <v>3.5666666666666669</v>
      </c>
      <c r="E1046" s="2">
        <f t="shared" si="113"/>
        <v>1822429.906542056</v>
      </c>
      <c r="F1046" s="1">
        <f t="shared" si="114"/>
        <v>-63207.515285048969</v>
      </c>
      <c r="G1046" s="4">
        <v>-3.4683098130770459E-2</v>
      </c>
      <c r="H1046" s="2">
        <f t="shared" si="112"/>
        <v>-18962.254585514689</v>
      </c>
      <c r="I1046" s="4">
        <f t="shared" si="115"/>
        <v>0.02</v>
      </c>
      <c r="J1046" s="2">
        <f t="shared" si="116"/>
        <v>-19000</v>
      </c>
      <c r="K1046" s="1">
        <f t="shared" si="117"/>
        <v>-37000</v>
      </c>
      <c r="L1046" s="1">
        <f t="shared" si="118"/>
        <v>-54000</v>
      </c>
      <c r="M1046">
        <v>439829.62523509882</v>
      </c>
      <c r="N1046">
        <v>3554130.7065927014</v>
      </c>
      <c r="O1046">
        <v>2731479.8060222073</v>
      </c>
    </row>
    <row r="1047" spans="1:15" x14ac:dyDescent="0.35">
      <c r="A1047" t="s">
        <v>1046</v>
      </c>
      <c r="B1047" s="1">
        <v>12000000</v>
      </c>
      <c r="C1047">
        <v>3</v>
      </c>
      <c r="D1047" s="3">
        <v>1.6333333333333333</v>
      </c>
      <c r="E1047" s="2">
        <f t="shared" si="113"/>
        <v>7346938.775510204</v>
      </c>
      <c r="F1047" s="1">
        <f t="shared" si="114"/>
        <v>257635.86355882711</v>
      </c>
      <c r="G1047" s="4">
        <v>3.5067103651062581E-2</v>
      </c>
      <c r="H1047" s="2">
        <f t="shared" si="112"/>
        <v>77290.759067648134</v>
      </c>
      <c r="I1047" s="4">
        <f t="shared" si="115"/>
        <v>0.02</v>
      </c>
      <c r="J1047" s="2">
        <f t="shared" si="116"/>
        <v>75000</v>
      </c>
      <c r="K1047" s="1">
        <f t="shared" si="117"/>
        <v>148000</v>
      </c>
      <c r="L1047" s="1">
        <f t="shared" si="118"/>
        <v>218000</v>
      </c>
      <c r="M1047">
        <v>4194963.2668169951</v>
      </c>
      <c r="N1047">
        <v>4115119.3987838309</v>
      </c>
      <c r="O1047">
        <v>3269112.0905864239</v>
      </c>
    </row>
    <row r="1048" spans="1:15" x14ac:dyDescent="0.35">
      <c r="A1048" t="s">
        <v>1047</v>
      </c>
      <c r="B1048" s="1">
        <v>9000000</v>
      </c>
      <c r="C1048">
        <v>17</v>
      </c>
      <c r="D1048" s="3">
        <v>12.5</v>
      </c>
      <c r="E1048" s="2">
        <f t="shared" si="113"/>
        <v>720000</v>
      </c>
      <c r="F1048" s="1">
        <f t="shared" si="114"/>
        <v>109476.60741292845</v>
      </c>
      <c r="G1048" s="4">
        <v>0.15205084362906729</v>
      </c>
      <c r="H1048" s="2">
        <f t="shared" si="112"/>
        <v>32842.982223878535</v>
      </c>
      <c r="I1048" s="4">
        <f t="shared" si="115"/>
        <v>0.02</v>
      </c>
      <c r="J1048" s="2">
        <f t="shared" si="116"/>
        <v>32000</v>
      </c>
      <c r="K1048" s="1">
        <f t="shared" si="117"/>
        <v>63000</v>
      </c>
      <c r="L1048" s="1">
        <f t="shared" si="118"/>
        <v>92000</v>
      </c>
      <c r="M1048">
        <v>4850098.0065222448</v>
      </c>
      <c r="N1048">
        <v>1630285.7491637403</v>
      </c>
      <c r="O1048">
        <v>1151158.6516524099</v>
      </c>
    </row>
    <row r="1049" spans="1:15" x14ac:dyDescent="0.35">
      <c r="A1049" t="s">
        <v>1048</v>
      </c>
      <c r="B1049" s="1">
        <v>201630000</v>
      </c>
      <c r="C1049">
        <v>147</v>
      </c>
      <c r="D1049" s="3">
        <v>24.966666666666665</v>
      </c>
      <c r="E1049" s="2">
        <f t="shared" si="113"/>
        <v>8075967.9572763694</v>
      </c>
      <c r="F1049" s="1">
        <f t="shared" si="114"/>
        <v>1337995.3581207716</v>
      </c>
      <c r="G1049" s="4">
        <v>0.16567615983607892</v>
      </c>
      <c r="H1049" s="2">
        <f t="shared" si="112"/>
        <v>401398.60743623145</v>
      </c>
      <c r="I1049" s="4">
        <f t="shared" si="115"/>
        <v>0.02</v>
      </c>
      <c r="J1049" s="2">
        <f t="shared" si="116"/>
        <v>393000</v>
      </c>
      <c r="K1049" s="1">
        <f t="shared" si="117"/>
        <v>771000</v>
      </c>
      <c r="L1049" s="1">
        <f t="shared" si="118"/>
        <v>1134000</v>
      </c>
      <c r="M1049">
        <v>34403577.596380085</v>
      </c>
      <c r="N1049">
        <v>18973510.950200193</v>
      </c>
      <c r="O1049">
        <v>114847627.34567112</v>
      </c>
    </row>
    <row r="1050" spans="1:15" x14ac:dyDescent="0.35">
      <c r="A1050" t="s">
        <v>1049</v>
      </c>
      <c r="B1050" s="1">
        <v>63950000</v>
      </c>
      <c r="C1050">
        <v>85</v>
      </c>
      <c r="D1050" s="3">
        <v>23.333333333333332</v>
      </c>
      <c r="E1050" s="2">
        <f t="shared" si="113"/>
        <v>2740714.2857142859</v>
      </c>
      <c r="F1050" s="1">
        <f t="shared" si="114"/>
        <v>51412.21714622766</v>
      </c>
      <c r="G1050" s="4">
        <v>1.8758692729924087E-2</v>
      </c>
      <c r="H1050" s="2">
        <f t="shared" si="112"/>
        <v>15423.665143868297</v>
      </c>
      <c r="I1050" s="4">
        <f t="shared" si="115"/>
        <v>0.02</v>
      </c>
      <c r="J1050" s="2">
        <f t="shared" si="116"/>
        <v>15000</v>
      </c>
      <c r="K1050" s="1">
        <f t="shared" si="117"/>
        <v>29000</v>
      </c>
      <c r="L1050" s="1">
        <f t="shared" si="118"/>
        <v>43000</v>
      </c>
      <c r="M1050">
        <v>29922304.982246429</v>
      </c>
      <c r="N1050">
        <v>28798549.170203298</v>
      </c>
      <c r="O1050">
        <v>4029527.447471627</v>
      </c>
    </row>
    <row r="1051" spans="1:15" x14ac:dyDescent="0.35">
      <c r="A1051" t="s">
        <v>1050</v>
      </c>
      <c r="B1051" s="1">
        <v>130000</v>
      </c>
      <c r="C1051">
        <v>2</v>
      </c>
      <c r="D1051" s="3">
        <v>4.5333333333333332</v>
      </c>
      <c r="E1051" s="2">
        <f t="shared" si="113"/>
        <v>28676.470588235294</v>
      </c>
      <c r="F1051" s="1">
        <f t="shared" si="114"/>
        <v>7070.2324120228432</v>
      </c>
      <c r="G1051" s="4">
        <v>0.24655169436797608</v>
      </c>
      <c r="H1051" s="2">
        <f t="shared" si="112"/>
        <v>2121.0697236068527</v>
      </c>
      <c r="I1051" s="4">
        <f t="shared" si="115"/>
        <v>0.02</v>
      </c>
      <c r="J1051" s="2">
        <f t="shared" si="116"/>
        <v>2000</v>
      </c>
      <c r="K1051" s="1">
        <f t="shared" si="117"/>
        <v>4000</v>
      </c>
      <c r="L1051" s="1">
        <f t="shared" si="118"/>
        <v>5000</v>
      </c>
      <c r="M1051">
        <v>2298.7144675774985</v>
      </c>
      <c r="N1051">
        <v>52788.181684377239</v>
      </c>
      <c r="O1051">
        <v>42861.383580208378</v>
      </c>
    </row>
    <row r="1052" spans="1:15" x14ac:dyDescent="0.35">
      <c r="A1052" t="s">
        <v>1051</v>
      </c>
      <c r="B1052" s="1">
        <v>300000</v>
      </c>
      <c r="C1052">
        <v>1</v>
      </c>
      <c r="D1052" s="3">
        <v>1</v>
      </c>
      <c r="E1052" s="2">
        <f t="shared" si="113"/>
        <v>300000</v>
      </c>
      <c r="F1052" s="1">
        <f t="shared" si="114"/>
        <v>-9482.8998675863786</v>
      </c>
      <c r="G1052" s="4">
        <v>-3.1609666225287929E-2</v>
      </c>
      <c r="H1052" s="2">
        <f t="shared" si="112"/>
        <v>-2844.8699602759134</v>
      </c>
      <c r="I1052" s="4">
        <f t="shared" si="115"/>
        <v>0.02</v>
      </c>
      <c r="J1052" s="2">
        <f t="shared" si="116"/>
        <v>-3000</v>
      </c>
      <c r="K1052" s="1">
        <f t="shared" si="117"/>
        <v>-6000</v>
      </c>
      <c r="L1052" s="1">
        <f t="shared" si="118"/>
        <v>-9000</v>
      </c>
      <c r="M1052">
        <v>110945.4102556819</v>
      </c>
      <c r="N1052">
        <v>154878.55429918144</v>
      </c>
      <c r="O1052">
        <v>43658.935312723006</v>
      </c>
    </row>
    <row r="1053" spans="1:15" x14ac:dyDescent="0.35">
      <c r="A1053" t="s">
        <v>1052</v>
      </c>
      <c r="B1053" s="1">
        <v>384760000</v>
      </c>
      <c r="C1053">
        <v>522</v>
      </c>
      <c r="D1053" s="3">
        <v>25.333333333333332</v>
      </c>
      <c r="E1053" s="2">
        <f t="shared" si="113"/>
        <v>15187894.736842105</v>
      </c>
      <c r="F1053" s="1">
        <f t="shared" si="114"/>
        <v>261919.87059508869</v>
      </c>
      <c r="G1053" s="4">
        <v>1.7245304575342846E-2</v>
      </c>
      <c r="H1053" s="2">
        <f t="shared" si="112"/>
        <v>78575.961178526602</v>
      </c>
      <c r="I1053" s="4">
        <f t="shared" si="115"/>
        <v>0.02</v>
      </c>
      <c r="J1053" s="2">
        <f t="shared" si="116"/>
        <v>77000</v>
      </c>
      <c r="K1053" s="1">
        <f t="shared" si="117"/>
        <v>151000</v>
      </c>
      <c r="L1053" s="1">
        <f t="shared" si="118"/>
        <v>222000</v>
      </c>
      <c r="M1053">
        <v>271166714.44191754</v>
      </c>
      <c r="N1053">
        <v>21027166.721477881</v>
      </c>
      <c r="O1053">
        <v>85930815.448195666</v>
      </c>
    </row>
    <row r="1054" spans="1:15" x14ac:dyDescent="0.35">
      <c r="A1054" t="s">
        <v>1053</v>
      </c>
      <c r="B1054" s="1">
        <v>149652500</v>
      </c>
      <c r="C1054">
        <v>155</v>
      </c>
      <c r="D1054" s="3">
        <v>16.966666666666665</v>
      </c>
      <c r="E1054" s="2">
        <f t="shared" si="113"/>
        <v>8820383.1041257381</v>
      </c>
      <c r="F1054" s="1">
        <f t="shared" si="114"/>
        <v>1010482.2199844628</v>
      </c>
      <c r="G1054" s="4">
        <v>0.11456216901869141</v>
      </c>
      <c r="H1054" s="2">
        <f t="shared" si="112"/>
        <v>303144.66599533882</v>
      </c>
      <c r="I1054" s="4">
        <f t="shared" si="115"/>
        <v>0.02</v>
      </c>
      <c r="J1054" s="2">
        <f t="shared" si="116"/>
        <v>297000</v>
      </c>
      <c r="K1054" s="1">
        <f t="shared" si="117"/>
        <v>582000</v>
      </c>
      <c r="L1054" s="1">
        <f t="shared" si="118"/>
        <v>856000</v>
      </c>
      <c r="M1054">
        <v>17469637.938548259</v>
      </c>
      <c r="N1054">
        <v>71192968.675950885</v>
      </c>
      <c r="O1054">
        <v>43845378.386431158</v>
      </c>
    </row>
    <row r="1055" spans="1:15" x14ac:dyDescent="0.35">
      <c r="A1055" t="s">
        <v>1054</v>
      </c>
      <c r="B1055" s="1">
        <v>130130000</v>
      </c>
      <c r="C1055">
        <v>13</v>
      </c>
      <c r="D1055" s="3">
        <v>5.0999999999999996</v>
      </c>
      <c r="E1055" s="2">
        <f t="shared" si="113"/>
        <v>25515686.274509806</v>
      </c>
      <c r="F1055" s="1">
        <f t="shared" si="114"/>
        <v>5016389.2083922774</v>
      </c>
      <c r="G1055" s="4">
        <v>0.1966002071989596</v>
      </c>
      <c r="H1055" s="2">
        <f t="shared" si="112"/>
        <v>1504916.7625176832</v>
      </c>
      <c r="I1055" s="4">
        <f t="shared" si="115"/>
        <v>0.02</v>
      </c>
      <c r="J1055" s="2">
        <f t="shared" si="116"/>
        <v>1475000</v>
      </c>
      <c r="K1055" s="1">
        <f t="shared" si="117"/>
        <v>2892000</v>
      </c>
      <c r="L1055" s="1">
        <f t="shared" si="118"/>
        <v>4254000</v>
      </c>
      <c r="M1055">
        <v>28986649.546175636</v>
      </c>
      <c r="N1055">
        <v>21532919.400234897</v>
      </c>
      <c r="O1055">
        <v>54026846.090788849</v>
      </c>
    </row>
    <row r="1056" spans="1:15" x14ac:dyDescent="0.35">
      <c r="A1056" t="s">
        <v>1055</v>
      </c>
      <c r="B1056" s="1">
        <v>500000</v>
      </c>
      <c r="C1056">
        <v>1</v>
      </c>
      <c r="D1056" s="3">
        <v>1</v>
      </c>
      <c r="E1056" s="2">
        <f t="shared" si="113"/>
        <v>500000</v>
      </c>
      <c r="F1056" s="1">
        <f t="shared" si="114"/>
        <v>-15301.969025316101</v>
      </c>
      <c r="G1056" s="4">
        <v>-3.06039380506322E-2</v>
      </c>
      <c r="H1056" s="2">
        <f t="shared" si="112"/>
        <v>-4590.5907075948298</v>
      </c>
      <c r="I1056" s="4">
        <f t="shared" si="115"/>
        <v>0.02</v>
      </c>
      <c r="J1056" s="2">
        <f t="shared" si="116"/>
        <v>-5000</v>
      </c>
      <c r="K1056" s="1">
        <f t="shared" si="117"/>
        <v>-9000</v>
      </c>
      <c r="L1056" s="1">
        <f t="shared" si="118"/>
        <v>-13000</v>
      </c>
      <c r="M1056">
        <v>175161.06848466428</v>
      </c>
      <c r="N1056">
        <v>902.8446416113735</v>
      </c>
      <c r="O1056">
        <v>339238.05589904042</v>
      </c>
    </row>
    <row r="1057" spans="1:15" x14ac:dyDescent="0.35">
      <c r="A1057" t="s">
        <v>1056</v>
      </c>
      <c r="B1057" s="1">
        <v>3375000</v>
      </c>
      <c r="C1057">
        <v>3</v>
      </c>
      <c r="D1057" s="3">
        <v>1</v>
      </c>
      <c r="E1057" s="2">
        <f t="shared" si="113"/>
        <v>3375000</v>
      </c>
      <c r="F1057" s="1">
        <f t="shared" si="114"/>
        <v>261363.4212511917</v>
      </c>
      <c r="G1057" s="4">
        <v>7.7441013704056802E-2</v>
      </c>
      <c r="H1057" s="2">
        <f t="shared" si="112"/>
        <v>78409.026375357513</v>
      </c>
      <c r="I1057" s="4">
        <f t="shared" si="115"/>
        <v>0.02</v>
      </c>
      <c r="J1057" s="2">
        <f t="shared" si="116"/>
        <v>76000</v>
      </c>
      <c r="K1057" s="1">
        <f t="shared" si="117"/>
        <v>150000</v>
      </c>
      <c r="L1057" s="1">
        <f t="shared" si="118"/>
        <v>221000</v>
      </c>
      <c r="M1057">
        <v>1103179.0327141369</v>
      </c>
      <c r="N1057">
        <v>867587.74653539702</v>
      </c>
      <c r="O1057">
        <v>1142869.7994992745</v>
      </c>
    </row>
    <row r="1058" spans="1:15" x14ac:dyDescent="0.35">
      <c r="A1058" t="s">
        <v>1057</v>
      </c>
      <c r="B1058" s="1">
        <v>4080000</v>
      </c>
      <c r="C1058">
        <v>1</v>
      </c>
      <c r="D1058" s="3">
        <v>1</v>
      </c>
      <c r="E1058" s="2">
        <f t="shared" si="113"/>
        <v>4080000</v>
      </c>
      <c r="F1058" s="1">
        <f t="shared" si="114"/>
        <v>110057.82452081413</v>
      </c>
      <c r="G1058" s="4">
        <v>2.6974956990395621E-2</v>
      </c>
      <c r="H1058" s="2">
        <f t="shared" si="112"/>
        <v>33017.347356244238</v>
      </c>
      <c r="I1058" s="4">
        <f t="shared" si="115"/>
        <v>0.02</v>
      </c>
      <c r="J1058" s="2">
        <f t="shared" si="116"/>
        <v>32000</v>
      </c>
      <c r="K1058" s="1">
        <f t="shared" si="117"/>
        <v>63000</v>
      </c>
      <c r="L1058" s="1">
        <f t="shared" si="118"/>
        <v>93000</v>
      </c>
      <c r="M1058">
        <v>1789746.9860732956</v>
      </c>
      <c r="N1058">
        <v>1310092.3509012691</v>
      </c>
      <c r="O1058">
        <v>870102.83850462118</v>
      </c>
    </row>
    <row r="1059" spans="1:15" x14ac:dyDescent="0.35">
      <c r="A1059" t="s">
        <v>1058</v>
      </c>
      <c r="B1059" s="1">
        <v>1480000</v>
      </c>
      <c r="C1059">
        <v>1</v>
      </c>
      <c r="D1059" s="3">
        <v>1</v>
      </c>
      <c r="E1059" s="2">
        <f t="shared" si="113"/>
        <v>1480000</v>
      </c>
      <c r="F1059" s="1">
        <f t="shared" si="114"/>
        <v>256435.02680355703</v>
      </c>
      <c r="G1059" s="4">
        <v>0.17326691000240341</v>
      </c>
      <c r="H1059" s="2">
        <f t="shared" si="112"/>
        <v>76930.508041067107</v>
      </c>
      <c r="I1059" s="4">
        <f t="shared" si="115"/>
        <v>0.02</v>
      </c>
      <c r="J1059" s="2">
        <f t="shared" si="116"/>
        <v>75000</v>
      </c>
      <c r="K1059" s="1">
        <f t="shared" si="117"/>
        <v>147000</v>
      </c>
      <c r="L1059" s="1">
        <f t="shared" si="118"/>
        <v>217000</v>
      </c>
      <c r="M1059">
        <v>608171.68230337522</v>
      </c>
      <c r="N1059">
        <v>441774.17824574694</v>
      </c>
      <c r="O1059">
        <v>173619.1126473209</v>
      </c>
    </row>
    <row r="1060" spans="1:15" x14ac:dyDescent="0.35">
      <c r="A1060" t="s">
        <v>1059</v>
      </c>
      <c r="B1060" s="1">
        <v>72595000</v>
      </c>
      <c r="C1060">
        <v>22</v>
      </c>
      <c r="D1060" s="3">
        <v>3.1666666666666665</v>
      </c>
      <c r="E1060" s="2">
        <f t="shared" si="113"/>
        <v>22924736.842105266</v>
      </c>
      <c r="F1060" s="1">
        <f t="shared" si="114"/>
        <v>5231095.6193505283</v>
      </c>
      <c r="G1060" s="4">
        <v>0.22818563438175271</v>
      </c>
      <c r="H1060" s="2">
        <f t="shared" si="112"/>
        <v>1569328.6858051585</v>
      </c>
      <c r="I1060" s="4">
        <f t="shared" si="115"/>
        <v>0.02</v>
      </c>
      <c r="J1060" s="2">
        <f t="shared" si="116"/>
        <v>1538000</v>
      </c>
      <c r="K1060" s="1">
        <f t="shared" si="117"/>
        <v>3016000</v>
      </c>
      <c r="L1060" s="1">
        <f t="shared" si="118"/>
        <v>4436000</v>
      </c>
      <c r="M1060">
        <v>21594198.835795552</v>
      </c>
      <c r="N1060">
        <v>17213971.45410243</v>
      </c>
      <c r="O1060">
        <v>17221693.582158674</v>
      </c>
    </row>
    <row r="1061" spans="1:15" x14ac:dyDescent="0.35">
      <c r="A1061" t="s">
        <v>1060</v>
      </c>
      <c r="B1061" s="1">
        <v>3190000</v>
      </c>
      <c r="C1061">
        <v>3</v>
      </c>
      <c r="D1061" s="3">
        <v>1</v>
      </c>
      <c r="E1061" s="2">
        <f t="shared" si="113"/>
        <v>3190000</v>
      </c>
      <c r="F1061" s="1">
        <f t="shared" si="114"/>
        <v>-104619.62789732158</v>
      </c>
      <c r="G1061" s="4">
        <v>-3.2796121597906451E-2</v>
      </c>
      <c r="H1061" s="2">
        <f t="shared" si="112"/>
        <v>-31385.888369196473</v>
      </c>
      <c r="I1061" s="4">
        <f t="shared" si="115"/>
        <v>0.02</v>
      </c>
      <c r="J1061" s="2">
        <f t="shared" si="116"/>
        <v>-31000</v>
      </c>
      <c r="K1061" s="1">
        <f t="shared" si="117"/>
        <v>-61000</v>
      </c>
      <c r="L1061" s="1">
        <f t="shared" si="118"/>
        <v>-89000</v>
      </c>
      <c r="M1061">
        <v>47883.168824908535</v>
      </c>
      <c r="N1061">
        <v>1290860.5611596741</v>
      </c>
      <c r="O1061">
        <v>1955875.8979127391</v>
      </c>
    </row>
    <row r="1062" spans="1:15" x14ac:dyDescent="0.35">
      <c r="A1062" t="s">
        <v>1061</v>
      </c>
      <c r="B1062" s="1">
        <v>370000</v>
      </c>
      <c r="C1062">
        <v>2</v>
      </c>
      <c r="D1062" s="3">
        <v>1</v>
      </c>
      <c r="E1062" s="2">
        <f t="shared" si="113"/>
        <v>370000</v>
      </c>
      <c r="F1062" s="1">
        <f t="shared" si="114"/>
        <v>-10514.587276168895</v>
      </c>
      <c r="G1062" s="4">
        <v>-2.8417803449105123E-2</v>
      </c>
      <c r="H1062" s="2">
        <f t="shared" si="112"/>
        <v>-3154.3761828506686</v>
      </c>
      <c r="I1062" s="4">
        <f t="shared" si="115"/>
        <v>0.02</v>
      </c>
      <c r="J1062" s="2">
        <f t="shared" si="116"/>
        <v>-4000</v>
      </c>
      <c r="K1062" s="1">
        <f t="shared" si="117"/>
        <v>-7000</v>
      </c>
      <c r="L1062" s="1">
        <f t="shared" si="118"/>
        <v>-9000</v>
      </c>
      <c r="M1062">
        <v>67535.782424572215</v>
      </c>
      <c r="N1062">
        <v>125982.64153262245</v>
      </c>
      <c r="O1062">
        <v>186996.16331897423</v>
      </c>
    </row>
    <row r="1063" spans="1:15" x14ac:dyDescent="0.35">
      <c r="A1063" t="s">
        <v>1062</v>
      </c>
      <c r="B1063" s="1">
        <v>63600000</v>
      </c>
      <c r="C1063">
        <v>16</v>
      </c>
      <c r="D1063" s="3">
        <v>10.566666666666666</v>
      </c>
      <c r="E1063" s="2">
        <f t="shared" si="113"/>
        <v>6018927.4447949529</v>
      </c>
      <c r="F1063" s="1">
        <f t="shared" si="114"/>
        <v>1186201.8464723958</v>
      </c>
      <c r="G1063" s="4">
        <v>0.19707860866443894</v>
      </c>
      <c r="H1063" s="2">
        <f t="shared" si="112"/>
        <v>355860.55394171871</v>
      </c>
      <c r="I1063" s="4">
        <f t="shared" si="115"/>
        <v>0.02</v>
      </c>
      <c r="J1063" s="2">
        <f t="shared" si="116"/>
        <v>348000</v>
      </c>
      <c r="K1063" s="1">
        <f t="shared" si="117"/>
        <v>684000</v>
      </c>
      <c r="L1063" s="1">
        <f t="shared" si="118"/>
        <v>1006000</v>
      </c>
      <c r="M1063">
        <v>18731307.014351711</v>
      </c>
      <c r="N1063">
        <v>23485985.396271478</v>
      </c>
      <c r="O1063">
        <v>8848508.0783184953</v>
      </c>
    </row>
    <row r="1064" spans="1:15" x14ac:dyDescent="0.35">
      <c r="A1064" t="s">
        <v>1063</v>
      </c>
      <c r="B1064" s="1">
        <v>8750000</v>
      </c>
      <c r="C1064">
        <v>5</v>
      </c>
      <c r="D1064" s="3">
        <v>1</v>
      </c>
      <c r="E1064" s="2">
        <f t="shared" si="113"/>
        <v>8750000</v>
      </c>
      <c r="F1064" s="1">
        <f t="shared" si="114"/>
        <v>1850512.3141063033</v>
      </c>
      <c r="G1064" s="4">
        <v>0.21148712161214894</v>
      </c>
      <c r="H1064" s="2">
        <f t="shared" si="112"/>
        <v>555153.69423189096</v>
      </c>
      <c r="I1064" s="4">
        <f t="shared" si="115"/>
        <v>0.02</v>
      </c>
      <c r="J1064" s="2">
        <f t="shared" si="116"/>
        <v>544000</v>
      </c>
      <c r="K1064" s="1">
        <f t="shared" si="117"/>
        <v>1067000</v>
      </c>
      <c r="L1064" s="1">
        <f t="shared" si="118"/>
        <v>1569000</v>
      </c>
      <c r="M1064">
        <v>2352039.1519192033</v>
      </c>
      <c r="N1064">
        <v>2872102.7960215113</v>
      </c>
      <c r="O1064">
        <v>1675345.7379529818</v>
      </c>
    </row>
    <row r="1065" spans="1:15" x14ac:dyDescent="0.35">
      <c r="A1065" t="s">
        <v>1064</v>
      </c>
      <c r="B1065" s="1">
        <v>16880000</v>
      </c>
      <c r="C1065">
        <v>5</v>
      </c>
      <c r="D1065" s="3">
        <v>1</v>
      </c>
      <c r="E1065" s="2">
        <f t="shared" si="113"/>
        <v>16880000</v>
      </c>
      <c r="F1065" s="1">
        <f t="shared" si="114"/>
        <v>333438.79217133409</v>
      </c>
      <c r="G1065" s="4">
        <v>1.975348294853875E-2</v>
      </c>
      <c r="H1065" s="2">
        <f t="shared" si="112"/>
        <v>100031.63765140022</v>
      </c>
      <c r="I1065" s="4">
        <f t="shared" si="115"/>
        <v>0.02</v>
      </c>
      <c r="J1065" s="2">
        <f t="shared" si="116"/>
        <v>98000</v>
      </c>
      <c r="K1065" s="1">
        <f t="shared" si="117"/>
        <v>192000</v>
      </c>
      <c r="L1065" s="1">
        <f t="shared" si="118"/>
        <v>282000</v>
      </c>
      <c r="M1065">
        <v>2950937.7119246484</v>
      </c>
      <c r="N1065">
        <v>3244040.0981147597</v>
      </c>
      <c r="O1065">
        <v>10351583.397789259</v>
      </c>
    </row>
    <row r="1066" spans="1:15" x14ac:dyDescent="0.35">
      <c r="A1066" t="s">
        <v>1065</v>
      </c>
      <c r="B1066" s="1">
        <v>860000</v>
      </c>
      <c r="C1066">
        <v>3</v>
      </c>
      <c r="D1066" s="3">
        <v>1</v>
      </c>
      <c r="E1066" s="2">
        <f t="shared" si="113"/>
        <v>860000</v>
      </c>
      <c r="F1066" s="1">
        <f t="shared" si="114"/>
        <v>-30490.429375112057</v>
      </c>
      <c r="G1066" s="4">
        <v>-3.5453987645479135E-2</v>
      </c>
      <c r="H1066" s="2">
        <f t="shared" si="112"/>
        <v>-9147.1288125336159</v>
      </c>
      <c r="I1066" s="4">
        <f t="shared" si="115"/>
        <v>0.02</v>
      </c>
      <c r="J1066" s="2">
        <f t="shared" si="116"/>
        <v>-9000</v>
      </c>
      <c r="K1066" s="1">
        <f t="shared" si="117"/>
        <v>-18000</v>
      </c>
      <c r="L1066" s="1">
        <f t="shared" si="118"/>
        <v>-26000</v>
      </c>
      <c r="M1066">
        <v>163737.38909362291</v>
      </c>
      <c r="N1066">
        <v>129208.24659988798</v>
      </c>
      <c r="O1066">
        <v>597544.79368160118</v>
      </c>
    </row>
    <row r="1067" spans="1:15" x14ac:dyDescent="0.35">
      <c r="A1067" t="s">
        <v>1066</v>
      </c>
      <c r="B1067" s="1">
        <v>2300000</v>
      </c>
      <c r="C1067">
        <v>2</v>
      </c>
      <c r="D1067" s="3">
        <v>1</v>
      </c>
      <c r="E1067" s="2">
        <f t="shared" si="113"/>
        <v>2300000</v>
      </c>
      <c r="F1067" s="1">
        <f t="shared" si="114"/>
        <v>66066.736987717581</v>
      </c>
      <c r="G1067" s="4">
        <v>2.8724668255529384E-2</v>
      </c>
      <c r="H1067" s="2">
        <f t="shared" si="112"/>
        <v>19820.021096315275</v>
      </c>
      <c r="I1067" s="4">
        <f t="shared" si="115"/>
        <v>0.02</v>
      </c>
      <c r="J1067" s="2">
        <f t="shared" si="116"/>
        <v>19000</v>
      </c>
      <c r="K1067" s="1">
        <f t="shared" si="117"/>
        <v>38000</v>
      </c>
      <c r="L1067" s="1">
        <f t="shared" si="118"/>
        <v>56000</v>
      </c>
      <c r="M1067">
        <v>155764.23465589018</v>
      </c>
      <c r="N1067">
        <v>845339.13445740496</v>
      </c>
      <c r="O1067">
        <v>1232829.8938989872</v>
      </c>
    </row>
    <row r="1068" spans="1:15" x14ac:dyDescent="0.35">
      <c r="A1068" t="s">
        <v>1067</v>
      </c>
      <c r="B1068" s="1">
        <v>6000000</v>
      </c>
      <c r="C1068">
        <v>3</v>
      </c>
      <c r="D1068" s="3">
        <v>1</v>
      </c>
      <c r="E1068" s="2">
        <f t="shared" si="113"/>
        <v>6000000</v>
      </c>
      <c r="F1068" s="1">
        <f t="shared" si="114"/>
        <v>306159.2250038237</v>
      </c>
      <c r="G1068" s="4">
        <v>5.1026537500637278E-2</v>
      </c>
      <c r="H1068" s="2">
        <f t="shared" si="112"/>
        <v>91847.7675011471</v>
      </c>
      <c r="I1068" s="4">
        <f t="shared" si="115"/>
        <v>0.02</v>
      </c>
      <c r="J1068" s="2">
        <f t="shared" si="116"/>
        <v>90000</v>
      </c>
      <c r="K1068" s="1">
        <f t="shared" si="117"/>
        <v>176000</v>
      </c>
      <c r="L1068" s="1">
        <f t="shared" si="118"/>
        <v>259000</v>
      </c>
      <c r="M1068">
        <v>10591.672659219988</v>
      </c>
      <c r="N1068">
        <v>3314036.9648870686</v>
      </c>
      <c r="O1068">
        <v>2369212.137449888</v>
      </c>
    </row>
    <row r="1069" spans="1:15" x14ac:dyDescent="0.35">
      <c r="A1069" t="s">
        <v>1068</v>
      </c>
      <c r="B1069" s="1">
        <v>65500000</v>
      </c>
      <c r="C1069">
        <v>4</v>
      </c>
      <c r="D1069" s="3">
        <v>3.0333333333333332</v>
      </c>
      <c r="E1069" s="2">
        <f t="shared" si="113"/>
        <v>21593406.593406595</v>
      </c>
      <c r="F1069" s="1">
        <f t="shared" si="114"/>
        <v>751142.97356864135</v>
      </c>
      <c r="G1069" s="4">
        <v>3.4785756027860743E-2</v>
      </c>
      <c r="H1069" s="2">
        <f t="shared" si="112"/>
        <v>225342.89207059241</v>
      </c>
      <c r="I1069" s="4">
        <f t="shared" si="115"/>
        <v>0.02</v>
      </c>
      <c r="J1069" s="2">
        <f t="shared" si="116"/>
        <v>220000</v>
      </c>
      <c r="K1069" s="1">
        <f t="shared" si="117"/>
        <v>433000</v>
      </c>
      <c r="L1069" s="1">
        <f t="shared" si="118"/>
        <v>637000</v>
      </c>
      <c r="M1069">
        <v>4374199.7834205739</v>
      </c>
      <c r="N1069">
        <v>35786773.686677009</v>
      </c>
      <c r="O1069">
        <v>23060559.510077544</v>
      </c>
    </row>
    <row r="1070" spans="1:15" x14ac:dyDescent="0.35">
      <c r="A1070" t="s">
        <v>1069</v>
      </c>
      <c r="B1070" s="1">
        <v>2960000</v>
      </c>
      <c r="C1070">
        <v>3</v>
      </c>
      <c r="D1070" s="3">
        <v>4.1333333333333337</v>
      </c>
      <c r="E1070" s="2">
        <f t="shared" si="113"/>
        <v>716129.03225806449</v>
      </c>
      <c r="F1070" s="1">
        <f t="shared" si="114"/>
        <v>114777.26190806844</v>
      </c>
      <c r="G1070" s="4">
        <v>0.16027455491667214</v>
      </c>
      <c r="H1070" s="2">
        <f t="shared" si="112"/>
        <v>34433.178572420533</v>
      </c>
      <c r="I1070" s="4">
        <f t="shared" si="115"/>
        <v>0.02</v>
      </c>
      <c r="J1070" s="2">
        <f t="shared" si="116"/>
        <v>33000</v>
      </c>
      <c r="K1070" s="1">
        <f t="shared" si="117"/>
        <v>66000</v>
      </c>
      <c r="L1070" s="1">
        <f t="shared" si="118"/>
        <v>97000</v>
      </c>
      <c r="M1070">
        <v>1063659.7476901007</v>
      </c>
      <c r="N1070">
        <v>442685.34068928129</v>
      </c>
      <c r="O1070">
        <v>979242.22906726843</v>
      </c>
    </row>
    <row r="1071" spans="1:15" x14ac:dyDescent="0.35">
      <c r="A1071" t="s">
        <v>1070</v>
      </c>
      <c r="B1071" s="1">
        <v>31955000</v>
      </c>
      <c r="C1071">
        <v>52</v>
      </c>
      <c r="D1071" s="3">
        <v>10.033333333333333</v>
      </c>
      <c r="E1071" s="2">
        <f t="shared" si="113"/>
        <v>3184883.7209302327</v>
      </c>
      <c r="F1071" s="1">
        <f t="shared" si="114"/>
        <v>570840.47551641706</v>
      </c>
      <c r="G1071" s="4">
        <v>0.17923432236002873</v>
      </c>
      <c r="H1071" s="2">
        <f t="shared" si="112"/>
        <v>171252.14265492512</v>
      </c>
      <c r="I1071" s="4">
        <f t="shared" si="115"/>
        <v>0.02</v>
      </c>
      <c r="J1071" s="2">
        <f t="shared" si="116"/>
        <v>167000</v>
      </c>
      <c r="K1071" s="1">
        <f t="shared" si="117"/>
        <v>329000</v>
      </c>
      <c r="L1071" s="1">
        <f t="shared" si="118"/>
        <v>484000</v>
      </c>
      <c r="M1071">
        <v>11301641.469180144</v>
      </c>
      <c r="N1071">
        <v>2233183.5267129955</v>
      </c>
      <c r="O1071">
        <v>12692742.23309214</v>
      </c>
    </row>
    <row r="1072" spans="1:15" x14ac:dyDescent="0.35">
      <c r="A1072" t="s">
        <v>1071</v>
      </c>
      <c r="B1072" s="1">
        <v>59090000</v>
      </c>
      <c r="C1072">
        <v>76</v>
      </c>
      <c r="D1072" s="3">
        <v>24.3</v>
      </c>
      <c r="E1072" s="2">
        <f t="shared" si="113"/>
        <v>2431687.242798354</v>
      </c>
      <c r="F1072" s="1">
        <f t="shared" si="114"/>
        <v>-67080.998876672558</v>
      </c>
      <c r="G1072" s="4">
        <v>-2.7586195171825065E-2</v>
      </c>
      <c r="H1072" s="2">
        <f t="shared" si="112"/>
        <v>-20124.299663001766</v>
      </c>
      <c r="I1072" s="4">
        <f t="shared" si="115"/>
        <v>0.02</v>
      </c>
      <c r="J1072" s="2">
        <f t="shared" si="116"/>
        <v>-20000</v>
      </c>
      <c r="K1072" s="1">
        <f t="shared" si="117"/>
        <v>-39000</v>
      </c>
      <c r="L1072" s="1">
        <f t="shared" si="118"/>
        <v>-57000</v>
      </c>
      <c r="M1072">
        <v>28488886.760499854</v>
      </c>
      <c r="N1072">
        <v>26212372.504471261</v>
      </c>
      <c r="O1072">
        <v>6018809.0077320216</v>
      </c>
    </row>
    <row r="1073" spans="1:15" x14ac:dyDescent="0.35">
      <c r="A1073" t="s">
        <v>1072</v>
      </c>
      <c r="B1073" s="1">
        <v>3505000</v>
      </c>
      <c r="C1073">
        <v>5</v>
      </c>
      <c r="D1073" s="3">
        <v>2.3333333333333335</v>
      </c>
      <c r="E1073" s="2">
        <f t="shared" si="113"/>
        <v>1502142.857142857</v>
      </c>
      <c r="F1073" s="1">
        <f t="shared" si="114"/>
        <v>69193.763499202789</v>
      </c>
      <c r="G1073" s="4">
        <v>4.6063370850634291E-2</v>
      </c>
      <c r="H1073" s="2">
        <f t="shared" si="112"/>
        <v>20758.129049760835</v>
      </c>
      <c r="I1073" s="4">
        <f t="shared" si="115"/>
        <v>0.02</v>
      </c>
      <c r="J1073" s="2">
        <f t="shared" si="116"/>
        <v>20000</v>
      </c>
      <c r="K1073" s="1">
        <f t="shared" si="117"/>
        <v>39000</v>
      </c>
      <c r="L1073" s="1">
        <f t="shared" si="118"/>
        <v>58000</v>
      </c>
      <c r="M1073">
        <v>1014685.6651351172</v>
      </c>
      <c r="N1073">
        <v>1748905.6200022157</v>
      </c>
      <c r="O1073">
        <v>579956.60003119393</v>
      </c>
    </row>
    <row r="1074" spans="1:15" x14ac:dyDescent="0.35">
      <c r="A1074" t="s">
        <v>1073</v>
      </c>
      <c r="B1074" s="1">
        <v>52845000</v>
      </c>
      <c r="C1074">
        <v>47</v>
      </c>
      <c r="D1074" s="3">
        <v>5.7333333333333334</v>
      </c>
      <c r="E1074" s="2">
        <f t="shared" si="113"/>
        <v>9217151.1627906971</v>
      </c>
      <c r="F1074" s="1">
        <f t="shared" si="114"/>
        <v>1929087.349632273</v>
      </c>
      <c r="G1074" s="4">
        <v>0.20929323123395527</v>
      </c>
      <c r="H1074" s="2">
        <f t="shared" si="112"/>
        <v>578726.20488968189</v>
      </c>
      <c r="I1074" s="4">
        <f t="shared" si="115"/>
        <v>0.02</v>
      </c>
      <c r="J1074" s="2">
        <f t="shared" si="116"/>
        <v>567000</v>
      </c>
      <c r="K1074" s="1">
        <f t="shared" si="117"/>
        <v>1112000</v>
      </c>
      <c r="L1074" s="1">
        <f t="shared" si="118"/>
        <v>1636000</v>
      </c>
      <c r="M1074">
        <v>11305395.844478339</v>
      </c>
      <c r="N1074">
        <v>13623593.236429472</v>
      </c>
      <c r="O1074">
        <v>16855910.11453383</v>
      </c>
    </row>
    <row r="1075" spans="1:15" x14ac:dyDescent="0.35">
      <c r="A1075" t="s">
        <v>1074</v>
      </c>
      <c r="B1075" s="1">
        <v>56295000</v>
      </c>
      <c r="C1075">
        <v>84</v>
      </c>
      <c r="D1075" s="3">
        <v>24.8</v>
      </c>
      <c r="E1075" s="2">
        <f t="shared" si="113"/>
        <v>2269959.6774193547</v>
      </c>
      <c r="F1075" s="1">
        <f t="shared" si="114"/>
        <v>2585.3138577185455</v>
      </c>
      <c r="G1075" s="4">
        <v>1.1389250141472587E-3</v>
      </c>
      <c r="H1075" s="2">
        <f t="shared" si="112"/>
        <v>775.59415731556362</v>
      </c>
      <c r="I1075" s="4">
        <f t="shared" si="115"/>
        <v>0.02</v>
      </c>
      <c r="J1075" s="2">
        <f t="shared" si="116"/>
        <v>0</v>
      </c>
      <c r="K1075" s="1">
        <f t="shared" si="117"/>
        <v>1000</v>
      </c>
      <c r="L1075" s="1">
        <f t="shared" si="118"/>
        <v>2000</v>
      </c>
      <c r="M1075">
        <v>11623210.608614575</v>
      </c>
      <c r="N1075">
        <v>17456896.774968751</v>
      </c>
      <c r="O1075">
        <v>27150776.832745254</v>
      </c>
    </row>
    <row r="1076" spans="1:15" x14ac:dyDescent="0.35">
      <c r="A1076" t="s">
        <v>1075</v>
      </c>
      <c r="B1076" s="1">
        <v>12900000</v>
      </c>
      <c r="C1076">
        <v>5</v>
      </c>
      <c r="D1076" s="3">
        <v>1</v>
      </c>
      <c r="E1076" s="2">
        <f t="shared" si="113"/>
        <v>12900000</v>
      </c>
      <c r="F1076" s="1">
        <f t="shared" si="114"/>
        <v>2884296.4529155232</v>
      </c>
      <c r="G1076" s="4">
        <v>0.22358887231903279</v>
      </c>
      <c r="H1076" s="2">
        <f t="shared" si="112"/>
        <v>865288.93587465689</v>
      </c>
      <c r="I1076" s="4">
        <f t="shared" si="115"/>
        <v>0.02</v>
      </c>
      <c r="J1076" s="2">
        <f t="shared" si="116"/>
        <v>848000</v>
      </c>
      <c r="K1076" s="1">
        <f t="shared" si="117"/>
        <v>1663000</v>
      </c>
      <c r="L1076" s="1">
        <f t="shared" si="118"/>
        <v>2446000</v>
      </c>
      <c r="M1076">
        <v>5536391.7326800507</v>
      </c>
      <c r="N1076">
        <v>1372862.2723673086</v>
      </c>
      <c r="O1076">
        <v>3106449.5420371154</v>
      </c>
    </row>
    <row r="1077" spans="1:15" x14ac:dyDescent="0.35">
      <c r="A1077" t="s">
        <v>1076</v>
      </c>
      <c r="B1077" s="1">
        <v>13640000</v>
      </c>
      <c r="C1077">
        <v>4</v>
      </c>
      <c r="D1077" s="3">
        <v>1</v>
      </c>
      <c r="E1077" s="2">
        <f t="shared" si="113"/>
        <v>13640000</v>
      </c>
      <c r="F1077" s="1">
        <f t="shared" si="114"/>
        <v>2280915.2917994368</v>
      </c>
      <c r="G1077" s="4">
        <v>0.16722252872429888</v>
      </c>
      <c r="H1077" s="2">
        <f t="shared" si="112"/>
        <v>684274.58753983106</v>
      </c>
      <c r="I1077" s="4">
        <f t="shared" si="115"/>
        <v>0.02</v>
      </c>
      <c r="J1077" s="2">
        <f t="shared" si="116"/>
        <v>670000</v>
      </c>
      <c r="K1077" s="1">
        <f t="shared" si="117"/>
        <v>1315000</v>
      </c>
      <c r="L1077" s="1">
        <f t="shared" si="118"/>
        <v>1934000</v>
      </c>
      <c r="M1077">
        <v>5559900.1863000495</v>
      </c>
      <c r="N1077">
        <v>3487177.3970300597</v>
      </c>
      <c r="O1077">
        <v>2312007.1248704535</v>
      </c>
    </row>
    <row r="1078" spans="1:15" x14ac:dyDescent="0.35">
      <c r="A1078" t="s">
        <v>1077</v>
      </c>
      <c r="B1078" s="1">
        <v>3500000</v>
      </c>
      <c r="C1078">
        <v>3</v>
      </c>
      <c r="D1078" s="3">
        <v>1.6333333333333333</v>
      </c>
      <c r="E1078" s="2">
        <f t="shared" si="113"/>
        <v>2142857.1428571427</v>
      </c>
      <c r="F1078" s="1">
        <f t="shared" si="114"/>
        <v>410791.30284486263</v>
      </c>
      <c r="G1078" s="4">
        <v>0.19170260799426925</v>
      </c>
      <c r="H1078" s="2">
        <f t="shared" si="112"/>
        <v>123237.39085345878</v>
      </c>
      <c r="I1078" s="4">
        <f t="shared" si="115"/>
        <v>0.02</v>
      </c>
      <c r="J1078" s="2">
        <f t="shared" si="116"/>
        <v>120000</v>
      </c>
      <c r="K1078" s="1">
        <f t="shared" si="117"/>
        <v>236000</v>
      </c>
      <c r="L1078" s="1">
        <f t="shared" si="118"/>
        <v>348000</v>
      </c>
      <c r="M1078">
        <v>181019.46292800817</v>
      </c>
      <c r="N1078">
        <v>529945.47524492827</v>
      </c>
      <c r="O1078">
        <v>2118075.9338471214</v>
      </c>
    </row>
    <row r="1079" spans="1:15" x14ac:dyDescent="0.35">
      <c r="A1079" t="s">
        <v>1078</v>
      </c>
      <c r="B1079" s="1">
        <v>11685000</v>
      </c>
      <c r="C1079">
        <v>45</v>
      </c>
      <c r="D1079" s="3">
        <v>3.0333333333333332</v>
      </c>
      <c r="E1079" s="2">
        <f t="shared" si="113"/>
        <v>3852197.8021978023</v>
      </c>
      <c r="F1079" s="1">
        <f t="shared" si="114"/>
        <v>60676.783030353545</v>
      </c>
      <c r="G1079" s="4">
        <v>1.5751211683817351E-2</v>
      </c>
      <c r="H1079" s="2">
        <f t="shared" si="112"/>
        <v>18203.034909106063</v>
      </c>
      <c r="I1079" s="4">
        <f t="shared" si="115"/>
        <v>0.02</v>
      </c>
      <c r="J1079" s="2">
        <f t="shared" si="116"/>
        <v>17000</v>
      </c>
      <c r="K1079" s="1">
        <f t="shared" si="117"/>
        <v>34000</v>
      </c>
      <c r="L1079" s="1">
        <f t="shared" si="118"/>
        <v>51000</v>
      </c>
      <c r="M1079">
        <v>1866443.4822504399</v>
      </c>
      <c r="N1079">
        <v>3763422.6628372236</v>
      </c>
      <c r="O1079">
        <v>5871080.9463869296</v>
      </c>
    </row>
    <row r="1080" spans="1:15" x14ac:dyDescent="0.35">
      <c r="A1080" t="s">
        <v>1079</v>
      </c>
      <c r="B1080" s="1">
        <v>1800000</v>
      </c>
      <c r="C1080">
        <v>2</v>
      </c>
      <c r="D1080" s="3">
        <v>1.0666666666666667</v>
      </c>
      <c r="E1080" s="2">
        <f t="shared" si="113"/>
        <v>1687500</v>
      </c>
      <c r="F1080" s="1">
        <f t="shared" si="114"/>
        <v>137421.39268332062</v>
      </c>
      <c r="G1080" s="4">
        <v>8.1434899367893707E-2</v>
      </c>
      <c r="H1080" s="2">
        <f t="shared" si="112"/>
        <v>41226.417804996185</v>
      </c>
      <c r="I1080" s="4">
        <f t="shared" si="115"/>
        <v>0.02</v>
      </c>
      <c r="J1080" s="2">
        <f t="shared" si="116"/>
        <v>40000</v>
      </c>
      <c r="K1080" s="1">
        <f t="shared" si="117"/>
        <v>79000</v>
      </c>
      <c r="L1080" s="1">
        <f t="shared" si="118"/>
        <v>116000</v>
      </c>
      <c r="M1080">
        <v>640239.83792006702</v>
      </c>
      <c r="N1080">
        <v>585575.11548934283</v>
      </c>
      <c r="O1080">
        <v>427602.22772838123</v>
      </c>
    </row>
    <row r="1081" spans="1:15" x14ac:dyDescent="0.35">
      <c r="A1081" t="s">
        <v>1080</v>
      </c>
      <c r="B1081" s="1">
        <v>1090000</v>
      </c>
      <c r="C1081">
        <v>2</v>
      </c>
      <c r="D1081" s="3">
        <v>1.0666666666666667</v>
      </c>
      <c r="E1081" s="2">
        <f t="shared" si="113"/>
        <v>1021875</v>
      </c>
      <c r="F1081" s="1">
        <f t="shared" si="114"/>
        <v>160790.61582598937</v>
      </c>
      <c r="G1081" s="4">
        <v>0.15734861487558593</v>
      </c>
      <c r="H1081" s="2">
        <f t="shared" si="112"/>
        <v>48237.184747796811</v>
      </c>
      <c r="I1081" s="4">
        <f t="shared" si="115"/>
        <v>0.02</v>
      </c>
      <c r="J1081" s="2">
        <f t="shared" si="116"/>
        <v>47000</v>
      </c>
      <c r="K1081" s="1">
        <f t="shared" si="117"/>
        <v>92000</v>
      </c>
      <c r="L1081" s="1">
        <f t="shared" si="118"/>
        <v>136000</v>
      </c>
      <c r="M1081">
        <v>410296.0861883121</v>
      </c>
      <c r="N1081">
        <v>286316.03285595967</v>
      </c>
      <c r="O1081">
        <v>221877.89074133962</v>
      </c>
    </row>
    <row r="1082" spans="1:15" x14ac:dyDescent="0.35">
      <c r="A1082" t="s">
        <v>1081</v>
      </c>
      <c r="B1082" s="1">
        <v>75875000</v>
      </c>
      <c r="C1082">
        <v>9</v>
      </c>
      <c r="D1082" s="3">
        <v>7.0666666666666664</v>
      </c>
      <c r="E1082" s="2">
        <f t="shared" si="113"/>
        <v>10737028.301886793</v>
      </c>
      <c r="F1082" s="1">
        <f t="shared" si="114"/>
        <v>1814968.8811988612</v>
      </c>
      <c r="G1082" s="4">
        <v>0.16903828789199715</v>
      </c>
      <c r="H1082" s="2">
        <f t="shared" si="112"/>
        <v>544490.66435965837</v>
      </c>
      <c r="I1082" s="4">
        <f t="shared" si="115"/>
        <v>0.02</v>
      </c>
      <c r="J1082" s="2">
        <f t="shared" si="116"/>
        <v>533000</v>
      </c>
      <c r="K1082" s="1">
        <f t="shared" si="117"/>
        <v>1046000</v>
      </c>
      <c r="L1082" s="1">
        <f t="shared" si="118"/>
        <v>1539000</v>
      </c>
      <c r="M1082">
        <v>48207116.368188955</v>
      </c>
      <c r="N1082">
        <v>4856270.5710831564</v>
      </c>
      <c r="O1082">
        <v>9985832.9669226073</v>
      </c>
    </row>
    <row r="1083" spans="1:15" x14ac:dyDescent="0.35">
      <c r="A1083" t="s">
        <v>1082</v>
      </c>
      <c r="B1083" s="1">
        <v>500000</v>
      </c>
      <c r="C1083">
        <v>1</v>
      </c>
      <c r="D1083" s="3">
        <v>1</v>
      </c>
      <c r="E1083" s="2">
        <f t="shared" si="113"/>
        <v>500000</v>
      </c>
      <c r="F1083" s="1">
        <f t="shared" si="114"/>
        <v>42502.927638553658</v>
      </c>
      <c r="G1083" s="4">
        <v>8.5005855277107314E-2</v>
      </c>
      <c r="H1083" s="2">
        <f t="shared" si="112"/>
        <v>12750.878291566098</v>
      </c>
      <c r="I1083" s="4">
        <f t="shared" si="115"/>
        <v>0.02</v>
      </c>
      <c r="J1083" s="2">
        <f t="shared" si="116"/>
        <v>12000</v>
      </c>
      <c r="K1083" s="1">
        <f t="shared" si="117"/>
        <v>24000</v>
      </c>
      <c r="L1083" s="1">
        <f t="shared" si="118"/>
        <v>36000</v>
      </c>
      <c r="M1083">
        <v>209824.15932880068</v>
      </c>
      <c r="N1083">
        <v>94567.364297454071</v>
      </c>
      <c r="O1083">
        <v>153105.54873519149</v>
      </c>
    </row>
    <row r="1084" spans="1:15" x14ac:dyDescent="0.35">
      <c r="A1084" t="s">
        <v>1083</v>
      </c>
      <c r="B1084" s="1">
        <v>9307500</v>
      </c>
      <c r="C1084">
        <v>7</v>
      </c>
      <c r="D1084" s="3">
        <v>1</v>
      </c>
      <c r="E1084" s="2">
        <f t="shared" si="113"/>
        <v>9307500</v>
      </c>
      <c r="F1084" s="1">
        <f t="shared" si="114"/>
        <v>656399.66889689886</v>
      </c>
      <c r="G1084" s="4">
        <v>7.0523735578501084E-2</v>
      </c>
      <c r="H1084" s="2">
        <f t="shared" si="112"/>
        <v>196919.90066906964</v>
      </c>
      <c r="I1084" s="4">
        <f t="shared" si="115"/>
        <v>0.02</v>
      </c>
      <c r="J1084" s="2">
        <f t="shared" si="116"/>
        <v>193000</v>
      </c>
      <c r="K1084" s="1">
        <f t="shared" si="117"/>
        <v>378000</v>
      </c>
      <c r="L1084" s="1">
        <f t="shared" si="118"/>
        <v>556000</v>
      </c>
      <c r="M1084">
        <v>4266945.8191756438</v>
      </c>
      <c r="N1084">
        <v>1946590.3757982966</v>
      </c>
      <c r="O1084">
        <v>2437564.1361291613</v>
      </c>
    </row>
    <row r="1085" spans="1:15" x14ac:dyDescent="0.35">
      <c r="A1085" t="s">
        <v>1084</v>
      </c>
      <c r="B1085" s="1">
        <v>3150000</v>
      </c>
      <c r="C1085">
        <v>9</v>
      </c>
      <c r="D1085" s="3">
        <v>8.1999999999999993</v>
      </c>
      <c r="E1085" s="2">
        <f t="shared" si="113"/>
        <v>384146.34146341466</v>
      </c>
      <c r="F1085" s="1">
        <f t="shared" si="114"/>
        <v>94756.264214194292</v>
      </c>
      <c r="G1085" s="4">
        <v>0.24666710049409307</v>
      </c>
      <c r="H1085" s="2">
        <f t="shared" si="112"/>
        <v>28426.879264258288</v>
      </c>
      <c r="I1085" s="4">
        <f t="shared" si="115"/>
        <v>0.02</v>
      </c>
      <c r="J1085" s="2">
        <f t="shared" si="116"/>
        <v>27000</v>
      </c>
      <c r="K1085" s="1">
        <f t="shared" si="117"/>
        <v>54000</v>
      </c>
      <c r="L1085" s="1">
        <f t="shared" si="118"/>
        <v>80000</v>
      </c>
      <c r="M1085">
        <v>1149611.5366121302</v>
      </c>
      <c r="N1085">
        <v>1136352.775414682</v>
      </c>
      <c r="O1085">
        <v>87034.321416794715</v>
      </c>
    </row>
    <row r="1086" spans="1:15" x14ac:dyDescent="0.35">
      <c r="A1086" t="s">
        <v>1085</v>
      </c>
      <c r="B1086" s="1">
        <v>4050000</v>
      </c>
      <c r="C1086">
        <v>2</v>
      </c>
      <c r="D1086" s="3">
        <v>1</v>
      </c>
      <c r="E1086" s="2">
        <f t="shared" si="113"/>
        <v>4050000</v>
      </c>
      <c r="F1086" s="1">
        <f t="shared" si="114"/>
        <v>-23366.909344021537</v>
      </c>
      <c r="G1086" s="4">
        <v>-5.7696072454374164E-3</v>
      </c>
      <c r="H1086" s="2">
        <f t="shared" si="112"/>
        <v>-7010.0728032064608</v>
      </c>
      <c r="I1086" s="4">
        <f t="shared" si="115"/>
        <v>0.02</v>
      </c>
      <c r="J1086" s="2">
        <f t="shared" si="116"/>
        <v>-7000</v>
      </c>
      <c r="K1086" s="1">
        <f t="shared" si="117"/>
        <v>-14000</v>
      </c>
      <c r="L1086" s="1">
        <f t="shared" si="118"/>
        <v>-20000</v>
      </c>
      <c r="M1086">
        <v>126375.95312161617</v>
      </c>
      <c r="N1086">
        <v>1808119.8053987641</v>
      </c>
      <c r="O1086">
        <v>2138871.1508236411</v>
      </c>
    </row>
    <row r="1087" spans="1:15" x14ac:dyDescent="0.35">
      <c r="A1087" t="s">
        <v>1086</v>
      </c>
      <c r="B1087" s="1">
        <v>6408000</v>
      </c>
      <c r="C1087">
        <v>28</v>
      </c>
      <c r="D1087" s="3">
        <v>14.5</v>
      </c>
      <c r="E1087" s="2">
        <f t="shared" si="113"/>
        <v>441931.03448275861</v>
      </c>
      <c r="F1087" s="1">
        <f t="shared" si="114"/>
        <v>-2045.3156563262505</v>
      </c>
      <c r="G1087" s="4">
        <v>-4.6281331174673271E-3</v>
      </c>
      <c r="H1087" s="2">
        <f t="shared" si="112"/>
        <v>-613.59469689787511</v>
      </c>
      <c r="I1087" s="4">
        <f t="shared" si="115"/>
        <v>0.02</v>
      </c>
      <c r="J1087" s="2">
        <f t="shared" si="116"/>
        <v>-1000</v>
      </c>
      <c r="K1087" s="1">
        <f t="shared" si="117"/>
        <v>-2000</v>
      </c>
      <c r="L1087" s="1">
        <f t="shared" si="118"/>
        <v>-2000</v>
      </c>
      <c r="M1087">
        <v>121293.17032530239</v>
      </c>
      <c r="N1087">
        <v>1725186.6156887452</v>
      </c>
      <c r="O1087">
        <v>4591177.2910026833</v>
      </c>
    </row>
    <row r="1088" spans="1:15" x14ac:dyDescent="0.35">
      <c r="A1088" t="s">
        <v>1087</v>
      </c>
      <c r="B1088" s="1">
        <v>1000000</v>
      </c>
      <c r="C1088">
        <v>1</v>
      </c>
      <c r="D1088" s="3">
        <v>1</v>
      </c>
      <c r="E1088" s="2">
        <f t="shared" si="113"/>
        <v>1000000</v>
      </c>
      <c r="F1088" s="1">
        <f t="shared" si="114"/>
        <v>53453.630993851752</v>
      </c>
      <c r="G1088" s="4">
        <v>5.3453630993851753E-2</v>
      </c>
      <c r="H1088" s="2">
        <f t="shared" si="112"/>
        <v>16036.089298155524</v>
      </c>
      <c r="I1088" s="4">
        <f t="shared" si="115"/>
        <v>0.02</v>
      </c>
      <c r="J1088" s="2">
        <f t="shared" si="116"/>
        <v>15000</v>
      </c>
      <c r="K1088" s="1">
        <f t="shared" si="117"/>
        <v>30000</v>
      </c>
      <c r="L1088" s="1">
        <f t="shared" si="118"/>
        <v>45000</v>
      </c>
      <c r="M1088">
        <v>201671.37370824479</v>
      </c>
      <c r="N1088">
        <v>441032.04298106243</v>
      </c>
      <c r="O1088">
        <v>303842.95231684105</v>
      </c>
    </row>
    <row r="1089" spans="1:15" x14ac:dyDescent="0.35">
      <c r="A1089" t="s">
        <v>1088</v>
      </c>
      <c r="B1089" s="1">
        <v>2000000</v>
      </c>
      <c r="C1089">
        <v>1</v>
      </c>
      <c r="D1089" s="3">
        <v>1</v>
      </c>
      <c r="E1089" s="2">
        <f t="shared" si="113"/>
        <v>2000000</v>
      </c>
      <c r="F1089" s="1">
        <f t="shared" si="114"/>
        <v>-95277.668596939227</v>
      </c>
      <c r="G1089" s="4">
        <v>-4.7638834298469615E-2</v>
      </c>
      <c r="H1089" s="2">
        <f t="shared" si="112"/>
        <v>-28583.300579081766</v>
      </c>
      <c r="I1089" s="4">
        <f t="shared" si="115"/>
        <v>0.02</v>
      </c>
      <c r="J1089" s="2">
        <f t="shared" si="116"/>
        <v>-29000</v>
      </c>
      <c r="K1089" s="1">
        <f t="shared" si="117"/>
        <v>-55000</v>
      </c>
      <c r="L1089" s="1">
        <f t="shared" si="118"/>
        <v>-81000</v>
      </c>
      <c r="M1089">
        <v>40611.797365154387</v>
      </c>
      <c r="N1089">
        <v>1171788.8405345536</v>
      </c>
      <c r="O1089">
        <v>882877.03069723153</v>
      </c>
    </row>
    <row r="1090" spans="1:15" x14ac:dyDescent="0.35">
      <c r="A1090" t="s">
        <v>1089</v>
      </c>
      <c r="B1090" s="1">
        <v>5470000</v>
      </c>
      <c r="C1090">
        <v>17</v>
      </c>
      <c r="D1090" s="3">
        <v>6.9333333333333336</v>
      </c>
      <c r="E1090" s="2">
        <f t="shared" si="113"/>
        <v>788942.30769230763</v>
      </c>
      <c r="F1090" s="1">
        <f t="shared" si="114"/>
        <v>117468.02150075998</v>
      </c>
      <c r="G1090" s="4">
        <v>0.14889304370602119</v>
      </c>
      <c r="H1090" s="2">
        <f t="shared" ref="H1090:H1153" si="119">F1090*30%</f>
        <v>35240.406450227994</v>
      </c>
      <c r="I1090" s="4">
        <f t="shared" si="115"/>
        <v>0.02</v>
      </c>
      <c r="J1090" s="2">
        <f t="shared" si="116"/>
        <v>34000</v>
      </c>
      <c r="K1090" s="1">
        <f t="shared" si="117"/>
        <v>67000</v>
      </c>
      <c r="L1090" s="1">
        <f t="shared" si="118"/>
        <v>99000</v>
      </c>
      <c r="M1090">
        <v>2635218.4187602727</v>
      </c>
      <c r="N1090">
        <v>1956245.7357355941</v>
      </c>
      <c r="O1090">
        <v>64090.896432196751</v>
      </c>
    </row>
    <row r="1091" spans="1:15" x14ac:dyDescent="0.35">
      <c r="A1091" t="s">
        <v>1090</v>
      </c>
      <c r="B1091" s="1">
        <v>854000</v>
      </c>
      <c r="C1091">
        <v>5</v>
      </c>
      <c r="D1091" s="3">
        <v>1</v>
      </c>
      <c r="E1091" s="2">
        <f t="shared" ref="E1091:E1154" si="120">B1091/D1091</f>
        <v>854000</v>
      </c>
      <c r="F1091" s="1">
        <f t="shared" ref="F1091:F1154" si="121">E1091*G1091</f>
        <v>110403.31925613129</v>
      </c>
      <c r="G1091" s="4">
        <v>0.12927789140062212</v>
      </c>
      <c r="H1091" s="2">
        <f t="shared" si="119"/>
        <v>33120.995776839387</v>
      </c>
      <c r="I1091" s="4">
        <f t="shared" ref="I1091:I1154" si="122">24%/12</f>
        <v>0.02</v>
      </c>
      <c r="J1091" s="2">
        <f t="shared" ref="J1091:J1154" si="123">FLOOR(H1091/(1+I1091), 1000)</f>
        <v>32000</v>
      </c>
      <c r="K1091" s="1">
        <f t="shared" ref="K1091:K1154" si="124">FLOOR((H1091*2)/((1+I1091)^2), 1000)</f>
        <v>63000</v>
      </c>
      <c r="L1091" s="1">
        <f t="shared" ref="L1091:L1154" si="125">FLOOR((H1091*3)/((1+I1091)^3), 1000)</f>
        <v>93000</v>
      </c>
      <c r="M1091">
        <v>300095.96491289994</v>
      </c>
      <c r="N1091">
        <v>272582.63127677905</v>
      </c>
      <c r="O1091">
        <v>170918.0845541897</v>
      </c>
    </row>
    <row r="1092" spans="1:15" x14ac:dyDescent="0.35">
      <c r="A1092" t="s">
        <v>1091</v>
      </c>
      <c r="B1092" s="1">
        <v>18200000</v>
      </c>
      <c r="C1092">
        <v>1</v>
      </c>
      <c r="D1092" s="3">
        <v>1</v>
      </c>
      <c r="E1092" s="2">
        <f t="shared" si="120"/>
        <v>18200000</v>
      </c>
      <c r="F1092" s="1">
        <f t="shared" si="121"/>
        <v>3926060.7411486036</v>
      </c>
      <c r="G1092" s="4">
        <v>0.21571762314003318</v>
      </c>
      <c r="H1092" s="2">
        <f t="shared" si="119"/>
        <v>1177818.222344581</v>
      </c>
      <c r="I1092" s="4">
        <f t="shared" si="122"/>
        <v>0.02</v>
      </c>
      <c r="J1092" s="2">
        <f t="shared" si="123"/>
        <v>1154000</v>
      </c>
      <c r="K1092" s="1">
        <f t="shared" si="124"/>
        <v>2264000</v>
      </c>
      <c r="L1092" s="1">
        <f t="shared" si="125"/>
        <v>3329000</v>
      </c>
      <c r="M1092">
        <v>5575168.8808093434</v>
      </c>
      <c r="N1092">
        <v>1849282.2774232391</v>
      </c>
      <c r="O1092">
        <v>6849488.1006188113</v>
      </c>
    </row>
    <row r="1093" spans="1:15" x14ac:dyDescent="0.35">
      <c r="A1093" t="s">
        <v>1092</v>
      </c>
      <c r="B1093" s="1">
        <v>5400000</v>
      </c>
      <c r="C1093">
        <v>2</v>
      </c>
      <c r="D1093" s="3">
        <v>1</v>
      </c>
      <c r="E1093" s="2">
        <f t="shared" si="120"/>
        <v>5400000</v>
      </c>
      <c r="F1093" s="1">
        <f t="shared" si="121"/>
        <v>776600.51140268752</v>
      </c>
      <c r="G1093" s="4">
        <v>0.14381490951901621</v>
      </c>
      <c r="H1093" s="2">
        <f t="shared" si="119"/>
        <v>232980.15342080625</v>
      </c>
      <c r="I1093" s="4">
        <f t="shared" si="122"/>
        <v>0.02</v>
      </c>
      <c r="J1093" s="2">
        <f t="shared" si="123"/>
        <v>228000</v>
      </c>
      <c r="K1093" s="1">
        <f t="shared" si="124"/>
        <v>447000</v>
      </c>
      <c r="L1093" s="1">
        <f t="shared" si="125"/>
        <v>658000</v>
      </c>
      <c r="M1093">
        <v>1298280.2745366916</v>
      </c>
      <c r="N1093">
        <v>1167940.0386592571</v>
      </c>
      <c r="O1093">
        <v>2157179.1754013635</v>
      </c>
    </row>
    <row r="1094" spans="1:15" x14ac:dyDescent="0.35">
      <c r="A1094" t="s">
        <v>1093</v>
      </c>
      <c r="B1094" s="1">
        <v>4275000</v>
      </c>
      <c r="C1094">
        <v>2</v>
      </c>
      <c r="D1094" s="3">
        <v>1</v>
      </c>
      <c r="E1094" s="2">
        <f t="shared" si="120"/>
        <v>4275000</v>
      </c>
      <c r="F1094" s="1">
        <f t="shared" si="121"/>
        <v>645684.26542949025</v>
      </c>
      <c r="G1094" s="4">
        <v>0.15103725507122578</v>
      </c>
      <c r="H1094" s="2">
        <f t="shared" si="119"/>
        <v>193705.27962884706</v>
      </c>
      <c r="I1094" s="4">
        <f t="shared" si="122"/>
        <v>0.02</v>
      </c>
      <c r="J1094" s="2">
        <f t="shared" si="123"/>
        <v>189000</v>
      </c>
      <c r="K1094" s="1">
        <f t="shared" si="124"/>
        <v>372000</v>
      </c>
      <c r="L1094" s="1">
        <f t="shared" si="125"/>
        <v>547000</v>
      </c>
      <c r="M1094">
        <v>757713.3238232123</v>
      </c>
      <c r="N1094">
        <v>1987643.8548443739</v>
      </c>
      <c r="O1094">
        <v>883958.55590292392</v>
      </c>
    </row>
    <row r="1095" spans="1:15" x14ac:dyDescent="0.35">
      <c r="A1095" t="s">
        <v>1094</v>
      </c>
      <c r="B1095" s="1">
        <v>4850000</v>
      </c>
      <c r="C1095">
        <v>6</v>
      </c>
      <c r="D1095" s="3">
        <v>1</v>
      </c>
      <c r="E1095" s="2">
        <f t="shared" si="120"/>
        <v>4850000</v>
      </c>
      <c r="F1095" s="1">
        <f t="shared" si="121"/>
        <v>394408.16588290146</v>
      </c>
      <c r="G1095" s="4">
        <v>8.1321271316062163E-2</v>
      </c>
      <c r="H1095" s="2">
        <f t="shared" si="119"/>
        <v>118322.44976487043</v>
      </c>
      <c r="I1095" s="4">
        <f t="shared" si="122"/>
        <v>0.02</v>
      </c>
      <c r="J1095" s="2">
        <f t="shared" si="123"/>
        <v>116000</v>
      </c>
      <c r="K1095" s="1">
        <f t="shared" si="124"/>
        <v>227000</v>
      </c>
      <c r="L1095" s="1">
        <f t="shared" si="125"/>
        <v>334000</v>
      </c>
      <c r="M1095">
        <v>1473148.2140205898</v>
      </c>
      <c r="N1095">
        <v>2068657.8738603482</v>
      </c>
      <c r="O1095">
        <v>913785.74623616028</v>
      </c>
    </row>
    <row r="1096" spans="1:15" x14ac:dyDescent="0.35">
      <c r="A1096" t="s">
        <v>1095</v>
      </c>
      <c r="B1096" s="1">
        <v>2730000</v>
      </c>
      <c r="C1096">
        <v>7</v>
      </c>
      <c r="D1096" s="3">
        <v>2.5333333333333332</v>
      </c>
      <c r="E1096" s="2">
        <f t="shared" si="120"/>
        <v>1077631.5789473685</v>
      </c>
      <c r="F1096" s="1">
        <f t="shared" si="121"/>
        <v>230477.01029980459</v>
      </c>
      <c r="G1096" s="4">
        <v>0.21387366035146699</v>
      </c>
      <c r="H1096" s="2">
        <f t="shared" si="119"/>
        <v>69143.103089941374</v>
      </c>
      <c r="I1096" s="4">
        <f t="shared" si="122"/>
        <v>0.02</v>
      </c>
      <c r="J1096" s="2">
        <f t="shared" si="123"/>
        <v>67000</v>
      </c>
      <c r="K1096" s="1">
        <f t="shared" si="124"/>
        <v>132000</v>
      </c>
      <c r="L1096" s="1">
        <f t="shared" si="125"/>
        <v>195000</v>
      </c>
      <c r="M1096">
        <v>378317.86594000179</v>
      </c>
      <c r="N1096">
        <v>1065515.9554196647</v>
      </c>
      <c r="O1096">
        <v>702291.08588082832</v>
      </c>
    </row>
    <row r="1097" spans="1:15" x14ac:dyDescent="0.35">
      <c r="A1097" t="s">
        <v>1096</v>
      </c>
      <c r="B1097" s="1">
        <v>8400000</v>
      </c>
      <c r="C1097">
        <v>1</v>
      </c>
      <c r="D1097" s="3">
        <v>1</v>
      </c>
      <c r="E1097" s="2">
        <f t="shared" si="120"/>
        <v>8400000</v>
      </c>
      <c r="F1097" s="1">
        <f t="shared" si="121"/>
        <v>2040195.3352526883</v>
      </c>
      <c r="G1097" s="4">
        <v>0.24288039705389147</v>
      </c>
      <c r="H1097" s="2">
        <f t="shared" si="119"/>
        <v>612058.60057580646</v>
      </c>
      <c r="I1097" s="4">
        <f t="shared" si="122"/>
        <v>0.02</v>
      </c>
      <c r="J1097" s="2">
        <f t="shared" si="123"/>
        <v>600000</v>
      </c>
      <c r="K1097" s="1">
        <f t="shared" si="124"/>
        <v>1176000</v>
      </c>
      <c r="L1097" s="1">
        <f t="shared" si="125"/>
        <v>1730000</v>
      </c>
      <c r="M1097">
        <v>3322221.2293859036</v>
      </c>
      <c r="N1097">
        <v>1326384.6370204047</v>
      </c>
      <c r="O1097">
        <v>1711198.7983410028</v>
      </c>
    </row>
    <row r="1098" spans="1:15" x14ac:dyDescent="0.35">
      <c r="A1098" t="s">
        <v>1097</v>
      </c>
      <c r="B1098" s="1">
        <v>5100000</v>
      </c>
      <c r="C1098">
        <v>5</v>
      </c>
      <c r="D1098" s="3">
        <v>13.3</v>
      </c>
      <c r="E1098" s="2">
        <f t="shared" si="120"/>
        <v>383458.64661654131</v>
      </c>
      <c r="F1098" s="1">
        <f t="shared" si="121"/>
        <v>86191.987551920902</v>
      </c>
      <c r="G1098" s="4">
        <v>0.22477518322363688</v>
      </c>
      <c r="H1098" s="2">
        <f t="shared" si="119"/>
        <v>25857.596265576271</v>
      </c>
      <c r="I1098" s="4">
        <f t="shared" si="122"/>
        <v>0.02</v>
      </c>
      <c r="J1098" s="2">
        <f t="shared" si="123"/>
        <v>25000</v>
      </c>
      <c r="K1098" s="1">
        <f t="shared" si="124"/>
        <v>49000</v>
      </c>
      <c r="L1098" s="1">
        <f t="shared" si="125"/>
        <v>73000</v>
      </c>
      <c r="M1098">
        <v>2632194.3061393416</v>
      </c>
      <c r="N1098">
        <v>541896.4780882122</v>
      </c>
      <c r="O1098">
        <v>779555.78133189876</v>
      </c>
    </row>
    <row r="1099" spans="1:15" x14ac:dyDescent="0.35">
      <c r="A1099" t="s">
        <v>1098</v>
      </c>
      <c r="B1099" s="1">
        <v>22333000</v>
      </c>
      <c r="C1099">
        <v>14</v>
      </c>
      <c r="D1099" s="3">
        <v>22</v>
      </c>
      <c r="E1099" s="2">
        <f t="shared" si="120"/>
        <v>1015136.3636363636</v>
      </c>
      <c r="F1099" s="1">
        <f t="shared" si="121"/>
        <v>238267.12710337417</v>
      </c>
      <c r="G1099" s="4">
        <v>0.23471440452577941</v>
      </c>
      <c r="H1099" s="2">
        <f t="shared" si="119"/>
        <v>71480.138131012252</v>
      </c>
      <c r="I1099" s="4">
        <f t="shared" si="122"/>
        <v>0.02</v>
      </c>
      <c r="J1099" s="2">
        <f t="shared" si="123"/>
        <v>70000</v>
      </c>
      <c r="K1099" s="1">
        <f t="shared" si="124"/>
        <v>137000</v>
      </c>
      <c r="L1099" s="1">
        <f t="shared" si="125"/>
        <v>202000</v>
      </c>
      <c r="M1099">
        <v>4081219.6054713065</v>
      </c>
      <c r="N1099">
        <v>7084087.3956024749</v>
      </c>
      <c r="O1099">
        <v>5925816.2026519869</v>
      </c>
    </row>
    <row r="1100" spans="1:15" x14ac:dyDescent="0.35">
      <c r="A1100" t="s">
        <v>1099</v>
      </c>
      <c r="B1100" s="1">
        <v>5830000</v>
      </c>
      <c r="C1100">
        <v>16</v>
      </c>
      <c r="D1100" s="3">
        <v>6.4</v>
      </c>
      <c r="E1100" s="2">
        <f t="shared" si="120"/>
        <v>910937.5</v>
      </c>
      <c r="F1100" s="1">
        <f t="shared" si="121"/>
        <v>69792.033786852699</v>
      </c>
      <c r="G1100" s="4">
        <v>7.6615611704263689E-2</v>
      </c>
      <c r="H1100" s="2">
        <f t="shared" si="119"/>
        <v>20937.61013605581</v>
      </c>
      <c r="I1100" s="4">
        <f t="shared" si="122"/>
        <v>0.02</v>
      </c>
      <c r="J1100" s="2">
        <f t="shared" si="123"/>
        <v>20000</v>
      </c>
      <c r="K1100" s="1">
        <f t="shared" si="124"/>
        <v>40000</v>
      </c>
      <c r="L1100" s="1">
        <f t="shared" si="125"/>
        <v>59000</v>
      </c>
      <c r="M1100">
        <v>454657.9721851194</v>
      </c>
      <c r="N1100">
        <v>2264880.3350675572</v>
      </c>
      <c r="O1100">
        <v>2663792.676511466</v>
      </c>
    </row>
    <row r="1101" spans="1:15" x14ac:dyDescent="0.35">
      <c r="A1101" t="s">
        <v>1100</v>
      </c>
      <c r="B1101" s="1">
        <v>1540000</v>
      </c>
      <c r="C1101">
        <v>10</v>
      </c>
      <c r="D1101" s="3">
        <v>7.1333333333333337</v>
      </c>
      <c r="E1101" s="2">
        <f t="shared" si="120"/>
        <v>215887.85046728971</v>
      </c>
      <c r="F1101" s="1">
        <f t="shared" si="121"/>
        <v>1886.0877749786516</v>
      </c>
      <c r="G1101" s="4">
        <v>8.7364238927582563E-3</v>
      </c>
      <c r="H1101" s="2">
        <f t="shared" si="119"/>
        <v>565.82633249359549</v>
      </c>
      <c r="I1101" s="4">
        <f t="shared" si="122"/>
        <v>0.02</v>
      </c>
      <c r="J1101" s="2">
        <f t="shared" si="123"/>
        <v>0</v>
      </c>
      <c r="K1101" s="1">
        <f t="shared" si="124"/>
        <v>1000</v>
      </c>
      <c r="L1101" s="1">
        <f t="shared" si="125"/>
        <v>1000</v>
      </c>
      <c r="M1101">
        <v>1183696.9435896627</v>
      </c>
      <c r="N1101">
        <v>302814.60085928423</v>
      </c>
      <c r="O1101">
        <v>40034.362756205301</v>
      </c>
    </row>
    <row r="1102" spans="1:15" x14ac:dyDescent="0.35">
      <c r="A1102" t="s">
        <v>1101</v>
      </c>
      <c r="B1102" s="1">
        <v>16060000</v>
      </c>
      <c r="C1102">
        <v>17</v>
      </c>
      <c r="D1102" s="3">
        <v>4.666666666666667</v>
      </c>
      <c r="E1102" s="2">
        <f t="shared" si="120"/>
        <v>3441428.5714285714</v>
      </c>
      <c r="F1102" s="1">
        <f t="shared" si="121"/>
        <v>291487.88657752326</v>
      </c>
      <c r="G1102" s="4">
        <v>8.4699676465033749E-2</v>
      </c>
      <c r="H1102" s="2">
        <f t="shared" si="119"/>
        <v>87446.365973256979</v>
      </c>
      <c r="I1102" s="4">
        <f t="shared" si="122"/>
        <v>0.02</v>
      </c>
      <c r="J1102" s="2">
        <f t="shared" si="123"/>
        <v>85000</v>
      </c>
      <c r="K1102" s="1">
        <f t="shared" si="124"/>
        <v>168000</v>
      </c>
      <c r="L1102" s="1">
        <f t="shared" si="125"/>
        <v>247000</v>
      </c>
      <c r="M1102">
        <v>4940179.0407352122</v>
      </c>
      <c r="N1102">
        <v>5662837.9286075905</v>
      </c>
      <c r="O1102">
        <v>4096706.2266287552</v>
      </c>
    </row>
    <row r="1103" spans="1:15" x14ac:dyDescent="0.35">
      <c r="A1103" t="s">
        <v>1102</v>
      </c>
      <c r="B1103" s="1">
        <v>1080000</v>
      </c>
      <c r="C1103">
        <v>1</v>
      </c>
      <c r="D1103" s="3">
        <v>1</v>
      </c>
      <c r="E1103" s="2">
        <f t="shared" si="120"/>
        <v>1080000</v>
      </c>
      <c r="F1103" s="1">
        <f t="shared" si="121"/>
        <v>2178.5990848039223</v>
      </c>
      <c r="G1103" s="4">
        <v>2.0172213748184467E-3</v>
      </c>
      <c r="H1103" s="2">
        <f t="shared" si="119"/>
        <v>653.57972544117672</v>
      </c>
      <c r="I1103" s="4">
        <f t="shared" si="122"/>
        <v>0.02</v>
      </c>
      <c r="J1103" s="2">
        <f t="shared" si="123"/>
        <v>0</v>
      </c>
      <c r="K1103" s="1">
        <f t="shared" si="124"/>
        <v>1000</v>
      </c>
      <c r="L1103" s="1">
        <f t="shared" si="125"/>
        <v>1000</v>
      </c>
      <c r="M1103">
        <v>603992.25258957443</v>
      </c>
      <c r="N1103">
        <v>363049.50735850021</v>
      </c>
      <c r="O1103">
        <v>110779.64096712152</v>
      </c>
    </row>
    <row r="1104" spans="1:15" x14ac:dyDescent="0.35">
      <c r="A1104" t="s">
        <v>1103</v>
      </c>
      <c r="B1104" s="1">
        <v>3310000</v>
      </c>
      <c r="C1104">
        <v>8</v>
      </c>
      <c r="D1104" s="3">
        <v>1</v>
      </c>
      <c r="E1104" s="2">
        <f t="shared" si="120"/>
        <v>3310000</v>
      </c>
      <c r="F1104" s="1">
        <f t="shared" si="121"/>
        <v>498360.05057214107</v>
      </c>
      <c r="G1104" s="4">
        <v>0.15056194881333568</v>
      </c>
      <c r="H1104" s="2">
        <f t="shared" si="119"/>
        <v>149508.01517164233</v>
      </c>
      <c r="I1104" s="4">
        <f t="shared" si="122"/>
        <v>0.02</v>
      </c>
      <c r="J1104" s="2">
        <f t="shared" si="123"/>
        <v>146000</v>
      </c>
      <c r="K1104" s="1">
        <f t="shared" si="124"/>
        <v>287000</v>
      </c>
      <c r="L1104" s="1">
        <f t="shared" si="125"/>
        <v>422000</v>
      </c>
      <c r="M1104">
        <v>1871767.3907817248</v>
      </c>
      <c r="N1104">
        <v>378678.14124166226</v>
      </c>
      <c r="O1104">
        <v>561194.41740447201</v>
      </c>
    </row>
    <row r="1105" spans="1:15" x14ac:dyDescent="0.35">
      <c r="A1105" t="s">
        <v>1104</v>
      </c>
      <c r="B1105" s="1">
        <v>164010000</v>
      </c>
      <c r="C1105">
        <v>145</v>
      </c>
      <c r="D1105" s="3">
        <v>12.933333333333334</v>
      </c>
      <c r="E1105" s="2">
        <f t="shared" si="120"/>
        <v>12681185.56701031</v>
      </c>
      <c r="F1105" s="1">
        <f t="shared" si="121"/>
        <v>3122432.0072085662</v>
      </c>
      <c r="G1105" s="4">
        <v>0.24622555917259592</v>
      </c>
      <c r="H1105" s="2">
        <f t="shared" si="119"/>
        <v>936729.60216256988</v>
      </c>
      <c r="I1105" s="4">
        <f t="shared" si="122"/>
        <v>0.02</v>
      </c>
      <c r="J1105" s="2">
        <f t="shared" si="123"/>
        <v>918000</v>
      </c>
      <c r="K1105" s="1">
        <f t="shared" si="124"/>
        <v>1800000</v>
      </c>
      <c r="L1105" s="1">
        <f t="shared" si="125"/>
        <v>2648000</v>
      </c>
      <c r="M1105">
        <v>55884958.519688964</v>
      </c>
      <c r="N1105">
        <v>1936332.546136816</v>
      </c>
      <c r="O1105">
        <v>65805254.974276751</v>
      </c>
    </row>
    <row r="1106" spans="1:15" x14ac:dyDescent="0.35">
      <c r="A1106" t="s">
        <v>1105</v>
      </c>
      <c r="B1106" s="1">
        <v>1620000</v>
      </c>
      <c r="C1106">
        <v>4</v>
      </c>
      <c r="D1106" s="3">
        <v>3.1</v>
      </c>
      <c r="E1106" s="2">
        <f t="shared" si="120"/>
        <v>522580.6451612903</v>
      </c>
      <c r="F1106" s="1">
        <f t="shared" si="121"/>
        <v>38341.429038268441</v>
      </c>
      <c r="G1106" s="4">
        <v>7.3369401246069235E-2</v>
      </c>
      <c r="H1106" s="2">
        <f t="shared" si="119"/>
        <v>11502.428711480532</v>
      </c>
      <c r="I1106" s="4">
        <f t="shared" si="122"/>
        <v>0.02</v>
      </c>
      <c r="J1106" s="2">
        <f t="shared" si="123"/>
        <v>11000</v>
      </c>
      <c r="K1106" s="1">
        <f t="shared" si="124"/>
        <v>22000</v>
      </c>
      <c r="L1106" s="1">
        <f t="shared" si="125"/>
        <v>32000</v>
      </c>
      <c r="M1106">
        <v>337569.60235397622</v>
      </c>
      <c r="N1106">
        <v>573507.39872903156</v>
      </c>
      <c r="O1106">
        <v>590064.56889835978</v>
      </c>
    </row>
    <row r="1107" spans="1:15" x14ac:dyDescent="0.35">
      <c r="A1107" t="s">
        <v>1106</v>
      </c>
      <c r="B1107" s="1">
        <v>1320000</v>
      </c>
      <c r="C1107">
        <v>4</v>
      </c>
      <c r="D1107" s="3">
        <v>3.0333333333333332</v>
      </c>
      <c r="E1107" s="2">
        <f t="shared" si="120"/>
        <v>435164.83516483521</v>
      </c>
      <c r="F1107" s="1">
        <f t="shared" si="121"/>
        <v>91109.871121789198</v>
      </c>
      <c r="G1107" s="4">
        <v>0.20936864323441456</v>
      </c>
      <c r="H1107" s="2">
        <f t="shared" si="119"/>
        <v>27332.961336536759</v>
      </c>
      <c r="I1107" s="4">
        <f t="shared" si="122"/>
        <v>0.02</v>
      </c>
      <c r="J1107" s="2">
        <f t="shared" si="123"/>
        <v>26000</v>
      </c>
      <c r="K1107" s="1">
        <f t="shared" si="124"/>
        <v>52000</v>
      </c>
      <c r="L1107" s="1">
        <f t="shared" si="125"/>
        <v>77000</v>
      </c>
      <c r="M1107">
        <v>174788.7835621289</v>
      </c>
      <c r="N1107">
        <v>182329.86243624831</v>
      </c>
      <c r="O1107">
        <v>686514.74493219564</v>
      </c>
    </row>
    <row r="1108" spans="1:15" x14ac:dyDescent="0.35">
      <c r="A1108" t="s">
        <v>1107</v>
      </c>
      <c r="B1108" s="1">
        <v>138400000</v>
      </c>
      <c r="C1108">
        <v>20</v>
      </c>
      <c r="D1108" s="3">
        <v>5.2333333333333334</v>
      </c>
      <c r="E1108" s="2">
        <f t="shared" si="120"/>
        <v>26445859.872611463</v>
      </c>
      <c r="F1108" s="1">
        <f t="shared" si="121"/>
        <v>1086496.5864876958</v>
      </c>
      <c r="G1108" s="4">
        <v>4.1083806377304494E-2</v>
      </c>
      <c r="H1108" s="2">
        <f t="shared" si="119"/>
        <v>325948.97594630875</v>
      </c>
      <c r="I1108" s="4">
        <f t="shared" si="122"/>
        <v>0.02</v>
      </c>
      <c r="J1108" s="2">
        <f t="shared" si="123"/>
        <v>319000</v>
      </c>
      <c r="K1108" s="1">
        <f t="shared" si="124"/>
        <v>626000</v>
      </c>
      <c r="L1108" s="1">
        <f t="shared" si="125"/>
        <v>921000</v>
      </c>
      <c r="M1108">
        <v>44783460.437278494</v>
      </c>
      <c r="N1108">
        <v>52177556.679768316</v>
      </c>
      <c r="O1108">
        <v>35752984.080334246</v>
      </c>
    </row>
    <row r="1109" spans="1:15" x14ac:dyDescent="0.35">
      <c r="A1109" t="s">
        <v>1108</v>
      </c>
      <c r="B1109" s="1">
        <v>270000</v>
      </c>
      <c r="C1109">
        <v>1</v>
      </c>
      <c r="D1109" s="3">
        <v>1</v>
      </c>
      <c r="E1109" s="2">
        <f t="shared" si="120"/>
        <v>270000</v>
      </c>
      <c r="F1109" s="1">
        <f t="shared" si="121"/>
        <v>13992.603910944192</v>
      </c>
      <c r="G1109" s="4">
        <v>5.1824458929422931E-2</v>
      </c>
      <c r="H1109" s="2">
        <f t="shared" si="119"/>
        <v>4197.781173283257</v>
      </c>
      <c r="I1109" s="4">
        <f t="shared" si="122"/>
        <v>0.02</v>
      </c>
      <c r="J1109" s="2">
        <f t="shared" si="123"/>
        <v>4000</v>
      </c>
      <c r="K1109" s="1">
        <f t="shared" si="124"/>
        <v>8000</v>
      </c>
      <c r="L1109" s="1">
        <f t="shared" si="125"/>
        <v>11000</v>
      </c>
      <c r="M1109">
        <v>62105.59930464824</v>
      </c>
      <c r="N1109">
        <v>143101.44768439955</v>
      </c>
      <c r="O1109">
        <v>50800.349100007996</v>
      </c>
    </row>
    <row r="1110" spans="1:15" x14ac:dyDescent="0.35">
      <c r="A1110" t="s">
        <v>1109</v>
      </c>
      <c r="B1110" s="1">
        <v>16606800</v>
      </c>
      <c r="C1110">
        <v>60</v>
      </c>
      <c r="D1110" s="3">
        <v>16.033333333333335</v>
      </c>
      <c r="E1110" s="2">
        <f t="shared" si="120"/>
        <v>1035767.1517671517</v>
      </c>
      <c r="F1110" s="1">
        <f t="shared" si="121"/>
        <v>157545.54143182095</v>
      </c>
      <c r="G1110" s="4">
        <v>0.15210517263752577</v>
      </c>
      <c r="H1110" s="2">
        <f t="shared" si="119"/>
        <v>47263.662429546283</v>
      </c>
      <c r="I1110" s="4">
        <f t="shared" si="122"/>
        <v>0.02</v>
      </c>
      <c r="J1110" s="2">
        <f t="shared" si="123"/>
        <v>46000</v>
      </c>
      <c r="K1110" s="1">
        <f t="shared" si="124"/>
        <v>90000</v>
      </c>
      <c r="L1110" s="1">
        <f t="shared" si="125"/>
        <v>133000</v>
      </c>
      <c r="M1110">
        <v>6890984.3521126648</v>
      </c>
      <c r="N1110">
        <v>4487565.356450743</v>
      </c>
      <c r="O1110">
        <v>2702270.1104797283</v>
      </c>
    </row>
    <row r="1111" spans="1:15" x14ac:dyDescent="0.35">
      <c r="A1111" t="s">
        <v>1110</v>
      </c>
      <c r="B1111" s="1">
        <v>444400000</v>
      </c>
      <c r="C1111">
        <v>398</v>
      </c>
      <c r="D1111" s="3">
        <v>10.133333333333333</v>
      </c>
      <c r="E1111" s="2">
        <f t="shared" si="120"/>
        <v>43855263.157894738</v>
      </c>
      <c r="F1111" s="1">
        <f t="shared" si="121"/>
        <v>4844113.3138870345</v>
      </c>
      <c r="G1111" s="4">
        <v>0.11045682923954835</v>
      </c>
      <c r="H1111" s="2">
        <f t="shared" si="119"/>
        <v>1453233.9941661104</v>
      </c>
      <c r="I1111" s="4">
        <f t="shared" si="122"/>
        <v>0.02</v>
      </c>
      <c r="J1111" s="2">
        <f t="shared" si="123"/>
        <v>1424000</v>
      </c>
      <c r="K1111" s="1">
        <f t="shared" si="124"/>
        <v>2793000</v>
      </c>
      <c r="L1111" s="1">
        <f t="shared" si="125"/>
        <v>4108000</v>
      </c>
      <c r="M1111">
        <v>222290521.66382882</v>
      </c>
      <c r="N1111">
        <v>126081230.31680819</v>
      </c>
      <c r="O1111">
        <v>46941233.105307713</v>
      </c>
    </row>
    <row r="1112" spans="1:15" x14ac:dyDescent="0.35">
      <c r="A1112" t="s">
        <v>1111</v>
      </c>
      <c r="B1112" s="1">
        <v>8400000</v>
      </c>
      <c r="C1112">
        <v>2</v>
      </c>
      <c r="D1112" s="3">
        <v>13.033333333333333</v>
      </c>
      <c r="E1112" s="2">
        <f t="shared" si="120"/>
        <v>644501.27877237857</v>
      </c>
      <c r="F1112" s="1">
        <f t="shared" si="121"/>
        <v>51491.27305126092</v>
      </c>
      <c r="G1112" s="4">
        <v>7.9893205408900866E-2</v>
      </c>
      <c r="H1112" s="2">
        <f t="shared" si="119"/>
        <v>15447.381915378275</v>
      </c>
      <c r="I1112" s="4">
        <f t="shared" si="122"/>
        <v>0.02</v>
      </c>
      <c r="J1112" s="2">
        <f t="shared" si="123"/>
        <v>15000</v>
      </c>
      <c r="K1112" s="1">
        <f t="shared" si="124"/>
        <v>29000</v>
      </c>
      <c r="L1112" s="1">
        <f t="shared" si="125"/>
        <v>43000</v>
      </c>
      <c r="M1112">
        <v>2330187.0650172108</v>
      </c>
      <c r="N1112">
        <v>2830273.7554192315</v>
      </c>
      <c r="O1112">
        <v>2568436.2541287895</v>
      </c>
    </row>
    <row r="1113" spans="1:15" x14ac:dyDescent="0.35">
      <c r="A1113" t="s">
        <v>1112</v>
      </c>
      <c r="B1113" s="1">
        <v>2030000</v>
      </c>
      <c r="C1113">
        <v>10</v>
      </c>
      <c r="D1113" s="3">
        <v>9.0666666666666664</v>
      </c>
      <c r="E1113" s="2">
        <f t="shared" si="120"/>
        <v>223897.05882352943</v>
      </c>
      <c r="F1113" s="1">
        <f t="shared" si="121"/>
        <v>-4597.4561673338549</v>
      </c>
      <c r="G1113" s="4">
        <v>-2.0533794376269433E-2</v>
      </c>
      <c r="H1113" s="2">
        <f t="shared" si="119"/>
        <v>-1379.2368502001564</v>
      </c>
      <c r="I1113" s="4">
        <f t="shared" si="122"/>
        <v>0.02</v>
      </c>
      <c r="J1113" s="2">
        <f t="shared" si="123"/>
        <v>-2000</v>
      </c>
      <c r="K1113" s="1">
        <f t="shared" si="124"/>
        <v>-3000</v>
      </c>
      <c r="L1113" s="1">
        <f t="shared" si="125"/>
        <v>-4000</v>
      </c>
      <c r="M1113">
        <v>40492.100726668541</v>
      </c>
      <c r="N1113">
        <v>399398.3724935957</v>
      </c>
      <c r="O1113">
        <v>1631793.1293635627</v>
      </c>
    </row>
    <row r="1114" spans="1:15" x14ac:dyDescent="0.35">
      <c r="A1114" t="s">
        <v>1113</v>
      </c>
      <c r="B1114" s="1">
        <v>3515000</v>
      </c>
      <c r="C1114">
        <v>9</v>
      </c>
      <c r="D1114" s="3">
        <v>10.566666666666666</v>
      </c>
      <c r="E1114" s="2">
        <f t="shared" si="120"/>
        <v>332649.8422712934</v>
      </c>
      <c r="F1114" s="1">
        <f t="shared" si="121"/>
        <v>44881.460524840935</v>
      </c>
      <c r="G1114" s="4">
        <v>0.13492103353603202</v>
      </c>
      <c r="H1114" s="2">
        <f t="shared" si="119"/>
        <v>13464.438157452279</v>
      </c>
      <c r="I1114" s="4">
        <f t="shared" si="122"/>
        <v>0.02</v>
      </c>
      <c r="J1114" s="2">
        <f t="shared" si="123"/>
        <v>13000</v>
      </c>
      <c r="K1114" s="1">
        <f t="shared" si="124"/>
        <v>25000</v>
      </c>
      <c r="L1114" s="1">
        <f t="shared" si="125"/>
        <v>38000</v>
      </c>
      <c r="M1114">
        <v>1347737.6584657833</v>
      </c>
      <c r="N1114">
        <v>397409.54467973608</v>
      </c>
      <c r="O1114">
        <v>1295605.3639753279</v>
      </c>
    </row>
    <row r="1115" spans="1:15" x14ac:dyDescent="0.35">
      <c r="A1115" t="s">
        <v>1114</v>
      </c>
      <c r="B1115" s="1">
        <v>61775000</v>
      </c>
      <c r="C1115">
        <v>7</v>
      </c>
      <c r="D1115" s="3">
        <v>15.166666666666666</v>
      </c>
      <c r="E1115" s="2">
        <f t="shared" si="120"/>
        <v>4073076.923076923</v>
      </c>
      <c r="F1115" s="1">
        <f t="shared" si="121"/>
        <v>611391.20705944812</v>
      </c>
      <c r="G1115" s="4">
        <v>0.15010548992960954</v>
      </c>
      <c r="H1115" s="2">
        <f t="shared" si="119"/>
        <v>183417.36211783442</v>
      </c>
      <c r="I1115" s="4">
        <f t="shared" si="122"/>
        <v>0.02</v>
      </c>
      <c r="J1115" s="2">
        <f t="shared" si="123"/>
        <v>179000</v>
      </c>
      <c r="K1115" s="1">
        <f t="shared" si="124"/>
        <v>352000</v>
      </c>
      <c r="L1115" s="1">
        <f t="shared" si="125"/>
        <v>518000</v>
      </c>
      <c r="M1115">
        <v>30274745.199466474</v>
      </c>
      <c r="N1115">
        <v>7811377.5588104781</v>
      </c>
      <c r="O1115">
        <v>14416110.60132142</v>
      </c>
    </row>
    <row r="1116" spans="1:15" x14ac:dyDescent="0.35">
      <c r="A1116" t="s">
        <v>1115</v>
      </c>
      <c r="B1116" s="1">
        <v>4000000</v>
      </c>
      <c r="C1116">
        <v>1</v>
      </c>
      <c r="D1116" s="3">
        <v>1</v>
      </c>
      <c r="E1116" s="2">
        <f t="shared" si="120"/>
        <v>4000000</v>
      </c>
      <c r="F1116" s="1">
        <f t="shared" si="121"/>
        <v>973153.99266704358</v>
      </c>
      <c r="G1116" s="4">
        <v>0.2432884981667609</v>
      </c>
      <c r="H1116" s="2">
        <f t="shared" si="119"/>
        <v>291946.19780011306</v>
      </c>
      <c r="I1116" s="4">
        <f t="shared" si="122"/>
        <v>0.02</v>
      </c>
      <c r="J1116" s="2">
        <f t="shared" si="123"/>
        <v>286000</v>
      </c>
      <c r="K1116" s="1">
        <f t="shared" si="124"/>
        <v>561000</v>
      </c>
      <c r="L1116" s="1">
        <f t="shared" si="125"/>
        <v>825000</v>
      </c>
      <c r="M1116">
        <v>544937.01591688092</v>
      </c>
      <c r="N1116">
        <v>998683.08172262448</v>
      </c>
      <c r="O1116">
        <v>1483225.9096934514</v>
      </c>
    </row>
    <row r="1117" spans="1:15" x14ac:dyDescent="0.35">
      <c r="A1117" t="s">
        <v>1116</v>
      </c>
      <c r="B1117" s="1">
        <v>21335000</v>
      </c>
      <c r="C1117">
        <v>16</v>
      </c>
      <c r="D1117" s="3">
        <v>7.6333333333333337</v>
      </c>
      <c r="E1117" s="2">
        <f t="shared" si="120"/>
        <v>2794978.1659388645</v>
      </c>
      <c r="F1117" s="1">
        <f t="shared" si="121"/>
        <v>550865.03504262376</v>
      </c>
      <c r="G1117" s="4">
        <v>0.197090997617</v>
      </c>
      <c r="H1117" s="2">
        <f t="shared" si="119"/>
        <v>165259.51051278712</v>
      </c>
      <c r="I1117" s="4">
        <f t="shared" si="122"/>
        <v>0.02</v>
      </c>
      <c r="J1117" s="2">
        <f t="shared" si="123"/>
        <v>162000</v>
      </c>
      <c r="K1117" s="1">
        <f t="shared" si="124"/>
        <v>317000</v>
      </c>
      <c r="L1117" s="1">
        <f t="shared" si="125"/>
        <v>467000</v>
      </c>
      <c r="M1117">
        <v>7368796.1482821843</v>
      </c>
      <c r="N1117">
        <v>1012971.759479709</v>
      </c>
      <c r="O1117">
        <v>8748295.65807941</v>
      </c>
    </row>
    <row r="1118" spans="1:15" x14ac:dyDescent="0.35">
      <c r="A1118" t="s">
        <v>1117</v>
      </c>
      <c r="B1118" s="1">
        <v>4209000</v>
      </c>
      <c r="C1118">
        <v>45</v>
      </c>
      <c r="D1118" s="3">
        <v>16.733333333333334</v>
      </c>
      <c r="E1118" s="2">
        <f t="shared" si="120"/>
        <v>251533.86454183265</v>
      </c>
      <c r="F1118" s="1">
        <f t="shared" si="121"/>
        <v>33504.394462141099</v>
      </c>
      <c r="G1118" s="4">
        <v>0.13320033277892479</v>
      </c>
      <c r="H1118" s="2">
        <f t="shared" si="119"/>
        <v>10051.31833864233</v>
      </c>
      <c r="I1118" s="4">
        <f t="shared" si="122"/>
        <v>0.02</v>
      </c>
      <c r="J1118" s="2">
        <f t="shared" si="123"/>
        <v>9000</v>
      </c>
      <c r="K1118" s="1">
        <f t="shared" si="124"/>
        <v>19000</v>
      </c>
      <c r="L1118" s="1">
        <f t="shared" si="125"/>
        <v>28000</v>
      </c>
      <c r="M1118">
        <v>309819.16038407036</v>
      </c>
      <c r="N1118">
        <v>1433582.9720199727</v>
      </c>
      <c r="O1118">
        <v>1904957.666929462</v>
      </c>
    </row>
    <row r="1119" spans="1:15" x14ac:dyDescent="0.35">
      <c r="A1119" t="s">
        <v>1118</v>
      </c>
      <c r="B1119" s="1">
        <v>34200000</v>
      </c>
      <c r="C1119">
        <v>11</v>
      </c>
      <c r="D1119" s="3">
        <v>4.9333333333333336</v>
      </c>
      <c r="E1119" s="2">
        <f t="shared" si="120"/>
        <v>6932432.4324324317</v>
      </c>
      <c r="F1119" s="1">
        <f t="shared" si="121"/>
        <v>412925.9214674799</v>
      </c>
      <c r="G1119" s="4">
        <v>5.9564362940728102E-2</v>
      </c>
      <c r="H1119" s="2">
        <f t="shared" si="119"/>
        <v>123877.77644024396</v>
      </c>
      <c r="I1119" s="4">
        <f t="shared" si="122"/>
        <v>0.02</v>
      </c>
      <c r="J1119" s="2">
        <f t="shared" si="123"/>
        <v>121000</v>
      </c>
      <c r="K1119" s="1">
        <f t="shared" si="124"/>
        <v>238000</v>
      </c>
      <c r="L1119" s="1">
        <f t="shared" si="125"/>
        <v>350000</v>
      </c>
      <c r="M1119">
        <v>13515104.03029648</v>
      </c>
      <c r="N1119">
        <v>5527025.6638875771</v>
      </c>
      <c r="O1119">
        <v>13120769.093243044</v>
      </c>
    </row>
    <row r="1120" spans="1:15" x14ac:dyDescent="0.35">
      <c r="A1120" t="s">
        <v>1119</v>
      </c>
      <c r="B1120" s="1">
        <v>9040000</v>
      </c>
      <c r="C1120">
        <v>3</v>
      </c>
      <c r="D1120" s="3">
        <v>1</v>
      </c>
      <c r="E1120" s="2">
        <f t="shared" si="120"/>
        <v>9040000</v>
      </c>
      <c r="F1120" s="1">
        <f t="shared" si="121"/>
        <v>1020833.3098153746</v>
      </c>
      <c r="G1120" s="4">
        <v>0.11292403869639099</v>
      </c>
      <c r="H1120" s="2">
        <f t="shared" si="119"/>
        <v>306249.99294461234</v>
      </c>
      <c r="I1120" s="4">
        <f t="shared" si="122"/>
        <v>0.02</v>
      </c>
      <c r="J1120" s="2">
        <f t="shared" si="123"/>
        <v>300000</v>
      </c>
      <c r="K1120" s="1">
        <f t="shared" si="124"/>
        <v>588000</v>
      </c>
      <c r="L1120" s="1">
        <f t="shared" si="125"/>
        <v>865000</v>
      </c>
      <c r="M1120">
        <v>1389907.985983317</v>
      </c>
      <c r="N1120">
        <v>4565453.0897683986</v>
      </c>
      <c r="O1120">
        <v>2063805.6144329081</v>
      </c>
    </row>
    <row r="1121" spans="1:15" x14ac:dyDescent="0.35">
      <c r="A1121" t="s">
        <v>1120</v>
      </c>
      <c r="B1121" s="1">
        <v>14000000</v>
      </c>
      <c r="C1121">
        <v>1</v>
      </c>
      <c r="D1121" s="3">
        <v>1</v>
      </c>
      <c r="E1121" s="2">
        <f t="shared" si="120"/>
        <v>14000000</v>
      </c>
      <c r="F1121" s="1">
        <f t="shared" si="121"/>
        <v>1638826.8499560091</v>
      </c>
      <c r="G1121" s="4">
        <v>0.11705906071114351</v>
      </c>
      <c r="H1121" s="2">
        <f t="shared" si="119"/>
        <v>491648.05498680269</v>
      </c>
      <c r="I1121" s="4">
        <f t="shared" si="122"/>
        <v>0.02</v>
      </c>
      <c r="J1121" s="2">
        <f t="shared" si="123"/>
        <v>482000</v>
      </c>
      <c r="K1121" s="1">
        <f t="shared" si="124"/>
        <v>945000</v>
      </c>
      <c r="L1121" s="1">
        <f t="shared" si="125"/>
        <v>1389000</v>
      </c>
      <c r="M1121">
        <v>4405289.3671960011</v>
      </c>
      <c r="N1121">
        <v>3900523.6400744161</v>
      </c>
      <c r="O1121">
        <v>4055360.1427735724</v>
      </c>
    </row>
    <row r="1122" spans="1:15" x14ac:dyDescent="0.35">
      <c r="A1122" t="s">
        <v>1121</v>
      </c>
      <c r="B1122" s="1">
        <v>65000000</v>
      </c>
      <c r="C1122">
        <v>2</v>
      </c>
      <c r="D1122" s="3">
        <v>2.5666666666666669</v>
      </c>
      <c r="E1122" s="2">
        <f t="shared" si="120"/>
        <v>25324675.324675322</v>
      </c>
      <c r="F1122" s="1">
        <f t="shared" si="121"/>
        <v>1641645.2092218695</v>
      </c>
      <c r="G1122" s="4">
        <v>6.4823939030812294E-2</v>
      </c>
      <c r="H1122" s="2">
        <f t="shared" si="119"/>
        <v>492493.56276656082</v>
      </c>
      <c r="I1122" s="4">
        <f t="shared" si="122"/>
        <v>0.02</v>
      </c>
      <c r="J1122" s="2">
        <f t="shared" si="123"/>
        <v>482000</v>
      </c>
      <c r="K1122" s="1">
        <f t="shared" si="124"/>
        <v>946000</v>
      </c>
      <c r="L1122" s="1">
        <f t="shared" si="125"/>
        <v>1392000</v>
      </c>
      <c r="M1122">
        <v>19591233.292516455</v>
      </c>
      <c r="N1122">
        <v>35731425.787158296</v>
      </c>
      <c r="O1122">
        <v>5463784.8833224494</v>
      </c>
    </row>
    <row r="1123" spans="1:15" x14ac:dyDescent="0.35">
      <c r="A1123" t="s">
        <v>1122</v>
      </c>
      <c r="B1123" s="1">
        <v>718950000</v>
      </c>
      <c r="C1123">
        <v>105</v>
      </c>
      <c r="D1123" s="3">
        <v>19.966666666666665</v>
      </c>
      <c r="E1123" s="2">
        <f t="shared" si="120"/>
        <v>36007512.520868115</v>
      </c>
      <c r="F1123" s="1">
        <f t="shared" si="121"/>
        <v>4055756.4118636684</v>
      </c>
      <c r="G1123" s="4">
        <v>0.11263639523872022</v>
      </c>
      <c r="H1123" s="2">
        <f t="shared" si="119"/>
        <v>1216726.9235591004</v>
      </c>
      <c r="I1123" s="4">
        <f t="shared" si="122"/>
        <v>0.02</v>
      </c>
      <c r="J1123" s="2">
        <f t="shared" si="123"/>
        <v>1192000</v>
      </c>
      <c r="K1123" s="1">
        <f t="shared" si="124"/>
        <v>2338000</v>
      </c>
      <c r="L1123" s="1">
        <f t="shared" si="125"/>
        <v>3439000</v>
      </c>
      <c r="M1123">
        <v>266465151.06588212</v>
      </c>
      <c r="N1123">
        <v>280036410.72774154</v>
      </c>
      <c r="O1123">
        <v>91468501.849498421</v>
      </c>
    </row>
    <row r="1124" spans="1:15" x14ac:dyDescent="0.35">
      <c r="A1124" t="s">
        <v>1123</v>
      </c>
      <c r="B1124" s="1">
        <v>5317500</v>
      </c>
      <c r="C1124">
        <v>14</v>
      </c>
      <c r="D1124" s="3">
        <v>15.866666666666667</v>
      </c>
      <c r="E1124" s="2">
        <f t="shared" si="120"/>
        <v>335136.55462184874</v>
      </c>
      <c r="F1124" s="1">
        <f t="shared" si="121"/>
        <v>-9576.9911044497894</v>
      </c>
      <c r="G1124" s="4">
        <v>-2.8576384677750196E-2</v>
      </c>
      <c r="H1124" s="2">
        <f t="shared" si="119"/>
        <v>-2873.0973313349368</v>
      </c>
      <c r="I1124" s="4">
        <f t="shared" si="122"/>
        <v>0.02</v>
      </c>
      <c r="J1124" s="2">
        <f t="shared" si="123"/>
        <v>-3000</v>
      </c>
      <c r="K1124" s="1">
        <f t="shared" si="124"/>
        <v>-6000</v>
      </c>
      <c r="L1124" s="1">
        <f t="shared" si="125"/>
        <v>-9000</v>
      </c>
      <c r="M1124">
        <v>1055834.3061053283</v>
      </c>
      <c r="N1124">
        <v>1835737.8838455433</v>
      </c>
      <c r="O1124">
        <v>2577882.735573065</v>
      </c>
    </row>
    <row r="1125" spans="1:15" x14ac:dyDescent="0.35">
      <c r="A1125" t="s">
        <v>1124</v>
      </c>
      <c r="B1125" s="1">
        <v>20401300</v>
      </c>
      <c r="C1125">
        <v>90</v>
      </c>
      <c r="D1125" s="3">
        <v>16.133333333333333</v>
      </c>
      <c r="E1125" s="2">
        <f t="shared" si="120"/>
        <v>1264543.3884297521</v>
      </c>
      <c r="F1125" s="1">
        <f t="shared" si="121"/>
        <v>209408.52464346215</v>
      </c>
      <c r="G1125" s="4">
        <v>0.16560011033191624</v>
      </c>
      <c r="H1125" s="2">
        <f t="shared" si="119"/>
        <v>62822.557393038645</v>
      </c>
      <c r="I1125" s="4">
        <f t="shared" si="122"/>
        <v>0.02</v>
      </c>
      <c r="J1125" s="2">
        <f t="shared" si="123"/>
        <v>61000</v>
      </c>
      <c r="K1125" s="1">
        <f t="shared" si="124"/>
        <v>120000</v>
      </c>
      <c r="L1125" s="1">
        <f t="shared" si="125"/>
        <v>177000</v>
      </c>
      <c r="M1125">
        <v>7096022.5354948863</v>
      </c>
      <c r="N1125">
        <v>3497456.0330737741</v>
      </c>
      <c r="O1125">
        <v>6429363.9005168164</v>
      </c>
    </row>
    <row r="1126" spans="1:15" x14ac:dyDescent="0.35">
      <c r="A1126" t="s">
        <v>1125</v>
      </c>
      <c r="B1126" s="1">
        <v>900000</v>
      </c>
      <c r="C1126">
        <v>1</v>
      </c>
      <c r="D1126" s="3">
        <v>1</v>
      </c>
      <c r="E1126" s="2">
        <f t="shared" si="120"/>
        <v>900000</v>
      </c>
      <c r="F1126" s="1">
        <f t="shared" si="121"/>
        <v>1678.3379245652632</v>
      </c>
      <c r="G1126" s="4">
        <v>1.8648199161836257E-3</v>
      </c>
      <c r="H1126" s="2">
        <f t="shared" si="119"/>
        <v>503.5013773695789</v>
      </c>
      <c r="I1126" s="4">
        <f t="shared" si="122"/>
        <v>0.02</v>
      </c>
      <c r="J1126" s="2">
        <f t="shared" si="123"/>
        <v>0</v>
      </c>
      <c r="K1126" s="1">
        <f t="shared" si="124"/>
        <v>0</v>
      </c>
      <c r="L1126" s="1">
        <f t="shared" si="125"/>
        <v>1000</v>
      </c>
      <c r="M1126">
        <v>46947.784838405438</v>
      </c>
      <c r="N1126">
        <v>679171.55037838861</v>
      </c>
      <c r="O1126">
        <v>172202.32685864074</v>
      </c>
    </row>
    <row r="1127" spans="1:15" x14ac:dyDescent="0.35">
      <c r="A1127" t="s">
        <v>1126</v>
      </c>
      <c r="B1127" s="1">
        <v>1300000</v>
      </c>
      <c r="C1127">
        <v>8</v>
      </c>
      <c r="D1127" s="3">
        <v>1</v>
      </c>
      <c r="E1127" s="2">
        <f t="shared" si="120"/>
        <v>1300000</v>
      </c>
      <c r="F1127" s="1">
        <f t="shared" si="121"/>
        <v>301792.4911544061</v>
      </c>
      <c r="G1127" s="4">
        <v>0.23214807011877392</v>
      </c>
      <c r="H1127" s="2">
        <f t="shared" si="119"/>
        <v>90537.747346321834</v>
      </c>
      <c r="I1127" s="4">
        <f t="shared" si="122"/>
        <v>0.02</v>
      </c>
      <c r="J1127" s="2">
        <f t="shared" si="123"/>
        <v>88000</v>
      </c>
      <c r="K1127" s="1">
        <f t="shared" si="124"/>
        <v>174000</v>
      </c>
      <c r="L1127" s="1">
        <f t="shared" si="125"/>
        <v>255000</v>
      </c>
      <c r="M1127">
        <v>382420.44203599467</v>
      </c>
      <c r="N1127">
        <v>223437.20785373362</v>
      </c>
      <c r="O1127">
        <v>392349.85895586573</v>
      </c>
    </row>
    <row r="1128" spans="1:15" x14ac:dyDescent="0.35">
      <c r="A1128" t="s">
        <v>1127</v>
      </c>
      <c r="B1128" s="1">
        <v>195285000</v>
      </c>
      <c r="C1128">
        <v>84</v>
      </c>
      <c r="D1128" s="3">
        <v>20.066666666666666</v>
      </c>
      <c r="E1128" s="2">
        <f t="shared" si="120"/>
        <v>9731810.6312292367</v>
      </c>
      <c r="F1128" s="1">
        <f t="shared" si="121"/>
        <v>2159647.8318884219</v>
      </c>
      <c r="G1128" s="4">
        <v>0.22191634359983781</v>
      </c>
      <c r="H1128" s="2">
        <f t="shared" si="119"/>
        <v>647894.34956652659</v>
      </c>
      <c r="I1128" s="4">
        <f t="shared" si="122"/>
        <v>0.02</v>
      </c>
      <c r="J1128" s="2">
        <f t="shared" si="123"/>
        <v>635000</v>
      </c>
      <c r="K1128" s="1">
        <f t="shared" si="124"/>
        <v>1245000</v>
      </c>
      <c r="L1128" s="1">
        <f t="shared" si="125"/>
        <v>1831000</v>
      </c>
      <c r="M1128">
        <v>85669848.225439042</v>
      </c>
      <c r="N1128">
        <v>44348979.995125338</v>
      </c>
      <c r="O1128">
        <v>21929238.619541284</v>
      </c>
    </row>
    <row r="1129" spans="1:15" x14ac:dyDescent="0.35">
      <c r="A1129" t="s">
        <v>1128</v>
      </c>
      <c r="B1129" s="1">
        <v>1223000</v>
      </c>
      <c r="C1129">
        <v>6</v>
      </c>
      <c r="D1129" s="3">
        <v>11.633333333333333</v>
      </c>
      <c r="E1129" s="2">
        <f t="shared" si="120"/>
        <v>105128.93982808023</v>
      </c>
      <c r="F1129" s="1">
        <f t="shared" si="121"/>
        <v>21472.201647383026</v>
      </c>
      <c r="G1129" s="4">
        <v>0.20424634437003752</v>
      </c>
      <c r="H1129" s="2">
        <f t="shared" si="119"/>
        <v>6441.6604942149079</v>
      </c>
      <c r="I1129" s="4">
        <f t="shared" si="122"/>
        <v>0.02</v>
      </c>
      <c r="J1129" s="2">
        <f t="shared" si="123"/>
        <v>6000</v>
      </c>
      <c r="K1129" s="1">
        <f t="shared" si="124"/>
        <v>12000</v>
      </c>
      <c r="L1129" s="1">
        <f t="shared" si="125"/>
        <v>18000</v>
      </c>
      <c r="M1129">
        <v>324212.79694454779</v>
      </c>
      <c r="N1129">
        <v>306008.85176441324</v>
      </c>
      <c r="O1129">
        <v>342985.07212648302</v>
      </c>
    </row>
    <row r="1130" spans="1:15" x14ac:dyDescent="0.35">
      <c r="A1130" t="s">
        <v>1129</v>
      </c>
      <c r="B1130" s="1">
        <v>17850000</v>
      </c>
      <c r="C1130">
        <v>2</v>
      </c>
      <c r="D1130" s="3">
        <v>1</v>
      </c>
      <c r="E1130" s="2">
        <f t="shared" si="120"/>
        <v>17850000</v>
      </c>
      <c r="F1130" s="1">
        <f t="shared" si="121"/>
        <v>1379241.502878858</v>
      </c>
      <c r="G1130" s="4">
        <v>7.7268431533829576E-2</v>
      </c>
      <c r="H1130" s="2">
        <f t="shared" si="119"/>
        <v>413772.4508636574</v>
      </c>
      <c r="I1130" s="4">
        <f t="shared" si="122"/>
        <v>0.02</v>
      </c>
      <c r="J1130" s="2">
        <f t="shared" si="123"/>
        <v>405000</v>
      </c>
      <c r="K1130" s="1">
        <f t="shared" si="124"/>
        <v>795000</v>
      </c>
      <c r="L1130" s="1">
        <f t="shared" si="125"/>
        <v>1169000</v>
      </c>
      <c r="M1130">
        <v>2348089.9440765283</v>
      </c>
      <c r="N1130">
        <v>10211217.837434584</v>
      </c>
      <c r="O1130">
        <v>3911450.7156100301</v>
      </c>
    </row>
    <row r="1131" spans="1:15" x14ac:dyDescent="0.35">
      <c r="A1131" t="s">
        <v>1130</v>
      </c>
      <c r="B1131" s="1">
        <v>10225000</v>
      </c>
      <c r="C1131">
        <v>11</v>
      </c>
      <c r="D1131" s="3">
        <v>7</v>
      </c>
      <c r="E1131" s="2">
        <f t="shared" si="120"/>
        <v>1460714.2857142857</v>
      </c>
      <c r="F1131" s="1">
        <f t="shared" si="121"/>
        <v>221810.19714927938</v>
      </c>
      <c r="G1131" s="4">
        <v>0.1518505017158881</v>
      </c>
      <c r="H1131" s="2">
        <f t="shared" si="119"/>
        <v>66543.059144783809</v>
      </c>
      <c r="I1131" s="4">
        <f t="shared" si="122"/>
        <v>0.02</v>
      </c>
      <c r="J1131" s="2">
        <f t="shared" si="123"/>
        <v>65000</v>
      </c>
      <c r="K1131" s="1">
        <f t="shared" si="124"/>
        <v>127000</v>
      </c>
      <c r="L1131" s="1">
        <f t="shared" si="125"/>
        <v>188000</v>
      </c>
      <c r="M1131">
        <v>1611236.7597964101</v>
      </c>
      <c r="N1131">
        <v>3671675.117895395</v>
      </c>
      <c r="O1131">
        <v>3389416.7422632379</v>
      </c>
    </row>
    <row r="1132" spans="1:15" x14ac:dyDescent="0.35">
      <c r="A1132" t="s">
        <v>1131</v>
      </c>
      <c r="B1132" s="1">
        <v>26660000</v>
      </c>
      <c r="C1132">
        <v>15</v>
      </c>
      <c r="D1132" s="3">
        <v>9.1333333333333329</v>
      </c>
      <c r="E1132" s="2">
        <f t="shared" si="120"/>
        <v>2918978.1021897811</v>
      </c>
      <c r="F1132" s="1">
        <f t="shared" si="121"/>
        <v>277653.38313552109</v>
      </c>
      <c r="G1132" s="4">
        <v>9.5120063739850921E-2</v>
      </c>
      <c r="H1132" s="2">
        <f t="shared" si="119"/>
        <v>83296.014940656329</v>
      </c>
      <c r="I1132" s="4">
        <f t="shared" si="122"/>
        <v>0.02</v>
      </c>
      <c r="J1132" s="2">
        <f t="shared" si="123"/>
        <v>81000</v>
      </c>
      <c r="K1132" s="1">
        <f t="shared" si="124"/>
        <v>160000</v>
      </c>
      <c r="L1132" s="1">
        <f t="shared" si="125"/>
        <v>235000</v>
      </c>
      <c r="M1132">
        <v>5330961.2994690351</v>
      </c>
      <c r="N1132">
        <v>15769861.079980494</v>
      </c>
      <c r="O1132">
        <v>3023276.7212460451</v>
      </c>
    </row>
    <row r="1133" spans="1:15" x14ac:dyDescent="0.35">
      <c r="A1133" t="s">
        <v>1132</v>
      </c>
      <c r="B1133" s="1">
        <v>22850000</v>
      </c>
      <c r="C1133">
        <v>14</v>
      </c>
      <c r="D1133" s="3">
        <v>3.7666666666666666</v>
      </c>
      <c r="E1133" s="2">
        <f t="shared" si="120"/>
        <v>6066371.6814159295</v>
      </c>
      <c r="F1133" s="1">
        <f t="shared" si="121"/>
        <v>695704.50375534839</v>
      </c>
      <c r="G1133" s="4">
        <v>0.11468214285099106</v>
      </c>
      <c r="H1133" s="2">
        <f t="shared" si="119"/>
        <v>208711.35112660451</v>
      </c>
      <c r="I1133" s="4">
        <f t="shared" si="122"/>
        <v>0.02</v>
      </c>
      <c r="J1133" s="2">
        <f t="shared" si="123"/>
        <v>204000</v>
      </c>
      <c r="K1133" s="1">
        <f t="shared" si="124"/>
        <v>401000</v>
      </c>
      <c r="L1133" s="1">
        <f t="shared" si="125"/>
        <v>590000</v>
      </c>
      <c r="M1133">
        <v>5911199.620179751</v>
      </c>
      <c r="N1133">
        <v>3075432.6185251535</v>
      </c>
      <c r="O1133">
        <v>11242880.797149949</v>
      </c>
    </row>
    <row r="1134" spans="1:15" x14ac:dyDescent="0.35">
      <c r="A1134" t="s">
        <v>1133</v>
      </c>
      <c r="B1134" s="1">
        <v>27385000</v>
      </c>
      <c r="C1134">
        <v>17</v>
      </c>
      <c r="D1134" s="3">
        <v>3.9333333333333331</v>
      </c>
      <c r="E1134" s="2">
        <f t="shared" si="120"/>
        <v>6962288.1355932206</v>
      </c>
      <c r="F1134" s="1">
        <f t="shared" si="121"/>
        <v>763281.96315971366</v>
      </c>
      <c r="G1134" s="4">
        <v>0.10963090700851587</v>
      </c>
      <c r="H1134" s="2">
        <f t="shared" si="119"/>
        <v>228984.5889479141</v>
      </c>
      <c r="I1134" s="4">
        <f t="shared" si="122"/>
        <v>0.02</v>
      </c>
      <c r="J1134" s="2">
        <f t="shared" si="123"/>
        <v>224000</v>
      </c>
      <c r="K1134" s="1">
        <f t="shared" si="124"/>
        <v>440000</v>
      </c>
      <c r="L1134" s="1">
        <f t="shared" si="125"/>
        <v>647000</v>
      </c>
      <c r="M1134">
        <v>9459921.3318686951</v>
      </c>
      <c r="N1134">
        <v>9650041.4533750024</v>
      </c>
      <c r="O1134">
        <v>5272794.8263280969</v>
      </c>
    </row>
    <row r="1135" spans="1:15" x14ac:dyDescent="0.35">
      <c r="A1135" t="s">
        <v>1134</v>
      </c>
      <c r="B1135" s="1">
        <v>8300000</v>
      </c>
      <c r="C1135">
        <v>3</v>
      </c>
      <c r="D1135" s="3">
        <v>2.9666666666666668</v>
      </c>
      <c r="E1135" s="2">
        <f t="shared" si="120"/>
        <v>2797752.808988764</v>
      </c>
      <c r="F1135" s="1">
        <f t="shared" si="121"/>
        <v>298005.17832979228</v>
      </c>
      <c r="G1135" s="4">
        <v>0.10651590711386151</v>
      </c>
      <c r="H1135" s="2">
        <f t="shared" si="119"/>
        <v>89401.553498937676</v>
      </c>
      <c r="I1135" s="4">
        <f t="shared" si="122"/>
        <v>0.02</v>
      </c>
      <c r="J1135" s="2">
        <f t="shared" si="123"/>
        <v>87000</v>
      </c>
      <c r="K1135" s="1">
        <f t="shared" si="124"/>
        <v>171000</v>
      </c>
      <c r="L1135" s="1">
        <f t="shared" si="125"/>
        <v>252000</v>
      </c>
      <c r="M1135">
        <v>2643659.942973285</v>
      </c>
      <c r="N1135">
        <v>2053936.6699476547</v>
      </c>
      <c r="O1135">
        <v>2718321.3580340105</v>
      </c>
    </row>
    <row r="1136" spans="1:15" x14ac:dyDescent="0.35">
      <c r="A1136" t="s">
        <v>1135</v>
      </c>
      <c r="B1136" s="1">
        <v>18460000</v>
      </c>
      <c r="C1136">
        <v>5</v>
      </c>
      <c r="D1136" s="3">
        <v>1</v>
      </c>
      <c r="E1136" s="2">
        <f t="shared" si="120"/>
        <v>18460000</v>
      </c>
      <c r="F1136" s="1">
        <f t="shared" si="121"/>
        <v>3152775.544071482</v>
      </c>
      <c r="G1136" s="4">
        <v>0.17078957443507486</v>
      </c>
      <c r="H1136" s="2">
        <f t="shared" si="119"/>
        <v>945832.66322144459</v>
      </c>
      <c r="I1136" s="4">
        <f t="shared" si="122"/>
        <v>0.02</v>
      </c>
      <c r="J1136" s="2">
        <f t="shared" si="123"/>
        <v>927000</v>
      </c>
      <c r="K1136" s="1">
        <f t="shared" si="124"/>
        <v>1818000</v>
      </c>
      <c r="L1136" s="1">
        <f t="shared" si="125"/>
        <v>2673000</v>
      </c>
      <c r="M1136">
        <v>2302417.9449652121</v>
      </c>
      <c r="N1136">
        <v>4473224.5475133695</v>
      </c>
      <c r="O1136">
        <v>8531581.9634499345</v>
      </c>
    </row>
    <row r="1137" spans="1:15" x14ac:dyDescent="0.35">
      <c r="A1137" t="s">
        <v>1136</v>
      </c>
      <c r="B1137" s="1">
        <v>19615000</v>
      </c>
      <c r="C1137">
        <v>10</v>
      </c>
      <c r="D1137" s="3">
        <v>2.2666666666666666</v>
      </c>
      <c r="E1137" s="2">
        <f t="shared" si="120"/>
        <v>8653676.4705882352</v>
      </c>
      <c r="F1137" s="1">
        <f t="shared" si="121"/>
        <v>128936.3854158927</v>
      </c>
      <c r="G1137" s="4">
        <v>1.4899607797231207E-2</v>
      </c>
      <c r="H1137" s="2">
        <f t="shared" si="119"/>
        <v>38680.915624767811</v>
      </c>
      <c r="I1137" s="4">
        <f t="shared" si="122"/>
        <v>0.02</v>
      </c>
      <c r="J1137" s="2">
        <f t="shared" si="123"/>
        <v>37000</v>
      </c>
      <c r="K1137" s="1">
        <f t="shared" si="124"/>
        <v>74000</v>
      </c>
      <c r="L1137" s="1">
        <f t="shared" si="125"/>
        <v>109000</v>
      </c>
      <c r="M1137">
        <v>6755967.8962223837</v>
      </c>
      <c r="N1137">
        <v>5375216.2555199666</v>
      </c>
      <c r="O1137">
        <v>7191560.0413149605</v>
      </c>
    </row>
    <row r="1138" spans="1:15" x14ac:dyDescent="0.35">
      <c r="A1138" t="s">
        <v>1137</v>
      </c>
      <c r="B1138" s="1">
        <v>9335000</v>
      </c>
      <c r="C1138">
        <v>18</v>
      </c>
      <c r="D1138" s="3">
        <v>6.7333333333333334</v>
      </c>
      <c r="E1138" s="2">
        <f t="shared" si="120"/>
        <v>1386386.1386138613</v>
      </c>
      <c r="F1138" s="1">
        <f t="shared" si="121"/>
        <v>175964.83956964177</v>
      </c>
      <c r="G1138" s="4">
        <v>0.12692339793989516</v>
      </c>
      <c r="H1138" s="2">
        <f t="shared" si="119"/>
        <v>52789.451870892532</v>
      </c>
      <c r="I1138" s="4">
        <f t="shared" si="122"/>
        <v>0.02</v>
      </c>
      <c r="J1138" s="2">
        <f t="shared" si="123"/>
        <v>51000</v>
      </c>
      <c r="K1138" s="1">
        <f t="shared" si="124"/>
        <v>101000</v>
      </c>
      <c r="L1138" s="1">
        <f t="shared" si="125"/>
        <v>149000</v>
      </c>
      <c r="M1138">
        <v>3124122.0872855396</v>
      </c>
      <c r="N1138">
        <v>2267445.1837476646</v>
      </c>
      <c r="O1138">
        <v>2758602.8091978743</v>
      </c>
    </row>
    <row r="1139" spans="1:15" x14ac:dyDescent="0.35">
      <c r="A1139" t="s">
        <v>1138</v>
      </c>
      <c r="B1139" s="1">
        <v>1250000</v>
      </c>
      <c r="C1139">
        <v>1</v>
      </c>
      <c r="D1139" s="3">
        <v>1</v>
      </c>
      <c r="E1139" s="2">
        <f t="shared" si="120"/>
        <v>1250000</v>
      </c>
      <c r="F1139" s="1">
        <f t="shared" si="121"/>
        <v>-32685.710676709878</v>
      </c>
      <c r="G1139" s="4">
        <v>-2.6148568541367902E-2</v>
      </c>
      <c r="H1139" s="2">
        <f t="shared" si="119"/>
        <v>-9805.7132030129633</v>
      </c>
      <c r="I1139" s="4">
        <f t="shared" si="122"/>
        <v>0.02</v>
      </c>
      <c r="J1139" s="2">
        <f t="shared" si="123"/>
        <v>-10000</v>
      </c>
      <c r="K1139" s="1">
        <f t="shared" si="124"/>
        <v>-19000</v>
      </c>
      <c r="L1139" s="1">
        <f t="shared" si="125"/>
        <v>-28000</v>
      </c>
      <c r="M1139">
        <v>187540.94339845711</v>
      </c>
      <c r="N1139">
        <v>574547.81612976687</v>
      </c>
      <c r="O1139">
        <v>520596.95114848576</v>
      </c>
    </row>
    <row r="1140" spans="1:15" x14ac:dyDescent="0.35">
      <c r="A1140" t="s">
        <v>1139</v>
      </c>
      <c r="B1140" s="1">
        <v>400000</v>
      </c>
      <c r="C1140">
        <v>1</v>
      </c>
      <c r="D1140" s="3">
        <v>1</v>
      </c>
      <c r="E1140" s="2">
        <f t="shared" si="120"/>
        <v>400000</v>
      </c>
      <c r="F1140" s="1">
        <f t="shared" si="121"/>
        <v>38515.560668296341</v>
      </c>
      <c r="G1140" s="4">
        <v>9.6288901670740848E-2</v>
      </c>
      <c r="H1140" s="2">
        <f t="shared" si="119"/>
        <v>11554.668200488903</v>
      </c>
      <c r="I1140" s="4">
        <f t="shared" si="122"/>
        <v>0.02</v>
      </c>
      <c r="J1140" s="2">
        <f t="shared" si="123"/>
        <v>11000</v>
      </c>
      <c r="K1140" s="1">
        <f t="shared" si="124"/>
        <v>22000</v>
      </c>
      <c r="L1140" s="1">
        <f t="shared" si="125"/>
        <v>32000</v>
      </c>
      <c r="M1140">
        <v>137984.27961563962</v>
      </c>
      <c r="N1140">
        <v>136471.40765484888</v>
      </c>
      <c r="O1140">
        <v>87028.752061215171</v>
      </c>
    </row>
    <row r="1141" spans="1:15" x14ac:dyDescent="0.35">
      <c r="A1141" t="s">
        <v>1140</v>
      </c>
      <c r="B1141" s="1">
        <v>900000</v>
      </c>
      <c r="C1141">
        <v>1</v>
      </c>
      <c r="D1141" s="3">
        <v>1</v>
      </c>
      <c r="E1141" s="2">
        <f t="shared" si="120"/>
        <v>900000</v>
      </c>
      <c r="F1141" s="1">
        <f t="shared" si="121"/>
        <v>87829.664569719171</v>
      </c>
      <c r="G1141" s="4">
        <v>9.7588516188576849E-2</v>
      </c>
      <c r="H1141" s="2">
        <f t="shared" si="119"/>
        <v>26348.899370915751</v>
      </c>
      <c r="I1141" s="4">
        <f t="shared" si="122"/>
        <v>0.02</v>
      </c>
      <c r="J1141" s="2">
        <f t="shared" si="123"/>
        <v>25000</v>
      </c>
      <c r="K1141" s="1">
        <f t="shared" si="124"/>
        <v>50000</v>
      </c>
      <c r="L1141" s="1">
        <f t="shared" si="125"/>
        <v>74000</v>
      </c>
      <c r="M1141">
        <v>146784.3572988298</v>
      </c>
      <c r="N1141">
        <v>335244.09808391839</v>
      </c>
      <c r="O1141">
        <v>330141.88004753261</v>
      </c>
    </row>
    <row r="1142" spans="1:15" x14ac:dyDescent="0.35">
      <c r="A1142" t="s">
        <v>1141</v>
      </c>
      <c r="B1142" s="1">
        <v>725000</v>
      </c>
      <c r="C1142">
        <v>4</v>
      </c>
      <c r="D1142" s="3">
        <v>1</v>
      </c>
      <c r="E1142" s="2">
        <f t="shared" si="120"/>
        <v>725000</v>
      </c>
      <c r="F1142" s="1">
        <f t="shared" si="121"/>
        <v>81608.982212121628</v>
      </c>
      <c r="G1142" s="4">
        <v>0.11256411339602983</v>
      </c>
      <c r="H1142" s="2">
        <f t="shared" si="119"/>
        <v>24482.694663636488</v>
      </c>
      <c r="I1142" s="4">
        <f t="shared" si="122"/>
        <v>0.02</v>
      </c>
      <c r="J1142" s="2">
        <f t="shared" si="123"/>
        <v>24000</v>
      </c>
      <c r="K1142" s="1">
        <f t="shared" si="124"/>
        <v>47000</v>
      </c>
      <c r="L1142" s="1">
        <f t="shared" si="125"/>
        <v>69000</v>
      </c>
      <c r="M1142">
        <v>353213.22553347744</v>
      </c>
      <c r="N1142">
        <v>257685.09543434609</v>
      </c>
      <c r="O1142">
        <v>32492.696820054913</v>
      </c>
    </row>
    <row r="1143" spans="1:15" x14ac:dyDescent="0.35">
      <c r="A1143" t="s">
        <v>1142</v>
      </c>
      <c r="B1143" s="1">
        <v>540000</v>
      </c>
      <c r="C1143">
        <v>4</v>
      </c>
      <c r="D1143" s="3">
        <v>1</v>
      </c>
      <c r="E1143" s="2">
        <f t="shared" si="120"/>
        <v>540000</v>
      </c>
      <c r="F1143" s="1">
        <f t="shared" si="121"/>
        <v>68447.959913005718</v>
      </c>
      <c r="G1143" s="4">
        <v>0.12675548132038095</v>
      </c>
      <c r="H1143" s="2">
        <f t="shared" si="119"/>
        <v>20534.387973901714</v>
      </c>
      <c r="I1143" s="4">
        <f t="shared" si="122"/>
        <v>0.02</v>
      </c>
      <c r="J1143" s="2">
        <f t="shared" si="123"/>
        <v>20000</v>
      </c>
      <c r="K1143" s="1">
        <f t="shared" si="124"/>
        <v>39000</v>
      </c>
      <c r="L1143" s="1">
        <f t="shared" si="125"/>
        <v>58000</v>
      </c>
      <c r="M1143">
        <v>329171.2557706479</v>
      </c>
      <c r="N1143">
        <v>70620.421920949258</v>
      </c>
      <c r="O1143">
        <v>71760.362395397067</v>
      </c>
    </row>
    <row r="1144" spans="1:15" x14ac:dyDescent="0.35">
      <c r="A1144" t="s">
        <v>1143</v>
      </c>
      <c r="B1144" s="1">
        <v>25400000</v>
      </c>
      <c r="C1144">
        <v>5</v>
      </c>
      <c r="D1144" s="3">
        <v>1</v>
      </c>
      <c r="E1144" s="2">
        <f t="shared" si="120"/>
        <v>25400000</v>
      </c>
      <c r="F1144" s="1">
        <f t="shared" si="121"/>
        <v>2818371.299776481</v>
      </c>
      <c r="G1144" s="4">
        <v>0.11095949999120004</v>
      </c>
      <c r="H1144" s="2">
        <f t="shared" si="119"/>
        <v>845511.38993294432</v>
      </c>
      <c r="I1144" s="4">
        <f t="shared" si="122"/>
        <v>0.02</v>
      </c>
      <c r="J1144" s="2">
        <f t="shared" si="123"/>
        <v>828000</v>
      </c>
      <c r="K1144" s="1">
        <f t="shared" si="124"/>
        <v>1625000</v>
      </c>
      <c r="L1144" s="1">
        <f t="shared" si="125"/>
        <v>2390000</v>
      </c>
      <c r="M1144">
        <v>5827894.6456164056</v>
      </c>
      <c r="N1144">
        <v>6927029.5867329566</v>
      </c>
      <c r="O1144">
        <v>9826704.46787416</v>
      </c>
    </row>
    <row r="1145" spans="1:15" x14ac:dyDescent="0.35">
      <c r="A1145" t="s">
        <v>1144</v>
      </c>
      <c r="B1145" s="1">
        <v>5175000</v>
      </c>
      <c r="C1145">
        <v>36</v>
      </c>
      <c r="D1145" s="3">
        <v>9.8000000000000007</v>
      </c>
      <c r="E1145" s="2">
        <f t="shared" si="120"/>
        <v>528061.22448979586</v>
      </c>
      <c r="F1145" s="1">
        <f t="shared" si="121"/>
        <v>-2551.2242900095553</v>
      </c>
      <c r="G1145" s="4">
        <v>-4.8313039694866944E-3</v>
      </c>
      <c r="H1145" s="2">
        <f t="shared" si="119"/>
        <v>-765.36728700286653</v>
      </c>
      <c r="I1145" s="4">
        <f t="shared" si="122"/>
        <v>0.02</v>
      </c>
      <c r="J1145" s="2">
        <f t="shared" si="123"/>
        <v>-1000</v>
      </c>
      <c r="K1145" s="1">
        <f t="shared" si="124"/>
        <v>-2000</v>
      </c>
      <c r="L1145" s="1">
        <f t="shared" si="125"/>
        <v>-3000</v>
      </c>
      <c r="M1145">
        <v>1844776.9815273657</v>
      </c>
      <c r="N1145">
        <v>1156925.4903147132</v>
      </c>
      <c r="O1145">
        <v>2198299.5262000151</v>
      </c>
    </row>
    <row r="1146" spans="1:15" x14ac:dyDescent="0.35">
      <c r="A1146" t="s">
        <v>1145</v>
      </c>
      <c r="B1146" s="1">
        <v>7340000</v>
      </c>
      <c r="C1146">
        <v>144</v>
      </c>
      <c r="D1146" s="3">
        <v>9.8000000000000007</v>
      </c>
      <c r="E1146" s="2">
        <f t="shared" si="120"/>
        <v>748979.59183673467</v>
      </c>
      <c r="F1146" s="1">
        <f t="shared" si="121"/>
        <v>173477.66751145027</v>
      </c>
      <c r="G1146" s="4">
        <v>0.23161868414335324</v>
      </c>
      <c r="H1146" s="2">
        <f t="shared" si="119"/>
        <v>52043.300253435082</v>
      </c>
      <c r="I1146" s="4">
        <f t="shared" si="122"/>
        <v>0.02</v>
      </c>
      <c r="J1146" s="2">
        <f t="shared" si="123"/>
        <v>51000</v>
      </c>
      <c r="K1146" s="1">
        <f t="shared" si="124"/>
        <v>100000</v>
      </c>
      <c r="L1146" s="1">
        <f t="shared" si="125"/>
        <v>147000</v>
      </c>
      <c r="M1146">
        <v>593000.21718533919</v>
      </c>
      <c r="N1146">
        <v>3529231.4307123879</v>
      </c>
      <c r="O1146">
        <v>1517687.2104900607</v>
      </c>
    </row>
    <row r="1147" spans="1:15" x14ac:dyDescent="0.35">
      <c r="A1147" t="s">
        <v>1146</v>
      </c>
      <c r="B1147" s="1">
        <v>1250000</v>
      </c>
      <c r="C1147">
        <v>2</v>
      </c>
      <c r="D1147" s="3">
        <v>1</v>
      </c>
      <c r="E1147" s="2">
        <f t="shared" si="120"/>
        <v>1250000</v>
      </c>
      <c r="F1147" s="1">
        <f t="shared" si="121"/>
        <v>236054.2880909619</v>
      </c>
      <c r="G1147" s="4">
        <v>0.18884343047276952</v>
      </c>
      <c r="H1147" s="2">
        <f t="shared" si="119"/>
        <v>70816.286427288564</v>
      </c>
      <c r="I1147" s="4">
        <f t="shared" si="122"/>
        <v>0.02</v>
      </c>
      <c r="J1147" s="2">
        <f t="shared" si="123"/>
        <v>69000</v>
      </c>
      <c r="K1147" s="1">
        <f t="shared" si="124"/>
        <v>136000</v>
      </c>
      <c r="L1147" s="1">
        <f t="shared" si="125"/>
        <v>200000</v>
      </c>
      <c r="M1147">
        <v>151575.13954080225</v>
      </c>
      <c r="N1147">
        <v>518432.19590241107</v>
      </c>
      <c r="O1147">
        <v>343938.37646582478</v>
      </c>
    </row>
    <row r="1148" spans="1:15" x14ac:dyDescent="0.35">
      <c r="A1148" t="s">
        <v>1147</v>
      </c>
      <c r="B1148" s="1">
        <v>810000</v>
      </c>
      <c r="C1148">
        <v>2</v>
      </c>
      <c r="D1148" s="3">
        <v>1</v>
      </c>
      <c r="E1148" s="2">
        <f t="shared" si="120"/>
        <v>810000</v>
      </c>
      <c r="F1148" s="1">
        <f t="shared" si="121"/>
        <v>26538.500847529933</v>
      </c>
      <c r="G1148" s="4">
        <v>3.276358129324683E-2</v>
      </c>
      <c r="H1148" s="2">
        <f t="shared" si="119"/>
        <v>7961.5502542589793</v>
      </c>
      <c r="I1148" s="4">
        <f t="shared" si="122"/>
        <v>0.02</v>
      </c>
      <c r="J1148" s="2">
        <f t="shared" si="123"/>
        <v>7000</v>
      </c>
      <c r="K1148" s="1">
        <f t="shared" si="124"/>
        <v>15000</v>
      </c>
      <c r="L1148" s="1">
        <f t="shared" si="125"/>
        <v>22000</v>
      </c>
      <c r="M1148">
        <v>402329.66020539275</v>
      </c>
      <c r="N1148">
        <v>316140.68877023295</v>
      </c>
      <c r="O1148">
        <v>64991.150176844298</v>
      </c>
    </row>
    <row r="1149" spans="1:15" x14ac:dyDescent="0.35">
      <c r="A1149" t="s">
        <v>1148</v>
      </c>
      <c r="B1149" s="1">
        <v>49945000</v>
      </c>
      <c r="C1149">
        <v>25</v>
      </c>
      <c r="D1149" s="3">
        <v>2.5333333333333332</v>
      </c>
      <c r="E1149" s="2">
        <f t="shared" si="120"/>
        <v>19715131.578947369</v>
      </c>
      <c r="F1149" s="1">
        <f t="shared" si="121"/>
        <v>4097264.2080062665</v>
      </c>
      <c r="G1149" s="4">
        <v>0.20782332553040095</v>
      </c>
      <c r="H1149" s="2">
        <f t="shared" si="119"/>
        <v>1229179.26240188</v>
      </c>
      <c r="I1149" s="4">
        <f t="shared" si="122"/>
        <v>0.02</v>
      </c>
      <c r="J1149" s="2">
        <f t="shared" si="123"/>
        <v>1205000</v>
      </c>
      <c r="K1149" s="1">
        <f t="shared" si="124"/>
        <v>2362000</v>
      </c>
      <c r="L1149" s="1">
        <f t="shared" si="125"/>
        <v>3474000</v>
      </c>
      <c r="M1149">
        <v>12984687.53595634</v>
      </c>
      <c r="N1149">
        <v>18714955.038619976</v>
      </c>
      <c r="O1149">
        <v>7865621.4318078114</v>
      </c>
    </row>
    <row r="1150" spans="1:15" x14ac:dyDescent="0.35">
      <c r="A1150" t="s">
        <v>1149</v>
      </c>
      <c r="B1150" s="1">
        <v>136765000</v>
      </c>
      <c r="C1150">
        <v>219</v>
      </c>
      <c r="D1150" s="3">
        <v>12.533333333333333</v>
      </c>
      <c r="E1150" s="2">
        <f t="shared" si="120"/>
        <v>10912101.063829787</v>
      </c>
      <c r="F1150" s="1">
        <f t="shared" si="121"/>
        <v>-543505.60954436078</v>
      </c>
      <c r="G1150" s="4">
        <v>-4.9807604086981233E-2</v>
      </c>
      <c r="H1150" s="2">
        <f t="shared" si="119"/>
        <v>-163051.68286330823</v>
      </c>
      <c r="I1150" s="4">
        <f t="shared" si="122"/>
        <v>0.02</v>
      </c>
      <c r="J1150" s="2">
        <f t="shared" si="123"/>
        <v>-160000</v>
      </c>
      <c r="K1150" s="1">
        <f t="shared" si="124"/>
        <v>-314000</v>
      </c>
      <c r="L1150" s="1">
        <f t="shared" si="125"/>
        <v>-461000</v>
      </c>
      <c r="M1150">
        <v>58953865.892649502</v>
      </c>
      <c r="N1150">
        <v>41512131.577002369</v>
      </c>
      <c r="O1150">
        <v>43110939.503304124</v>
      </c>
    </row>
    <row r="1151" spans="1:15" x14ac:dyDescent="0.35">
      <c r="A1151" t="s">
        <v>1150</v>
      </c>
      <c r="B1151" s="1">
        <v>12844000</v>
      </c>
      <c r="C1151">
        <v>10</v>
      </c>
      <c r="D1151" s="3">
        <v>1.3666666666666667</v>
      </c>
      <c r="E1151" s="2">
        <f t="shared" si="120"/>
        <v>9398048.7804878056</v>
      </c>
      <c r="F1151" s="1">
        <f t="shared" si="121"/>
        <v>104201.94591849824</v>
      </c>
      <c r="G1151" s="4">
        <v>1.1087614924370465E-2</v>
      </c>
      <c r="H1151" s="2">
        <f t="shared" si="119"/>
        <v>31260.583775549472</v>
      </c>
      <c r="I1151" s="4">
        <f t="shared" si="122"/>
        <v>0.02</v>
      </c>
      <c r="J1151" s="2">
        <f t="shared" si="123"/>
        <v>30000</v>
      </c>
      <c r="K1151" s="1">
        <f t="shared" si="124"/>
        <v>60000</v>
      </c>
      <c r="L1151" s="1">
        <f t="shared" si="125"/>
        <v>88000</v>
      </c>
      <c r="M1151">
        <v>4076934.8254034761</v>
      </c>
      <c r="N1151">
        <v>4353817.910152304</v>
      </c>
      <c r="O1151">
        <v>4270837.938355606</v>
      </c>
    </row>
    <row r="1152" spans="1:15" x14ac:dyDescent="0.35">
      <c r="A1152" t="s">
        <v>1151</v>
      </c>
      <c r="B1152" s="1">
        <v>4966000</v>
      </c>
      <c r="C1152">
        <v>5</v>
      </c>
      <c r="D1152" s="3">
        <v>9.1333333333333329</v>
      </c>
      <c r="E1152" s="2">
        <f t="shared" si="120"/>
        <v>543722.62773722631</v>
      </c>
      <c r="F1152" s="1">
        <f t="shared" si="121"/>
        <v>55245.445981961449</v>
      </c>
      <c r="G1152" s="4">
        <v>0.10160593501850877</v>
      </c>
      <c r="H1152" s="2">
        <f t="shared" si="119"/>
        <v>16573.633794588433</v>
      </c>
      <c r="I1152" s="4">
        <f t="shared" si="122"/>
        <v>0.02</v>
      </c>
      <c r="J1152" s="2">
        <f t="shared" si="123"/>
        <v>16000</v>
      </c>
      <c r="K1152" s="1">
        <f t="shared" si="124"/>
        <v>31000</v>
      </c>
      <c r="L1152" s="1">
        <f t="shared" si="125"/>
        <v>46000</v>
      </c>
      <c r="M1152">
        <v>2285038.638003408</v>
      </c>
      <c r="N1152">
        <v>1703322.0929333009</v>
      </c>
      <c r="O1152">
        <v>473064.19576137629</v>
      </c>
    </row>
    <row r="1153" spans="1:15" x14ac:dyDescent="0.35">
      <c r="A1153" t="s">
        <v>1152</v>
      </c>
      <c r="B1153" s="1">
        <v>35000000</v>
      </c>
      <c r="C1153">
        <v>61</v>
      </c>
      <c r="D1153" s="3">
        <v>16.366666666666667</v>
      </c>
      <c r="E1153" s="2">
        <f t="shared" si="120"/>
        <v>2138492.8716904274</v>
      </c>
      <c r="F1153" s="1">
        <f t="shared" si="121"/>
        <v>77591.890171904757</v>
      </c>
      <c r="G1153" s="4">
        <v>3.6283445785147847E-2</v>
      </c>
      <c r="H1153" s="2">
        <f t="shared" si="119"/>
        <v>23277.567051571426</v>
      </c>
      <c r="I1153" s="4">
        <f t="shared" si="122"/>
        <v>0.02</v>
      </c>
      <c r="J1153" s="2">
        <f t="shared" si="123"/>
        <v>22000</v>
      </c>
      <c r="K1153" s="1">
        <f t="shared" si="124"/>
        <v>44000</v>
      </c>
      <c r="L1153" s="1">
        <f t="shared" si="125"/>
        <v>65000</v>
      </c>
      <c r="M1153">
        <v>9447039.2188600581</v>
      </c>
      <c r="N1153">
        <v>23731663.806224979</v>
      </c>
      <c r="O1153">
        <v>551376.3724347878</v>
      </c>
    </row>
    <row r="1154" spans="1:15" x14ac:dyDescent="0.35">
      <c r="A1154" t="s">
        <v>1153</v>
      </c>
      <c r="B1154" s="1">
        <v>12700000</v>
      </c>
      <c r="C1154">
        <v>3</v>
      </c>
      <c r="D1154" s="3">
        <v>1</v>
      </c>
      <c r="E1154" s="2">
        <f t="shared" si="120"/>
        <v>12700000</v>
      </c>
      <c r="F1154" s="1">
        <f t="shared" si="121"/>
        <v>-580471.67419290205</v>
      </c>
      <c r="G1154" s="4">
        <v>-4.5706431038811189E-2</v>
      </c>
      <c r="H1154" s="2">
        <f t="shared" ref="H1154:H1217" si="126">F1154*30%</f>
        <v>-174141.5022578706</v>
      </c>
      <c r="I1154" s="4">
        <f t="shared" si="122"/>
        <v>0.02</v>
      </c>
      <c r="J1154" s="2">
        <f t="shared" si="123"/>
        <v>-171000</v>
      </c>
      <c r="K1154" s="1">
        <f t="shared" si="124"/>
        <v>-335000</v>
      </c>
      <c r="L1154" s="1">
        <f t="shared" si="125"/>
        <v>-493000</v>
      </c>
      <c r="M1154">
        <v>4050399.3275312232</v>
      </c>
      <c r="N1154">
        <v>1429030.6532958203</v>
      </c>
      <c r="O1154">
        <v>7801041.693365857</v>
      </c>
    </row>
    <row r="1155" spans="1:15" x14ac:dyDescent="0.35">
      <c r="A1155" t="s">
        <v>1154</v>
      </c>
      <c r="B1155" s="1">
        <v>30000000</v>
      </c>
      <c r="C1155">
        <v>1</v>
      </c>
      <c r="D1155" s="3">
        <v>1</v>
      </c>
      <c r="E1155" s="2">
        <f t="shared" ref="E1155:E1218" si="127">B1155/D1155</f>
        <v>30000000</v>
      </c>
      <c r="F1155" s="1">
        <f t="shared" ref="F1155:F1218" si="128">E1155*G1155</f>
        <v>-947677.17119230726</v>
      </c>
      <c r="G1155" s="4">
        <v>-3.1589239039743575E-2</v>
      </c>
      <c r="H1155" s="2">
        <f t="shared" si="126"/>
        <v>-284303.15135769214</v>
      </c>
      <c r="I1155" s="4">
        <f t="shared" ref="I1155:I1218" si="129">24%/12</f>
        <v>0.02</v>
      </c>
      <c r="J1155" s="2">
        <f t="shared" ref="J1155:J1218" si="130">FLOOR(H1155/(1+I1155), 1000)</f>
        <v>-279000</v>
      </c>
      <c r="K1155" s="1">
        <f t="shared" ref="K1155:K1218" si="131">FLOOR((H1155*2)/((1+I1155)^2), 1000)</f>
        <v>-547000</v>
      </c>
      <c r="L1155" s="1">
        <f t="shared" ref="L1155:L1218" si="132">FLOOR((H1155*3)/((1+I1155)^3), 1000)</f>
        <v>-804000</v>
      </c>
      <c r="M1155">
        <v>14552864.279337693</v>
      </c>
      <c r="N1155">
        <v>3933927.7953671669</v>
      </c>
      <c r="O1155">
        <v>12460885.096487448</v>
      </c>
    </row>
    <row r="1156" spans="1:15" x14ac:dyDescent="0.35">
      <c r="A1156" t="s">
        <v>1155</v>
      </c>
      <c r="B1156" s="1">
        <v>5100000</v>
      </c>
      <c r="C1156">
        <v>2</v>
      </c>
      <c r="D1156" s="3">
        <v>1.6666666666666667</v>
      </c>
      <c r="E1156" s="2">
        <f t="shared" si="127"/>
        <v>3060000</v>
      </c>
      <c r="F1156" s="1">
        <f t="shared" si="128"/>
        <v>316137.26560243889</v>
      </c>
      <c r="G1156" s="4">
        <v>0.10331283189622185</v>
      </c>
      <c r="H1156" s="2">
        <f t="shared" si="126"/>
        <v>94841.179680731657</v>
      </c>
      <c r="I1156" s="4">
        <f t="shared" si="129"/>
        <v>0.02</v>
      </c>
      <c r="J1156" s="2">
        <f t="shared" si="130"/>
        <v>92000</v>
      </c>
      <c r="K1156" s="1">
        <f t="shared" si="131"/>
        <v>182000</v>
      </c>
      <c r="L1156" s="1">
        <f t="shared" si="132"/>
        <v>268000</v>
      </c>
      <c r="M1156">
        <v>1563444.6877675194</v>
      </c>
      <c r="N1156">
        <v>793477.74088927545</v>
      </c>
      <c r="O1156">
        <v>2216182.1286724736</v>
      </c>
    </row>
    <row r="1157" spans="1:15" x14ac:dyDescent="0.35">
      <c r="A1157" t="s">
        <v>1156</v>
      </c>
      <c r="B1157" s="1">
        <v>9530000</v>
      </c>
      <c r="C1157">
        <v>7</v>
      </c>
      <c r="D1157" s="3">
        <v>2.3333333333333335</v>
      </c>
      <c r="E1157" s="2">
        <f t="shared" si="127"/>
        <v>4084285.7142857141</v>
      </c>
      <c r="F1157" s="1">
        <f t="shared" si="128"/>
        <v>275960.89947973797</v>
      </c>
      <c r="G1157" s="4">
        <v>6.7566502146140808E-2</v>
      </c>
      <c r="H1157" s="2">
        <f t="shared" si="126"/>
        <v>82788.269843921385</v>
      </c>
      <c r="I1157" s="4">
        <f t="shared" si="129"/>
        <v>0.02</v>
      </c>
      <c r="J1157" s="2">
        <f t="shared" si="130"/>
        <v>81000</v>
      </c>
      <c r="K1157" s="1">
        <f t="shared" si="131"/>
        <v>159000</v>
      </c>
      <c r="L1157" s="1">
        <f t="shared" si="132"/>
        <v>234000</v>
      </c>
      <c r="M1157">
        <v>1890335.5006950574</v>
      </c>
      <c r="N1157">
        <v>2739159.2587173306</v>
      </c>
      <c r="O1157">
        <v>4256596.4751348887</v>
      </c>
    </row>
    <row r="1158" spans="1:15" x14ac:dyDescent="0.35">
      <c r="A1158" t="s">
        <v>1157</v>
      </c>
      <c r="B1158" s="1">
        <v>250000</v>
      </c>
      <c r="C1158">
        <v>1</v>
      </c>
      <c r="D1158" s="3">
        <v>1</v>
      </c>
      <c r="E1158" s="2">
        <f t="shared" si="127"/>
        <v>250000</v>
      </c>
      <c r="F1158" s="1">
        <f t="shared" si="128"/>
        <v>51496.956463095936</v>
      </c>
      <c r="G1158" s="4">
        <v>0.20598782585238373</v>
      </c>
      <c r="H1158" s="2">
        <f t="shared" si="126"/>
        <v>15449.08693892878</v>
      </c>
      <c r="I1158" s="4">
        <f t="shared" si="129"/>
        <v>0.02</v>
      </c>
      <c r="J1158" s="2">
        <f t="shared" si="130"/>
        <v>15000</v>
      </c>
      <c r="K1158" s="1">
        <f t="shared" si="131"/>
        <v>29000</v>
      </c>
      <c r="L1158" s="1">
        <f t="shared" si="132"/>
        <v>43000</v>
      </c>
      <c r="M1158">
        <v>16056.450431163359</v>
      </c>
      <c r="N1158">
        <v>55241.217155851467</v>
      </c>
      <c r="O1158">
        <v>127205.37594988923</v>
      </c>
    </row>
    <row r="1159" spans="1:15" x14ac:dyDescent="0.35">
      <c r="A1159" t="s">
        <v>1158</v>
      </c>
      <c r="B1159" s="1">
        <v>1425000</v>
      </c>
      <c r="C1159">
        <v>4</v>
      </c>
      <c r="D1159" s="3">
        <v>1</v>
      </c>
      <c r="E1159" s="2">
        <f t="shared" si="127"/>
        <v>1425000</v>
      </c>
      <c r="F1159" s="1">
        <f t="shared" si="128"/>
        <v>225791.0563429808</v>
      </c>
      <c r="G1159" s="4">
        <v>0.1584498641003374</v>
      </c>
      <c r="H1159" s="2">
        <f t="shared" si="126"/>
        <v>67737.316902894236</v>
      </c>
      <c r="I1159" s="4">
        <f t="shared" si="129"/>
        <v>0.02</v>
      </c>
      <c r="J1159" s="2">
        <f t="shared" si="130"/>
        <v>66000</v>
      </c>
      <c r="K1159" s="1">
        <f t="shared" si="131"/>
        <v>130000</v>
      </c>
      <c r="L1159" s="1">
        <f t="shared" si="132"/>
        <v>191000</v>
      </c>
      <c r="M1159">
        <v>238456.11490226974</v>
      </c>
      <c r="N1159">
        <v>515392.78458698053</v>
      </c>
      <c r="O1159">
        <v>445360.04416776903</v>
      </c>
    </row>
    <row r="1160" spans="1:15" x14ac:dyDescent="0.35">
      <c r="A1160" t="s">
        <v>1159</v>
      </c>
      <c r="B1160" s="1">
        <v>225000</v>
      </c>
      <c r="C1160">
        <v>1</v>
      </c>
      <c r="D1160" s="3">
        <v>1</v>
      </c>
      <c r="E1160" s="2">
        <f t="shared" si="127"/>
        <v>225000</v>
      </c>
      <c r="F1160" s="1">
        <f t="shared" si="128"/>
        <v>52584.272290140623</v>
      </c>
      <c r="G1160" s="4">
        <v>0.23370787684506944</v>
      </c>
      <c r="H1160" s="2">
        <f t="shared" si="126"/>
        <v>15775.281687042187</v>
      </c>
      <c r="I1160" s="4">
        <f t="shared" si="129"/>
        <v>0.02</v>
      </c>
      <c r="J1160" s="2">
        <f t="shared" si="130"/>
        <v>15000</v>
      </c>
      <c r="K1160" s="1">
        <f t="shared" si="131"/>
        <v>30000</v>
      </c>
      <c r="L1160" s="1">
        <f t="shared" si="132"/>
        <v>44000</v>
      </c>
      <c r="M1160">
        <v>86636.642822957758</v>
      </c>
      <c r="N1160">
        <v>53612.955022484857</v>
      </c>
      <c r="O1160">
        <v>32166.129864416758</v>
      </c>
    </row>
    <row r="1161" spans="1:15" x14ac:dyDescent="0.35">
      <c r="A1161" t="s">
        <v>1160</v>
      </c>
      <c r="B1161" s="1">
        <v>900000</v>
      </c>
      <c r="C1161">
        <v>1</v>
      </c>
      <c r="D1161" s="3">
        <v>1</v>
      </c>
      <c r="E1161" s="2">
        <f t="shared" si="127"/>
        <v>900000</v>
      </c>
      <c r="F1161" s="1">
        <f t="shared" si="128"/>
        <v>114701.73225506101</v>
      </c>
      <c r="G1161" s="4">
        <v>0.12744636917229002</v>
      </c>
      <c r="H1161" s="2">
        <f t="shared" si="126"/>
        <v>34410.519676518299</v>
      </c>
      <c r="I1161" s="4">
        <f t="shared" si="129"/>
        <v>0.02</v>
      </c>
      <c r="J1161" s="2">
        <f t="shared" si="130"/>
        <v>33000</v>
      </c>
      <c r="K1161" s="1">
        <f t="shared" si="131"/>
        <v>66000</v>
      </c>
      <c r="L1161" s="1">
        <f t="shared" si="132"/>
        <v>97000</v>
      </c>
      <c r="M1161">
        <v>240877.66836317725</v>
      </c>
      <c r="N1161">
        <v>76048.735157059331</v>
      </c>
      <c r="O1161">
        <v>468371.86422470247</v>
      </c>
    </row>
    <row r="1162" spans="1:15" x14ac:dyDescent="0.35">
      <c r="A1162" t="s">
        <v>1161</v>
      </c>
      <c r="B1162" s="1">
        <v>8600000</v>
      </c>
      <c r="C1162">
        <v>9</v>
      </c>
      <c r="D1162" s="3">
        <v>13.533333333333333</v>
      </c>
      <c r="E1162" s="2">
        <f t="shared" si="127"/>
        <v>635467.98029556649</v>
      </c>
      <c r="F1162" s="1">
        <f t="shared" si="128"/>
        <v>54897.652688840433</v>
      </c>
      <c r="G1162" s="4">
        <v>8.6389329425074476E-2</v>
      </c>
      <c r="H1162" s="2">
        <f t="shared" si="126"/>
        <v>16469.295806652128</v>
      </c>
      <c r="I1162" s="4">
        <f t="shared" si="129"/>
        <v>0.02</v>
      </c>
      <c r="J1162" s="2">
        <f t="shared" si="130"/>
        <v>16000</v>
      </c>
      <c r="K1162" s="1">
        <f t="shared" si="131"/>
        <v>31000</v>
      </c>
      <c r="L1162" s="1">
        <f t="shared" si="132"/>
        <v>46000</v>
      </c>
      <c r="M1162">
        <v>3640839.6133203739</v>
      </c>
      <c r="N1162">
        <v>1764059.4159657881</v>
      </c>
      <c r="O1162">
        <v>2452152.7376581971</v>
      </c>
    </row>
    <row r="1163" spans="1:15" x14ac:dyDescent="0.35">
      <c r="A1163" t="s">
        <v>1162</v>
      </c>
      <c r="B1163" s="1">
        <v>4000000</v>
      </c>
      <c r="C1163">
        <v>1</v>
      </c>
      <c r="D1163" s="3">
        <v>1</v>
      </c>
      <c r="E1163" s="2">
        <f t="shared" si="127"/>
        <v>4000000</v>
      </c>
      <c r="F1163" s="1">
        <f t="shared" si="128"/>
        <v>803808.42355868442</v>
      </c>
      <c r="G1163" s="4">
        <v>0.20095210588967111</v>
      </c>
      <c r="H1163" s="2">
        <f t="shared" si="126"/>
        <v>241142.52706760532</v>
      </c>
      <c r="I1163" s="4">
        <f t="shared" si="129"/>
        <v>0.02</v>
      </c>
      <c r="J1163" s="2">
        <f t="shared" si="130"/>
        <v>236000</v>
      </c>
      <c r="K1163" s="1">
        <f t="shared" si="131"/>
        <v>463000</v>
      </c>
      <c r="L1163" s="1">
        <f t="shared" si="132"/>
        <v>681000</v>
      </c>
      <c r="M1163">
        <v>981958.5622221668</v>
      </c>
      <c r="N1163">
        <v>1500117.8984090192</v>
      </c>
      <c r="O1163">
        <v>714115.11581012944</v>
      </c>
    </row>
    <row r="1164" spans="1:15" x14ac:dyDescent="0.35">
      <c r="A1164" t="s">
        <v>1163</v>
      </c>
      <c r="B1164" s="1">
        <v>1375000</v>
      </c>
      <c r="C1164">
        <v>2</v>
      </c>
      <c r="D1164" s="3">
        <v>1</v>
      </c>
      <c r="E1164" s="2">
        <f t="shared" si="127"/>
        <v>1375000</v>
      </c>
      <c r="F1164" s="1">
        <f t="shared" si="128"/>
        <v>75472.278795067963</v>
      </c>
      <c r="G1164" s="4">
        <v>5.48889300327767E-2</v>
      </c>
      <c r="H1164" s="2">
        <f t="shared" si="126"/>
        <v>22641.68363852039</v>
      </c>
      <c r="I1164" s="4">
        <f t="shared" si="129"/>
        <v>0.02</v>
      </c>
      <c r="J1164" s="2">
        <f t="shared" si="130"/>
        <v>22000</v>
      </c>
      <c r="K1164" s="1">
        <f t="shared" si="131"/>
        <v>43000</v>
      </c>
      <c r="L1164" s="1">
        <f t="shared" si="132"/>
        <v>64000</v>
      </c>
      <c r="M1164">
        <v>241489.04890841458</v>
      </c>
      <c r="N1164">
        <v>523788.44401793071</v>
      </c>
      <c r="O1164">
        <v>534250.22827858676</v>
      </c>
    </row>
    <row r="1165" spans="1:15" x14ac:dyDescent="0.35">
      <c r="A1165" t="s">
        <v>1164</v>
      </c>
      <c r="B1165" s="1">
        <v>1650000</v>
      </c>
      <c r="C1165">
        <v>2</v>
      </c>
      <c r="D1165" s="3">
        <v>4.4333333333333336</v>
      </c>
      <c r="E1165" s="2">
        <f t="shared" si="127"/>
        <v>372180.45112781954</v>
      </c>
      <c r="F1165" s="1">
        <f t="shared" si="128"/>
        <v>3063.7906691543171</v>
      </c>
      <c r="G1165" s="4">
        <v>8.2320032120711956E-3</v>
      </c>
      <c r="H1165" s="2">
        <f t="shared" si="126"/>
        <v>919.13720074629509</v>
      </c>
      <c r="I1165" s="4">
        <f t="shared" si="129"/>
        <v>0.02</v>
      </c>
      <c r="J1165" s="2">
        <f t="shared" si="130"/>
        <v>0</v>
      </c>
      <c r="K1165" s="1">
        <f t="shared" si="131"/>
        <v>1000</v>
      </c>
      <c r="L1165" s="1">
        <f t="shared" si="132"/>
        <v>2000</v>
      </c>
      <c r="M1165">
        <v>618661.50800063985</v>
      </c>
      <c r="N1165">
        <v>265152.72146306315</v>
      </c>
      <c r="O1165">
        <v>752602.96523637965</v>
      </c>
    </row>
    <row r="1166" spans="1:15" x14ac:dyDescent="0.35">
      <c r="A1166" t="s">
        <v>1165</v>
      </c>
      <c r="B1166" s="1">
        <v>679070000</v>
      </c>
      <c r="C1166">
        <v>461</v>
      </c>
      <c r="D1166" s="3">
        <v>21.333333333333332</v>
      </c>
      <c r="E1166" s="2">
        <f t="shared" si="127"/>
        <v>31831406.25</v>
      </c>
      <c r="F1166" s="1">
        <f t="shared" si="128"/>
        <v>4422010.5874657528</v>
      </c>
      <c r="G1166" s="4">
        <v>0.13891973709033834</v>
      </c>
      <c r="H1166" s="2">
        <f t="shared" si="126"/>
        <v>1326603.1762397259</v>
      </c>
      <c r="I1166" s="4">
        <f t="shared" si="129"/>
        <v>0.02</v>
      </c>
      <c r="J1166" s="2">
        <f t="shared" si="130"/>
        <v>1300000</v>
      </c>
      <c r="K1166" s="1">
        <f t="shared" si="131"/>
        <v>2550000</v>
      </c>
      <c r="L1166" s="1">
        <f t="shared" si="132"/>
        <v>3750000</v>
      </c>
      <c r="M1166">
        <v>386114301.23213023</v>
      </c>
      <c r="N1166">
        <v>197216356.3404575</v>
      </c>
      <c r="O1166">
        <v>1403116.5614761922</v>
      </c>
    </row>
    <row r="1167" spans="1:15" x14ac:dyDescent="0.35">
      <c r="A1167" t="s">
        <v>1166</v>
      </c>
      <c r="B1167" s="1">
        <v>1270000</v>
      </c>
      <c r="C1167">
        <v>2</v>
      </c>
      <c r="D1167" s="3">
        <v>1</v>
      </c>
      <c r="E1167" s="2">
        <f t="shared" si="127"/>
        <v>1270000</v>
      </c>
      <c r="F1167" s="1">
        <f t="shared" si="128"/>
        <v>-54904.470528527163</v>
      </c>
      <c r="G1167" s="4">
        <v>-4.3231866557895404E-2</v>
      </c>
      <c r="H1167" s="2">
        <f t="shared" si="126"/>
        <v>-16471.341158558149</v>
      </c>
      <c r="I1167" s="4">
        <f t="shared" si="129"/>
        <v>0.02</v>
      </c>
      <c r="J1167" s="2">
        <f t="shared" si="130"/>
        <v>-17000</v>
      </c>
      <c r="K1167" s="1">
        <f t="shared" si="131"/>
        <v>-32000</v>
      </c>
      <c r="L1167" s="1">
        <f t="shared" si="132"/>
        <v>-47000</v>
      </c>
      <c r="M1167">
        <v>270979.32197303174</v>
      </c>
      <c r="N1167">
        <v>313700.61750507</v>
      </c>
      <c r="O1167">
        <v>740224.53105042549</v>
      </c>
    </row>
    <row r="1168" spans="1:15" x14ac:dyDescent="0.35">
      <c r="A1168" t="s">
        <v>1167</v>
      </c>
      <c r="B1168" s="1">
        <v>7750000</v>
      </c>
      <c r="C1168">
        <v>9</v>
      </c>
      <c r="D1168" s="3">
        <v>13.533333333333333</v>
      </c>
      <c r="E1168" s="2">
        <f t="shared" si="127"/>
        <v>572660.09852216754</v>
      </c>
      <c r="F1168" s="1">
        <f t="shared" si="128"/>
        <v>99151.999666169053</v>
      </c>
      <c r="G1168" s="4">
        <v>0.17314284672888014</v>
      </c>
      <c r="H1168" s="2">
        <f t="shared" si="126"/>
        <v>29745.599899850713</v>
      </c>
      <c r="I1168" s="4">
        <f t="shared" si="129"/>
        <v>0.02</v>
      </c>
      <c r="J1168" s="2">
        <f t="shared" si="130"/>
        <v>29000</v>
      </c>
      <c r="K1168" s="1">
        <f t="shared" si="131"/>
        <v>57000</v>
      </c>
      <c r="L1168" s="1">
        <f t="shared" si="132"/>
        <v>84000</v>
      </c>
      <c r="M1168">
        <v>353910.75519916712</v>
      </c>
      <c r="N1168">
        <v>2032436.6602330767</v>
      </c>
      <c r="O1168">
        <v>4021795.5224189353</v>
      </c>
    </row>
    <row r="1169" spans="1:15" x14ac:dyDescent="0.35">
      <c r="A1169" t="s">
        <v>1168</v>
      </c>
      <c r="B1169" s="1">
        <v>6204000</v>
      </c>
      <c r="C1169">
        <v>9</v>
      </c>
      <c r="D1169" s="3">
        <v>2.0333333333333332</v>
      </c>
      <c r="E1169" s="2">
        <f t="shared" si="127"/>
        <v>3051147.5409836066</v>
      </c>
      <c r="F1169" s="1">
        <f t="shared" si="128"/>
        <v>457081.4178218476</v>
      </c>
      <c r="G1169" s="4">
        <v>0.14980639634178328</v>
      </c>
      <c r="H1169" s="2">
        <f t="shared" si="126"/>
        <v>137124.42534655429</v>
      </c>
      <c r="I1169" s="4">
        <f t="shared" si="129"/>
        <v>0.02</v>
      </c>
      <c r="J1169" s="2">
        <f t="shared" si="130"/>
        <v>134000</v>
      </c>
      <c r="K1169" s="1">
        <f t="shared" si="131"/>
        <v>263000</v>
      </c>
      <c r="L1169" s="1">
        <f t="shared" si="132"/>
        <v>387000</v>
      </c>
      <c r="M1169">
        <v>1040084.5262222571</v>
      </c>
      <c r="N1169">
        <v>2320202.0123538645</v>
      </c>
      <c r="O1169">
        <v>1914314.5785194556</v>
      </c>
    </row>
    <row r="1170" spans="1:15" x14ac:dyDescent="0.35">
      <c r="A1170" t="s">
        <v>1169</v>
      </c>
      <c r="B1170" s="1">
        <v>4300000</v>
      </c>
      <c r="C1170">
        <v>3</v>
      </c>
      <c r="D1170" s="3">
        <v>6.1</v>
      </c>
      <c r="E1170" s="2">
        <f t="shared" si="127"/>
        <v>704918.03278688528</v>
      </c>
      <c r="F1170" s="1">
        <f t="shared" si="128"/>
        <v>103242.55816142434</v>
      </c>
      <c r="G1170" s="4">
        <v>0.14646037320574151</v>
      </c>
      <c r="H1170" s="2">
        <f t="shared" si="126"/>
        <v>30972.767448427301</v>
      </c>
      <c r="I1170" s="4">
        <f t="shared" si="129"/>
        <v>0.02</v>
      </c>
      <c r="J1170" s="2">
        <f t="shared" si="130"/>
        <v>30000</v>
      </c>
      <c r="K1170" s="1">
        <f t="shared" si="131"/>
        <v>59000</v>
      </c>
      <c r="L1170" s="1">
        <f t="shared" si="132"/>
        <v>87000</v>
      </c>
      <c r="M1170">
        <v>617941.20124467881</v>
      </c>
      <c r="N1170">
        <v>3010165.9482751358</v>
      </c>
      <c r="O1170">
        <v>42113.245695497244</v>
      </c>
    </row>
    <row r="1171" spans="1:15" x14ac:dyDescent="0.35">
      <c r="A1171" t="s">
        <v>1170</v>
      </c>
      <c r="B1171" s="1">
        <v>47685000</v>
      </c>
      <c r="C1171">
        <v>11</v>
      </c>
      <c r="D1171" s="3">
        <v>20.633333333333333</v>
      </c>
      <c r="E1171" s="2">
        <f t="shared" si="127"/>
        <v>2311066.2358642975</v>
      </c>
      <c r="F1171" s="1">
        <f t="shared" si="128"/>
        <v>-42898.55654232495</v>
      </c>
      <c r="G1171" s="4">
        <v>-1.8562235853132811E-2</v>
      </c>
      <c r="H1171" s="2">
        <f t="shared" si="126"/>
        <v>-12869.566962697485</v>
      </c>
      <c r="I1171" s="4">
        <f t="shared" si="129"/>
        <v>0.02</v>
      </c>
      <c r="J1171" s="2">
        <f t="shared" si="130"/>
        <v>-13000</v>
      </c>
      <c r="K1171" s="1">
        <f t="shared" si="131"/>
        <v>-25000</v>
      </c>
      <c r="L1171" s="1">
        <f t="shared" si="132"/>
        <v>-37000</v>
      </c>
      <c r="M1171">
        <v>13106482.728081746</v>
      </c>
      <c r="N1171">
        <v>9796200.6577065401</v>
      </c>
      <c r="O1171">
        <v>25667456.830868348</v>
      </c>
    </row>
    <row r="1172" spans="1:15" x14ac:dyDescent="0.35">
      <c r="A1172" t="s">
        <v>1171</v>
      </c>
      <c r="B1172" s="1">
        <v>60640000</v>
      </c>
      <c r="C1172">
        <v>73</v>
      </c>
      <c r="D1172" s="3">
        <v>10.733333333333333</v>
      </c>
      <c r="E1172" s="2">
        <f t="shared" si="127"/>
        <v>5649689.4409937896</v>
      </c>
      <c r="F1172" s="1">
        <f t="shared" si="128"/>
        <v>268019.79386667517</v>
      </c>
      <c r="G1172" s="4">
        <v>4.7439739239813872E-2</v>
      </c>
      <c r="H1172" s="2">
        <f t="shared" si="126"/>
        <v>80405.938160002552</v>
      </c>
      <c r="I1172" s="4">
        <f t="shared" si="129"/>
        <v>0.02</v>
      </c>
      <c r="J1172" s="2">
        <f t="shared" si="130"/>
        <v>78000</v>
      </c>
      <c r="K1172" s="1">
        <f t="shared" si="131"/>
        <v>154000</v>
      </c>
      <c r="L1172" s="1">
        <f t="shared" si="132"/>
        <v>227000</v>
      </c>
      <c r="M1172">
        <v>15289655.743762515</v>
      </c>
      <c r="N1172">
        <v>9413479.0796292182</v>
      </c>
      <c r="O1172">
        <v>33060119.389105961</v>
      </c>
    </row>
    <row r="1173" spans="1:15" x14ac:dyDescent="0.35">
      <c r="A1173" t="s">
        <v>1172</v>
      </c>
      <c r="B1173" s="1">
        <v>19925000</v>
      </c>
      <c r="C1173">
        <v>28</v>
      </c>
      <c r="D1173" s="3">
        <v>15.9</v>
      </c>
      <c r="E1173" s="2">
        <f t="shared" si="127"/>
        <v>1253144.6540880504</v>
      </c>
      <c r="F1173" s="1">
        <f t="shared" si="128"/>
        <v>149427.85468089016</v>
      </c>
      <c r="G1173" s="4">
        <v>0.11924230310796254</v>
      </c>
      <c r="H1173" s="2">
        <f t="shared" si="126"/>
        <v>44828.356404267048</v>
      </c>
      <c r="I1173" s="4">
        <f t="shared" si="129"/>
        <v>0.02</v>
      </c>
      <c r="J1173" s="2">
        <f t="shared" si="130"/>
        <v>43000</v>
      </c>
      <c r="K1173" s="1">
        <f t="shared" si="131"/>
        <v>86000</v>
      </c>
      <c r="L1173" s="1">
        <f t="shared" si="132"/>
        <v>126000</v>
      </c>
      <c r="M1173">
        <v>9412303.9767041951</v>
      </c>
      <c r="N1173">
        <v>4232038.8157838453</v>
      </c>
      <c r="O1173">
        <v>3904754.318085805</v>
      </c>
    </row>
    <row r="1174" spans="1:15" x14ac:dyDescent="0.35">
      <c r="A1174" t="s">
        <v>1173</v>
      </c>
      <c r="B1174" s="1">
        <v>202198000</v>
      </c>
      <c r="C1174">
        <v>234</v>
      </c>
      <c r="D1174" s="3">
        <v>13.8</v>
      </c>
      <c r="E1174" s="2">
        <f t="shared" si="127"/>
        <v>14652028.985507246</v>
      </c>
      <c r="F1174" s="1">
        <f t="shared" si="128"/>
        <v>1981326.555293926</v>
      </c>
      <c r="G1174" s="4">
        <v>0.13522540511308806</v>
      </c>
      <c r="H1174" s="2">
        <f t="shared" si="126"/>
        <v>594397.96658817783</v>
      </c>
      <c r="I1174" s="4">
        <f t="shared" si="129"/>
        <v>0.02</v>
      </c>
      <c r="J1174" s="2">
        <f t="shared" si="130"/>
        <v>582000</v>
      </c>
      <c r="K1174" s="1">
        <f t="shared" si="131"/>
        <v>1142000</v>
      </c>
      <c r="L1174" s="1">
        <f t="shared" si="132"/>
        <v>1680000</v>
      </c>
      <c r="M1174">
        <v>47377952.921114899</v>
      </c>
      <c r="N1174">
        <v>29346920.447019659</v>
      </c>
      <c r="O1174">
        <v>98130820.168809235</v>
      </c>
    </row>
    <row r="1175" spans="1:15" x14ac:dyDescent="0.35">
      <c r="A1175" t="s">
        <v>1174</v>
      </c>
      <c r="B1175" s="1">
        <v>750000</v>
      </c>
      <c r="C1175">
        <v>1</v>
      </c>
      <c r="D1175" s="3">
        <v>1</v>
      </c>
      <c r="E1175" s="2">
        <f t="shared" si="127"/>
        <v>750000</v>
      </c>
      <c r="F1175" s="1">
        <f t="shared" si="128"/>
        <v>28473.964234788116</v>
      </c>
      <c r="G1175" s="4">
        <v>3.7965285646384156E-2</v>
      </c>
      <c r="H1175" s="2">
        <f t="shared" si="126"/>
        <v>8542.1892704364345</v>
      </c>
      <c r="I1175" s="4">
        <f t="shared" si="129"/>
        <v>0.02</v>
      </c>
      <c r="J1175" s="2">
        <f t="shared" si="130"/>
        <v>8000</v>
      </c>
      <c r="K1175" s="1">
        <f t="shared" si="131"/>
        <v>16000</v>
      </c>
      <c r="L1175" s="1">
        <f t="shared" si="132"/>
        <v>24000</v>
      </c>
      <c r="M1175">
        <v>121409.92965228145</v>
      </c>
      <c r="N1175">
        <v>298507.14218529448</v>
      </c>
      <c r="O1175">
        <v>301608.96392763592</v>
      </c>
    </row>
    <row r="1176" spans="1:15" x14ac:dyDescent="0.35">
      <c r="A1176" t="s">
        <v>1175</v>
      </c>
      <c r="B1176" s="1">
        <v>28442000</v>
      </c>
      <c r="C1176">
        <v>49</v>
      </c>
      <c r="D1176" s="3">
        <v>10.033333333333333</v>
      </c>
      <c r="E1176" s="2">
        <f t="shared" si="127"/>
        <v>2834750.8305647839</v>
      </c>
      <c r="F1176" s="1">
        <f t="shared" si="128"/>
        <v>50113.309176978997</v>
      </c>
      <c r="G1176" s="4">
        <v>1.7678206012552655E-2</v>
      </c>
      <c r="H1176" s="2">
        <f t="shared" si="126"/>
        <v>15033.992753093698</v>
      </c>
      <c r="I1176" s="4">
        <f t="shared" si="129"/>
        <v>0.02</v>
      </c>
      <c r="J1176" s="2">
        <f t="shared" si="130"/>
        <v>14000</v>
      </c>
      <c r="K1176" s="1">
        <f t="shared" si="131"/>
        <v>28000</v>
      </c>
      <c r="L1176" s="1">
        <f t="shared" si="132"/>
        <v>42000</v>
      </c>
      <c r="M1176">
        <v>6456140.7296936996</v>
      </c>
      <c r="N1176">
        <v>20729751.315479271</v>
      </c>
      <c r="O1176">
        <v>753304.41941800737</v>
      </c>
    </row>
    <row r="1177" spans="1:15" x14ac:dyDescent="0.35">
      <c r="A1177" t="s">
        <v>1176</v>
      </c>
      <c r="B1177" s="1">
        <v>5450000</v>
      </c>
      <c r="C1177">
        <v>5</v>
      </c>
      <c r="D1177" s="3">
        <v>19.266666666666666</v>
      </c>
      <c r="E1177" s="2">
        <f t="shared" si="127"/>
        <v>282871.9723183391</v>
      </c>
      <c r="F1177" s="1">
        <f t="shared" si="128"/>
        <v>35641.046285813783</v>
      </c>
      <c r="G1177" s="4">
        <v>0.12599709329174535</v>
      </c>
      <c r="H1177" s="2">
        <f t="shared" si="126"/>
        <v>10692.313885744135</v>
      </c>
      <c r="I1177" s="4">
        <f t="shared" si="129"/>
        <v>0.02</v>
      </c>
      <c r="J1177" s="2">
        <f t="shared" si="130"/>
        <v>10000</v>
      </c>
      <c r="K1177" s="1">
        <f t="shared" si="131"/>
        <v>20000</v>
      </c>
      <c r="L1177" s="1">
        <f t="shared" si="132"/>
        <v>30000</v>
      </c>
      <c r="M1177">
        <v>35563.031302984426</v>
      </c>
      <c r="N1177">
        <v>2938612.7446556245</v>
      </c>
      <c r="O1177">
        <v>1789140.0656013787</v>
      </c>
    </row>
    <row r="1178" spans="1:15" x14ac:dyDescent="0.35">
      <c r="A1178" t="s">
        <v>1177</v>
      </c>
      <c r="B1178" s="1">
        <v>12954000</v>
      </c>
      <c r="C1178">
        <v>4</v>
      </c>
      <c r="D1178" s="3">
        <v>19.933333333333334</v>
      </c>
      <c r="E1178" s="2">
        <f t="shared" si="127"/>
        <v>649866.2207357859</v>
      </c>
      <c r="F1178" s="1">
        <f t="shared" si="128"/>
        <v>125773.87996926585</v>
      </c>
      <c r="G1178" s="4">
        <v>0.1935381097772142</v>
      </c>
      <c r="H1178" s="2">
        <f t="shared" si="126"/>
        <v>37732.163990779751</v>
      </c>
      <c r="I1178" s="4">
        <f t="shared" si="129"/>
        <v>0.02</v>
      </c>
      <c r="J1178" s="2">
        <f t="shared" si="130"/>
        <v>36000</v>
      </c>
      <c r="K1178" s="1">
        <f t="shared" si="131"/>
        <v>72000</v>
      </c>
      <c r="L1178" s="1">
        <f t="shared" si="132"/>
        <v>106000</v>
      </c>
      <c r="M1178">
        <v>4598237.79202729</v>
      </c>
      <c r="N1178">
        <v>3802777.0935466667</v>
      </c>
      <c r="O1178">
        <v>2045892.4403720095</v>
      </c>
    </row>
    <row r="1179" spans="1:15" x14ac:dyDescent="0.35">
      <c r="A1179" t="s">
        <v>1178</v>
      </c>
      <c r="B1179" s="1">
        <v>4775000</v>
      </c>
      <c r="C1179">
        <v>7</v>
      </c>
      <c r="D1179" s="3">
        <v>13.533333333333333</v>
      </c>
      <c r="E1179" s="2">
        <f t="shared" si="127"/>
        <v>352832.51231527096</v>
      </c>
      <c r="F1179" s="1">
        <f t="shared" si="128"/>
        <v>15041.460757384279</v>
      </c>
      <c r="G1179" s="4">
        <v>4.2630597329829087E-2</v>
      </c>
      <c r="H1179" s="2">
        <f t="shared" si="126"/>
        <v>4512.4382272152834</v>
      </c>
      <c r="I1179" s="4">
        <f t="shared" si="129"/>
        <v>0.02</v>
      </c>
      <c r="J1179" s="2">
        <f t="shared" si="130"/>
        <v>4000</v>
      </c>
      <c r="K1179" s="1">
        <f t="shared" si="131"/>
        <v>8000</v>
      </c>
      <c r="L1179" s="1">
        <f t="shared" si="132"/>
        <v>12000</v>
      </c>
      <c r="M1179">
        <v>1780521.9175975937</v>
      </c>
      <c r="N1179">
        <v>1993758.2053307397</v>
      </c>
      <c r="O1179">
        <v>797158.77482173278</v>
      </c>
    </row>
    <row r="1180" spans="1:15" x14ac:dyDescent="0.35">
      <c r="A1180" t="s">
        <v>1179</v>
      </c>
      <c r="B1180" s="1">
        <v>11350000</v>
      </c>
      <c r="C1180">
        <v>7</v>
      </c>
      <c r="D1180" s="3">
        <v>7.7333333333333334</v>
      </c>
      <c r="E1180" s="2">
        <f t="shared" si="127"/>
        <v>1467672.4137931035</v>
      </c>
      <c r="F1180" s="1">
        <f t="shared" si="128"/>
        <v>269667.99458986003</v>
      </c>
      <c r="G1180" s="4">
        <v>0.18373854550616014</v>
      </c>
      <c r="H1180" s="2">
        <f t="shared" si="126"/>
        <v>80900.398376958008</v>
      </c>
      <c r="I1180" s="4">
        <f t="shared" si="129"/>
        <v>0.02</v>
      </c>
      <c r="J1180" s="2">
        <f t="shared" si="130"/>
        <v>79000</v>
      </c>
      <c r="K1180" s="1">
        <f t="shared" si="131"/>
        <v>155000</v>
      </c>
      <c r="L1180" s="1">
        <f t="shared" si="132"/>
        <v>228000</v>
      </c>
      <c r="M1180">
        <v>6619340.4186387332</v>
      </c>
      <c r="N1180">
        <v>800799.80375520524</v>
      </c>
      <c r="O1180">
        <v>1844427.2861111425</v>
      </c>
    </row>
    <row r="1181" spans="1:15" x14ac:dyDescent="0.35">
      <c r="A1181" t="s">
        <v>1180</v>
      </c>
      <c r="B1181" s="1">
        <v>240000</v>
      </c>
      <c r="C1181">
        <v>1</v>
      </c>
      <c r="D1181" s="3">
        <v>1</v>
      </c>
      <c r="E1181" s="2">
        <f t="shared" si="127"/>
        <v>240000</v>
      </c>
      <c r="F1181" s="1">
        <f t="shared" si="128"/>
        <v>-11611.090061801799</v>
      </c>
      <c r="G1181" s="4">
        <v>-4.8379541924174159E-2</v>
      </c>
      <c r="H1181" s="2">
        <f t="shared" si="126"/>
        <v>-3483.3270185405395</v>
      </c>
      <c r="I1181" s="4">
        <f t="shared" si="129"/>
        <v>0.02</v>
      </c>
      <c r="J1181" s="2">
        <f t="shared" si="130"/>
        <v>-4000</v>
      </c>
      <c r="K1181" s="1">
        <f t="shared" si="131"/>
        <v>-7000</v>
      </c>
      <c r="L1181" s="1">
        <f t="shared" si="132"/>
        <v>-10000</v>
      </c>
      <c r="M1181">
        <v>146634.43920085719</v>
      </c>
      <c r="N1181">
        <v>47893.477880948085</v>
      </c>
      <c r="O1181">
        <v>57083.172979996525</v>
      </c>
    </row>
    <row r="1182" spans="1:15" x14ac:dyDescent="0.35">
      <c r="A1182" t="s">
        <v>1181</v>
      </c>
      <c r="B1182" s="1">
        <v>745000</v>
      </c>
      <c r="C1182">
        <v>3</v>
      </c>
      <c r="D1182" s="3">
        <v>1</v>
      </c>
      <c r="E1182" s="2">
        <f t="shared" si="127"/>
        <v>745000</v>
      </c>
      <c r="F1182" s="1">
        <f t="shared" si="128"/>
        <v>51993.732502384781</v>
      </c>
      <c r="G1182" s="4">
        <v>6.9790244969644005E-2</v>
      </c>
      <c r="H1182" s="2">
        <f t="shared" si="126"/>
        <v>15598.119750715434</v>
      </c>
      <c r="I1182" s="4">
        <f t="shared" si="129"/>
        <v>0.02</v>
      </c>
      <c r="J1182" s="2">
        <f t="shared" si="130"/>
        <v>15000</v>
      </c>
      <c r="K1182" s="1">
        <f t="shared" si="131"/>
        <v>29000</v>
      </c>
      <c r="L1182" s="1">
        <f t="shared" si="132"/>
        <v>44000</v>
      </c>
      <c r="M1182">
        <v>205075.93426428412</v>
      </c>
      <c r="N1182">
        <v>257872.37047649821</v>
      </c>
      <c r="O1182">
        <v>230057.96275683277</v>
      </c>
    </row>
    <row r="1183" spans="1:15" x14ac:dyDescent="0.35">
      <c r="A1183" t="s">
        <v>1182</v>
      </c>
      <c r="B1183" s="1">
        <v>27125000</v>
      </c>
      <c r="C1183">
        <v>10</v>
      </c>
      <c r="D1183" s="3">
        <v>7.0666666666666664</v>
      </c>
      <c r="E1183" s="2">
        <f t="shared" si="127"/>
        <v>3838443.3962264154</v>
      </c>
      <c r="F1183" s="1">
        <f t="shared" si="128"/>
        <v>721741.65269220341</v>
      </c>
      <c r="G1183" s="4">
        <v>0.18802977618524991</v>
      </c>
      <c r="H1183" s="2">
        <f t="shared" si="126"/>
        <v>216522.49580766101</v>
      </c>
      <c r="I1183" s="4">
        <f t="shared" si="129"/>
        <v>0.02</v>
      </c>
      <c r="J1183" s="2">
        <f t="shared" si="130"/>
        <v>212000</v>
      </c>
      <c r="K1183" s="1">
        <f t="shared" si="131"/>
        <v>416000</v>
      </c>
      <c r="L1183" s="1">
        <f t="shared" si="132"/>
        <v>612000</v>
      </c>
      <c r="M1183">
        <v>4709236.0465175118</v>
      </c>
      <c r="N1183">
        <v>2009239.3263984069</v>
      </c>
      <c r="O1183">
        <v>15306216.948059177</v>
      </c>
    </row>
    <row r="1184" spans="1:15" x14ac:dyDescent="0.35">
      <c r="A1184" t="s">
        <v>1183</v>
      </c>
      <c r="B1184" s="1">
        <v>3000000</v>
      </c>
      <c r="C1184">
        <v>2</v>
      </c>
      <c r="D1184" s="3">
        <v>1</v>
      </c>
      <c r="E1184" s="2">
        <f t="shared" si="127"/>
        <v>3000000</v>
      </c>
      <c r="F1184" s="1">
        <f t="shared" si="128"/>
        <v>-140454.99827117973</v>
      </c>
      <c r="G1184" s="4">
        <v>-4.6818332757059912E-2</v>
      </c>
      <c r="H1184" s="2">
        <f t="shared" si="126"/>
        <v>-42136.499481353916</v>
      </c>
      <c r="I1184" s="4">
        <f t="shared" si="129"/>
        <v>0.02</v>
      </c>
      <c r="J1184" s="2">
        <f t="shared" si="130"/>
        <v>-42000</v>
      </c>
      <c r="K1184" s="1">
        <f t="shared" si="131"/>
        <v>-82000</v>
      </c>
      <c r="L1184" s="1">
        <f t="shared" si="132"/>
        <v>-120000</v>
      </c>
      <c r="M1184">
        <v>1451970.0109906187</v>
      </c>
      <c r="N1184">
        <v>1478290.3925682683</v>
      </c>
      <c r="O1184">
        <v>210194.59471229266</v>
      </c>
    </row>
    <row r="1185" spans="1:15" x14ac:dyDescent="0.35">
      <c r="A1185" t="s">
        <v>1184</v>
      </c>
      <c r="B1185" s="1">
        <v>57820000</v>
      </c>
      <c r="C1185">
        <v>67</v>
      </c>
      <c r="D1185" s="3">
        <v>19.433333333333334</v>
      </c>
      <c r="E1185" s="2">
        <f t="shared" si="127"/>
        <v>2975300.1715265866</v>
      </c>
      <c r="F1185" s="1">
        <f t="shared" si="128"/>
        <v>249918.85872565507</v>
      </c>
      <c r="G1185" s="4">
        <v>8.399786385164125E-2</v>
      </c>
      <c r="H1185" s="2">
        <f t="shared" si="126"/>
        <v>74975.657617696517</v>
      </c>
      <c r="I1185" s="4">
        <f t="shared" si="129"/>
        <v>0.02</v>
      </c>
      <c r="J1185" s="2">
        <f t="shared" si="130"/>
        <v>73000</v>
      </c>
      <c r="K1185" s="1">
        <f t="shared" si="131"/>
        <v>144000</v>
      </c>
      <c r="L1185" s="1">
        <f t="shared" si="132"/>
        <v>211000</v>
      </c>
      <c r="M1185">
        <v>8422177.3288351446</v>
      </c>
      <c r="N1185">
        <v>28548749.490890644</v>
      </c>
      <c r="O1185">
        <v>15992316.692372309</v>
      </c>
    </row>
    <row r="1186" spans="1:15" x14ac:dyDescent="0.35">
      <c r="A1186" t="s">
        <v>1185</v>
      </c>
      <c r="B1186" s="1">
        <v>480000</v>
      </c>
      <c r="C1186">
        <v>1</v>
      </c>
      <c r="D1186" s="3">
        <v>1</v>
      </c>
      <c r="E1186" s="2">
        <f t="shared" si="127"/>
        <v>480000</v>
      </c>
      <c r="F1186" s="1">
        <f t="shared" si="128"/>
        <v>104012.48012529744</v>
      </c>
      <c r="G1186" s="4">
        <v>0.216692666927703</v>
      </c>
      <c r="H1186" s="2">
        <f t="shared" si="126"/>
        <v>31203.744037589233</v>
      </c>
      <c r="I1186" s="4">
        <f t="shared" si="129"/>
        <v>0.02</v>
      </c>
      <c r="J1186" s="2">
        <f t="shared" si="130"/>
        <v>30000</v>
      </c>
      <c r="K1186" s="1">
        <f t="shared" si="131"/>
        <v>59000</v>
      </c>
      <c r="L1186" s="1">
        <f t="shared" si="132"/>
        <v>88000</v>
      </c>
      <c r="M1186">
        <v>153696.49863145233</v>
      </c>
      <c r="N1186">
        <v>76157.128908458646</v>
      </c>
      <c r="O1186">
        <v>146133.8923347916</v>
      </c>
    </row>
    <row r="1187" spans="1:15" x14ac:dyDescent="0.35">
      <c r="A1187" t="s">
        <v>1186</v>
      </c>
      <c r="B1187" s="1">
        <v>4250000</v>
      </c>
      <c r="C1187">
        <v>3</v>
      </c>
      <c r="D1187" s="3">
        <v>1</v>
      </c>
      <c r="E1187" s="2">
        <f t="shared" si="127"/>
        <v>4250000</v>
      </c>
      <c r="F1187" s="1">
        <f t="shared" si="128"/>
        <v>958646.55154266034</v>
      </c>
      <c r="G1187" s="4">
        <v>0.22556389448062597</v>
      </c>
      <c r="H1187" s="2">
        <f t="shared" si="126"/>
        <v>287593.96546279808</v>
      </c>
      <c r="I1187" s="4">
        <f t="shared" si="129"/>
        <v>0.02</v>
      </c>
      <c r="J1187" s="2">
        <f t="shared" si="130"/>
        <v>281000</v>
      </c>
      <c r="K1187" s="1">
        <f t="shared" si="131"/>
        <v>552000</v>
      </c>
      <c r="L1187" s="1">
        <f t="shared" si="132"/>
        <v>813000</v>
      </c>
      <c r="M1187">
        <v>614767.49165061442</v>
      </c>
      <c r="N1187">
        <v>1514201.5247424175</v>
      </c>
      <c r="O1187">
        <v>1162384.4320643074</v>
      </c>
    </row>
    <row r="1188" spans="1:15" x14ac:dyDescent="0.35">
      <c r="A1188" t="s">
        <v>1187</v>
      </c>
      <c r="B1188" s="1">
        <v>13040000</v>
      </c>
      <c r="C1188">
        <v>14</v>
      </c>
      <c r="D1188" s="3">
        <v>1.9666666666666666</v>
      </c>
      <c r="E1188" s="2">
        <f t="shared" si="127"/>
        <v>6630508.4745762711</v>
      </c>
      <c r="F1188" s="1">
        <f t="shared" si="128"/>
        <v>825983.26348206506</v>
      </c>
      <c r="G1188" s="4">
        <v>0.12457314045358343</v>
      </c>
      <c r="H1188" s="2">
        <f t="shared" si="126"/>
        <v>247794.97904461951</v>
      </c>
      <c r="I1188" s="4">
        <f t="shared" si="129"/>
        <v>0.02</v>
      </c>
      <c r="J1188" s="2">
        <f t="shared" si="130"/>
        <v>242000</v>
      </c>
      <c r="K1188" s="1">
        <f t="shared" si="131"/>
        <v>476000</v>
      </c>
      <c r="L1188" s="1">
        <f t="shared" si="132"/>
        <v>700000</v>
      </c>
      <c r="M1188">
        <v>5483008.6204180988</v>
      </c>
      <c r="N1188">
        <v>1528699.4964394132</v>
      </c>
      <c r="O1188">
        <v>4403858.131627759</v>
      </c>
    </row>
    <row r="1189" spans="1:15" x14ac:dyDescent="0.35">
      <c r="A1189" t="s">
        <v>1188</v>
      </c>
      <c r="B1189" s="1">
        <v>2100000</v>
      </c>
      <c r="C1189">
        <v>2</v>
      </c>
      <c r="D1189" s="3">
        <v>1</v>
      </c>
      <c r="E1189" s="2">
        <f t="shared" si="127"/>
        <v>2100000</v>
      </c>
      <c r="F1189" s="1">
        <f t="shared" si="128"/>
        <v>195219.9435489914</v>
      </c>
      <c r="G1189" s="4">
        <v>9.2961877880472096E-2</v>
      </c>
      <c r="H1189" s="2">
        <f t="shared" si="126"/>
        <v>58565.983064697422</v>
      </c>
      <c r="I1189" s="4">
        <f t="shared" si="129"/>
        <v>0.02</v>
      </c>
      <c r="J1189" s="2">
        <f t="shared" si="130"/>
        <v>57000</v>
      </c>
      <c r="K1189" s="1">
        <f t="shared" si="131"/>
        <v>112000</v>
      </c>
      <c r="L1189" s="1">
        <f t="shared" si="132"/>
        <v>165000</v>
      </c>
      <c r="M1189">
        <v>406685.31970312085</v>
      </c>
      <c r="N1189">
        <v>315690.36883054883</v>
      </c>
      <c r="O1189">
        <v>1182404.3679173386</v>
      </c>
    </row>
    <row r="1190" spans="1:15" x14ac:dyDescent="0.35">
      <c r="A1190" t="s">
        <v>1189</v>
      </c>
      <c r="B1190" s="1">
        <v>1200000</v>
      </c>
      <c r="C1190">
        <v>1</v>
      </c>
      <c r="D1190" s="3">
        <v>1</v>
      </c>
      <c r="E1190" s="2">
        <f t="shared" si="127"/>
        <v>1200000</v>
      </c>
      <c r="F1190" s="1">
        <f t="shared" si="128"/>
        <v>50840.25618797385</v>
      </c>
      <c r="G1190" s="4">
        <v>4.2366880156644873E-2</v>
      </c>
      <c r="H1190" s="2">
        <f t="shared" si="126"/>
        <v>15252.076856392154</v>
      </c>
      <c r="I1190" s="4">
        <f t="shared" si="129"/>
        <v>0.02</v>
      </c>
      <c r="J1190" s="2">
        <f t="shared" si="130"/>
        <v>14000</v>
      </c>
      <c r="K1190" s="1">
        <f t="shared" si="131"/>
        <v>29000</v>
      </c>
      <c r="L1190" s="1">
        <f t="shared" si="132"/>
        <v>43000</v>
      </c>
      <c r="M1190">
        <v>347154.38709823776</v>
      </c>
      <c r="N1190">
        <v>421321.8612071934</v>
      </c>
      <c r="O1190">
        <v>380683.49550659506</v>
      </c>
    </row>
    <row r="1191" spans="1:15" x14ac:dyDescent="0.35">
      <c r="A1191" t="s">
        <v>1190</v>
      </c>
      <c r="B1191" s="1">
        <v>3362500</v>
      </c>
      <c r="C1191">
        <v>6</v>
      </c>
      <c r="D1191" s="3">
        <v>1</v>
      </c>
      <c r="E1191" s="2">
        <f t="shared" si="127"/>
        <v>3362500</v>
      </c>
      <c r="F1191" s="1">
        <f t="shared" si="128"/>
        <v>257245.28042236355</v>
      </c>
      <c r="G1191" s="4">
        <v>7.6504172616316299E-2</v>
      </c>
      <c r="H1191" s="2">
        <f t="shared" si="126"/>
        <v>77173.584126709058</v>
      </c>
      <c r="I1191" s="4">
        <f t="shared" si="129"/>
        <v>0.02</v>
      </c>
      <c r="J1191" s="2">
        <f t="shared" si="130"/>
        <v>75000</v>
      </c>
      <c r="K1191" s="1">
        <f t="shared" si="131"/>
        <v>148000</v>
      </c>
      <c r="L1191" s="1">
        <f t="shared" si="132"/>
        <v>218000</v>
      </c>
      <c r="M1191">
        <v>1288751.7286298375</v>
      </c>
      <c r="N1191">
        <v>1280680.4824413743</v>
      </c>
      <c r="O1191">
        <v>535822.50850642461</v>
      </c>
    </row>
    <row r="1192" spans="1:15" x14ac:dyDescent="0.35">
      <c r="A1192" t="s">
        <v>1191</v>
      </c>
      <c r="B1192" s="1">
        <v>17380000</v>
      </c>
      <c r="C1192">
        <v>6</v>
      </c>
      <c r="D1192" s="3">
        <v>1.3666666666666667</v>
      </c>
      <c r="E1192" s="2">
        <f t="shared" si="127"/>
        <v>12717073.170731707</v>
      </c>
      <c r="F1192" s="1">
        <f t="shared" si="128"/>
        <v>2741563.5153439017</v>
      </c>
      <c r="G1192" s="4">
        <v>0.2155813274436133</v>
      </c>
      <c r="H1192" s="2">
        <f t="shared" si="126"/>
        <v>822469.05460317049</v>
      </c>
      <c r="I1192" s="4">
        <f t="shared" si="129"/>
        <v>0.02</v>
      </c>
      <c r="J1192" s="2">
        <f t="shared" si="130"/>
        <v>806000</v>
      </c>
      <c r="K1192" s="1">
        <f t="shared" si="131"/>
        <v>1581000</v>
      </c>
      <c r="L1192" s="1">
        <f t="shared" si="132"/>
        <v>2325000</v>
      </c>
      <c r="M1192">
        <v>2696787.6475686706</v>
      </c>
      <c r="N1192">
        <v>10908432.656924937</v>
      </c>
      <c r="O1192">
        <v>27976.224536392438</v>
      </c>
    </row>
    <row r="1193" spans="1:15" x14ac:dyDescent="0.35">
      <c r="A1193" t="s">
        <v>1192</v>
      </c>
      <c r="B1193" s="1">
        <v>6000000</v>
      </c>
      <c r="C1193">
        <v>10</v>
      </c>
      <c r="D1193" s="3">
        <v>7.333333333333333</v>
      </c>
      <c r="E1193" s="2">
        <f t="shared" si="127"/>
        <v>818181.81818181823</v>
      </c>
      <c r="F1193" s="1">
        <f t="shared" si="128"/>
        <v>137211.28456741382</v>
      </c>
      <c r="G1193" s="4">
        <v>0.16770268113795023</v>
      </c>
      <c r="H1193" s="2">
        <f t="shared" si="126"/>
        <v>41163.385370224147</v>
      </c>
      <c r="I1193" s="4">
        <f t="shared" si="129"/>
        <v>0.02</v>
      </c>
      <c r="J1193" s="2">
        <f t="shared" si="130"/>
        <v>40000</v>
      </c>
      <c r="K1193" s="1">
        <f t="shared" si="131"/>
        <v>79000</v>
      </c>
      <c r="L1193" s="1">
        <f t="shared" si="132"/>
        <v>116000</v>
      </c>
      <c r="M1193">
        <v>1947068.6945314079</v>
      </c>
      <c r="N1193">
        <v>1138060.7229729495</v>
      </c>
      <c r="O1193">
        <v>1908654.4956679405</v>
      </c>
    </row>
    <row r="1194" spans="1:15" x14ac:dyDescent="0.35">
      <c r="A1194" t="s">
        <v>1193</v>
      </c>
      <c r="B1194" s="1">
        <v>1700000</v>
      </c>
      <c r="C1194">
        <v>3</v>
      </c>
      <c r="D1194" s="3">
        <v>1</v>
      </c>
      <c r="E1194" s="2">
        <f t="shared" si="127"/>
        <v>1700000</v>
      </c>
      <c r="F1194" s="1">
        <f t="shared" si="128"/>
        <v>11003.346149380191</v>
      </c>
      <c r="G1194" s="4">
        <v>6.4725565584589362E-3</v>
      </c>
      <c r="H1194" s="2">
        <f t="shared" si="126"/>
        <v>3301.0038448140572</v>
      </c>
      <c r="I1194" s="4">
        <f t="shared" si="129"/>
        <v>0.02</v>
      </c>
      <c r="J1194" s="2">
        <f t="shared" si="130"/>
        <v>3000</v>
      </c>
      <c r="K1194" s="1">
        <f t="shared" si="131"/>
        <v>6000</v>
      </c>
      <c r="L1194" s="1">
        <f t="shared" si="132"/>
        <v>9000</v>
      </c>
      <c r="M1194">
        <v>1000111.7177405537</v>
      </c>
      <c r="N1194">
        <v>676321.21445237042</v>
      </c>
      <c r="O1194">
        <v>12563.721657695913</v>
      </c>
    </row>
    <row r="1195" spans="1:15" x14ac:dyDescent="0.35">
      <c r="A1195" t="s">
        <v>1194</v>
      </c>
      <c r="B1195" s="1">
        <v>300000</v>
      </c>
      <c r="C1195">
        <v>2</v>
      </c>
      <c r="D1195" s="3">
        <v>1</v>
      </c>
      <c r="E1195" s="2">
        <f t="shared" si="127"/>
        <v>300000</v>
      </c>
      <c r="F1195" s="1">
        <f t="shared" si="128"/>
        <v>34135.867077250514</v>
      </c>
      <c r="G1195" s="4">
        <v>0.11378622359083505</v>
      </c>
      <c r="H1195" s="2">
        <f t="shared" si="126"/>
        <v>10240.760123175154</v>
      </c>
      <c r="I1195" s="4">
        <f t="shared" si="129"/>
        <v>0.02</v>
      </c>
      <c r="J1195" s="2">
        <f t="shared" si="130"/>
        <v>10000</v>
      </c>
      <c r="K1195" s="1">
        <f t="shared" si="131"/>
        <v>19000</v>
      </c>
      <c r="L1195" s="1">
        <f t="shared" si="132"/>
        <v>28000</v>
      </c>
      <c r="M1195">
        <v>192697.72260669552</v>
      </c>
      <c r="N1195">
        <v>47667.15473457703</v>
      </c>
      <c r="O1195">
        <v>25499.255581476948</v>
      </c>
    </row>
    <row r="1196" spans="1:15" x14ac:dyDescent="0.35">
      <c r="A1196" t="s">
        <v>1195</v>
      </c>
      <c r="B1196" s="1">
        <v>6275000</v>
      </c>
      <c r="C1196">
        <v>7</v>
      </c>
      <c r="D1196" s="3">
        <v>13.533333333333333</v>
      </c>
      <c r="E1196" s="2">
        <f t="shared" si="127"/>
        <v>463669.95073891623</v>
      </c>
      <c r="F1196" s="1">
        <f t="shared" si="128"/>
        <v>111912.41509730495</v>
      </c>
      <c r="G1196" s="4">
        <v>0.24136223388847711</v>
      </c>
      <c r="H1196" s="2">
        <f t="shared" si="126"/>
        <v>33573.724529191488</v>
      </c>
      <c r="I1196" s="4">
        <f t="shared" si="129"/>
        <v>0.02</v>
      </c>
      <c r="J1196" s="2">
        <f t="shared" si="130"/>
        <v>32000</v>
      </c>
      <c r="K1196" s="1">
        <f t="shared" si="131"/>
        <v>64000</v>
      </c>
      <c r="L1196" s="1">
        <f t="shared" si="132"/>
        <v>94000</v>
      </c>
      <c r="M1196">
        <v>1880359.5800686632</v>
      </c>
      <c r="N1196">
        <v>2649840.1891784398</v>
      </c>
      <c r="O1196">
        <v>230252.21310270269</v>
      </c>
    </row>
    <row r="1197" spans="1:15" x14ac:dyDescent="0.35">
      <c r="A1197" t="s">
        <v>1196</v>
      </c>
      <c r="B1197" s="1">
        <v>5000000</v>
      </c>
      <c r="C1197">
        <v>2</v>
      </c>
      <c r="D1197" s="3">
        <v>1</v>
      </c>
      <c r="E1197" s="2">
        <f t="shared" si="127"/>
        <v>5000000</v>
      </c>
      <c r="F1197" s="1">
        <f t="shared" si="128"/>
        <v>515837.64346662333</v>
      </c>
      <c r="G1197" s="4">
        <v>0.10316752869332467</v>
      </c>
      <c r="H1197" s="2">
        <f t="shared" si="126"/>
        <v>154751.29303998698</v>
      </c>
      <c r="I1197" s="4">
        <f t="shared" si="129"/>
        <v>0.02</v>
      </c>
      <c r="J1197" s="2">
        <f t="shared" si="130"/>
        <v>151000</v>
      </c>
      <c r="K1197" s="1">
        <f t="shared" si="131"/>
        <v>297000</v>
      </c>
      <c r="L1197" s="1">
        <f t="shared" si="132"/>
        <v>437000</v>
      </c>
      <c r="M1197">
        <v>1099098.2906446944</v>
      </c>
      <c r="N1197">
        <v>1036951.0174398606</v>
      </c>
      <c r="O1197">
        <v>2348113.0484488215</v>
      </c>
    </row>
    <row r="1198" spans="1:15" x14ac:dyDescent="0.35">
      <c r="A1198" t="s">
        <v>1197</v>
      </c>
      <c r="B1198" s="1">
        <v>10160000</v>
      </c>
      <c r="C1198">
        <v>3</v>
      </c>
      <c r="D1198" s="3">
        <v>1</v>
      </c>
      <c r="E1198" s="2">
        <f t="shared" si="127"/>
        <v>10160000</v>
      </c>
      <c r="F1198" s="1">
        <f t="shared" si="128"/>
        <v>1679946.1067907761</v>
      </c>
      <c r="G1198" s="4">
        <v>0.16534902625893466</v>
      </c>
      <c r="H1198" s="2">
        <f t="shared" si="126"/>
        <v>503983.83203723282</v>
      </c>
      <c r="I1198" s="4">
        <f t="shared" si="129"/>
        <v>0.02</v>
      </c>
      <c r="J1198" s="2">
        <f t="shared" si="130"/>
        <v>494000</v>
      </c>
      <c r="K1198" s="1">
        <f t="shared" si="131"/>
        <v>968000</v>
      </c>
      <c r="L1198" s="1">
        <f t="shared" si="132"/>
        <v>1424000</v>
      </c>
      <c r="M1198">
        <v>4255421.502674656</v>
      </c>
      <c r="N1198">
        <v>3632784.1561615127</v>
      </c>
      <c r="O1198">
        <v>591848.23437305365</v>
      </c>
    </row>
    <row r="1199" spans="1:15" x14ac:dyDescent="0.35">
      <c r="A1199" t="s">
        <v>1198</v>
      </c>
      <c r="B1199" s="1">
        <v>42525000</v>
      </c>
      <c r="C1199">
        <v>6</v>
      </c>
      <c r="D1199" s="3">
        <v>2.5666666666666669</v>
      </c>
      <c r="E1199" s="2">
        <f t="shared" si="127"/>
        <v>16568181.818181816</v>
      </c>
      <c r="F1199" s="1">
        <f t="shared" si="128"/>
        <v>782306.4517798376</v>
      </c>
      <c r="G1199" s="4">
        <v>4.7217399010031358E-2</v>
      </c>
      <c r="H1199" s="2">
        <f t="shared" si="126"/>
        <v>234691.93553395127</v>
      </c>
      <c r="I1199" s="4">
        <f t="shared" si="129"/>
        <v>0.02</v>
      </c>
      <c r="J1199" s="2">
        <f t="shared" si="130"/>
        <v>230000</v>
      </c>
      <c r="K1199" s="1">
        <f t="shared" si="131"/>
        <v>451000</v>
      </c>
      <c r="L1199" s="1">
        <f t="shared" si="132"/>
        <v>663000</v>
      </c>
      <c r="M1199">
        <v>11512111.653456366</v>
      </c>
      <c r="N1199">
        <v>17261916.219815023</v>
      </c>
      <c r="O1199">
        <v>11743052.233827027</v>
      </c>
    </row>
    <row r="1200" spans="1:15" x14ac:dyDescent="0.35">
      <c r="A1200" t="s">
        <v>1199</v>
      </c>
      <c r="B1200" s="1">
        <v>36775000</v>
      </c>
      <c r="C1200">
        <v>24</v>
      </c>
      <c r="D1200" s="3">
        <v>17.766666666666666</v>
      </c>
      <c r="E1200" s="2">
        <f t="shared" si="127"/>
        <v>2069887.4296435274</v>
      </c>
      <c r="F1200" s="1">
        <f t="shared" si="128"/>
        <v>236670.40143074421</v>
      </c>
      <c r="G1200" s="4">
        <v>0.1143397452640713</v>
      </c>
      <c r="H1200" s="2">
        <f t="shared" si="126"/>
        <v>71001.120429223258</v>
      </c>
      <c r="I1200" s="4">
        <f t="shared" si="129"/>
        <v>0.02</v>
      </c>
      <c r="J1200" s="2">
        <f t="shared" si="130"/>
        <v>69000</v>
      </c>
      <c r="K1200" s="1">
        <f t="shared" si="131"/>
        <v>136000</v>
      </c>
      <c r="L1200" s="1">
        <f t="shared" si="132"/>
        <v>200000</v>
      </c>
      <c r="M1200">
        <v>21637335.917269371</v>
      </c>
      <c r="N1200">
        <v>9711080.7003026661</v>
      </c>
      <c r="O1200">
        <v>1221739.2503417393</v>
      </c>
    </row>
    <row r="1201" spans="1:15" x14ac:dyDescent="0.35">
      <c r="A1201" t="s">
        <v>1200</v>
      </c>
      <c r="B1201" s="1">
        <v>9400000</v>
      </c>
      <c r="C1201">
        <v>13</v>
      </c>
      <c r="D1201" s="3">
        <v>16.600000000000001</v>
      </c>
      <c r="E1201" s="2">
        <f t="shared" si="127"/>
        <v>566265.06024096382</v>
      </c>
      <c r="F1201" s="1">
        <f t="shared" si="128"/>
        <v>38957.449987587061</v>
      </c>
      <c r="G1201" s="4">
        <v>6.8797198914249499E-2</v>
      </c>
      <c r="H1201" s="2">
        <f t="shared" si="126"/>
        <v>11687.234996276118</v>
      </c>
      <c r="I1201" s="4">
        <f t="shared" si="129"/>
        <v>0.02</v>
      </c>
      <c r="J1201" s="2">
        <f t="shared" si="130"/>
        <v>11000</v>
      </c>
      <c r="K1201" s="1">
        <f t="shared" si="131"/>
        <v>22000</v>
      </c>
      <c r="L1201" s="1">
        <f t="shared" si="132"/>
        <v>33000</v>
      </c>
      <c r="M1201">
        <v>1326730.1876268084</v>
      </c>
      <c r="N1201">
        <v>3567142.4993374473</v>
      </c>
      <c r="O1201">
        <v>3859433.6432417985</v>
      </c>
    </row>
    <row r="1202" spans="1:15" x14ac:dyDescent="0.35">
      <c r="A1202" t="s">
        <v>1201</v>
      </c>
      <c r="B1202" s="1">
        <v>7000000</v>
      </c>
      <c r="C1202">
        <v>6</v>
      </c>
      <c r="D1202" s="3">
        <v>4</v>
      </c>
      <c r="E1202" s="2">
        <f t="shared" si="127"/>
        <v>1750000</v>
      </c>
      <c r="F1202" s="1">
        <f t="shared" si="128"/>
        <v>-51424.550970577395</v>
      </c>
      <c r="G1202" s="4">
        <v>-2.9385457697472799E-2</v>
      </c>
      <c r="H1202" s="2">
        <f t="shared" si="126"/>
        <v>-15427.365291173217</v>
      </c>
      <c r="I1202" s="4">
        <f t="shared" si="129"/>
        <v>0.02</v>
      </c>
      <c r="J1202" s="2">
        <f t="shared" si="130"/>
        <v>-16000</v>
      </c>
      <c r="K1202" s="1">
        <f t="shared" si="131"/>
        <v>-30000</v>
      </c>
      <c r="L1202" s="1">
        <f t="shared" si="132"/>
        <v>-44000</v>
      </c>
      <c r="M1202">
        <v>590486.77915091463</v>
      </c>
      <c r="N1202">
        <v>2701702.7686447585</v>
      </c>
      <c r="O1202">
        <v>3913508.6560866367</v>
      </c>
    </row>
    <row r="1203" spans="1:15" x14ac:dyDescent="0.35">
      <c r="A1203" t="s">
        <v>1202</v>
      </c>
      <c r="B1203" s="1">
        <v>22000000</v>
      </c>
      <c r="C1203">
        <v>6</v>
      </c>
      <c r="D1203" s="3">
        <v>19.933333333333334</v>
      </c>
      <c r="E1203" s="2">
        <f t="shared" si="127"/>
        <v>1103678.9297658862</v>
      </c>
      <c r="F1203" s="1">
        <f t="shared" si="128"/>
        <v>17641.619228955733</v>
      </c>
      <c r="G1203" s="4">
        <v>1.5984376210478074E-2</v>
      </c>
      <c r="H1203" s="2">
        <f t="shared" si="126"/>
        <v>5292.4857686867199</v>
      </c>
      <c r="I1203" s="4">
        <f t="shared" si="129"/>
        <v>0.02</v>
      </c>
      <c r="J1203" s="2">
        <f t="shared" si="130"/>
        <v>5000</v>
      </c>
      <c r="K1203" s="1">
        <f t="shared" si="131"/>
        <v>10000</v>
      </c>
      <c r="L1203" s="1">
        <f t="shared" si="132"/>
        <v>14000</v>
      </c>
      <c r="M1203">
        <v>9090159.5822827984</v>
      </c>
      <c r="N1203">
        <v>5063583.7237309366</v>
      </c>
      <c r="O1203">
        <v>7494600.4173557451</v>
      </c>
    </row>
    <row r="1204" spans="1:15" x14ac:dyDescent="0.35">
      <c r="A1204" t="s">
        <v>1203</v>
      </c>
      <c r="B1204" s="1">
        <v>64260000</v>
      </c>
      <c r="C1204">
        <v>85</v>
      </c>
      <c r="D1204" s="3">
        <v>24.3</v>
      </c>
      <c r="E1204" s="2">
        <f t="shared" si="127"/>
        <v>2644444.4444444445</v>
      </c>
      <c r="F1204" s="1">
        <f t="shared" si="128"/>
        <v>292242.37770852167</v>
      </c>
      <c r="G1204" s="4">
        <v>0.11051182350322249</v>
      </c>
      <c r="H1204" s="2">
        <f t="shared" si="126"/>
        <v>87672.713312556501</v>
      </c>
      <c r="I1204" s="4">
        <f t="shared" si="129"/>
        <v>0.02</v>
      </c>
      <c r="J1204" s="2">
        <f t="shared" si="130"/>
        <v>85000</v>
      </c>
      <c r="K1204" s="1">
        <f t="shared" si="131"/>
        <v>168000</v>
      </c>
      <c r="L1204" s="1">
        <f t="shared" si="132"/>
        <v>247000</v>
      </c>
      <c r="M1204">
        <v>40719077.199730724</v>
      </c>
      <c r="N1204">
        <v>12649262.926005002</v>
      </c>
      <c r="O1204">
        <v>3790170.0959472014</v>
      </c>
    </row>
    <row r="1205" spans="1:15" x14ac:dyDescent="0.35">
      <c r="A1205" t="s">
        <v>1204</v>
      </c>
      <c r="B1205" s="1">
        <v>15450000</v>
      </c>
      <c r="C1205">
        <v>12</v>
      </c>
      <c r="D1205" s="3">
        <v>7.4333333333333336</v>
      </c>
      <c r="E1205" s="2">
        <f t="shared" si="127"/>
        <v>2078475.3363228699</v>
      </c>
      <c r="F1205" s="1">
        <f t="shared" si="128"/>
        <v>325895.94310789101</v>
      </c>
      <c r="G1205" s="4">
        <v>0.15679567489333268</v>
      </c>
      <c r="H1205" s="2">
        <f t="shared" si="126"/>
        <v>97768.782932367307</v>
      </c>
      <c r="I1205" s="4">
        <f t="shared" si="129"/>
        <v>0.02</v>
      </c>
      <c r="J1205" s="2">
        <f t="shared" si="130"/>
        <v>95000</v>
      </c>
      <c r="K1205" s="1">
        <f t="shared" si="131"/>
        <v>187000</v>
      </c>
      <c r="L1205" s="1">
        <f t="shared" si="132"/>
        <v>276000</v>
      </c>
      <c r="M1205">
        <v>5335958.3062958717</v>
      </c>
      <c r="N1205">
        <v>6416353.5553396996</v>
      </c>
      <c r="O1205">
        <v>1275194.9612624389</v>
      </c>
    </row>
    <row r="1206" spans="1:15" x14ac:dyDescent="0.35">
      <c r="A1206" t="s">
        <v>1205</v>
      </c>
      <c r="B1206" s="1">
        <v>54040000</v>
      </c>
      <c r="C1206">
        <v>68</v>
      </c>
      <c r="D1206" s="3">
        <v>24.033333333333335</v>
      </c>
      <c r="E1206" s="2">
        <f t="shared" si="127"/>
        <v>2248543.6893203883</v>
      </c>
      <c r="F1206" s="1">
        <f t="shared" si="128"/>
        <v>26374.208833171102</v>
      </c>
      <c r="G1206" s="4">
        <v>1.1729462477619274E-2</v>
      </c>
      <c r="H1206" s="2">
        <f t="shared" si="126"/>
        <v>7912.2626499513299</v>
      </c>
      <c r="I1206" s="4">
        <f t="shared" si="129"/>
        <v>0.02</v>
      </c>
      <c r="J1206" s="2">
        <f t="shared" si="130"/>
        <v>7000</v>
      </c>
      <c r="K1206" s="1">
        <f t="shared" si="131"/>
        <v>15000</v>
      </c>
      <c r="L1206" s="1">
        <f t="shared" si="132"/>
        <v>22000</v>
      </c>
      <c r="M1206">
        <v>7232464.4451400414</v>
      </c>
      <c r="N1206">
        <v>18427997.582640391</v>
      </c>
      <c r="O1206">
        <v>27745677.819929022</v>
      </c>
    </row>
    <row r="1207" spans="1:15" x14ac:dyDescent="0.35">
      <c r="A1207" t="s">
        <v>1206</v>
      </c>
      <c r="B1207" s="1">
        <v>89525000</v>
      </c>
      <c r="C1207">
        <v>8</v>
      </c>
      <c r="D1207" s="3">
        <v>1</v>
      </c>
      <c r="E1207" s="2">
        <f t="shared" si="127"/>
        <v>89525000</v>
      </c>
      <c r="F1207" s="1">
        <f t="shared" si="128"/>
        <v>6604879.2054794868</v>
      </c>
      <c r="G1207" s="4">
        <v>7.3776924942524288E-2</v>
      </c>
      <c r="H1207" s="2">
        <f t="shared" si="126"/>
        <v>1981463.7616438461</v>
      </c>
      <c r="I1207" s="4">
        <f t="shared" si="129"/>
        <v>0.02</v>
      </c>
      <c r="J1207" s="2">
        <f t="shared" si="130"/>
        <v>1942000</v>
      </c>
      <c r="K1207" s="1">
        <f t="shared" si="131"/>
        <v>3809000</v>
      </c>
      <c r="L1207" s="1">
        <f t="shared" si="132"/>
        <v>5601000</v>
      </c>
      <c r="M1207">
        <v>15238506.567760212</v>
      </c>
      <c r="N1207">
        <v>39928780.858068757</v>
      </c>
      <c r="O1207">
        <v>27752833.368691545</v>
      </c>
    </row>
    <row r="1208" spans="1:15" x14ac:dyDescent="0.35">
      <c r="A1208" t="s">
        <v>1207</v>
      </c>
      <c r="B1208" s="1">
        <v>5875000</v>
      </c>
      <c r="C1208">
        <v>8</v>
      </c>
      <c r="D1208" s="3">
        <v>1.8</v>
      </c>
      <c r="E1208" s="2">
        <f t="shared" si="127"/>
        <v>3263888.888888889</v>
      </c>
      <c r="F1208" s="1">
        <f t="shared" si="128"/>
        <v>697876.71264887159</v>
      </c>
      <c r="G1208" s="4">
        <v>0.21381754600305852</v>
      </c>
      <c r="H1208" s="2">
        <f t="shared" si="126"/>
        <v>209363.01379466147</v>
      </c>
      <c r="I1208" s="4">
        <f t="shared" si="129"/>
        <v>0.02</v>
      </c>
      <c r="J1208" s="2">
        <f t="shared" si="130"/>
        <v>205000</v>
      </c>
      <c r="K1208" s="1">
        <f t="shared" si="131"/>
        <v>402000</v>
      </c>
      <c r="L1208" s="1">
        <f t="shared" si="132"/>
        <v>591000</v>
      </c>
      <c r="M1208">
        <v>1292219.9119587431</v>
      </c>
      <c r="N1208">
        <v>1681411.2634911076</v>
      </c>
      <c r="O1208">
        <v>1645190.7417821807</v>
      </c>
    </row>
    <row r="1209" spans="1:15" x14ac:dyDescent="0.35">
      <c r="A1209" t="s">
        <v>1208</v>
      </c>
      <c r="B1209" s="1">
        <v>1300000</v>
      </c>
      <c r="C1209">
        <v>2</v>
      </c>
      <c r="D1209" s="3">
        <v>1</v>
      </c>
      <c r="E1209" s="2">
        <f t="shared" si="127"/>
        <v>1300000</v>
      </c>
      <c r="F1209" s="1">
        <f t="shared" si="128"/>
        <v>255375.01888586429</v>
      </c>
      <c r="G1209" s="4">
        <v>0.1964423222198956</v>
      </c>
      <c r="H1209" s="2">
        <f t="shared" si="126"/>
        <v>76612.50566575928</v>
      </c>
      <c r="I1209" s="4">
        <f t="shared" si="129"/>
        <v>0.02</v>
      </c>
      <c r="J1209" s="2">
        <f t="shared" si="130"/>
        <v>75000</v>
      </c>
      <c r="K1209" s="1">
        <f t="shared" si="131"/>
        <v>147000</v>
      </c>
      <c r="L1209" s="1">
        <f t="shared" si="132"/>
        <v>216000</v>
      </c>
      <c r="M1209">
        <v>466503.28132358025</v>
      </c>
      <c r="N1209">
        <v>424086.81801864534</v>
      </c>
      <c r="O1209">
        <v>154034.88177191003</v>
      </c>
    </row>
    <row r="1210" spans="1:15" x14ac:dyDescent="0.35">
      <c r="A1210" t="s">
        <v>1209</v>
      </c>
      <c r="B1210" s="1">
        <v>73558000</v>
      </c>
      <c r="C1210">
        <v>117</v>
      </c>
      <c r="D1210" s="3">
        <v>8</v>
      </c>
      <c r="E1210" s="2">
        <f t="shared" si="127"/>
        <v>9194750</v>
      </c>
      <c r="F1210" s="1">
        <f t="shared" si="128"/>
        <v>201183.63365252022</v>
      </c>
      <c r="G1210" s="4">
        <v>2.1880272291527253E-2</v>
      </c>
      <c r="H1210" s="2">
        <f t="shared" si="126"/>
        <v>60355.090095756066</v>
      </c>
      <c r="I1210" s="4">
        <f t="shared" si="129"/>
        <v>0.02</v>
      </c>
      <c r="J1210" s="2">
        <f t="shared" si="130"/>
        <v>59000</v>
      </c>
      <c r="K1210" s="1">
        <f t="shared" si="131"/>
        <v>116000</v>
      </c>
      <c r="L1210" s="1">
        <f t="shared" si="132"/>
        <v>170000</v>
      </c>
      <c r="M1210">
        <v>23113491.603394374</v>
      </c>
      <c r="N1210">
        <v>26547510.779858798</v>
      </c>
      <c r="O1210">
        <v>22287528.547526672</v>
      </c>
    </row>
    <row r="1211" spans="1:15" x14ac:dyDescent="0.35">
      <c r="A1211" t="s">
        <v>1210</v>
      </c>
      <c r="B1211" s="1">
        <v>3262000</v>
      </c>
      <c r="C1211">
        <v>5</v>
      </c>
      <c r="D1211" s="3">
        <v>2.3333333333333335</v>
      </c>
      <c r="E1211" s="2">
        <f t="shared" si="127"/>
        <v>1398000</v>
      </c>
      <c r="F1211" s="1">
        <f t="shared" si="128"/>
        <v>141641.22283893413</v>
      </c>
      <c r="G1211" s="4">
        <v>0.10131704065732054</v>
      </c>
      <c r="H1211" s="2">
        <f t="shared" si="126"/>
        <v>42492.366851680235</v>
      </c>
      <c r="I1211" s="4">
        <f t="shared" si="129"/>
        <v>0.02</v>
      </c>
      <c r="J1211" s="2">
        <f t="shared" si="130"/>
        <v>41000</v>
      </c>
      <c r="K1211" s="1">
        <f t="shared" si="131"/>
        <v>81000</v>
      </c>
      <c r="L1211" s="1">
        <f t="shared" si="132"/>
        <v>120000</v>
      </c>
      <c r="M1211">
        <v>1435174.71713716</v>
      </c>
      <c r="N1211">
        <v>1139359.7090624569</v>
      </c>
      <c r="O1211">
        <v>356969.38717620348</v>
      </c>
    </row>
    <row r="1212" spans="1:15" x14ac:dyDescent="0.35">
      <c r="A1212" t="s">
        <v>1211</v>
      </c>
      <c r="B1212" s="1">
        <v>101300000</v>
      </c>
      <c r="C1212">
        <v>4</v>
      </c>
      <c r="D1212" s="3">
        <v>3.0333333333333332</v>
      </c>
      <c r="E1212" s="2">
        <f t="shared" si="127"/>
        <v>33395604.395604398</v>
      </c>
      <c r="F1212" s="1">
        <f t="shared" si="128"/>
        <v>57654.155165308119</v>
      </c>
      <c r="G1212" s="4">
        <v>1.7263995130118587E-3</v>
      </c>
      <c r="H1212" s="2">
        <f t="shared" si="126"/>
        <v>17296.246549592433</v>
      </c>
      <c r="I1212" s="4">
        <f t="shared" si="129"/>
        <v>0.02</v>
      </c>
      <c r="J1212" s="2">
        <f t="shared" si="130"/>
        <v>16000</v>
      </c>
      <c r="K1212" s="1">
        <f t="shared" si="131"/>
        <v>33000</v>
      </c>
      <c r="L1212" s="1">
        <f t="shared" si="132"/>
        <v>48000</v>
      </c>
      <c r="M1212">
        <v>47488329.142718166</v>
      </c>
      <c r="N1212">
        <v>49278033.757274494</v>
      </c>
      <c r="O1212">
        <v>4358752.8293392397</v>
      </c>
    </row>
    <row r="1213" spans="1:15" x14ac:dyDescent="0.35">
      <c r="A1213" t="s">
        <v>1212</v>
      </c>
      <c r="B1213" s="1">
        <v>17950000</v>
      </c>
      <c r="C1213">
        <v>31</v>
      </c>
      <c r="D1213" s="3">
        <v>7</v>
      </c>
      <c r="E1213" s="2">
        <f t="shared" si="127"/>
        <v>2564285.7142857141</v>
      </c>
      <c r="F1213" s="1">
        <f t="shared" si="128"/>
        <v>-67183.621340672704</v>
      </c>
      <c r="G1213" s="4">
        <v>-2.6199740912797156E-2</v>
      </c>
      <c r="H1213" s="2">
        <f t="shared" si="126"/>
        <v>-20155.08640220181</v>
      </c>
      <c r="I1213" s="4">
        <f t="shared" si="129"/>
        <v>0.02</v>
      </c>
      <c r="J1213" s="2">
        <f t="shared" si="130"/>
        <v>-20000</v>
      </c>
      <c r="K1213" s="1">
        <f t="shared" si="131"/>
        <v>-39000</v>
      </c>
      <c r="L1213" s="1">
        <f t="shared" si="132"/>
        <v>-57000</v>
      </c>
      <c r="M1213">
        <v>3936125.6290611397</v>
      </c>
      <c r="N1213">
        <v>12132748.614043703</v>
      </c>
      <c r="O1213">
        <v>2351411.1062798658</v>
      </c>
    </row>
    <row r="1214" spans="1:15" x14ac:dyDescent="0.35">
      <c r="A1214" t="s">
        <v>1213</v>
      </c>
      <c r="B1214" s="1">
        <v>780000</v>
      </c>
      <c r="C1214">
        <v>1</v>
      </c>
      <c r="D1214" s="3">
        <v>1</v>
      </c>
      <c r="E1214" s="2">
        <f t="shared" si="127"/>
        <v>780000</v>
      </c>
      <c r="F1214" s="1">
        <f t="shared" si="128"/>
        <v>39194.560051226596</v>
      </c>
      <c r="G1214" s="4">
        <v>5.0249435963111017E-2</v>
      </c>
      <c r="H1214" s="2">
        <f t="shared" si="126"/>
        <v>11758.368015367978</v>
      </c>
      <c r="I1214" s="4">
        <f t="shared" si="129"/>
        <v>0.02</v>
      </c>
      <c r="J1214" s="2">
        <f t="shared" si="130"/>
        <v>11000</v>
      </c>
      <c r="K1214" s="1">
        <f t="shared" si="131"/>
        <v>22000</v>
      </c>
      <c r="L1214" s="1">
        <f t="shared" si="132"/>
        <v>33000</v>
      </c>
      <c r="M1214">
        <v>286664.48194666515</v>
      </c>
      <c r="N1214">
        <v>106324.15657763055</v>
      </c>
      <c r="O1214">
        <v>347816.80142447772</v>
      </c>
    </row>
    <row r="1215" spans="1:15" x14ac:dyDescent="0.35">
      <c r="A1215" t="s">
        <v>1214</v>
      </c>
      <c r="B1215" s="1">
        <v>53535000</v>
      </c>
      <c r="C1215">
        <v>46</v>
      </c>
      <c r="D1215" s="3">
        <v>5.7333333333333334</v>
      </c>
      <c r="E1215" s="2">
        <f t="shared" si="127"/>
        <v>9337500</v>
      </c>
      <c r="F1215" s="1">
        <f t="shared" si="128"/>
        <v>-53331.524786596536</v>
      </c>
      <c r="G1215" s="4">
        <v>-5.7115421458202448E-3</v>
      </c>
      <c r="H1215" s="2">
        <f t="shared" si="126"/>
        <v>-15999.45743597896</v>
      </c>
      <c r="I1215" s="4">
        <f t="shared" si="129"/>
        <v>0.02</v>
      </c>
      <c r="J1215" s="2">
        <f t="shared" si="130"/>
        <v>-16000</v>
      </c>
      <c r="K1215" s="1">
        <f t="shared" si="131"/>
        <v>-31000</v>
      </c>
      <c r="L1215" s="1">
        <f t="shared" si="132"/>
        <v>-46000</v>
      </c>
      <c r="M1215">
        <v>24866662.375032756</v>
      </c>
      <c r="N1215">
        <v>13005353.343072159</v>
      </c>
      <c r="O1215">
        <v>15968751.690671574</v>
      </c>
    </row>
    <row r="1216" spans="1:15" x14ac:dyDescent="0.35">
      <c r="A1216" t="s">
        <v>1215</v>
      </c>
      <c r="B1216" s="1">
        <v>10000000</v>
      </c>
      <c r="C1216">
        <v>4</v>
      </c>
      <c r="D1216" s="3">
        <v>1</v>
      </c>
      <c r="E1216" s="2">
        <f t="shared" si="127"/>
        <v>10000000</v>
      </c>
      <c r="F1216" s="1">
        <f t="shared" si="128"/>
        <v>2218495.315332646</v>
      </c>
      <c r="G1216" s="4">
        <v>0.22184953153326459</v>
      </c>
      <c r="H1216" s="2">
        <f t="shared" si="126"/>
        <v>665548.59459979378</v>
      </c>
      <c r="I1216" s="4">
        <f t="shared" si="129"/>
        <v>0.02</v>
      </c>
      <c r="J1216" s="2">
        <f t="shared" si="130"/>
        <v>652000</v>
      </c>
      <c r="K1216" s="1">
        <f t="shared" si="131"/>
        <v>1279000</v>
      </c>
      <c r="L1216" s="1">
        <f t="shared" si="132"/>
        <v>1881000</v>
      </c>
      <c r="M1216">
        <v>2472595.3452220885</v>
      </c>
      <c r="N1216">
        <v>2474324.6640416328</v>
      </c>
      <c r="O1216">
        <v>2834584.6754036318</v>
      </c>
    </row>
    <row r="1217" spans="1:15" x14ac:dyDescent="0.35">
      <c r="A1217" t="s">
        <v>1216</v>
      </c>
      <c r="B1217" s="1">
        <v>54998000</v>
      </c>
      <c r="C1217">
        <v>37</v>
      </c>
      <c r="D1217" s="3">
        <v>19.166666666666668</v>
      </c>
      <c r="E1217" s="2">
        <f t="shared" si="127"/>
        <v>2869460.8695652173</v>
      </c>
      <c r="F1217" s="1">
        <f t="shared" si="128"/>
        <v>211770.65427600575</v>
      </c>
      <c r="G1217" s="4">
        <v>7.3801548061567884E-2</v>
      </c>
      <c r="H1217" s="2">
        <f t="shared" si="126"/>
        <v>63531.19628280172</v>
      </c>
      <c r="I1217" s="4">
        <f t="shared" si="129"/>
        <v>0.02</v>
      </c>
      <c r="J1217" s="2">
        <f t="shared" si="130"/>
        <v>62000</v>
      </c>
      <c r="K1217" s="1">
        <f t="shared" si="131"/>
        <v>122000</v>
      </c>
      <c r="L1217" s="1">
        <f t="shared" si="132"/>
        <v>179000</v>
      </c>
      <c r="M1217">
        <v>2113346.9468245269</v>
      </c>
      <c r="N1217">
        <v>21499016.725775473</v>
      </c>
      <c r="O1217">
        <v>27326698.787109885</v>
      </c>
    </row>
    <row r="1218" spans="1:15" x14ac:dyDescent="0.35">
      <c r="A1218" t="s">
        <v>1217</v>
      </c>
      <c r="B1218" s="1">
        <v>200000</v>
      </c>
      <c r="C1218">
        <v>2</v>
      </c>
      <c r="D1218" s="3">
        <v>1</v>
      </c>
      <c r="E1218" s="2">
        <f t="shared" si="127"/>
        <v>200000</v>
      </c>
      <c r="F1218" s="1">
        <f t="shared" si="128"/>
        <v>-4131.7347465259272</v>
      </c>
      <c r="G1218" s="4">
        <v>-2.0658673732629636E-2</v>
      </c>
      <c r="H1218" s="2">
        <f t="shared" ref="H1218:H1281" si="133">F1218*30%</f>
        <v>-1239.5204239577781</v>
      </c>
      <c r="I1218" s="4">
        <f t="shared" si="129"/>
        <v>0.02</v>
      </c>
      <c r="J1218" s="2">
        <f t="shared" si="130"/>
        <v>-2000</v>
      </c>
      <c r="K1218" s="1">
        <f t="shared" si="131"/>
        <v>-3000</v>
      </c>
      <c r="L1218" s="1">
        <f t="shared" si="132"/>
        <v>-4000</v>
      </c>
      <c r="M1218">
        <v>43354.893824046929</v>
      </c>
      <c r="N1218">
        <v>52169.222920880617</v>
      </c>
      <c r="O1218">
        <v>108607.61800159836</v>
      </c>
    </row>
    <row r="1219" spans="1:15" x14ac:dyDescent="0.35">
      <c r="A1219" t="s">
        <v>1218</v>
      </c>
      <c r="B1219" s="1">
        <v>10475000</v>
      </c>
      <c r="C1219">
        <v>12</v>
      </c>
      <c r="D1219" s="3">
        <v>15.2</v>
      </c>
      <c r="E1219" s="2">
        <f t="shared" ref="E1219:E1282" si="134">B1219/D1219</f>
        <v>689144.73684210528</v>
      </c>
      <c r="F1219" s="1">
        <f t="shared" ref="F1219:F1282" si="135">E1219*G1219</f>
        <v>25904.603530801811</v>
      </c>
      <c r="G1219" s="4">
        <v>3.7589496292905727E-2</v>
      </c>
      <c r="H1219" s="2">
        <f t="shared" si="133"/>
        <v>7771.3810592405425</v>
      </c>
      <c r="I1219" s="4">
        <f t="shared" ref="I1219:I1282" si="136">24%/12</f>
        <v>0.02</v>
      </c>
      <c r="J1219" s="2">
        <f t="shared" ref="J1219:J1282" si="137">FLOOR(H1219/(1+I1219), 1000)</f>
        <v>7000</v>
      </c>
      <c r="K1219" s="1">
        <f t="shared" ref="K1219:K1282" si="138">FLOOR((H1219*2)/((1+I1219)^2), 1000)</f>
        <v>14000</v>
      </c>
      <c r="L1219" s="1">
        <f t="shared" ref="L1219:L1282" si="139">FLOOR((H1219*3)/((1+I1219)^3), 1000)</f>
        <v>21000</v>
      </c>
      <c r="M1219">
        <v>1286162.3732529168</v>
      </c>
      <c r="N1219">
        <v>4162192.9023476616</v>
      </c>
      <c r="O1219">
        <v>4632894.7507312326</v>
      </c>
    </row>
    <row r="1220" spans="1:15" x14ac:dyDescent="0.35">
      <c r="A1220" t="s">
        <v>1219</v>
      </c>
      <c r="B1220" s="1">
        <v>1400000</v>
      </c>
      <c r="C1220">
        <v>2</v>
      </c>
      <c r="D1220" s="3">
        <v>1</v>
      </c>
      <c r="E1220" s="2">
        <f t="shared" si="134"/>
        <v>1400000</v>
      </c>
      <c r="F1220" s="1">
        <f t="shared" si="135"/>
        <v>112350.02064273115</v>
      </c>
      <c r="G1220" s="4">
        <v>8.025001474480796E-2</v>
      </c>
      <c r="H1220" s="2">
        <f t="shared" si="133"/>
        <v>33705.006192819346</v>
      </c>
      <c r="I1220" s="4">
        <f t="shared" si="136"/>
        <v>0.02</v>
      </c>
      <c r="J1220" s="2">
        <f t="shared" si="137"/>
        <v>33000</v>
      </c>
      <c r="K1220" s="1">
        <f t="shared" si="138"/>
        <v>64000</v>
      </c>
      <c r="L1220" s="1">
        <f t="shared" si="139"/>
        <v>95000</v>
      </c>
      <c r="M1220">
        <v>534911.75874939316</v>
      </c>
      <c r="N1220">
        <v>739589.06520673598</v>
      </c>
      <c r="O1220">
        <v>13149.155401139769</v>
      </c>
    </row>
    <row r="1221" spans="1:15" x14ac:dyDescent="0.35">
      <c r="A1221" t="s">
        <v>1220</v>
      </c>
      <c r="B1221" s="1">
        <v>850000</v>
      </c>
      <c r="C1221">
        <v>1</v>
      </c>
      <c r="D1221" s="3">
        <v>1</v>
      </c>
      <c r="E1221" s="2">
        <f t="shared" si="134"/>
        <v>850000</v>
      </c>
      <c r="F1221" s="1">
        <f t="shared" si="135"/>
        <v>-21586.594574718274</v>
      </c>
      <c r="G1221" s="4">
        <v>-2.5395993617315617E-2</v>
      </c>
      <c r="H1221" s="2">
        <f t="shared" si="133"/>
        <v>-6475.9783724154822</v>
      </c>
      <c r="I1221" s="4">
        <f t="shared" si="136"/>
        <v>0.02</v>
      </c>
      <c r="J1221" s="2">
        <f t="shared" si="137"/>
        <v>-7000</v>
      </c>
      <c r="K1221" s="1">
        <f t="shared" si="138"/>
        <v>-13000</v>
      </c>
      <c r="L1221" s="1">
        <f t="shared" si="139"/>
        <v>-19000</v>
      </c>
      <c r="M1221">
        <v>537681.52063202276</v>
      </c>
      <c r="N1221">
        <v>116892.55558757485</v>
      </c>
      <c r="O1221">
        <v>217012.51835512056</v>
      </c>
    </row>
    <row r="1222" spans="1:15" x14ac:dyDescent="0.35">
      <c r="A1222" t="s">
        <v>1221</v>
      </c>
      <c r="B1222" s="1">
        <v>840000</v>
      </c>
      <c r="C1222">
        <v>2</v>
      </c>
      <c r="D1222" s="3">
        <v>1</v>
      </c>
      <c r="E1222" s="2">
        <f t="shared" si="134"/>
        <v>840000</v>
      </c>
      <c r="F1222" s="1">
        <f t="shared" si="135"/>
        <v>96922.959804433733</v>
      </c>
      <c r="G1222" s="4">
        <v>0.1153844759576592</v>
      </c>
      <c r="H1222" s="2">
        <f t="shared" si="133"/>
        <v>29076.887941330118</v>
      </c>
      <c r="I1222" s="4">
        <f t="shared" si="136"/>
        <v>0.02</v>
      </c>
      <c r="J1222" s="2">
        <f t="shared" si="137"/>
        <v>28000</v>
      </c>
      <c r="K1222" s="1">
        <f t="shared" si="138"/>
        <v>55000</v>
      </c>
      <c r="L1222" s="1">
        <f t="shared" si="139"/>
        <v>82000</v>
      </c>
      <c r="M1222">
        <v>137823.51934960118</v>
      </c>
      <c r="N1222">
        <v>213431.39182260391</v>
      </c>
      <c r="O1222">
        <v>391822.12902336108</v>
      </c>
    </row>
    <row r="1223" spans="1:15" x14ac:dyDescent="0.35">
      <c r="A1223" t="s">
        <v>1222</v>
      </c>
      <c r="B1223" s="1">
        <v>510000</v>
      </c>
      <c r="C1223">
        <v>2</v>
      </c>
      <c r="D1223" s="3">
        <v>1</v>
      </c>
      <c r="E1223" s="2">
        <f t="shared" si="134"/>
        <v>510000</v>
      </c>
      <c r="F1223" s="1">
        <f t="shared" si="135"/>
        <v>45702.380960846895</v>
      </c>
      <c r="G1223" s="4">
        <v>8.961251168793509E-2</v>
      </c>
      <c r="H1223" s="2">
        <f t="shared" si="133"/>
        <v>13710.714288254068</v>
      </c>
      <c r="I1223" s="4">
        <f t="shared" si="136"/>
        <v>0.02</v>
      </c>
      <c r="J1223" s="2">
        <f t="shared" si="137"/>
        <v>13000</v>
      </c>
      <c r="K1223" s="1">
        <f t="shared" si="138"/>
        <v>26000</v>
      </c>
      <c r="L1223" s="1">
        <f t="shared" si="139"/>
        <v>38000</v>
      </c>
      <c r="M1223">
        <v>160640.14716652341</v>
      </c>
      <c r="N1223">
        <v>146788.74101562146</v>
      </c>
      <c r="O1223">
        <v>156868.73085700828</v>
      </c>
    </row>
    <row r="1224" spans="1:15" x14ac:dyDescent="0.35">
      <c r="A1224" t="s">
        <v>1223</v>
      </c>
      <c r="B1224" s="1">
        <v>5800000</v>
      </c>
      <c r="C1224">
        <v>6</v>
      </c>
      <c r="D1224" s="3">
        <v>8.4</v>
      </c>
      <c r="E1224" s="2">
        <f t="shared" si="134"/>
        <v>690476.19047619042</v>
      </c>
      <c r="F1224" s="1">
        <f t="shared" si="135"/>
        <v>150521.20124846595</v>
      </c>
      <c r="G1224" s="4">
        <v>0.21799622249777828</v>
      </c>
      <c r="H1224" s="2">
        <f t="shared" si="133"/>
        <v>45156.360374539785</v>
      </c>
      <c r="I1224" s="4">
        <f t="shared" si="136"/>
        <v>0.02</v>
      </c>
      <c r="J1224" s="2">
        <f t="shared" si="137"/>
        <v>44000</v>
      </c>
      <c r="K1224" s="1">
        <f t="shared" si="138"/>
        <v>86000</v>
      </c>
      <c r="L1224" s="1">
        <f t="shared" si="139"/>
        <v>127000</v>
      </c>
      <c r="M1224">
        <v>1709787.0987019402</v>
      </c>
      <c r="N1224">
        <v>404875.51486945362</v>
      </c>
      <c r="O1224">
        <v>2420959.2959414921</v>
      </c>
    </row>
    <row r="1225" spans="1:15" x14ac:dyDescent="0.35">
      <c r="A1225" t="s">
        <v>1224</v>
      </c>
      <c r="B1225" s="1">
        <v>300000</v>
      </c>
      <c r="C1225">
        <v>1</v>
      </c>
      <c r="D1225" s="3">
        <v>1</v>
      </c>
      <c r="E1225" s="2">
        <f t="shared" si="134"/>
        <v>300000</v>
      </c>
      <c r="F1225" s="1">
        <f t="shared" si="135"/>
        <v>22555.026838206926</v>
      </c>
      <c r="G1225" s="4">
        <v>7.5183422794023083E-2</v>
      </c>
      <c r="H1225" s="2">
        <f t="shared" si="133"/>
        <v>6766.5080514620777</v>
      </c>
      <c r="I1225" s="4">
        <f t="shared" si="136"/>
        <v>0.02</v>
      </c>
      <c r="J1225" s="2">
        <f t="shared" si="137"/>
        <v>6000</v>
      </c>
      <c r="K1225" s="1">
        <f t="shared" si="138"/>
        <v>13000</v>
      </c>
      <c r="L1225" s="1">
        <f t="shared" si="139"/>
        <v>19000</v>
      </c>
      <c r="M1225">
        <v>56582.989903290807</v>
      </c>
      <c r="N1225">
        <v>123469.31236918953</v>
      </c>
      <c r="O1225">
        <v>97392.670889312751</v>
      </c>
    </row>
    <row r="1226" spans="1:15" x14ac:dyDescent="0.35">
      <c r="A1226" t="s">
        <v>1225</v>
      </c>
      <c r="B1226" s="1">
        <v>2550000</v>
      </c>
      <c r="C1226">
        <v>1</v>
      </c>
      <c r="D1226" s="3">
        <v>1</v>
      </c>
      <c r="E1226" s="2">
        <f t="shared" si="134"/>
        <v>2550000</v>
      </c>
      <c r="F1226" s="1">
        <f t="shared" si="135"/>
        <v>387904.61892036966</v>
      </c>
      <c r="G1226" s="4">
        <v>0.15211945840014496</v>
      </c>
      <c r="H1226" s="2">
        <f t="shared" si="133"/>
        <v>116371.38567611089</v>
      </c>
      <c r="I1226" s="4">
        <f t="shared" si="136"/>
        <v>0.02</v>
      </c>
      <c r="J1226" s="2">
        <f t="shared" si="137"/>
        <v>114000</v>
      </c>
      <c r="K1226" s="1">
        <f t="shared" si="138"/>
        <v>223000</v>
      </c>
      <c r="L1226" s="1">
        <f t="shared" si="139"/>
        <v>328000</v>
      </c>
      <c r="M1226">
        <v>1636614.9480313812</v>
      </c>
      <c r="N1226">
        <v>353785.73362110934</v>
      </c>
      <c r="O1226">
        <v>171694.69942713986</v>
      </c>
    </row>
    <row r="1227" spans="1:15" x14ac:dyDescent="0.35">
      <c r="A1227" t="s">
        <v>1226</v>
      </c>
      <c r="B1227" s="1">
        <v>374000</v>
      </c>
      <c r="C1227">
        <v>1</v>
      </c>
      <c r="D1227" s="3">
        <v>1</v>
      </c>
      <c r="E1227" s="2">
        <f t="shared" si="134"/>
        <v>374000</v>
      </c>
      <c r="F1227" s="1">
        <f t="shared" si="135"/>
        <v>35753.216462174154</v>
      </c>
      <c r="G1227" s="4">
        <v>9.5596835460358701E-2</v>
      </c>
      <c r="H1227" s="2">
        <f t="shared" si="133"/>
        <v>10725.964938652245</v>
      </c>
      <c r="I1227" s="4">
        <f t="shared" si="136"/>
        <v>0.02</v>
      </c>
      <c r="J1227" s="2">
        <f t="shared" si="137"/>
        <v>10000</v>
      </c>
      <c r="K1227" s="1">
        <f t="shared" si="138"/>
        <v>20000</v>
      </c>
      <c r="L1227" s="1">
        <f t="shared" si="139"/>
        <v>30000</v>
      </c>
      <c r="M1227">
        <v>114734.81095205528</v>
      </c>
      <c r="N1227">
        <v>75594.039583725447</v>
      </c>
      <c r="O1227">
        <v>147917.93300204515</v>
      </c>
    </row>
    <row r="1228" spans="1:15" x14ac:dyDescent="0.35">
      <c r="A1228" t="s">
        <v>1227</v>
      </c>
      <c r="B1228" s="1">
        <v>1370000</v>
      </c>
      <c r="C1228">
        <v>2</v>
      </c>
      <c r="D1228" s="3">
        <v>1</v>
      </c>
      <c r="E1228" s="2">
        <f t="shared" si="134"/>
        <v>1370000</v>
      </c>
      <c r="F1228" s="1">
        <f t="shared" si="135"/>
        <v>37432.633577148721</v>
      </c>
      <c r="G1228" s="4">
        <v>2.7323090202298339E-2</v>
      </c>
      <c r="H1228" s="2">
        <f t="shared" si="133"/>
        <v>11229.790073144615</v>
      </c>
      <c r="I1228" s="4">
        <f t="shared" si="136"/>
        <v>0.02</v>
      </c>
      <c r="J1228" s="2">
        <f t="shared" si="137"/>
        <v>11000</v>
      </c>
      <c r="K1228" s="1">
        <f t="shared" si="138"/>
        <v>21000</v>
      </c>
      <c r="L1228" s="1">
        <f t="shared" si="139"/>
        <v>31000</v>
      </c>
      <c r="M1228">
        <v>227476.03683208546</v>
      </c>
      <c r="N1228">
        <v>782564.14879182202</v>
      </c>
      <c r="O1228">
        <v>322527.18079894391</v>
      </c>
    </row>
    <row r="1229" spans="1:15" x14ac:dyDescent="0.35">
      <c r="A1229" t="s">
        <v>1228</v>
      </c>
      <c r="B1229" s="1">
        <v>3475000</v>
      </c>
      <c r="C1229">
        <v>5</v>
      </c>
      <c r="D1229" s="3">
        <v>7.2</v>
      </c>
      <c r="E1229" s="2">
        <f t="shared" si="134"/>
        <v>482638.88888888888</v>
      </c>
      <c r="F1229" s="1">
        <f t="shared" si="135"/>
        <v>78298.316118424031</v>
      </c>
      <c r="G1229" s="4">
        <v>0.1622296046194685</v>
      </c>
      <c r="H1229" s="2">
        <f t="shared" si="133"/>
        <v>23489.49483552721</v>
      </c>
      <c r="I1229" s="4">
        <f t="shared" si="136"/>
        <v>0.02</v>
      </c>
      <c r="J1229" s="2">
        <f t="shared" si="137"/>
        <v>23000</v>
      </c>
      <c r="K1229" s="1">
        <f t="shared" si="138"/>
        <v>45000</v>
      </c>
      <c r="L1229" s="1">
        <f t="shared" si="139"/>
        <v>66000</v>
      </c>
      <c r="M1229">
        <v>188541.57562295615</v>
      </c>
      <c r="N1229">
        <v>2133330.5773076541</v>
      </c>
      <c r="O1229">
        <v>589379.9710167367</v>
      </c>
    </row>
    <row r="1230" spans="1:15" x14ac:dyDescent="0.35">
      <c r="A1230" t="s">
        <v>1229</v>
      </c>
      <c r="B1230" s="1">
        <v>2470000</v>
      </c>
      <c r="C1230">
        <v>8</v>
      </c>
      <c r="D1230" s="3">
        <v>11.933333333333334</v>
      </c>
      <c r="E1230" s="2">
        <f t="shared" si="134"/>
        <v>206983.24022346368</v>
      </c>
      <c r="F1230" s="1">
        <f t="shared" si="135"/>
        <v>29120.606639889455</v>
      </c>
      <c r="G1230" s="4">
        <v>0.14069065016302867</v>
      </c>
      <c r="H1230" s="2">
        <f t="shared" si="133"/>
        <v>8736.181991966836</v>
      </c>
      <c r="I1230" s="4">
        <f t="shared" si="136"/>
        <v>0.02</v>
      </c>
      <c r="J1230" s="2">
        <f t="shared" si="137"/>
        <v>8000</v>
      </c>
      <c r="K1230" s="1">
        <f t="shared" si="138"/>
        <v>16000</v>
      </c>
      <c r="L1230" s="1">
        <f t="shared" si="139"/>
        <v>24000</v>
      </c>
      <c r="M1230">
        <v>7674.1079685443574</v>
      </c>
      <c r="N1230">
        <v>1730860.8294412361</v>
      </c>
      <c r="O1230">
        <v>383959.15668753866</v>
      </c>
    </row>
    <row r="1231" spans="1:15" x14ac:dyDescent="0.35">
      <c r="A1231" t="s">
        <v>1230</v>
      </c>
      <c r="B1231" s="1">
        <v>15230000</v>
      </c>
      <c r="C1231">
        <v>16</v>
      </c>
      <c r="D1231" s="3">
        <v>10.933333333333334</v>
      </c>
      <c r="E1231" s="2">
        <f t="shared" si="134"/>
        <v>1392987.8048780488</v>
      </c>
      <c r="F1231" s="1">
        <f t="shared" si="135"/>
        <v>265877.54576291336</v>
      </c>
      <c r="G1231" s="4">
        <v>0.19086853799570053</v>
      </c>
      <c r="H1231" s="2">
        <f t="shared" si="133"/>
        <v>79763.263728874008</v>
      </c>
      <c r="I1231" s="4">
        <f t="shared" si="136"/>
        <v>0.02</v>
      </c>
      <c r="J1231" s="2">
        <f t="shared" si="137"/>
        <v>78000</v>
      </c>
      <c r="K1231" s="1">
        <f t="shared" si="138"/>
        <v>153000</v>
      </c>
      <c r="L1231" s="1">
        <f t="shared" si="139"/>
        <v>225000</v>
      </c>
      <c r="M1231">
        <v>1627177.7870185603</v>
      </c>
      <c r="N1231">
        <v>8860238.6910826974</v>
      </c>
      <c r="O1231">
        <v>1835655.688224223</v>
      </c>
    </row>
    <row r="1232" spans="1:15" x14ac:dyDescent="0.35">
      <c r="A1232" t="s">
        <v>1231</v>
      </c>
      <c r="B1232" s="1">
        <v>5780000</v>
      </c>
      <c r="C1232">
        <v>11</v>
      </c>
      <c r="D1232" s="3">
        <v>8.8000000000000007</v>
      </c>
      <c r="E1232" s="2">
        <f t="shared" si="134"/>
        <v>656818.18181818177</v>
      </c>
      <c r="F1232" s="1">
        <f t="shared" si="135"/>
        <v>8190.5499200945933</v>
      </c>
      <c r="G1232" s="4">
        <v>1.247004140083606E-2</v>
      </c>
      <c r="H1232" s="2">
        <f t="shared" si="133"/>
        <v>2457.1649760283781</v>
      </c>
      <c r="I1232" s="4">
        <f t="shared" si="136"/>
        <v>0.02</v>
      </c>
      <c r="J1232" s="2">
        <f t="shared" si="137"/>
        <v>2000</v>
      </c>
      <c r="K1232" s="1">
        <f t="shared" si="138"/>
        <v>4000</v>
      </c>
      <c r="L1232" s="1">
        <f t="shared" si="139"/>
        <v>6000</v>
      </c>
      <c r="M1232">
        <v>1762852.8307579393</v>
      </c>
      <c r="N1232">
        <v>1533438.5079099347</v>
      </c>
      <c r="O1232">
        <v>2411631.8220352931</v>
      </c>
    </row>
    <row r="1233" spans="1:15" x14ac:dyDescent="0.35">
      <c r="A1233" t="s">
        <v>1232</v>
      </c>
      <c r="B1233" s="1">
        <v>12000000</v>
      </c>
      <c r="C1233">
        <v>5</v>
      </c>
      <c r="D1233" s="3">
        <v>21.3</v>
      </c>
      <c r="E1233" s="2">
        <f t="shared" si="134"/>
        <v>563380.28169014084</v>
      </c>
      <c r="F1233" s="1">
        <f t="shared" si="135"/>
        <v>-26571.947114696282</v>
      </c>
      <c r="G1233" s="4">
        <v>-4.71652061285859E-2</v>
      </c>
      <c r="H1233" s="2">
        <f t="shared" si="133"/>
        <v>-7971.584134408884</v>
      </c>
      <c r="I1233" s="4">
        <f t="shared" si="136"/>
        <v>0.02</v>
      </c>
      <c r="J1233" s="2">
        <f t="shared" si="137"/>
        <v>-8000</v>
      </c>
      <c r="K1233" s="1">
        <f t="shared" si="138"/>
        <v>-16000</v>
      </c>
      <c r="L1233" s="1">
        <f t="shared" si="139"/>
        <v>-23000</v>
      </c>
      <c r="M1233">
        <v>1375145.2146719261</v>
      </c>
      <c r="N1233">
        <v>3295552.6859731385</v>
      </c>
      <c r="O1233">
        <v>7895284.5728979651</v>
      </c>
    </row>
    <row r="1234" spans="1:15" x14ac:dyDescent="0.35">
      <c r="A1234" t="s">
        <v>1233</v>
      </c>
      <c r="B1234" s="1">
        <v>250000</v>
      </c>
      <c r="C1234">
        <v>1</v>
      </c>
      <c r="D1234" s="3">
        <v>1</v>
      </c>
      <c r="E1234" s="2">
        <f t="shared" si="134"/>
        <v>250000</v>
      </c>
      <c r="F1234" s="1">
        <f t="shared" si="135"/>
        <v>33857.908603500313</v>
      </c>
      <c r="G1234" s="4">
        <v>0.13543163441400125</v>
      </c>
      <c r="H1234" s="2">
        <f t="shared" si="133"/>
        <v>10157.372581050093</v>
      </c>
      <c r="I1234" s="4">
        <f t="shared" si="136"/>
        <v>0.02</v>
      </c>
      <c r="J1234" s="2">
        <f t="shared" si="137"/>
        <v>9000</v>
      </c>
      <c r="K1234" s="1">
        <f t="shared" si="138"/>
        <v>19000</v>
      </c>
      <c r="L1234" s="1">
        <f t="shared" si="139"/>
        <v>28000</v>
      </c>
      <c r="M1234">
        <v>122321.05947958185</v>
      </c>
      <c r="N1234">
        <v>30261.47126991372</v>
      </c>
      <c r="O1234">
        <v>63559.56064700416</v>
      </c>
    </row>
    <row r="1235" spans="1:15" x14ac:dyDescent="0.35">
      <c r="A1235" t="s">
        <v>1234</v>
      </c>
      <c r="B1235" s="1">
        <v>1000000</v>
      </c>
      <c r="C1235">
        <v>1</v>
      </c>
      <c r="D1235" s="3">
        <v>1</v>
      </c>
      <c r="E1235" s="2">
        <f t="shared" si="134"/>
        <v>1000000</v>
      </c>
      <c r="F1235" s="1">
        <f t="shared" si="135"/>
        <v>28483.691992577442</v>
      </c>
      <c r="G1235" s="4">
        <v>2.8483691992577442E-2</v>
      </c>
      <c r="H1235" s="2">
        <f t="shared" si="133"/>
        <v>8545.1075977732326</v>
      </c>
      <c r="I1235" s="4">
        <f t="shared" si="136"/>
        <v>0.02</v>
      </c>
      <c r="J1235" s="2">
        <f t="shared" si="137"/>
        <v>8000</v>
      </c>
      <c r="K1235" s="1">
        <f t="shared" si="138"/>
        <v>16000</v>
      </c>
      <c r="L1235" s="1">
        <f t="shared" si="139"/>
        <v>24000</v>
      </c>
      <c r="M1235">
        <v>384988.06533692143</v>
      </c>
      <c r="N1235">
        <v>370223.38698086055</v>
      </c>
      <c r="O1235">
        <v>216304.85568964051</v>
      </c>
    </row>
    <row r="1236" spans="1:15" x14ac:dyDescent="0.35">
      <c r="A1236" t="s">
        <v>1235</v>
      </c>
      <c r="B1236" s="1">
        <v>8920000</v>
      </c>
      <c r="C1236">
        <v>12</v>
      </c>
      <c r="D1236" s="3">
        <v>19.600000000000001</v>
      </c>
      <c r="E1236" s="2">
        <f t="shared" si="134"/>
        <v>455102.04081632651</v>
      </c>
      <c r="F1236" s="1">
        <f t="shared" si="135"/>
        <v>-14662.470332689158</v>
      </c>
      <c r="G1236" s="4">
        <v>-3.221798413909277E-2</v>
      </c>
      <c r="H1236" s="2">
        <f t="shared" si="133"/>
        <v>-4398.7410998067471</v>
      </c>
      <c r="I1236" s="4">
        <f t="shared" si="136"/>
        <v>0.02</v>
      </c>
      <c r="J1236" s="2">
        <f t="shared" si="137"/>
        <v>-5000</v>
      </c>
      <c r="K1236" s="1">
        <f t="shared" si="138"/>
        <v>-9000</v>
      </c>
      <c r="L1236" s="1">
        <f t="shared" si="139"/>
        <v>-13000</v>
      </c>
      <c r="M1236">
        <v>1999269.436697741</v>
      </c>
      <c r="N1236">
        <v>5380407.985500711</v>
      </c>
      <c r="O1236">
        <v>1827706.9963222567</v>
      </c>
    </row>
    <row r="1237" spans="1:15" x14ac:dyDescent="0.35">
      <c r="A1237" t="s">
        <v>1236</v>
      </c>
      <c r="B1237" s="1">
        <v>402000</v>
      </c>
      <c r="C1237">
        <v>2</v>
      </c>
      <c r="D1237" s="3">
        <v>1.3666666666666667</v>
      </c>
      <c r="E1237" s="2">
        <f t="shared" si="134"/>
        <v>294146.3414634146</v>
      </c>
      <c r="F1237" s="1">
        <f t="shared" si="135"/>
        <v>60382.565215313174</v>
      </c>
      <c r="G1237" s="4">
        <v>0.20528069434725044</v>
      </c>
      <c r="H1237" s="2">
        <f t="shared" si="133"/>
        <v>18114.769564593953</v>
      </c>
      <c r="I1237" s="4">
        <f t="shared" si="136"/>
        <v>0.02</v>
      </c>
      <c r="J1237" s="2">
        <f t="shared" si="137"/>
        <v>17000</v>
      </c>
      <c r="K1237" s="1">
        <f t="shared" si="138"/>
        <v>34000</v>
      </c>
      <c r="L1237" s="1">
        <f t="shared" si="139"/>
        <v>51000</v>
      </c>
      <c r="M1237">
        <v>127791.06676270012</v>
      </c>
      <c r="N1237">
        <v>20588.019537181419</v>
      </c>
      <c r="O1237">
        <v>171098.07457252374</v>
      </c>
    </row>
    <row r="1238" spans="1:15" x14ac:dyDescent="0.35">
      <c r="A1238" t="s">
        <v>1237</v>
      </c>
      <c r="B1238" s="1">
        <v>600000</v>
      </c>
      <c r="C1238">
        <v>2</v>
      </c>
      <c r="D1238" s="3">
        <v>1</v>
      </c>
      <c r="E1238" s="2">
        <f t="shared" si="134"/>
        <v>600000</v>
      </c>
      <c r="F1238" s="1">
        <f t="shared" si="135"/>
        <v>126461.99612663251</v>
      </c>
      <c r="G1238" s="4">
        <v>0.21076999354438752</v>
      </c>
      <c r="H1238" s="2">
        <f t="shared" si="133"/>
        <v>37938.598837989754</v>
      </c>
      <c r="I1238" s="4">
        <f t="shared" si="136"/>
        <v>0.02</v>
      </c>
      <c r="J1238" s="2">
        <f t="shared" si="137"/>
        <v>37000</v>
      </c>
      <c r="K1238" s="1">
        <f t="shared" si="138"/>
        <v>72000</v>
      </c>
      <c r="L1238" s="1">
        <f t="shared" si="139"/>
        <v>107000</v>
      </c>
      <c r="M1238">
        <v>8994.459063976954</v>
      </c>
      <c r="N1238">
        <v>233932.10234197284</v>
      </c>
      <c r="O1238">
        <v>230611.44246741768</v>
      </c>
    </row>
    <row r="1239" spans="1:15" x14ac:dyDescent="0.35">
      <c r="A1239" t="s">
        <v>1238</v>
      </c>
      <c r="B1239" s="1">
        <v>630000</v>
      </c>
      <c r="C1239">
        <v>1</v>
      </c>
      <c r="D1239" s="3">
        <v>1</v>
      </c>
      <c r="E1239" s="2">
        <f t="shared" si="134"/>
        <v>630000</v>
      </c>
      <c r="F1239" s="1">
        <f t="shared" si="135"/>
        <v>82768.334302929448</v>
      </c>
      <c r="G1239" s="4">
        <v>0.13137830841734832</v>
      </c>
      <c r="H1239" s="2">
        <f t="shared" si="133"/>
        <v>24830.500290878834</v>
      </c>
      <c r="I1239" s="4">
        <f t="shared" si="136"/>
        <v>0.02</v>
      </c>
      <c r="J1239" s="2">
        <f t="shared" si="137"/>
        <v>24000</v>
      </c>
      <c r="K1239" s="1">
        <f t="shared" si="138"/>
        <v>47000</v>
      </c>
      <c r="L1239" s="1">
        <f t="shared" si="139"/>
        <v>70000</v>
      </c>
      <c r="M1239">
        <v>256017.26640827663</v>
      </c>
      <c r="N1239">
        <v>26868.427402532248</v>
      </c>
      <c r="O1239">
        <v>264345.97188626166</v>
      </c>
    </row>
    <row r="1240" spans="1:15" x14ac:dyDescent="0.35">
      <c r="A1240" t="s">
        <v>1239</v>
      </c>
      <c r="B1240" s="1">
        <v>5225000</v>
      </c>
      <c r="C1240">
        <v>5</v>
      </c>
      <c r="D1240" s="3">
        <v>13.066666666666666</v>
      </c>
      <c r="E1240" s="2">
        <f t="shared" si="134"/>
        <v>399872.44897959183</v>
      </c>
      <c r="F1240" s="1">
        <f t="shared" si="135"/>
        <v>-19586.103540667849</v>
      </c>
      <c r="G1240" s="4">
        <v>-4.8980877754014655E-2</v>
      </c>
      <c r="H1240" s="2">
        <f t="shared" si="133"/>
        <v>-5875.8310622003546</v>
      </c>
      <c r="I1240" s="4">
        <f t="shared" si="136"/>
        <v>0.02</v>
      </c>
      <c r="J1240" s="2">
        <f t="shared" si="137"/>
        <v>-6000</v>
      </c>
      <c r="K1240" s="1">
        <f t="shared" si="138"/>
        <v>-12000</v>
      </c>
      <c r="L1240" s="1">
        <f t="shared" si="139"/>
        <v>-17000</v>
      </c>
      <c r="M1240">
        <v>2598989.7594368127</v>
      </c>
      <c r="N1240">
        <v>66769.383159193487</v>
      </c>
      <c r="O1240">
        <v>2815165.9436687203</v>
      </c>
    </row>
    <row r="1241" spans="1:15" x14ac:dyDescent="0.35">
      <c r="A1241" t="s">
        <v>1240</v>
      </c>
      <c r="B1241" s="1">
        <v>2450000</v>
      </c>
      <c r="C1241">
        <v>3</v>
      </c>
      <c r="D1241" s="3">
        <v>1</v>
      </c>
      <c r="E1241" s="2">
        <f t="shared" si="134"/>
        <v>2450000</v>
      </c>
      <c r="F1241" s="1">
        <f t="shared" si="135"/>
        <v>393776.18338830408</v>
      </c>
      <c r="G1241" s="4">
        <v>0.16072497281155268</v>
      </c>
      <c r="H1241" s="2">
        <f t="shared" si="133"/>
        <v>118132.85501649122</v>
      </c>
      <c r="I1241" s="4">
        <f t="shared" si="136"/>
        <v>0.02</v>
      </c>
      <c r="J1241" s="2">
        <f t="shared" si="137"/>
        <v>115000</v>
      </c>
      <c r="K1241" s="1">
        <f t="shared" si="138"/>
        <v>227000</v>
      </c>
      <c r="L1241" s="1">
        <f t="shared" si="139"/>
        <v>333000</v>
      </c>
      <c r="M1241">
        <v>876301.50032629806</v>
      </c>
      <c r="N1241">
        <v>399945.38280565268</v>
      </c>
      <c r="O1241">
        <v>779976.93347974529</v>
      </c>
    </row>
    <row r="1242" spans="1:15" x14ac:dyDescent="0.35">
      <c r="A1242" t="s">
        <v>1241</v>
      </c>
      <c r="B1242" s="1">
        <v>120000</v>
      </c>
      <c r="C1242">
        <v>1</v>
      </c>
      <c r="D1242" s="3">
        <v>1</v>
      </c>
      <c r="E1242" s="2">
        <f t="shared" si="134"/>
        <v>120000</v>
      </c>
      <c r="F1242" s="1">
        <f t="shared" si="135"/>
        <v>-2079.1212758995694</v>
      </c>
      <c r="G1242" s="4">
        <v>-1.7326010632496412E-2</v>
      </c>
      <c r="H1242" s="2">
        <f t="shared" si="133"/>
        <v>-623.73638276987083</v>
      </c>
      <c r="I1242" s="4">
        <f t="shared" si="136"/>
        <v>0.02</v>
      </c>
      <c r="J1242" s="2">
        <f t="shared" si="137"/>
        <v>-1000</v>
      </c>
      <c r="K1242" s="1">
        <f t="shared" si="138"/>
        <v>-2000</v>
      </c>
      <c r="L1242" s="1">
        <f t="shared" si="139"/>
        <v>-2000</v>
      </c>
      <c r="M1242">
        <v>23408.995000288854</v>
      </c>
      <c r="N1242">
        <v>57460.478642102746</v>
      </c>
      <c r="O1242">
        <v>41209.647633507957</v>
      </c>
    </row>
    <row r="1243" spans="1:15" x14ac:dyDescent="0.35">
      <c r="A1243" t="s">
        <v>1242</v>
      </c>
      <c r="B1243" s="1">
        <v>96139000</v>
      </c>
      <c r="C1243">
        <v>70</v>
      </c>
      <c r="D1243" s="3">
        <v>11.333333333333334</v>
      </c>
      <c r="E1243" s="2">
        <f t="shared" si="134"/>
        <v>8482852.9411764704</v>
      </c>
      <c r="F1243" s="1">
        <f t="shared" si="135"/>
        <v>82529.630371885301</v>
      </c>
      <c r="G1243" s="4">
        <v>9.7289945899309005E-3</v>
      </c>
      <c r="H1243" s="2">
        <f t="shared" si="133"/>
        <v>24758.88911156559</v>
      </c>
      <c r="I1243" s="4">
        <f t="shared" si="136"/>
        <v>0.02</v>
      </c>
      <c r="J1243" s="2">
        <f t="shared" si="137"/>
        <v>24000</v>
      </c>
      <c r="K1243" s="1">
        <f t="shared" si="138"/>
        <v>47000</v>
      </c>
      <c r="L1243" s="1">
        <f t="shared" si="139"/>
        <v>69000</v>
      </c>
      <c r="M1243">
        <v>39660023.014197536</v>
      </c>
      <c r="N1243">
        <v>13010677.567917073</v>
      </c>
      <c r="O1243">
        <v>42532963.607004009</v>
      </c>
    </row>
    <row r="1244" spans="1:15" x14ac:dyDescent="0.35">
      <c r="A1244" t="s">
        <v>1243</v>
      </c>
      <c r="B1244" s="1">
        <v>4925000</v>
      </c>
      <c r="C1244">
        <v>4</v>
      </c>
      <c r="D1244" s="3">
        <v>1</v>
      </c>
      <c r="E1244" s="2">
        <f t="shared" si="134"/>
        <v>4925000</v>
      </c>
      <c r="F1244" s="1">
        <f t="shared" si="135"/>
        <v>1110972.2829709309</v>
      </c>
      <c r="G1244" s="4">
        <v>0.22557812852201642</v>
      </c>
      <c r="H1244" s="2">
        <f t="shared" si="133"/>
        <v>333291.68489127926</v>
      </c>
      <c r="I1244" s="4">
        <f t="shared" si="136"/>
        <v>0.02</v>
      </c>
      <c r="J1244" s="2">
        <f t="shared" si="137"/>
        <v>326000</v>
      </c>
      <c r="K1244" s="1">
        <f t="shared" si="138"/>
        <v>640000</v>
      </c>
      <c r="L1244" s="1">
        <f t="shared" si="139"/>
        <v>942000</v>
      </c>
      <c r="M1244">
        <v>517985.40134910546</v>
      </c>
      <c r="N1244">
        <v>3035770.177131474</v>
      </c>
      <c r="O1244">
        <v>260272.13854848978</v>
      </c>
    </row>
    <row r="1245" spans="1:15" x14ac:dyDescent="0.35">
      <c r="A1245" t="s">
        <v>1244</v>
      </c>
      <c r="B1245" s="1">
        <v>950000</v>
      </c>
      <c r="C1245">
        <v>2</v>
      </c>
      <c r="D1245" s="3">
        <v>1</v>
      </c>
      <c r="E1245" s="2">
        <f t="shared" si="134"/>
        <v>950000</v>
      </c>
      <c r="F1245" s="1">
        <f t="shared" si="135"/>
        <v>156267.5068112443</v>
      </c>
      <c r="G1245" s="4">
        <v>0.16449211243288875</v>
      </c>
      <c r="H1245" s="2">
        <f t="shared" si="133"/>
        <v>46880.252043373286</v>
      </c>
      <c r="I1245" s="4">
        <f t="shared" si="136"/>
        <v>0.02</v>
      </c>
      <c r="J1245" s="2">
        <f t="shared" si="137"/>
        <v>45000</v>
      </c>
      <c r="K1245" s="1">
        <f t="shared" si="138"/>
        <v>90000</v>
      </c>
      <c r="L1245" s="1">
        <f t="shared" si="139"/>
        <v>132000</v>
      </c>
      <c r="M1245">
        <v>472526.21202719014</v>
      </c>
      <c r="N1245">
        <v>227470.1442190549</v>
      </c>
      <c r="O1245">
        <v>93736.136942510653</v>
      </c>
    </row>
    <row r="1246" spans="1:15" x14ac:dyDescent="0.35">
      <c r="A1246" t="s">
        <v>1245</v>
      </c>
      <c r="B1246" s="1">
        <v>7646000</v>
      </c>
      <c r="C1246">
        <v>20</v>
      </c>
      <c r="D1246" s="3">
        <v>6.6333333333333337</v>
      </c>
      <c r="E1246" s="2">
        <f t="shared" si="134"/>
        <v>1152663.3165829144</v>
      </c>
      <c r="F1246" s="1">
        <f t="shared" si="135"/>
        <v>284399.10065471503</v>
      </c>
      <c r="G1246" s="4">
        <v>0.24673215201974147</v>
      </c>
      <c r="H1246" s="2">
        <f t="shared" si="133"/>
        <v>85319.730196414501</v>
      </c>
      <c r="I1246" s="4">
        <f t="shared" si="136"/>
        <v>0.02</v>
      </c>
      <c r="J1246" s="2">
        <f t="shared" si="137"/>
        <v>83000</v>
      </c>
      <c r="K1246" s="1">
        <f t="shared" si="138"/>
        <v>164000</v>
      </c>
      <c r="L1246" s="1">
        <f t="shared" si="139"/>
        <v>241000</v>
      </c>
      <c r="M1246">
        <v>4438786.292103041</v>
      </c>
      <c r="N1246">
        <v>781554.88766633463</v>
      </c>
      <c r="O1246">
        <v>539144.78588768176</v>
      </c>
    </row>
    <row r="1247" spans="1:15" x14ac:dyDescent="0.35">
      <c r="A1247" t="s">
        <v>1246</v>
      </c>
      <c r="B1247" s="1">
        <v>224370000</v>
      </c>
      <c r="C1247">
        <v>93</v>
      </c>
      <c r="D1247" s="3">
        <v>13.033333333333333</v>
      </c>
      <c r="E1247" s="2">
        <f t="shared" si="134"/>
        <v>17215089.514066495</v>
      </c>
      <c r="F1247" s="1">
        <f t="shared" si="135"/>
        <v>4022762.5836416315</v>
      </c>
      <c r="G1247" s="4">
        <v>0.23367654175452424</v>
      </c>
      <c r="H1247" s="2">
        <f t="shared" si="133"/>
        <v>1206828.7750924893</v>
      </c>
      <c r="I1247" s="4">
        <f t="shared" si="136"/>
        <v>0.02</v>
      </c>
      <c r="J1247" s="2">
        <f t="shared" si="137"/>
        <v>1183000</v>
      </c>
      <c r="K1247" s="1">
        <f t="shared" si="138"/>
        <v>2319000</v>
      </c>
      <c r="L1247" s="1">
        <f t="shared" si="139"/>
        <v>3411000</v>
      </c>
      <c r="M1247">
        <v>35781285.241105139</v>
      </c>
      <c r="N1247">
        <v>21654629.092737887</v>
      </c>
      <c r="O1247">
        <v>114504079.99269436</v>
      </c>
    </row>
    <row r="1248" spans="1:15" x14ac:dyDescent="0.35">
      <c r="A1248" t="s">
        <v>1247</v>
      </c>
      <c r="B1248" s="1">
        <v>620000</v>
      </c>
      <c r="C1248">
        <v>2</v>
      </c>
      <c r="D1248" s="3">
        <v>1</v>
      </c>
      <c r="E1248" s="2">
        <f t="shared" si="134"/>
        <v>620000</v>
      </c>
      <c r="F1248" s="1">
        <f t="shared" si="135"/>
        <v>122158.21749239802</v>
      </c>
      <c r="G1248" s="4">
        <v>0.19702938305225487</v>
      </c>
      <c r="H1248" s="2">
        <f t="shared" si="133"/>
        <v>36647.465247719403</v>
      </c>
      <c r="I1248" s="4">
        <f t="shared" si="136"/>
        <v>0.02</v>
      </c>
      <c r="J1248" s="2">
        <f t="shared" si="137"/>
        <v>35000</v>
      </c>
      <c r="K1248" s="1">
        <f t="shared" si="138"/>
        <v>70000</v>
      </c>
      <c r="L1248" s="1">
        <f t="shared" si="139"/>
        <v>103000</v>
      </c>
      <c r="M1248">
        <v>319013.04259607126</v>
      </c>
      <c r="N1248">
        <v>131490.35539869746</v>
      </c>
      <c r="O1248">
        <v>47338.384512833225</v>
      </c>
    </row>
    <row r="1249" spans="1:15" x14ac:dyDescent="0.35">
      <c r="A1249" t="s">
        <v>1248</v>
      </c>
      <c r="B1249" s="1">
        <v>94264000</v>
      </c>
      <c r="C1249">
        <v>68</v>
      </c>
      <c r="D1249" s="3">
        <v>19.366666666666667</v>
      </c>
      <c r="E1249" s="2">
        <f t="shared" si="134"/>
        <v>4867332.1858864026</v>
      </c>
      <c r="F1249" s="1">
        <f t="shared" si="135"/>
        <v>-76140.710028642512</v>
      </c>
      <c r="G1249" s="4">
        <v>-1.5643212158279338E-2</v>
      </c>
      <c r="H1249" s="2">
        <f t="shared" si="133"/>
        <v>-22842.213008592753</v>
      </c>
      <c r="I1249" s="4">
        <f t="shared" si="136"/>
        <v>0.02</v>
      </c>
      <c r="J1249" s="2">
        <f t="shared" si="137"/>
        <v>-23000</v>
      </c>
      <c r="K1249" s="1">
        <f t="shared" si="138"/>
        <v>-44000</v>
      </c>
      <c r="L1249" s="1">
        <f t="shared" si="139"/>
        <v>-65000</v>
      </c>
      <c r="M1249">
        <v>9499929.5632431936</v>
      </c>
      <c r="N1249">
        <v>69951298.564353392</v>
      </c>
      <c r="O1249">
        <v>16287363.623291435</v>
      </c>
    </row>
    <row r="1250" spans="1:15" x14ac:dyDescent="0.35">
      <c r="A1250" t="s">
        <v>1249</v>
      </c>
      <c r="B1250" s="1">
        <v>48350000</v>
      </c>
      <c r="C1250">
        <v>57</v>
      </c>
      <c r="D1250" s="3">
        <v>21.233333333333334</v>
      </c>
      <c r="E1250" s="2">
        <f t="shared" si="134"/>
        <v>2277080.0627943482</v>
      </c>
      <c r="F1250" s="1">
        <f t="shared" si="135"/>
        <v>172489.35300342322</v>
      </c>
      <c r="G1250" s="4">
        <v>7.5750236375857025E-2</v>
      </c>
      <c r="H1250" s="2">
        <f t="shared" si="133"/>
        <v>51746.805901026964</v>
      </c>
      <c r="I1250" s="4">
        <f t="shared" si="136"/>
        <v>0.02</v>
      </c>
      <c r="J1250" s="2">
        <f t="shared" si="137"/>
        <v>50000</v>
      </c>
      <c r="K1250" s="1">
        <f t="shared" si="138"/>
        <v>99000</v>
      </c>
      <c r="L1250" s="1">
        <f t="shared" si="139"/>
        <v>146000</v>
      </c>
      <c r="M1250">
        <v>3108036.5313897994</v>
      </c>
      <c r="N1250">
        <v>16348055.506971309</v>
      </c>
      <c r="O1250">
        <v>25231384.03286621</v>
      </c>
    </row>
    <row r="1251" spans="1:15" x14ac:dyDescent="0.35">
      <c r="A1251" t="s">
        <v>1250</v>
      </c>
      <c r="B1251" s="1">
        <v>2100000</v>
      </c>
      <c r="C1251">
        <v>2</v>
      </c>
      <c r="D1251" s="3">
        <v>1</v>
      </c>
      <c r="E1251" s="2">
        <f t="shared" si="134"/>
        <v>2100000</v>
      </c>
      <c r="F1251" s="1">
        <f t="shared" si="135"/>
        <v>126880.78162627746</v>
      </c>
      <c r="G1251" s="4">
        <v>6.0419419822036885E-2</v>
      </c>
      <c r="H1251" s="2">
        <f t="shared" si="133"/>
        <v>38064.234487883237</v>
      </c>
      <c r="I1251" s="4">
        <f t="shared" si="136"/>
        <v>0.02</v>
      </c>
      <c r="J1251" s="2">
        <f t="shared" si="137"/>
        <v>37000</v>
      </c>
      <c r="K1251" s="1">
        <f t="shared" si="138"/>
        <v>73000</v>
      </c>
      <c r="L1251" s="1">
        <f t="shared" si="139"/>
        <v>107000</v>
      </c>
      <c r="M1251">
        <v>549153.21715002053</v>
      </c>
      <c r="N1251">
        <v>1082938.1541636507</v>
      </c>
      <c r="O1251">
        <v>341027.84706005146</v>
      </c>
    </row>
    <row r="1252" spans="1:15" x14ac:dyDescent="0.35">
      <c r="A1252" t="s">
        <v>1251</v>
      </c>
      <c r="B1252" s="1">
        <v>5920000</v>
      </c>
      <c r="C1252">
        <v>6</v>
      </c>
      <c r="D1252" s="3">
        <v>6.0333333333333332</v>
      </c>
      <c r="E1252" s="2">
        <f t="shared" si="134"/>
        <v>981215.46961325966</v>
      </c>
      <c r="F1252" s="1">
        <f t="shared" si="135"/>
        <v>-46463.173332396102</v>
      </c>
      <c r="G1252" s="4">
        <v>-4.7352671020065844E-2</v>
      </c>
      <c r="H1252" s="2">
        <f t="shared" si="133"/>
        <v>-13938.951999718831</v>
      </c>
      <c r="I1252" s="4">
        <f t="shared" si="136"/>
        <v>0.02</v>
      </c>
      <c r="J1252" s="2">
        <f t="shared" si="137"/>
        <v>-14000</v>
      </c>
      <c r="K1252" s="1">
        <f t="shared" si="138"/>
        <v>-27000</v>
      </c>
      <c r="L1252" s="1">
        <f t="shared" si="139"/>
        <v>-40000</v>
      </c>
      <c r="M1252">
        <v>163890.54681146567</v>
      </c>
      <c r="N1252">
        <v>3541211.1110322825</v>
      </c>
      <c r="O1252">
        <v>2495226.1545950416</v>
      </c>
    </row>
    <row r="1253" spans="1:15" x14ac:dyDescent="0.35">
      <c r="A1253" t="s">
        <v>1252</v>
      </c>
      <c r="B1253" s="1">
        <v>5320000</v>
      </c>
      <c r="C1253">
        <v>8</v>
      </c>
      <c r="D1253" s="3">
        <v>8.6999999999999993</v>
      </c>
      <c r="E1253" s="2">
        <f t="shared" si="134"/>
        <v>611494.25287356332</v>
      </c>
      <c r="F1253" s="1">
        <f t="shared" si="135"/>
        <v>8132.7309633116593</v>
      </c>
      <c r="G1253" s="4">
        <v>1.3299766800904403E-2</v>
      </c>
      <c r="H1253" s="2">
        <f t="shared" si="133"/>
        <v>2439.8192889934976</v>
      </c>
      <c r="I1253" s="4">
        <f t="shared" si="136"/>
        <v>0.02</v>
      </c>
      <c r="J1253" s="2">
        <f t="shared" si="137"/>
        <v>2000</v>
      </c>
      <c r="K1253" s="1">
        <f t="shared" si="138"/>
        <v>4000</v>
      </c>
      <c r="L1253" s="1">
        <f t="shared" si="139"/>
        <v>6000</v>
      </c>
      <c r="M1253">
        <v>2889838.4262870848</v>
      </c>
      <c r="N1253">
        <v>919418.88425050071</v>
      </c>
      <c r="O1253">
        <v>1439987.9300816034</v>
      </c>
    </row>
    <row r="1254" spans="1:15" x14ac:dyDescent="0.35">
      <c r="A1254" t="s">
        <v>1253</v>
      </c>
      <c r="B1254" s="1">
        <v>6657000</v>
      </c>
      <c r="C1254">
        <v>18</v>
      </c>
      <c r="D1254" s="3">
        <v>7.8</v>
      </c>
      <c r="E1254" s="2">
        <f t="shared" si="134"/>
        <v>853461.5384615385</v>
      </c>
      <c r="F1254" s="1">
        <f t="shared" si="135"/>
        <v>162053.60233850381</v>
      </c>
      <c r="G1254" s="4">
        <v>0.18987803789099139</v>
      </c>
      <c r="H1254" s="2">
        <f t="shared" si="133"/>
        <v>48616.080701551145</v>
      </c>
      <c r="I1254" s="4">
        <f t="shared" si="136"/>
        <v>0.02</v>
      </c>
      <c r="J1254" s="2">
        <f t="shared" si="137"/>
        <v>47000</v>
      </c>
      <c r="K1254" s="1">
        <f t="shared" si="138"/>
        <v>93000</v>
      </c>
      <c r="L1254" s="1">
        <f t="shared" si="139"/>
        <v>137000</v>
      </c>
      <c r="M1254">
        <v>2003009.7947321315</v>
      </c>
      <c r="N1254">
        <v>1578127.9445786902</v>
      </c>
      <c r="O1254">
        <v>1811844.1624488488</v>
      </c>
    </row>
    <row r="1255" spans="1:15" x14ac:dyDescent="0.35">
      <c r="A1255" t="s">
        <v>1254</v>
      </c>
      <c r="B1255" s="1">
        <v>14915000</v>
      </c>
      <c r="C1255">
        <v>27</v>
      </c>
      <c r="D1255" s="3">
        <v>14.533333333333333</v>
      </c>
      <c r="E1255" s="2">
        <f t="shared" si="134"/>
        <v>1026261.4678899082</v>
      </c>
      <c r="F1255" s="1">
        <f t="shared" si="135"/>
        <v>141138.11624540499</v>
      </c>
      <c r="G1255" s="4">
        <v>0.13752646928818096</v>
      </c>
      <c r="H1255" s="2">
        <f t="shared" si="133"/>
        <v>42341.434873621496</v>
      </c>
      <c r="I1255" s="4">
        <f t="shared" si="136"/>
        <v>0.02</v>
      </c>
      <c r="J1255" s="2">
        <f t="shared" si="137"/>
        <v>41000</v>
      </c>
      <c r="K1255" s="1">
        <f t="shared" si="138"/>
        <v>81000</v>
      </c>
      <c r="L1255" s="1">
        <f t="shared" si="139"/>
        <v>119000</v>
      </c>
      <c r="M1255">
        <v>7224019.3162839776</v>
      </c>
      <c r="N1255">
        <v>3030605.8139949613</v>
      </c>
      <c r="O1255">
        <v>2609167.5802878407</v>
      </c>
    </row>
    <row r="1256" spans="1:15" x14ac:dyDescent="0.35">
      <c r="A1256" t="s">
        <v>1255</v>
      </c>
      <c r="B1256" s="1">
        <v>48425000</v>
      </c>
      <c r="C1256">
        <v>21</v>
      </c>
      <c r="D1256" s="3">
        <v>4.0666666666666664</v>
      </c>
      <c r="E1256" s="2">
        <f t="shared" si="134"/>
        <v>11907786.885245902</v>
      </c>
      <c r="F1256" s="1">
        <f t="shared" si="135"/>
        <v>88866.19372277621</v>
      </c>
      <c r="G1256" s="4">
        <v>7.462863971212319E-3</v>
      </c>
      <c r="H1256" s="2">
        <f t="shared" si="133"/>
        <v>26659.858116832864</v>
      </c>
      <c r="I1256" s="4">
        <f t="shared" si="136"/>
        <v>0.02</v>
      </c>
      <c r="J1256" s="2">
        <f t="shared" si="137"/>
        <v>26000</v>
      </c>
      <c r="K1256" s="1">
        <f t="shared" si="138"/>
        <v>51000</v>
      </c>
      <c r="L1256" s="1">
        <f t="shared" si="139"/>
        <v>75000</v>
      </c>
      <c r="M1256">
        <v>1432570.5908980386</v>
      </c>
      <c r="N1256">
        <v>16138605.89035091</v>
      </c>
      <c r="O1256">
        <v>30492434.330945097</v>
      </c>
    </row>
    <row r="1257" spans="1:15" x14ac:dyDescent="0.35">
      <c r="A1257" t="s">
        <v>1256</v>
      </c>
      <c r="B1257" s="1">
        <v>1755000</v>
      </c>
      <c r="C1257">
        <v>4</v>
      </c>
      <c r="D1257" s="3">
        <v>1.0666666666666667</v>
      </c>
      <c r="E1257" s="2">
        <f t="shared" si="134"/>
        <v>1645312.5</v>
      </c>
      <c r="F1257" s="1">
        <f t="shared" si="135"/>
        <v>236808.3102745387</v>
      </c>
      <c r="G1257" s="4">
        <v>0.1439290774698051</v>
      </c>
      <c r="H1257" s="2">
        <f t="shared" si="133"/>
        <v>71042.493082361601</v>
      </c>
      <c r="I1257" s="4">
        <f t="shared" si="136"/>
        <v>0.02</v>
      </c>
      <c r="J1257" s="2">
        <f t="shared" si="137"/>
        <v>69000</v>
      </c>
      <c r="K1257" s="1">
        <f t="shared" si="138"/>
        <v>136000</v>
      </c>
      <c r="L1257" s="1">
        <f t="shared" si="139"/>
        <v>200000</v>
      </c>
      <c r="M1257">
        <v>426882.18535504839</v>
      </c>
      <c r="N1257">
        <v>685703.58006303408</v>
      </c>
      <c r="O1257">
        <v>389818.70362240967</v>
      </c>
    </row>
    <row r="1258" spans="1:15" x14ac:dyDescent="0.35">
      <c r="A1258" t="s">
        <v>1257</v>
      </c>
      <c r="B1258" s="1">
        <v>27000000</v>
      </c>
      <c r="C1258">
        <v>4</v>
      </c>
      <c r="D1258" s="3">
        <v>1</v>
      </c>
      <c r="E1258" s="2">
        <f t="shared" si="134"/>
        <v>27000000</v>
      </c>
      <c r="F1258" s="1">
        <f t="shared" si="135"/>
        <v>-51955.196448805924</v>
      </c>
      <c r="G1258" s="4">
        <v>-1.9242665351409602E-3</v>
      </c>
      <c r="H1258" s="2">
        <f t="shared" si="133"/>
        <v>-15586.558934641776</v>
      </c>
      <c r="I1258" s="4">
        <f t="shared" si="136"/>
        <v>0.02</v>
      </c>
      <c r="J1258" s="2">
        <f t="shared" si="137"/>
        <v>-16000</v>
      </c>
      <c r="K1258" s="1">
        <f t="shared" si="138"/>
        <v>-30000</v>
      </c>
      <c r="L1258" s="1">
        <f t="shared" si="139"/>
        <v>-45000</v>
      </c>
      <c r="M1258">
        <v>12954223.588481294</v>
      </c>
      <c r="N1258">
        <v>1692044.671042772</v>
      </c>
      <c r="O1258">
        <v>12405686.936924737</v>
      </c>
    </row>
    <row r="1259" spans="1:15" x14ac:dyDescent="0.35">
      <c r="A1259" t="s">
        <v>1258</v>
      </c>
      <c r="B1259" s="1">
        <v>127920000</v>
      </c>
      <c r="C1259">
        <v>30</v>
      </c>
      <c r="D1259" s="3">
        <v>7.9</v>
      </c>
      <c r="E1259" s="2">
        <f t="shared" si="134"/>
        <v>16192405.063291138</v>
      </c>
      <c r="F1259" s="1">
        <f t="shared" si="135"/>
        <v>453876.20155728451</v>
      </c>
      <c r="G1259" s="4">
        <v>2.8030190684041181E-2</v>
      </c>
      <c r="H1259" s="2">
        <f t="shared" si="133"/>
        <v>136162.86046718535</v>
      </c>
      <c r="I1259" s="4">
        <f t="shared" si="136"/>
        <v>0.02</v>
      </c>
      <c r="J1259" s="2">
        <f t="shared" si="137"/>
        <v>133000</v>
      </c>
      <c r="K1259" s="1">
        <f t="shared" si="138"/>
        <v>261000</v>
      </c>
      <c r="L1259" s="1">
        <f t="shared" si="139"/>
        <v>384000</v>
      </c>
      <c r="M1259">
        <v>1995518.4103385471</v>
      </c>
      <c r="N1259">
        <v>11102481.801158594</v>
      </c>
      <c r="O1259">
        <v>111236377.79620031</v>
      </c>
    </row>
    <row r="1260" spans="1:15" x14ac:dyDescent="0.35">
      <c r="A1260" t="s">
        <v>1259</v>
      </c>
      <c r="B1260" s="1">
        <v>750000</v>
      </c>
      <c r="C1260">
        <v>1</v>
      </c>
      <c r="D1260" s="3">
        <v>1</v>
      </c>
      <c r="E1260" s="2">
        <f t="shared" si="134"/>
        <v>750000</v>
      </c>
      <c r="F1260" s="1">
        <f t="shared" si="135"/>
        <v>113541.28842324871</v>
      </c>
      <c r="G1260" s="4">
        <v>0.15138838456433162</v>
      </c>
      <c r="H1260" s="2">
        <f t="shared" si="133"/>
        <v>34062.386526974609</v>
      </c>
      <c r="I1260" s="4">
        <f t="shared" si="136"/>
        <v>0.02</v>
      </c>
      <c r="J1260" s="2">
        <f t="shared" si="137"/>
        <v>33000</v>
      </c>
      <c r="K1260" s="1">
        <f t="shared" si="138"/>
        <v>65000</v>
      </c>
      <c r="L1260" s="1">
        <f t="shared" si="139"/>
        <v>96000</v>
      </c>
      <c r="M1260">
        <v>388233.34428491275</v>
      </c>
      <c r="N1260">
        <v>34255.799372992835</v>
      </c>
      <c r="O1260">
        <v>213969.56791884569</v>
      </c>
    </row>
    <row r="1261" spans="1:15" x14ac:dyDescent="0.35">
      <c r="A1261" t="s">
        <v>1260</v>
      </c>
      <c r="B1261" s="1">
        <v>16000000</v>
      </c>
      <c r="C1261">
        <v>2</v>
      </c>
      <c r="D1261" s="3">
        <v>1</v>
      </c>
      <c r="E1261" s="2">
        <f t="shared" si="134"/>
        <v>16000000</v>
      </c>
      <c r="F1261" s="1">
        <f t="shared" si="135"/>
        <v>1525534.1623744932</v>
      </c>
      <c r="G1261" s="4">
        <v>9.5345885148405821E-2</v>
      </c>
      <c r="H1261" s="2">
        <f t="shared" si="133"/>
        <v>457660.24871234794</v>
      </c>
      <c r="I1261" s="4">
        <f t="shared" si="136"/>
        <v>0.02</v>
      </c>
      <c r="J1261" s="2">
        <f t="shared" si="137"/>
        <v>448000</v>
      </c>
      <c r="K1261" s="1">
        <f t="shared" si="138"/>
        <v>879000</v>
      </c>
      <c r="L1261" s="1">
        <f t="shared" si="139"/>
        <v>1293000</v>
      </c>
      <c r="M1261">
        <v>39765.320809977755</v>
      </c>
      <c r="N1261">
        <v>7475406.5976174846</v>
      </c>
      <c r="O1261">
        <v>6959293.9191980436</v>
      </c>
    </row>
    <row r="1262" spans="1:15" x14ac:dyDescent="0.35">
      <c r="A1262" t="s">
        <v>1261</v>
      </c>
      <c r="B1262" s="1">
        <v>5900000</v>
      </c>
      <c r="C1262">
        <v>4</v>
      </c>
      <c r="D1262" s="3">
        <v>1</v>
      </c>
      <c r="E1262" s="2">
        <f t="shared" si="134"/>
        <v>5900000</v>
      </c>
      <c r="F1262" s="1">
        <f t="shared" si="135"/>
        <v>175532.61640620534</v>
      </c>
      <c r="G1262" s="4">
        <v>2.9751290916305989E-2</v>
      </c>
      <c r="H1262" s="2">
        <f t="shared" si="133"/>
        <v>52659.784921861603</v>
      </c>
      <c r="I1262" s="4">
        <f t="shared" si="136"/>
        <v>0.02</v>
      </c>
      <c r="J1262" s="2">
        <f t="shared" si="137"/>
        <v>51000</v>
      </c>
      <c r="K1262" s="1">
        <f t="shared" si="138"/>
        <v>101000</v>
      </c>
      <c r="L1262" s="1">
        <f t="shared" si="139"/>
        <v>148000</v>
      </c>
      <c r="M1262">
        <v>1743553.2807449659</v>
      </c>
      <c r="N1262">
        <v>2429613.3528867583</v>
      </c>
      <c r="O1262">
        <v>1551300.7499620698</v>
      </c>
    </row>
    <row r="1263" spans="1:15" x14ac:dyDescent="0.35">
      <c r="A1263" t="s">
        <v>1262</v>
      </c>
      <c r="B1263" s="1">
        <v>26900000</v>
      </c>
      <c r="C1263">
        <v>3</v>
      </c>
      <c r="D1263" s="3">
        <v>2.1</v>
      </c>
      <c r="E1263" s="2">
        <f t="shared" si="134"/>
        <v>12809523.80952381</v>
      </c>
      <c r="F1263" s="1">
        <f t="shared" si="135"/>
        <v>2938774.6024223207</v>
      </c>
      <c r="G1263" s="4">
        <v>0.22942106561661241</v>
      </c>
      <c r="H1263" s="2">
        <f t="shared" si="133"/>
        <v>881632.38072669622</v>
      </c>
      <c r="I1263" s="4">
        <f t="shared" si="136"/>
        <v>0.02</v>
      </c>
      <c r="J1263" s="2">
        <f t="shared" si="137"/>
        <v>864000</v>
      </c>
      <c r="K1263" s="1">
        <f t="shared" si="138"/>
        <v>1694000</v>
      </c>
      <c r="L1263" s="1">
        <f t="shared" si="139"/>
        <v>2492000</v>
      </c>
      <c r="M1263">
        <v>9753446.6558402665</v>
      </c>
      <c r="N1263">
        <v>10828851.86816866</v>
      </c>
      <c r="O1263">
        <v>146274.81090420065</v>
      </c>
    </row>
    <row r="1264" spans="1:15" x14ac:dyDescent="0.35">
      <c r="A1264" t="s">
        <v>1263</v>
      </c>
      <c r="B1264" s="1">
        <v>1600000</v>
      </c>
      <c r="C1264">
        <v>3</v>
      </c>
      <c r="D1264" s="3">
        <v>1</v>
      </c>
      <c r="E1264" s="2">
        <f t="shared" si="134"/>
        <v>1600000</v>
      </c>
      <c r="F1264" s="1">
        <f t="shared" si="135"/>
        <v>292504.10487670882</v>
      </c>
      <c r="G1264" s="4">
        <v>0.18281506554794302</v>
      </c>
      <c r="H1264" s="2">
        <f t="shared" si="133"/>
        <v>87751.231463012649</v>
      </c>
      <c r="I1264" s="4">
        <f t="shared" si="136"/>
        <v>0.02</v>
      </c>
      <c r="J1264" s="2">
        <f t="shared" si="137"/>
        <v>86000</v>
      </c>
      <c r="K1264" s="1">
        <f t="shared" si="138"/>
        <v>168000</v>
      </c>
      <c r="L1264" s="1">
        <f t="shared" si="139"/>
        <v>248000</v>
      </c>
      <c r="M1264">
        <v>547407.05407051556</v>
      </c>
      <c r="N1264">
        <v>526843.56024085358</v>
      </c>
      <c r="O1264">
        <v>233245.28081192216</v>
      </c>
    </row>
    <row r="1265" spans="1:15" x14ac:dyDescent="0.35">
      <c r="A1265" t="s">
        <v>1264</v>
      </c>
      <c r="B1265" s="1">
        <v>6750000</v>
      </c>
      <c r="C1265">
        <v>8</v>
      </c>
      <c r="D1265" s="3">
        <v>1.8666666666666667</v>
      </c>
      <c r="E1265" s="2">
        <f t="shared" si="134"/>
        <v>3616071.4285714286</v>
      </c>
      <c r="F1265" s="1">
        <f t="shared" si="135"/>
        <v>638922.32672844129</v>
      </c>
      <c r="G1265" s="4">
        <v>0.17668963109527264</v>
      </c>
      <c r="H1265" s="2">
        <f t="shared" si="133"/>
        <v>191676.69801853239</v>
      </c>
      <c r="I1265" s="4">
        <f t="shared" si="136"/>
        <v>0.02</v>
      </c>
      <c r="J1265" s="2">
        <f t="shared" si="137"/>
        <v>187000</v>
      </c>
      <c r="K1265" s="1">
        <f t="shared" si="138"/>
        <v>368000</v>
      </c>
      <c r="L1265" s="1">
        <f t="shared" si="139"/>
        <v>541000</v>
      </c>
      <c r="M1265">
        <v>120868.72848130207</v>
      </c>
      <c r="N1265">
        <v>885952.04452592041</v>
      </c>
      <c r="O1265">
        <v>4550524.2170996871</v>
      </c>
    </row>
    <row r="1266" spans="1:15" x14ac:dyDescent="0.35">
      <c r="A1266" t="s">
        <v>1265</v>
      </c>
      <c r="B1266" s="1">
        <v>2325000</v>
      </c>
      <c r="C1266">
        <v>4</v>
      </c>
      <c r="D1266" s="3">
        <v>1.0666666666666667</v>
      </c>
      <c r="E1266" s="2">
        <f t="shared" si="134"/>
        <v>2179687.5</v>
      </c>
      <c r="F1266" s="1">
        <f t="shared" si="135"/>
        <v>525047.80056754511</v>
      </c>
      <c r="G1266" s="4">
        <v>0.24088214506324651</v>
      </c>
      <c r="H1266" s="2">
        <f t="shared" si="133"/>
        <v>157514.34017026352</v>
      </c>
      <c r="I1266" s="4">
        <f t="shared" si="136"/>
        <v>0.02</v>
      </c>
      <c r="J1266" s="2">
        <f t="shared" si="137"/>
        <v>154000</v>
      </c>
      <c r="K1266" s="1">
        <f t="shared" si="138"/>
        <v>302000</v>
      </c>
      <c r="L1266" s="1">
        <f t="shared" si="139"/>
        <v>445000</v>
      </c>
      <c r="M1266">
        <v>520774.14002207958</v>
      </c>
      <c r="N1266">
        <v>901320.6078743604</v>
      </c>
      <c r="O1266">
        <v>342854.26483151165</v>
      </c>
    </row>
    <row r="1267" spans="1:15" x14ac:dyDescent="0.35">
      <c r="A1267" t="s">
        <v>1266</v>
      </c>
      <c r="B1267" s="1">
        <v>14706000</v>
      </c>
      <c r="C1267">
        <v>41</v>
      </c>
      <c r="D1267" s="3">
        <v>1.9</v>
      </c>
      <c r="E1267" s="2">
        <f t="shared" si="134"/>
        <v>7740000</v>
      </c>
      <c r="F1267" s="1">
        <f t="shared" si="135"/>
        <v>1061407.3141081985</v>
      </c>
      <c r="G1267" s="4">
        <v>0.13713272792095588</v>
      </c>
      <c r="H1267" s="2">
        <f t="shared" si="133"/>
        <v>318422.19423245953</v>
      </c>
      <c r="I1267" s="4">
        <f t="shared" si="136"/>
        <v>0.02</v>
      </c>
      <c r="J1267" s="2">
        <f t="shared" si="137"/>
        <v>312000</v>
      </c>
      <c r="K1267" s="1">
        <f t="shared" si="138"/>
        <v>612000</v>
      </c>
      <c r="L1267" s="1">
        <f t="shared" si="139"/>
        <v>900000</v>
      </c>
      <c r="M1267">
        <v>4593959.6432424244</v>
      </c>
      <c r="N1267">
        <v>5242138.1608759705</v>
      </c>
      <c r="O1267">
        <v>2853228.2990760277</v>
      </c>
    </row>
    <row r="1268" spans="1:15" x14ac:dyDescent="0.35">
      <c r="A1268" t="s">
        <v>1267</v>
      </c>
      <c r="B1268" s="1">
        <v>800000</v>
      </c>
      <c r="C1268">
        <v>1</v>
      </c>
      <c r="D1268" s="3">
        <v>1</v>
      </c>
      <c r="E1268" s="2">
        <f t="shared" si="134"/>
        <v>800000</v>
      </c>
      <c r="F1268" s="1">
        <f t="shared" si="135"/>
        <v>54439.917218192117</v>
      </c>
      <c r="G1268" s="4">
        <v>6.8049896522740141E-2</v>
      </c>
      <c r="H1268" s="2">
        <f t="shared" si="133"/>
        <v>16331.975165457634</v>
      </c>
      <c r="I1268" s="4">
        <f t="shared" si="136"/>
        <v>0.02</v>
      </c>
      <c r="J1268" s="2">
        <f t="shared" si="137"/>
        <v>16000</v>
      </c>
      <c r="K1268" s="1">
        <f t="shared" si="138"/>
        <v>31000</v>
      </c>
      <c r="L1268" s="1">
        <f t="shared" si="139"/>
        <v>46000</v>
      </c>
      <c r="M1268">
        <v>412738.48021534318</v>
      </c>
      <c r="N1268">
        <v>117460.6112437282</v>
      </c>
      <c r="O1268">
        <v>215360.99132273637</v>
      </c>
    </row>
    <row r="1269" spans="1:15" x14ac:dyDescent="0.35">
      <c r="A1269" t="s">
        <v>1268</v>
      </c>
      <c r="B1269" s="1">
        <v>700000</v>
      </c>
      <c r="C1269">
        <v>1</v>
      </c>
      <c r="D1269" s="3">
        <v>1</v>
      </c>
      <c r="E1269" s="2">
        <f t="shared" si="134"/>
        <v>700000</v>
      </c>
      <c r="F1269" s="1">
        <f t="shared" si="135"/>
        <v>101930.90512030736</v>
      </c>
      <c r="G1269" s="4">
        <v>0.14561557874329623</v>
      </c>
      <c r="H1269" s="2">
        <f t="shared" si="133"/>
        <v>30579.271536092208</v>
      </c>
      <c r="I1269" s="4">
        <f t="shared" si="136"/>
        <v>0.02</v>
      </c>
      <c r="J1269" s="2">
        <f t="shared" si="137"/>
        <v>29000</v>
      </c>
      <c r="K1269" s="1">
        <f t="shared" si="138"/>
        <v>58000</v>
      </c>
      <c r="L1269" s="1">
        <f t="shared" si="139"/>
        <v>86000</v>
      </c>
      <c r="M1269">
        <v>295355.90634081146</v>
      </c>
      <c r="N1269">
        <v>150605.94766766543</v>
      </c>
      <c r="O1269">
        <v>152107.24087121576</v>
      </c>
    </row>
    <row r="1270" spans="1:15" x14ac:dyDescent="0.35">
      <c r="A1270" t="s">
        <v>1269</v>
      </c>
      <c r="B1270" s="1">
        <v>500000</v>
      </c>
      <c r="C1270">
        <v>1</v>
      </c>
      <c r="D1270" s="3">
        <v>1</v>
      </c>
      <c r="E1270" s="2">
        <f t="shared" si="134"/>
        <v>500000</v>
      </c>
      <c r="F1270" s="1">
        <f t="shared" si="135"/>
        <v>-383.09038671558227</v>
      </c>
      <c r="G1270" s="4">
        <v>-7.6618077343116459E-4</v>
      </c>
      <c r="H1270" s="2">
        <f t="shared" si="133"/>
        <v>-114.92711601467468</v>
      </c>
      <c r="I1270" s="4">
        <f t="shared" si="136"/>
        <v>0.02</v>
      </c>
      <c r="J1270" s="2">
        <f t="shared" si="137"/>
        <v>-1000</v>
      </c>
      <c r="K1270" s="1">
        <f t="shared" si="138"/>
        <v>-1000</v>
      </c>
      <c r="L1270" s="1">
        <f t="shared" si="139"/>
        <v>-1000</v>
      </c>
      <c r="M1270">
        <v>156382.21958400629</v>
      </c>
      <c r="N1270">
        <v>231044.20965648789</v>
      </c>
      <c r="O1270">
        <v>112956.66114622135</v>
      </c>
    </row>
    <row r="1271" spans="1:15" x14ac:dyDescent="0.35">
      <c r="A1271" t="s">
        <v>1270</v>
      </c>
      <c r="B1271" s="1">
        <v>8100000</v>
      </c>
      <c r="C1271">
        <v>2</v>
      </c>
      <c r="D1271" s="3">
        <v>1</v>
      </c>
      <c r="E1271" s="2">
        <f t="shared" si="134"/>
        <v>8100000</v>
      </c>
      <c r="F1271" s="1">
        <f t="shared" si="135"/>
        <v>-379824.89575394121</v>
      </c>
      <c r="G1271" s="4">
        <v>-4.6891962438758171E-2</v>
      </c>
      <c r="H1271" s="2">
        <f t="shared" si="133"/>
        <v>-113947.46872618236</v>
      </c>
      <c r="I1271" s="4">
        <f t="shared" si="136"/>
        <v>0.02</v>
      </c>
      <c r="J1271" s="2">
        <f t="shared" si="137"/>
        <v>-112000</v>
      </c>
      <c r="K1271" s="1">
        <f t="shared" si="138"/>
        <v>-220000</v>
      </c>
      <c r="L1271" s="1">
        <f t="shared" si="139"/>
        <v>-323000</v>
      </c>
      <c r="M1271">
        <v>30272.355629491583</v>
      </c>
      <c r="N1271">
        <v>4174909.9611459905</v>
      </c>
      <c r="O1271">
        <v>4274642.5789784594</v>
      </c>
    </row>
    <row r="1272" spans="1:15" x14ac:dyDescent="0.35">
      <c r="A1272" t="s">
        <v>1271</v>
      </c>
      <c r="B1272" s="1">
        <v>6900000</v>
      </c>
      <c r="C1272">
        <v>4</v>
      </c>
      <c r="D1272" s="3">
        <v>1</v>
      </c>
      <c r="E1272" s="2">
        <f t="shared" si="134"/>
        <v>6900000</v>
      </c>
      <c r="F1272" s="1">
        <f t="shared" si="135"/>
        <v>404436.48305707006</v>
      </c>
      <c r="G1272" s="4">
        <v>5.861398305174928E-2</v>
      </c>
      <c r="H1272" s="2">
        <f t="shared" si="133"/>
        <v>121330.94491712101</v>
      </c>
      <c r="I1272" s="4">
        <f t="shared" si="136"/>
        <v>0.02</v>
      </c>
      <c r="J1272" s="2">
        <f t="shared" si="137"/>
        <v>118000</v>
      </c>
      <c r="K1272" s="1">
        <f t="shared" si="138"/>
        <v>233000</v>
      </c>
      <c r="L1272" s="1">
        <f t="shared" si="139"/>
        <v>342000</v>
      </c>
      <c r="M1272">
        <v>432706.78426733537</v>
      </c>
      <c r="N1272">
        <v>2895793.0719942995</v>
      </c>
      <c r="O1272">
        <v>3167063.6606812952</v>
      </c>
    </row>
    <row r="1273" spans="1:15" x14ac:dyDescent="0.35">
      <c r="A1273" t="s">
        <v>1272</v>
      </c>
      <c r="B1273" s="1">
        <v>200000</v>
      </c>
      <c r="C1273">
        <v>1</v>
      </c>
      <c r="D1273" s="3">
        <v>1</v>
      </c>
      <c r="E1273" s="2">
        <f t="shared" si="134"/>
        <v>200000</v>
      </c>
      <c r="F1273" s="1">
        <f t="shared" si="135"/>
        <v>44422.226776177617</v>
      </c>
      <c r="G1273" s="4">
        <v>0.2221111338808881</v>
      </c>
      <c r="H1273" s="2">
        <f t="shared" si="133"/>
        <v>13326.668032853284</v>
      </c>
      <c r="I1273" s="4">
        <f t="shared" si="136"/>
        <v>0.02</v>
      </c>
      <c r="J1273" s="2">
        <f t="shared" si="137"/>
        <v>13000</v>
      </c>
      <c r="K1273" s="1">
        <f t="shared" si="138"/>
        <v>25000</v>
      </c>
      <c r="L1273" s="1">
        <f t="shared" si="139"/>
        <v>37000</v>
      </c>
      <c r="M1273">
        <v>17127.439772744638</v>
      </c>
      <c r="N1273">
        <v>84683.961977994841</v>
      </c>
      <c r="O1273">
        <v>53766.371473082887</v>
      </c>
    </row>
    <row r="1274" spans="1:15" x14ac:dyDescent="0.35">
      <c r="A1274" t="s">
        <v>1273</v>
      </c>
      <c r="B1274" s="1">
        <v>16550000</v>
      </c>
      <c r="C1274">
        <v>7</v>
      </c>
      <c r="D1274" s="3">
        <v>14.766666666666667</v>
      </c>
      <c r="E1274" s="2">
        <f t="shared" si="134"/>
        <v>1120767.494356659</v>
      </c>
      <c r="F1274" s="1">
        <f t="shared" si="135"/>
        <v>49638.267626350957</v>
      </c>
      <c r="G1274" s="4">
        <v>4.428953183982573E-2</v>
      </c>
      <c r="H1274" s="2">
        <f t="shared" si="133"/>
        <v>14891.480287905286</v>
      </c>
      <c r="I1274" s="4">
        <f t="shared" si="136"/>
        <v>0.02</v>
      </c>
      <c r="J1274" s="2">
        <f t="shared" si="137"/>
        <v>14000</v>
      </c>
      <c r="K1274" s="1">
        <f t="shared" si="138"/>
        <v>28000</v>
      </c>
      <c r="L1274" s="1">
        <f t="shared" si="139"/>
        <v>42000</v>
      </c>
      <c r="M1274">
        <v>1588950.031264592</v>
      </c>
      <c r="N1274">
        <v>5606564.9776838692</v>
      </c>
      <c r="O1274">
        <v>8621493.2391024213</v>
      </c>
    </row>
    <row r="1275" spans="1:15" x14ac:dyDescent="0.35">
      <c r="A1275" t="s">
        <v>1274</v>
      </c>
      <c r="B1275" s="1">
        <v>5250000</v>
      </c>
      <c r="C1275">
        <v>1</v>
      </c>
      <c r="D1275" s="3">
        <v>1</v>
      </c>
      <c r="E1275" s="2">
        <f t="shared" si="134"/>
        <v>5250000</v>
      </c>
      <c r="F1275" s="1">
        <f t="shared" si="135"/>
        <v>766609.37918282556</v>
      </c>
      <c r="G1275" s="4">
        <v>0.146020834130062</v>
      </c>
      <c r="H1275" s="2">
        <f t="shared" si="133"/>
        <v>229982.81375484765</v>
      </c>
      <c r="I1275" s="4">
        <f t="shared" si="136"/>
        <v>0.02</v>
      </c>
      <c r="J1275" s="2">
        <f t="shared" si="137"/>
        <v>225000</v>
      </c>
      <c r="K1275" s="1">
        <f t="shared" si="138"/>
        <v>442000</v>
      </c>
      <c r="L1275" s="1">
        <f t="shared" si="139"/>
        <v>650000</v>
      </c>
      <c r="M1275">
        <v>1562864.4502245905</v>
      </c>
      <c r="N1275">
        <v>776421.64562409301</v>
      </c>
      <c r="O1275">
        <v>2144104.5249684914</v>
      </c>
    </row>
    <row r="1276" spans="1:15" x14ac:dyDescent="0.35">
      <c r="A1276" t="s">
        <v>1275</v>
      </c>
      <c r="B1276" s="1">
        <v>1200000</v>
      </c>
      <c r="C1276">
        <v>4</v>
      </c>
      <c r="D1276" s="3">
        <v>1</v>
      </c>
      <c r="E1276" s="2">
        <f t="shared" si="134"/>
        <v>1200000</v>
      </c>
      <c r="F1276" s="1">
        <f t="shared" si="135"/>
        <v>235876.50184644072</v>
      </c>
      <c r="G1276" s="4">
        <v>0.19656375153870059</v>
      </c>
      <c r="H1276" s="2">
        <f t="shared" si="133"/>
        <v>70762.950553932213</v>
      </c>
      <c r="I1276" s="4">
        <f t="shared" si="136"/>
        <v>0.02</v>
      </c>
      <c r="J1276" s="2">
        <f t="shared" si="137"/>
        <v>69000</v>
      </c>
      <c r="K1276" s="1">
        <f t="shared" si="138"/>
        <v>136000</v>
      </c>
      <c r="L1276" s="1">
        <f t="shared" si="139"/>
        <v>200000</v>
      </c>
      <c r="M1276">
        <v>560050.38274206361</v>
      </c>
      <c r="N1276">
        <v>123132.82356038934</v>
      </c>
      <c r="O1276">
        <v>280940.29185110627</v>
      </c>
    </row>
    <row r="1277" spans="1:15" x14ac:dyDescent="0.35">
      <c r="A1277" t="s">
        <v>1276</v>
      </c>
      <c r="B1277" s="1">
        <v>6100000</v>
      </c>
      <c r="C1277">
        <v>6</v>
      </c>
      <c r="D1277" s="3">
        <v>13.533333333333333</v>
      </c>
      <c r="E1277" s="2">
        <f t="shared" si="134"/>
        <v>450738.91625615762</v>
      </c>
      <c r="F1277" s="1">
        <f t="shared" si="135"/>
        <v>71923.647124678464</v>
      </c>
      <c r="G1277" s="4">
        <v>0.15956831001431399</v>
      </c>
      <c r="H1277" s="2">
        <f t="shared" si="133"/>
        <v>21577.094137403539</v>
      </c>
      <c r="I1277" s="4">
        <f t="shared" si="136"/>
        <v>0.02</v>
      </c>
      <c r="J1277" s="2">
        <f t="shared" si="137"/>
        <v>21000</v>
      </c>
      <c r="K1277" s="1">
        <f t="shared" si="138"/>
        <v>41000</v>
      </c>
      <c r="L1277" s="1">
        <f t="shared" si="139"/>
        <v>60000</v>
      </c>
      <c r="M1277">
        <v>1652250.3483849033</v>
      </c>
      <c r="N1277">
        <v>645527.13463072665</v>
      </c>
      <c r="O1277">
        <v>2828855.8258970557</v>
      </c>
    </row>
    <row r="1278" spans="1:15" x14ac:dyDescent="0.35">
      <c r="A1278" t="s">
        <v>1277</v>
      </c>
      <c r="B1278" s="1">
        <v>6435000</v>
      </c>
      <c r="C1278">
        <v>3</v>
      </c>
      <c r="D1278" s="3">
        <v>1</v>
      </c>
      <c r="E1278" s="2">
        <f t="shared" si="134"/>
        <v>6435000</v>
      </c>
      <c r="F1278" s="1">
        <f t="shared" si="135"/>
        <v>459824.18021845387</v>
      </c>
      <c r="G1278" s="4">
        <v>7.1456749062696792E-2</v>
      </c>
      <c r="H1278" s="2">
        <f t="shared" si="133"/>
        <v>137947.25406553617</v>
      </c>
      <c r="I1278" s="4">
        <f t="shared" si="136"/>
        <v>0.02</v>
      </c>
      <c r="J1278" s="2">
        <f t="shared" si="137"/>
        <v>135000</v>
      </c>
      <c r="K1278" s="1">
        <f t="shared" si="138"/>
        <v>265000</v>
      </c>
      <c r="L1278" s="1">
        <f t="shared" si="139"/>
        <v>389000</v>
      </c>
      <c r="M1278">
        <v>106634.81004977251</v>
      </c>
      <c r="N1278">
        <v>5331991.5354888951</v>
      </c>
      <c r="O1278">
        <v>536549.47424287803</v>
      </c>
    </row>
    <row r="1279" spans="1:15" x14ac:dyDescent="0.35">
      <c r="A1279" t="s">
        <v>1278</v>
      </c>
      <c r="B1279" s="1">
        <v>900000</v>
      </c>
      <c r="C1279">
        <v>1</v>
      </c>
      <c r="D1279" s="3">
        <v>1</v>
      </c>
      <c r="E1279" s="2">
        <f t="shared" si="134"/>
        <v>900000</v>
      </c>
      <c r="F1279" s="1">
        <f t="shared" si="135"/>
        <v>63756.525137614946</v>
      </c>
      <c r="G1279" s="4">
        <v>7.0840583486238826E-2</v>
      </c>
      <c r="H1279" s="2">
        <f t="shared" si="133"/>
        <v>19126.957541284482</v>
      </c>
      <c r="I1279" s="4">
        <f t="shared" si="136"/>
        <v>0.02</v>
      </c>
      <c r="J1279" s="2">
        <f t="shared" si="137"/>
        <v>18000</v>
      </c>
      <c r="K1279" s="1">
        <f t="shared" si="138"/>
        <v>36000</v>
      </c>
      <c r="L1279" s="1">
        <f t="shared" si="139"/>
        <v>54000</v>
      </c>
      <c r="M1279">
        <v>278112.92198106181</v>
      </c>
      <c r="N1279">
        <v>255512.23471001553</v>
      </c>
      <c r="O1279">
        <v>302618.31817130779</v>
      </c>
    </row>
    <row r="1280" spans="1:15" x14ac:dyDescent="0.35">
      <c r="A1280" t="s">
        <v>1279</v>
      </c>
      <c r="B1280" s="1">
        <v>2537000</v>
      </c>
      <c r="C1280">
        <v>26</v>
      </c>
      <c r="D1280" s="3">
        <v>12.033333333333333</v>
      </c>
      <c r="E1280" s="2">
        <f t="shared" si="134"/>
        <v>210831.02493074792</v>
      </c>
      <c r="F1280" s="1">
        <f t="shared" si="135"/>
        <v>26223.74801491934</v>
      </c>
      <c r="G1280" s="4">
        <v>0.12438277536967392</v>
      </c>
      <c r="H1280" s="2">
        <f t="shared" si="133"/>
        <v>7867.1244044758014</v>
      </c>
      <c r="I1280" s="4">
        <f t="shared" si="136"/>
        <v>0.02</v>
      </c>
      <c r="J1280" s="2">
        <f t="shared" si="137"/>
        <v>7000</v>
      </c>
      <c r="K1280" s="1">
        <f t="shared" si="138"/>
        <v>15000</v>
      </c>
      <c r="L1280" s="1">
        <f t="shared" si="139"/>
        <v>22000</v>
      </c>
      <c r="M1280">
        <v>938873.05277622875</v>
      </c>
      <c r="N1280">
        <v>797561.05812228122</v>
      </c>
      <c r="O1280">
        <v>485006.78798862756</v>
      </c>
    </row>
    <row r="1281" spans="1:15" x14ac:dyDescent="0.35">
      <c r="A1281" t="s">
        <v>1280</v>
      </c>
      <c r="B1281" s="1">
        <v>3000000</v>
      </c>
      <c r="C1281">
        <v>1</v>
      </c>
      <c r="D1281" s="3">
        <v>1</v>
      </c>
      <c r="E1281" s="2">
        <f t="shared" si="134"/>
        <v>3000000</v>
      </c>
      <c r="F1281" s="1">
        <f t="shared" si="135"/>
        <v>586046.43764021888</v>
      </c>
      <c r="G1281" s="4">
        <v>0.19534881254673964</v>
      </c>
      <c r="H1281" s="2">
        <f t="shared" si="133"/>
        <v>175813.93129206565</v>
      </c>
      <c r="I1281" s="4">
        <f t="shared" si="136"/>
        <v>0.02</v>
      </c>
      <c r="J1281" s="2">
        <f t="shared" si="137"/>
        <v>172000</v>
      </c>
      <c r="K1281" s="1">
        <f t="shared" si="138"/>
        <v>337000</v>
      </c>
      <c r="L1281" s="1">
        <f t="shared" si="139"/>
        <v>497000</v>
      </c>
      <c r="M1281">
        <v>580627.44851593568</v>
      </c>
      <c r="N1281">
        <v>28890.373495387539</v>
      </c>
      <c r="O1281">
        <v>1804435.7403484583</v>
      </c>
    </row>
    <row r="1282" spans="1:15" x14ac:dyDescent="0.35">
      <c r="A1282" t="s">
        <v>1281</v>
      </c>
      <c r="B1282" s="1">
        <v>30010000</v>
      </c>
      <c r="C1282">
        <v>33</v>
      </c>
      <c r="D1282" s="3">
        <v>4.4000000000000004</v>
      </c>
      <c r="E1282" s="2">
        <f t="shared" si="134"/>
        <v>6820454.5454545449</v>
      </c>
      <c r="F1282" s="1">
        <f t="shared" si="135"/>
        <v>414483.33945032628</v>
      </c>
      <c r="G1282" s="4">
        <v>6.0770632908411726E-2</v>
      </c>
      <c r="H1282" s="2">
        <f t="shared" ref="H1282:H1345" si="140">F1282*30%</f>
        <v>124345.00183509788</v>
      </c>
      <c r="I1282" s="4">
        <f t="shared" si="136"/>
        <v>0.02</v>
      </c>
      <c r="J1282" s="2">
        <f t="shared" si="137"/>
        <v>121000</v>
      </c>
      <c r="K1282" s="1">
        <f t="shared" si="138"/>
        <v>239000</v>
      </c>
      <c r="L1282" s="1">
        <f t="shared" si="139"/>
        <v>351000</v>
      </c>
      <c r="M1282">
        <v>13655992.563365391</v>
      </c>
      <c r="N1282">
        <v>11857777.508815555</v>
      </c>
      <c r="O1282">
        <v>2672503.2342376197</v>
      </c>
    </row>
    <row r="1283" spans="1:15" x14ac:dyDescent="0.35">
      <c r="A1283" t="s">
        <v>1282</v>
      </c>
      <c r="B1283" s="1">
        <v>1300000</v>
      </c>
      <c r="C1283">
        <v>2</v>
      </c>
      <c r="D1283" s="3">
        <v>1</v>
      </c>
      <c r="E1283" s="2">
        <f t="shared" ref="E1283:E1346" si="141">B1283/D1283</f>
        <v>1300000</v>
      </c>
      <c r="F1283" s="1">
        <f t="shared" ref="F1283:F1346" si="142">E1283*G1283</f>
        <v>286730.77891620045</v>
      </c>
      <c r="G1283" s="4">
        <v>0.22056213762784649</v>
      </c>
      <c r="H1283" s="2">
        <f t="shared" si="140"/>
        <v>86019.233674860137</v>
      </c>
      <c r="I1283" s="4">
        <f t="shared" ref="I1283:I1346" si="143">24%/12</f>
        <v>0.02</v>
      </c>
      <c r="J1283" s="2">
        <f t="shared" ref="J1283:J1346" si="144">FLOOR(H1283/(1+I1283), 1000)</f>
        <v>84000</v>
      </c>
      <c r="K1283" s="1">
        <f t="shared" ref="K1283:K1346" si="145">FLOOR((H1283*2)/((1+I1283)^2), 1000)</f>
        <v>165000</v>
      </c>
      <c r="L1283" s="1">
        <f t="shared" ref="L1283:L1346" si="146">FLOOR((H1283*3)/((1+I1283)^3), 1000)</f>
        <v>243000</v>
      </c>
      <c r="M1283">
        <v>392100.30465636856</v>
      </c>
      <c r="N1283">
        <v>171163.78388015655</v>
      </c>
      <c r="O1283">
        <v>450005.13254727441</v>
      </c>
    </row>
    <row r="1284" spans="1:15" x14ac:dyDescent="0.35">
      <c r="A1284" t="s">
        <v>1283</v>
      </c>
      <c r="B1284" s="1">
        <v>5600000</v>
      </c>
      <c r="C1284">
        <v>5</v>
      </c>
      <c r="D1284" s="3">
        <v>3.0666666666666669</v>
      </c>
      <c r="E1284" s="2">
        <f t="shared" si="141"/>
        <v>1826086.956521739</v>
      </c>
      <c r="F1284" s="1">
        <f t="shared" si="142"/>
        <v>287297.04226711369</v>
      </c>
      <c r="G1284" s="4">
        <v>0.15732933267008609</v>
      </c>
      <c r="H1284" s="2">
        <f t="shared" si="140"/>
        <v>86189.112680134102</v>
      </c>
      <c r="I1284" s="4">
        <f t="shared" si="143"/>
        <v>0.02</v>
      </c>
      <c r="J1284" s="2">
        <f t="shared" si="144"/>
        <v>84000</v>
      </c>
      <c r="K1284" s="1">
        <f t="shared" si="145"/>
        <v>165000</v>
      </c>
      <c r="L1284" s="1">
        <f t="shared" si="146"/>
        <v>243000</v>
      </c>
      <c r="M1284">
        <v>1653524.5772384196</v>
      </c>
      <c r="N1284">
        <v>520239.536601589</v>
      </c>
      <c r="O1284">
        <v>2545191.6232075091</v>
      </c>
    </row>
    <row r="1285" spans="1:15" x14ac:dyDescent="0.35">
      <c r="A1285" t="s">
        <v>1284</v>
      </c>
      <c r="B1285" s="1">
        <v>5650000</v>
      </c>
      <c r="C1285">
        <v>4</v>
      </c>
      <c r="D1285" s="3">
        <v>1</v>
      </c>
      <c r="E1285" s="2">
        <f t="shared" si="141"/>
        <v>5650000</v>
      </c>
      <c r="F1285" s="1">
        <f t="shared" si="142"/>
        <v>598302.33502494683</v>
      </c>
      <c r="G1285" s="4">
        <v>0.10589421858848617</v>
      </c>
      <c r="H1285" s="2">
        <f t="shared" si="140"/>
        <v>179490.70050748406</v>
      </c>
      <c r="I1285" s="4">
        <f t="shared" si="143"/>
        <v>0.02</v>
      </c>
      <c r="J1285" s="2">
        <f t="shared" si="144"/>
        <v>175000</v>
      </c>
      <c r="K1285" s="1">
        <f t="shared" si="145"/>
        <v>345000</v>
      </c>
      <c r="L1285" s="1">
        <f t="shared" si="146"/>
        <v>507000</v>
      </c>
      <c r="M1285">
        <v>2351437.2649897793</v>
      </c>
      <c r="N1285">
        <v>2261676.2363609402</v>
      </c>
      <c r="O1285">
        <v>438584.16362433374</v>
      </c>
    </row>
    <row r="1286" spans="1:15" x14ac:dyDescent="0.35">
      <c r="A1286" t="s">
        <v>1285</v>
      </c>
      <c r="B1286" s="1">
        <v>1900000</v>
      </c>
      <c r="C1286">
        <v>3</v>
      </c>
      <c r="D1286" s="3">
        <v>1</v>
      </c>
      <c r="E1286" s="2">
        <f t="shared" si="141"/>
        <v>1900000</v>
      </c>
      <c r="F1286" s="1">
        <f t="shared" si="142"/>
        <v>376662.58516635164</v>
      </c>
      <c r="G1286" s="4">
        <v>0.19824346587702718</v>
      </c>
      <c r="H1286" s="2">
        <f t="shared" si="140"/>
        <v>112998.77554990549</v>
      </c>
      <c r="I1286" s="4">
        <f t="shared" si="143"/>
        <v>0.02</v>
      </c>
      <c r="J1286" s="2">
        <f t="shared" si="144"/>
        <v>110000</v>
      </c>
      <c r="K1286" s="1">
        <f t="shared" si="145"/>
        <v>217000</v>
      </c>
      <c r="L1286" s="1">
        <f t="shared" si="146"/>
        <v>319000</v>
      </c>
      <c r="M1286">
        <v>103228.76847293269</v>
      </c>
      <c r="N1286">
        <v>883487.49701935379</v>
      </c>
      <c r="O1286">
        <v>536621.14934136195</v>
      </c>
    </row>
    <row r="1287" spans="1:15" x14ac:dyDescent="0.35">
      <c r="A1287" t="s">
        <v>1286</v>
      </c>
      <c r="B1287" s="1">
        <v>26150000</v>
      </c>
      <c r="C1287">
        <v>10</v>
      </c>
      <c r="D1287" s="3">
        <v>2.1</v>
      </c>
      <c r="E1287" s="2">
        <f t="shared" si="141"/>
        <v>12452380.952380951</v>
      </c>
      <c r="F1287" s="1">
        <f t="shared" si="142"/>
        <v>-486117.09815057297</v>
      </c>
      <c r="G1287" s="4">
        <v>-3.9038084363908349E-2</v>
      </c>
      <c r="H1287" s="2">
        <f t="shared" si="140"/>
        <v>-145835.12944517189</v>
      </c>
      <c r="I1287" s="4">
        <f t="shared" si="143"/>
        <v>0.02</v>
      </c>
      <c r="J1287" s="2">
        <f t="shared" si="144"/>
        <v>-143000</v>
      </c>
      <c r="K1287" s="1">
        <f t="shared" si="145"/>
        <v>-281000</v>
      </c>
      <c r="L1287" s="1">
        <f t="shared" si="146"/>
        <v>-413000</v>
      </c>
      <c r="M1287">
        <v>253578.38657973998</v>
      </c>
      <c r="N1287">
        <v>24385141.293009806</v>
      </c>
      <c r="O1287">
        <v>2532126.2265266557</v>
      </c>
    </row>
    <row r="1288" spans="1:15" x14ac:dyDescent="0.35">
      <c r="A1288" t="s">
        <v>1287</v>
      </c>
      <c r="B1288" s="1">
        <v>900000</v>
      </c>
      <c r="C1288">
        <v>2</v>
      </c>
      <c r="D1288" s="3">
        <v>1</v>
      </c>
      <c r="E1288" s="2">
        <f t="shared" si="141"/>
        <v>900000</v>
      </c>
      <c r="F1288" s="1">
        <f t="shared" si="142"/>
        <v>31959.100323162227</v>
      </c>
      <c r="G1288" s="4">
        <v>3.5510111470180253E-2</v>
      </c>
      <c r="H1288" s="2">
        <f t="shared" si="140"/>
        <v>9587.7300969486678</v>
      </c>
      <c r="I1288" s="4">
        <f t="shared" si="143"/>
        <v>0.02</v>
      </c>
      <c r="J1288" s="2">
        <f t="shared" si="144"/>
        <v>9000</v>
      </c>
      <c r="K1288" s="1">
        <f t="shared" si="145"/>
        <v>18000</v>
      </c>
      <c r="L1288" s="1">
        <f t="shared" si="146"/>
        <v>27000</v>
      </c>
      <c r="M1288">
        <v>576340.06950276473</v>
      </c>
      <c r="N1288">
        <v>32013.494242917572</v>
      </c>
      <c r="O1288">
        <v>259687.33593115551</v>
      </c>
    </row>
    <row r="1289" spans="1:15" x14ac:dyDescent="0.35">
      <c r="A1289" t="s">
        <v>1288</v>
      </c>
      <c r="B1289" s="1">
        <v>2170000</v>
      </c>
      <c r="C1289">
        <v>3</v>
      </c>
      <c r="D1289" s="3">
        <v>1.3333333333333333</v>
      </c>
      <c r="E1289" s="2">
        <f t="shared" si="141"/>
        <v>1627500</v>
      </c>
      <c r="F1289" s="1">
        <f t="shared" si="142"/>
        <v>134890.67025640025</v>
      </c>
      <c r="G1289" s="4">
        <v>8.2882132261997074E-2</v>
      </c>
      <c r="H1289" s="2">
        <f t="shared" si="140"/>
        <v>40467.201076920072</v>
      </c>
      <c r="I1289" s="4">
        <f t="shared" si="143"/>
        <v>0.02</v>
      </c>
      <c r="J1289" s="2">
        <f t="shared" si="144"/>
        <v>39000</v>
      </c>
      <c r="K1289" s="1">
        <f t="shared" si="145"/>
        <v>77000</v>
      </c>
      <c r="L1289" s="1">
        <f t="shared" si="146"/>
        <v>114000</v>
      </c>
      <c r="M1289">
        <v>599810.86493757565</v>
      </c>
      <c r="N1289">
        <v>1208944.4397481859</v>
      </c>
      <c r="O1289">
        <v>181390.46830570509</v>
      </c>
    </row>
    <row r="1290" spans="1:15" x14ac:dyDescent="0.35">
      <c r="A1290" t="s">
        <v>1289</v>
      </c>
      <c r="B1290" s="1">
        <v>11250000</v>
      </c>
      <c r="C1290">
        <v>1</v>
      </c>
      <c r="D1290" s="3">
        <v>1</v>
      </c>
      <c r="E1290" s="2">
        <f t="shared" si="141"/>
        <v>11250000</v>
      </c>
      <c r="F1290" s="1">
        <f t="shared" si="142"/>
        <v>1374258.1202944752</v>
      </c>
      <c r="G1290" s="4">
        <v>0.12215627735950892</v>
      </c>
      <c r="H1290" s="2">
        <f t="shared" si="140"/>
        <v>412277.43608834257</v>
      </c>
      <c r="I1290" s="4">
        <f t="shared" si="143"/>
        <v>0.02</v>
      </c>
      <c r="J1290" s="2">
        <f t="shared" si="144"/>
        <v>404000</v>
      </c>
      <c r="K1290" s="1">
        <f t="shared" si="145"/>
        <v>792000</v>
      </c>
      <c r="L1290" s="1">
        <f t="shared" si="146"/>
        <v>1165000</v>
      </c>
      <c r="M1290">
        <v>3883648.0285257478</v>
      </c>
      <c r="N1290">
        <v>3205056.8178301146</v>
      </c>
      <c r="O1290">
        <v>2787037.0333496626</v>
      </c>
    </row>
    <row r="1291" spans="1:15" x14ac:dyDescent="0.35">
      <c r="A1291" t="s">
        <v>1290</v>
      </c>
      <c r="B1291" s="1">
        <v>7500000</v>
      </c>
      <c r="C1291">
        <v>8</v>
      </c>
      <c r="D1291" s="3">
        <v>1.8666666666666667</v>
      </c>
      <c r="E1291" s="2">
        <f t="shared" si="141"/>
        <v>4017857.1428571427</v>
      </c>
      <c r="F1291" s="1">
        <f t="shared" si="142"/>
        <v>104926.26676464707</v>
      </c>
      <c r="G1291" s="4">
        <v>2.6114981950312158E-2</v>
      </c>
      <c r="H1291" s="2">
        <f t="shared" si="140"/>
        <v>31477.880029394117</v>
      </c>
      <c r="I1291" s="4">
        <f t="shared" si="143"/>
        <v>0.02</v>
      </c>
      <c r="J1291" s="2">
        <f t="shared" si="144"/>
        <v>30000</v>
      </c>
      <c r="K1291" s="1">
        <f t="shared" si="145"/>
        <v>60000</v>
      </c>
      <c r="L1291" s="1">
        <f t="shared" si="146"/>
        <v>88000</v>
      </c>
      <c r="M1291">
        <v>33902.148518852657</v>
      </c>
      <c r="N1291">
        <v>1890797.7224001216</v>
      </c>
      <c r="O1291">
        <v>5379437.7644536849</v>
      </c>
    </row>
    <row r="1292" spans="1:15" x14ac:dyDescent="0.35">
      <c r="A1292" t="s">
        <v>1291</v>
      </c>
      <c r="B1292" s="1">
        <v>600000</v>
      </c>
      <c r="C1292">
        <v>1</v>
      </c>
      <c r="D1292" s="3">
        <v>1</v>
      </c>
      <c r="E1292" s="2">
        <f t="shared" si="141"/>
        <v>600000</v>
      </c>
      <c r="F1292" s="1">
        <f t="shared" si="142"/>
        <v>133321.25474381659</v>
      </c>
      <c r="G1292" s="4">
        <v>0.22220209123969431</v>
      </c>
      <c r="H1292" s="2">
        <f t="shared" si="140"/>
        <v>39996.376423144975</v>
      </c>
      <c r="I1292" s="4">
        <f t="shared" si="143"/>
        <v>0.02</v>
      </c>
      <c r="J1292" s="2">
        <f t="shared" si="144"/>
        <v>39000</v>
      </c>
      <c r="K1292" s="1">
        <f t="shared" si="145"/>
        <v>76000</v>
      </c>
      <c r="L1292" s="1">
        <f t="shared" si="146"/>
        <v>113000</v>
      </c>
      <c r="M1292">
        <v>182792.01039219604</v>
      </c>
      <c r="N1292">
        <v>148301.61845590011</v>
      </c>
      <c r="O1292">
        <v>135585.11640808731</v>
      </c>
    </row>
    <row r="1293" spans="1:15" x14ac:dyDescent="0.35">
      <c r="A1293" t="s">
        <v>1292</v>
      </c>
      <c r="B1293" s="1">
        <v>14075000</v>
      </c>
      <c r="C1293">
        <v>11</v>
      </c>
      <c r="D1293" s="3">
        <v>1</v>
      </c>
      <c r="E1293" s="2">
        <f t="shared" si="141"/>
        <v>14075000</v>
      </c>
      <c r="F1293" s="1">
        <f t="shared" si="142"/>
        <v>343224.87826640176</v>
      </c>
      <c r="G1293" s="4">
        <v>2.4385426519815401E-2</v>
      </c>
      <c r="H1293" s="2">
        <f t="shared" si="140"/>
        <v>102967.46347992052</v>
      </c>
      <c r="I1293" s="4">
        <f t="shared" si="143"/>
        <v>0.02</v>
      </c>
      <c r="J1293" s="2">
        <f t="shared" si="144"/>
        <v>100000</v>
      </c>
      <c r="K1293" s="1">
        <f t="shared" si="145"/>
        <v>197000</v>
      </c>
      <c r="L1293" s="1">
        <f t="shared" si="146"/>
        <v>291000</v>
      </c>
      <c r="M1293">
        <v>3129135.5122666336</v>
      </c>
      <c r="N1293">
        <v>2381364.6491690241</v>
      </c>
      <c r="O1293">
        <v>8221274.9602979412</v>
      </c>
    </row>
    <row r="1294" spans="1:15" x14ac:dyDescent="0.35">
      <c r="A1294" t="s">
        <v>1293</v>
      </c>
      <c r="B1294" s="1">
        <v>730000</v>
      </c>
      <c r="C1294">
        <v>3</v>
      </c>
      <c r="D1294" s="3">
        <v>1.0666666666666667</v>
      </c>
      <c r="E1294" s="2">
        <f t="shared" si="141"/>
        <v>684375</v>
      </c>
      <c r="F1294" s="1">
        <f t="shared" si="142"/>
        <v>1248.9919600793583</v>
      </c>
      <c r="G1294" s="4">
        <v>1.8250110832209801E-3</v>
      </c>
      <c r="H1294" s="2">
        <f t="shared" si="140"/>
        <v>374.69758802380744</v>
      </c>
      <c r="I1294" s="4">
        <f t="shared" si="143"/>
        <v>0.02</v>
      </c>
      <c r="J1294" s="2">
        <f t="shared" si="144"/>
        <v>0</v>
      </c>
      <c r="K1294" s="1">
        <f t="shared" si="145"/>
        <v>0</v>
      </c>
      <c r="L1294" s="1">
        <f t="shared" si="146"/>
        <v>1000</v>
      </c>
      <c r="M1294">
        <v>281364.36372023349</v>
      </c>
      <c r="N1294">
        <v>32694.72550286031</v>
      </c>
      <c r="O1294">
        <v>414608.65268615488</v>
      </c>
    </row>
    <row r="1295" spans="1:15" x14ac:dyDescent="0.35">
      <c r="A1295" t="s">
        <v>1294</v>
      </c>
      <c r="B1295" s="1">
        <v>4200000</v>
      </c>
      <c r="C1295">
        <v>1</v>
      </c>
      <c r="D1295" s="3">
        <v>1</v>
      </c>
      <c r="E1295" s="2">
        <f t="shared" si="141"/>
        <v>4200000</v>
      </c>
      <c r="F1295" s="1">
        <f t="shared" si="142"/>
        <v>859433.26979223918</v>
      </c>
      <c r="G1295" s="4">
        <v>0.20462696899815219</v>
      </c>
      <c r="H1295" s="2">
        <f t="shared" si="140"/>
        <v>257829.98093767173</v>
      </c>
      <c r="I1295" s="4">
        <f t="shared" si="143"/>
        <v>0.02</v>
      </c>
      <c r="J1295" s="2">
        <f t="shared" si="144"/>
        <v>252000</v>
      </c>
      <c r="K1295" s="1">
        <f t="shared" si="145"/>
        <v>495000</v>
      </c>
      <c r="L1295" s="1">
        <f t="shared" si="146"/>
        <v>728000</v>
      </c>
      <c r="M1295">
        <v>428233.1174772816</v>
      </c>
      <c r="N1295">
        <v>878748.32440764946</v>
      </c>
      <c r="O1295">
        <v>2033585.2883228299</v>
      </c>
    </row>
    <row r="1296" spans="1:15" x14ac:dyDescent="0.35">
      <c r="A1296" t="s">
        <v>1295</v>
      </c>
      <c r="B1296" s="1">
        <v>42280000</v>
      </c>
      <c r="C1296">
        <v>12</v>
      </c>
      <c r="D1296" s="3">
        <v>10.5</v>
      </c>
      <c r="E1296" s="2">
        <f t="shared" si="141"/>
        <v>4026666.6666666665</v>
      </c>
      <c r="F1296" s="1">
        <f t="shared" si="142"/>
        <v>151734.65941838425</v>
      </c>
      <c r="G1296" s="4">
        <v>3.7682448531055693E-2</v>
      </c>
      <c r="H1296" s="2">
        <f t="shared" si="140"/>
        <v>45520.397825515276</v>
      </c>
      <c r="I1296" s="4">
        <f t="shared" si="143"/>
        <v>0.02</v>
      </c>
      <c r="J1296" s="2">
        <f t="shared" si="144"/>
        <v>44000</v>
      </c>
      <c r="K1296" s="1">
        <f t="shared" si="145"/>
        <v>87000</v>
      </c>
      <c r="L1296" s="1">
        <f t="shared" si="146"/>
        <v>128000</v>
      </c>
      <c r="M1296">
        <v>18951326.8547436</v>
      </c>
      <c r="N1296">
        <v>15134836.963083014</v>
      </c>
      <c r="O1296">
        <v>6600622.258280348</v>
      </c>
    </row>
    <row r="1297" spans="1:15" x14ac:dyDescent="0.35">
      <c r="A1297" t="s">
        <v>1296</v>
      </c>
      <c r="B1297" s="1">
        <v>6875000</v>
      </c>
      <c r="C1297">
        <v>2</v>
      </c>
      <c r="D1297" s="3">
        <v>1</v>
      </c>
      <c r="E1297" s="2">
        <f t="shared" si="141"/>
        <v>6875000</v>
      </c>
      <c r="F1297" s="1">
        <f t="shared" si="142"/>
        <v>354207.32626928686</v>
      </c>
      <c r="G1297" s="4">
        <v>5.1521065639169E-2</v>
      </c>
      <c r="H1297" s="2">
        <f t="shared" si="140"/>
        <v>106262.19788078606</v>
      </c>
      <c r="I1297" s="4">
        <f t="shared" si="143"/>
        <v>0.02</v>
      </c>
      <c r="J1297" s="2">
        <f t="shared" si="144"/>
        <v>104000</v>
      </c>
      <c r="K1297" s="1">
        <f t="shared" si="145"/>
        <v>204000</v>
      </c>
      <c r="L1297" s="1">
        <f t="shared" si="146"/>
        <v>300000</v>
      </c>
      <c r="M1297">
        <v>122411.40517566858</v>
      </c>
      <c r="N1297">
        <v>960329.42185064428</v>
      </c>
      <c r="O1297">
        <v>5438051.8467044001</v>
      </c>
    </row>
    <row r="1298" spans="1:15" x14ac:dyDescent="0.35">
      <c r="A1298" t="s">
        <v>1297</v>
      </c>
      <c r="B1298" s="1">
        <v>800000</v>
      </c>
      <c r="C1298">
        <v>1</v>
      </c>
      <c r="D1298" s="3">
        <v>1</v>
      </c>
      <c r="E1298" s="2">
        <f t="shared" si="141"/>
        <v>800000</v>
      </c>
      <c r="F1298" s="1">
        <f t="shared" si="142"/>
        <v>131015.9631730277</v>
      </c>
      <c r="G1298" s="4">
        <v>0.16376995396628463</v>
      </c>
      <c r="H1298" s="2">
        <f t="shared" si="140"/>
        <v>39304.788951908311</v>
      </c>
      <c r="I1298" s="4">
        <f t="shared" si="143"/>
        <v>0.02</v>
      </c>
      <c r="J1298" s="2">
        <f t="shared" si="144"/>
        <v>38000</v>
      </c>
      <c r="K1298" s="1">
        <f t="shared" si="145"/>
        <v>75000</v>
      </c>
      <c r="L1298" s="1">
        <f t="shared" si="146"/>
        <v>111000</v>
      </c>
      <c r="M1298">
        <v>80944.117118861002</v>
      </c>
      <c r="N1298">
        <v>409912.07727934321</v>
      </c>
      <c r="O1298">
        <v>178127.84242876797</v>
      </c>
    </row>
    <row r="1299" spans="1:15" x14ac:dyDescent="0.35">
      <c r="A1299" t="s">
        <v>1298</v>
      </c>
      <c r="B1299" s="1">
        <v>4800000</v>
      </c>
      <c r="C1299">
        <v>2</v>
      </c>
      <c r="D1299" s="3">
        <v>1.7</v>
      </c>
      <c r="E1299" s="2">
        <f t="shared" si="141"/>
        <v>2823529.411764706</v>
      </c>
      <c r="F1299" s="1">
        <f t="shared" si="142"/>
        <v>609952.37128130579</v>
      </c>
      <c r="G1299" s="4">
        <v>0.21602479816212911</v>
      </c>
      <c r="H1299" s="2">
        <f t="shared" si="140"/>
        <v>182985.71138439173</v>
      </c>
      <c r="I1299" s="4">
        <f t="shared" si="143"/>
        <v>0.02</v>
      </c>
      <c r="J1299" s="2">
        <f t="shared" si="144"/>
        <v>179000</v>
      </c>
      <c r="K1299" s="1">
        <f t="shared" si="145"/>
        <v>351000</v>
      </c>
      <c r="L1299" s="1">
        <f t="shared" si="146"/>
        <v>517000</v>
      </c>
      <c r="M1299">
        <v>881191.35171363305</v>
      </c>
      <c r="N1299">
        <v>1314782.6877438203</v>
      </c>
      <c r="O1299">
        <v>1567106.9293643273</v>
      </c>
    </row>
    <row r="1300" spans="1:15" x14ac:dyDescent="0.35">
      <c r="A1300" t="s">
        <v>1299</v>
      </c>
      <c r="B1300" s="1">
        <v>32500000</v>
      </c>
      <c r="C1300">
        <v>61</v>
      </c>
      <c r="D1300" s="3">
        <v>16.366666666666667</v>
      </c>
      <c r="E1300" s="2">
        <f t="shared" si="141"/>
        <v>1985743.3808553971</v>
      </c>
      <c r="F1300" s="1">
        <f t="shared" si="142"/>
        <v>400446.6789788176</v>
      </c>
      <c r="G1300" s="4">
        <v>0.20166084038830712</v>
      </c>
      <c r="H1300" s="2">
        <f t="shared" si="140"/>
        <v>120134.00369364527</v>
      </c>
      <c r="I1300" s="4">
        <f t="shared" si="143"/>
        <v>0.02</v>
      </c>
      <c r="J1300" s="2">
        <f t="shared" si="144"/>
        <v>117000</v>
      </c>
      <c r="K1300" s="1">
        <f t="shared" si="145"/>
        <v>230000</v>
      </c>
      <c r="L1300" s="1">
        <f t="shared" si="146"/>
        <v>339000</v>
      </c>
      <c r="M1300">
        <v>7169323.7990567107</v>
      </c>
      <c r="N1300">
        <v>6705296.46294358</v>
      </c>
      <c r="O1300">
        <v>12071402.425379727</v>
      </c>
    </row>
    <row r="1301" spans="1:15" x14ac:dyDescent="0.35">
      <c r="A1301" t="s">
        <v>1300</v>
      </c>
      <c r="B1301" s="1">
        <v>33650000</v>
      </c>
      <c r="C1301">
        <v>10</v>
      </c>
      <c r="D1301" s="3">
        <v>2.1</v>
      </c>
      <c r="E1301" s="2">
        <f t="shared" si="141"/>
        <v>16023809.523809522</v>
      </c>
      <c r="F1301" s="1">
        <f t="shared" si="142"/>
        <v>2237067.1469040336</v>
      </c>
      <c r="G1301" s="4">
        <v>0.13960894527484313</v>
      </c>
      <c r="H1301" s="2">
        <f t="shared" si="140"/>
        <v>671120.14407121006</v>
      </c>
      <c r="I1301" s="4">
        <f t="shared" si="143"/>
        <v>0.02</v>
      </c>
      <c r="J1301" s="2">
        <f t="shared" si="144"/>
        <v>657000</v>
      </c>
      <c r="K1301" s="1">
        <f t="shared" si="145"/>
        <v>1290000</v>
      </c>
      <c r="L1301" s="1">
        <f t="shared" si="146"/>
        <v>1897000</v>
      </c>
      <c r="M1301">
        <v>8135432.2631149683</v>
      </c>
      <c r="N1301">
        <v>13100582.388217775</v>
      </c>
      <c r="O1301">
        <v>7716144.3401687825</v>
      </c>
    </row>
    <row r="1302" spans="1:15" x14ac:dyDescent="0.35">
      <c r="A1302" t="s">
        <v>1301</v>
      </c>
      <c r="B1302" s="1">
        <v>2780000</v>
      </c>
      <c r="C1302">
        <v>21</v>
      </c>
      <c r="D1302" s="3">
        <v>1</v>
      </c>
      <c r="E1302" s="2">
        <f t="shared" si="141"/>
        <v>2780000</v>
      </c>
      <c r="F1302" s="1">
        <f t="shared" si="142"/>
        <v>-127794.04416206936</v>
      </c>
      <c r="G1302" s="4">
        <v>-4.5969080633837901E-2</v>
      </c>
      <c r="H1302" s="2">
        <f t="shared" si="140"/>
        <v>-38338.213248620807</v>
      </c>
      <c r="I1302" s="4">
        <f t="shared" si="143"/>
        <v>0.02</v>
      </c>
      <c r="J1302" s="2">
        <f t="shared" si="144"/>
        <v>-38000</v>
      </c>
      <c r="K1302" s="1">
        <f t="shared" si="145"/>
        <v>-74000</v>
      </c>
      <c r="L1302" s="1">
        <f t="shared" si="146"/>
        <v>-109000</v>
      </c>
      <c r="M1302">
        <v>1003505.1083329146</v>
      </c>
      <c r="N1302">
        <v>1045660.2539138439</v>
      </c>
      <c r="O1302">
        <v>858628.68191531103</v>
      </c>
    </row>
    <row r="1303" spans="1:15" x14ac:dyDescent="0.35">
      <c r="A1303" t="s">
        <v>1302</v>
      </c>
      <c r="B1303" s="1">
        <v>225000</v>
      </c>
      <c r="C1303">
        <v>2</v>
      </c>
      <c r="D1303" s="3">
        <v>1</v>
      </c>
      <c r="E1303" s="2">
        <f t="shared" si="141"/>
        <v>225000</v>
      </c>
      <c r="F1303" s="1">
        <f t="shared" si="142"/>
        <v>26682.308533415282</v>
      </c>
      <c r="G1303" s="4">
        <v>0.11858803792629015</v>
      </c>
      <c r="H1303" s="2">
        <f t="shared" si="140"/>
        <v>8004.6925600245841</v>
      </c>
      <c r="I1303" s="4">
        <f t="shared" si="143"/>
        <v>0.02</v>
      </c>
      <c r="J1303" s="2">
        <f t="shared" si="144"/>
        <v>7000</v>
      </c>
      <c r="K1303" s="1">
        <f t="shared" si="145"/>
        <v>15000</v>
      </c>
      <c r="L1303" s="1">
        <f t="shared" si="146"/>
        <v>22000</v>
      </c>
      <c r="M1303">
        <v>81074.279433481061</v>
      </c>
      <c r="N1303">
        <v>74870.226686979935</v>
      </c>
      <c r="O1303">
        <v>42373.185346123711</v>
      </c>
    </row>
    <row r="1304" spans="1:15" x14ac:dyDescent="0.35">
      <c r="A1304" t="s">
        <v>1303</v>
      </c>
      <c r="B1304" s="1">
        <v>20861000</v>
      </c>
      <c r="C1304">
        <v>18</v>
      </c>
      <c r="D1304" s="3">
        <v>19.166666666666668</v>
      </c>
      <c r="E1304" s="2">
        <f t="shared" si="141"/>
        <v>1088400</v>
      </c>
      <c r="F1304" s="1">
        <f t="shared" si="142"/>
        <v>88987.597212686174</v>
      </c>
      <c r="G1304" s="4">
        <v>8.1760012139549962E-2</v>
      </c>
      <c r="H1304" s="2">
        <f t="shared" si="140"/>
        <v>26696.279163805852</v>
      </c>
      <c r="I1304" s="4">
        <f t="shared" si="143"/>
        <v>0.02</v>
      </c>
      <c r="J1304" s="2">
        <f t="shared" si="144"/>
        <v>26000</v>
      </c>
      <c r="K1304" s="1">
        <f t="shared" si="145"/>
        <v>51000</v>
      </c>
      <c r="L1304" s="1">
        <f t="shared" si="146"/>
        <v>75000</v>
      </c>
      <c r="M1304">
        <v>3118970.2678146767</v>
      </c>
      <c r="N1304">
        <v>1981501.2282717458</v>
      </c>
      <c r="O1304">
        <v>14054932.890670426</v>
      </c>
    </row>
    <row r="1305" spans="1:15" x14ac:dyDescent="0.35">
      <c r="A1305" t="s">
        <v>1304</v>
      </c>
      <c r="B1305" s="1">
        <v>54500000</v>
      </c>
      <c r="C1305">
        <v>6</v>
      </c>
      <c r="D1305" s="3">
        <v>1</v>
      </c>
      <c r="E1305" s="2">
        <f t="shared" si="141"/>
        <v>54500000</v>
      </c>
      <c r="F1305" s="1">
        <f t="shared" si="142"/>
        <v>8715917.7938325908</v>
      </c>
      <c r="G1305" s="4">
        <v>0.15992509713454295</v>
      </c>
      <c r="H1305" s="2">
        <f t="shared" si="140"/>
        <v>2614775.3381497771</v>
      </c>
      <c r="I1305" s="4">
        <f t="shared" si="143"/>
        <v>0.02</v>
      </c>
      <c r="J1305" s="2">
        <f t="shared" si="144"/>
        <v>2563000</v>
      </c>
      <c r="K1305" s="1">
        <f t="shared" si="145"/>
        <v>5026000</v>
      </c>
      <c r="L1305" s="1">
        <f t="shared" si="146"/>
        <v>7391000</v>
      </c>
      <c r="M1305">
        <v>15950426.691507217</v>
      </c>
      <c r="N1305">
        <v>12600863.324254323</v>
      </c>
      <c r="O1305">
        <v>17232792.190405864</v>
      </c>
    </row>
    <row r="1306" spans="1:15" x14ac:dyDescent="0.35">
      <c r="A1306" t="s">
        <v>1305</v>
      </c>
      <c r="B1306" s="1">
        <v>4225000</v>
      </c>
      <c r="C1306">
        <v>4</v>
      </c>
      <c r="D1306" s="3">
        <v>2.8333333333333335</v>
      </c>
      <c r="E1306" s="2">
        <f t="shared" si="141"/>
        <v>1491176.4705882352</v>
      </c>
      <c r="F1306" s="1">
        <f t="shared" si="142"/>
        <v>223681.15487254626</v>
      </c>
      <c r="G1306" s="4">
        <v>0.15000314133464643</v>
      </c>
      <c r="H1306" s="2">
        <f t="shared" si="140"/>
        <v>67104.346461763882</v>
      </c>
      <c r="I1306" s="4">
        <f t="shared" si="143"/>
        <v>0.02</v>
      </c>
      <c r="J1306" s="2">
        <f t="shared" si="144"/>
        <v>65000</v>
      </c>
      <c r="K1306" s="1">
        <f t="shared" si="145"/>
        <v>128000</v>
      </c>
      <c r="L1306" s="1">
        <f t="shared" si="146"/>
        <v>189000</v>
      </c>
      <c r="M1306">
        <v>195386.83628906429</v>
      </c>
      <c r="N1306">
        <v>2799112.2943108357</v>
      </c>
      <c r="O1306">
        <v>596737.59726121882</v>
      </c>
    </row>
    <row r="1307" spans="1:15" x14ac:dyDescent="0.35">
      <c r="A1307" t="s">
        <v>1306</v>
      </c>
      <c r="B1307" s="1">
        <v>55000</v>
      </c>
      <c r="C1307">
        <v>2</v>
      </c>
      <c r="D1307" s="3">
        <v>1</v>
      </c>
      <c r="E1307" s="2">
        <f t="shared" si="141"/>
        <v>55000</v>
      </c>
      <c r="F1307" s="1">
        <f t="shared" si="142"/>
        <v>7529.5037842059874</v>
      </c>
      <c r="G1307" s="4">
        <v>0.13690006880374522</v>
      </c>
      <c r="H1307" s="2">
        <f t="shared" si="140"/>
        <v>2258.8511352617961</v>
      </c>
      <c r="I1307" s="4">
        <f t="shared" si="143"/>
        <v>0.02</v>
      </c>
      <c r="J1307" s="2">
        <f t="shared" si="144"/>
        <v>2000</v>
      </c>
      <c r="K1307" s="1">
        <f t="shared" si="145"/>
        <v>4000</v>
      </c>
      <c r="L1307" s="1">
        <f t="shared" si="146"/>
        <v>6000</v>
      </c>
      <c r="M1307">
        <v>6717.9591314903246</v>
      </c>
      <c r="N1307">
        <v>10629.296462599192</v>
      </c>
      <c r="O1307">
        <v>30123.240621704506</v>
      </c>
    </row>
    <row r="1308" spans="1:15" x14ac:dyDescent="0.35">
      <c r="A1308" t="s">
        <v>1307</v>
      </c>
      <c r="B1308" s="1">
        <v>122146000</v>
      </c>
      <c r="C1308">
        <v>56</v>
      </c>
      <c r="D1308" s="3">
        <v>14.233333333333333</v>
      </c>
      <c r="E1308" s="2">
        <f t="shared" si="141"/>
        <v>8581686.1826697905</v>
      </c>
      <c r="F1308" s="1">
        <f t="shared" si="142"/>
        <v>-364587.23994677502</v>
      </c>
      <c r="G1308" s="4">
        <v>-4.2484336083395531E-2</v>
      </c>
      <c r="H1308" s="2">
        <f t="shared" si="140"/>
        <v>-109376.17198403251</v>
      </c>
      <c r="I1308" s="4">
        <f t="shared" si="143"/>
        <v>0.02</v>
      </c>
      <c r="J1308" s="2">
        <f t="shared" si="144"/>
        <v>-108000</v>
      </c>
      <c r="K1308" s="1">
        <f t="shared" si="145"/>
        <v>-211000</v>
      </c>
      <c r="L1308" s="1">
        <f t="shared" si="146"/>
        <v>-310000</v>
      </c>
      <c r="M1308">
        <v>46160730.571416043</v>
      </c>
      <c r="N1308">
        <v>19042026.547063448</v>
      </c>
      <c r="O1308">
        <v>62132534.596762933</v>
      </c>
    </row>
    <row r="1309" spans="1:15" x14ac:dyDescent="0.35">
      <c r="A1309" t="s">
        <v>1308</v>
      </c>
      <c r="B1309" s="1">
        <v>1835000</v>
      </c>
      <c r="C1309">
        <v>10</v>
      </c>
      <c r="D1309" s="3">
        <v>11.666666666666666</v>
      </c>
      <c r="E1309" s="2">
        <f t="shared" si="141"/>
        <v>157285.71428571429</v>
      </c>
      <c r="F1309" s="1">
        <f t="shared" si="142"/>
        <v>19549.528714630706</v>
      </c>
      <c r="G1309" s="4">
        <v>0.12429309809483645</v>
      </c>
      <c r="H1309" s="2">
        <f t="shared" si="140"/>
        <v>5864.8586143892117</v>
      </c>
      <c r="I1309" s="4">
        <f t="shared" si="143"/>
        <v>0.02</v>
      </c>
      <c r="J1309" s="2">
        <f t="shared" si="144"/>
        <v>5000</v>
      </c>
      <c r="K1309" s="1">
        <f t="shared" si="145"/>
        <v>11000</v>
      </c>
      <c r="L1309" s="1">
        <f t="shared" si="146"/>
        <v>16000</v>
      </c>
      <c r="M1309">
        <v>256787.27971734811</v>
      </c>
      <c r="N1309">
        <v>948308.40292345523</v>
      </c>
      <c r="O1309">
        <v>401826.48235517176</v>
      </c>
    </row>
    <row r="1310" spans="1:15" x14ac:dyDescent="0.35">
      <c r="A1310" t="s">
        <v>1309</v>
      </c>
      <c r="B1310" s="1">
        <v>1419320000</v>
      </c>
      <c r="C1310">
        <v>85</v>
      </c>
      <c r="D1310" s="3">
        <v>7.9333333333333336</v>
      </c>
      <c r="E1310" s="2">
        <f t="shared" si="141"/>
        <v>178905882.35294119</v>
      </c>
      <c r="F1310" s="1">
        <f t="shared" si="142"/>
        <v>4170092.0099639036</v>
      </c>
      <c r="G1310" s="4">
        <v>2.3308859133749707E-2</v>
      </c>
      <c r="H1310" s="2">
        <f t="shared" si="140"/>
        <v>1251027.6029891709</v>
      </c>
      <c r="I1310" s="4">
        <f t="shared" si="143"/>
        <v>0.02</v>
      </c>
      <c r="J1310" s="2">
        <f t="shared" si="144"/>
        <v>1226000</v>
      </c>
      <c r="K1310" s="1">
        <f t="shared" si="145"/>
        <v>2404000</v>
      </c>
      <c r="L1310" s="1">
        <f t="shared" si="146"/>
        <v>3536000</v>
      </c>
      <c r="M1310">
        <v>562463164.17601609</v>
      </c>
      <c r="N1310">
        <v>447131112.41676784</v>
      </c>
      <c r="O1310">
        <v>376642993.46150231</v>
      </c>
    </row>
    <row r="1311" spans="1:15" x14ac:dyDescent="0.35">
      <c r="A1311" t="s">
        <v>1310</v>
      </c>
      <c r="B1311" s="1">
        <v>7800000</v>
      </c>
      <c r="C1311">
        <v>1</v>
      </c>
      <c r="D1311" s="3">
        <v>1</v>
      </c>
      <c r="E1311" s="2">
        <f t="shared" si="141"/>
        <v>7800000</v>
      </c>
      <c r="F1311" s="1">
        <f t="shared" si="142"/>
        <v>892895.40167365945</v>
      </c>
      <c r="G1311" s="4">
        <v>0.11447376944534095</v>
      </c>
      <c r="H1311" s="2">
        <f t="shared" si="140"/>
        <v>267868.62050209782</v>
      </c>
      <c r="I1311" s="4">
        <f t="shared" si="143"/>
        <v>0.02</v>
      </c>
      <c r="J1311" s="2">
        <f t="shared" si="144"/>
        <v>262000</v>
      </c>
      <c r="K1311" s="1">
        <f t="shared" si="145"/>
        <v>514000</v>
      </c>
      <c r="L1311" s="1">
        <f t="shared" si="146"/>
        <v>757000</v>
      </c>
      <c r="M1311">
        <v>889284.225768573</v>
      </c>
      <c r="N1311">
        <v>3481921.6039239648</v>
      </c>
      <c r="O1311">
        <v>2535898.7686338034</v>
      </c>
    </row>
    <row r="1312" spans="1:15" x14ac:dyDescent="0.35">
      <c r="A1312" t="s">
        <v>1311</v>
      </c>
      <c r="B1312" s="1">
        <v>8945000</v>
      </c>
      <c r="C1312">
        <v>9</v>
      </c>
      <c r="D1312" s="3">
        <v>14.966666666666667</v>
      </c>
      <c r="E1312" s="2">
        <f t="shared" si="141"/>
        <v>597661.4699331848</v>
      </c>
      <c r="F1312" s="1">
        <f t="shared" si="142"/>
        <v>59164.069399180815</v>
      </c>
      <c r="G1312" s="4">
        <v>9.8992610993971261E-2</v>
      </c>
      <c r="H1312" s="2">
        <f t="shared" si="140"/>
        <v>17749.220819754242</v>
      </c>
      <c r="I1312" s="4">
        <f t="shared" si="143"/>
        <v>0.02</v>
      </c>
      <c r="J1312" s="2">
        <f t="shared" si="144"/>
        <v>17000</v>
      </c>
      <c r="K1312" s="1">
        <f t="shared" si="145"/>
        <v>34000</v>
      </c>
      <c r="L1312" s="1">
        <f t="shared" si="146"/>
        <v>50000</v>
      </c>
      <c r="M1312">
        <v>1274156.6710404071</v>
      </c>
      <c r="N1312">
        <v>4108834.8723463849</v>
      </c>
      <c r="O1312">
        <v>2676519.5512721343</v>
      </c>
    </row>
    <row r="1313" spans="1:15" x14ac:dyDescent="0.35">
      <c r="A1313" t="s">
        <v>1312</v>
      </c>
      <c r="B1313" s="1">
        <v>500000</v>
      </c>
      <c r="C1313">
        <v>1</v>
      </c>
      <c r="D1313" s="3">
        <v>1</v>
      </c>
      <c r="E1313" s="2">
        <f t="shared" si="141"/>
        <v>500000</v>
      </c>
      <c r="F1313" s="1">
        <f t="shared" si="142"/>
        <v>32917.797566537993</v>
      </c>
      <c r="G1313" s="4">
        <v>6.5835595133075991E-2</v>
      </c>
      <c r="H1313" s="2">
        <f t="shared" si="140"/>
        <v>9875.3392699613978</v>
      </c>
      <c r="I1313" s="4">
        <f t="shared" si="143"/>
        <v>0.02</v>
      </c>
      <c r="J1313" s="2">
        <f t="shared" si="144"/>
        <v>9000</v>
      </c>
      <c r="K1313" s="1">
        <f t="shared" si="145"/>
        <v>18000</v>
      </c>
      <c r="L1313" s="1">
        <f t="shared" si="146"/>
        <v>27000</v>
      </c>
      <c r="M1313">
        <v>90965.643396138257</v>
      </c>
      <c r="N1313">
        <v>227376.2522828643</v>
      </c>
      <c r="O1313">
        <v>148740.30675445945</v>
      </c>
    </row>
    <row r="1314" spans="1:15" x14ac:dyDescent="0.35">
      <c r="A1314" t="s">
        <v>1313</v>
      </c>
      <c r="B1314" s="1">
        <v>94697000</v>
      </c>
      <c r="C1314">
        <v>128</v>
      </c>
      <c r="D1314" s="3">
        <v>13.8</v>
      </c>
      <c r="E1314" s="2">
        <f t="shared" si="141"/>
        <v>6862101.4492753623</v>
      </c>
      <c r="F1314" s="1">
        <f t="shared" si="142"/>
        <v>1135099.5064930983</v>
      </c>
      <c r="G1314" s="4">
        <v>0.16541572794919329</v>
      </c>
      <c r="H1314" s="2">
        <f t="shared" si="140"/>
        <v>340529.85194792948</v>
      </c>
      <c r="I1314" s="4">
        <f t="shared" si="143"/>
        <v>0.02</v>
      </c>
      <c r="J1314" s="2">
        <f t="shared" si="144"/>
        <v>333000</v>
      </c>
      <c r="K1314" s="1">
        <f t="shared" si="145"/>
        <v>654000</v>
      </c>
      <c r="L1314" s="1">
        <f t="shared" si="146"/>
        <v>962000</v>
      </c>
      <c r="M1314">
        <v>29964503.813203882</v>
      </c>
      <c r="N1314">
        <v>12880922.555203581</v>
      </c>
      <c r="O1314">
        <v>36187200.44198779</v>
      </c>
    </row>
    <row r="1315" spans="1:15" x14ac:dyDescent="0.35">
      <c r="A1315" t="s">
        <v>1314</v>
      </c>
      <c r="B1315" s="1">
        <v>30490000</v>
      </c>
      <c r="C1315">
        <v>38</v>
      </c>
      <c r="D1315" s="3">
        <v>11.833333333333334</v>
      </c>
      <c r="E1315" s="2">
        <f t="shared" si="141"/>
        <v>2576619.7183098588</v>
      </c>
      <c r="F1315" s="1">
        <f t="shared" si="142"/>
        <v>-98716.317181095714</v>
      </c>
      <c r="G1315" s="4">
        <v>-3.8312334753787015E-2</v>
      </c>
      <c r="H1315" s="2">
        <f t="shared" si="140"/>
        <v>-29614.895154328711</v>
      </c>
      <c r="I1315" s="4">
        <f t="shared" si="143"/>
        <v>0.02</v>
      </c>
      <c r="J1315" s="2">
        <f t="shared" si="144"/>
        <v>-30000</v>
      </c>
      <c r="K1315" s="1">
        <f t="shared" si="145"/>
        <v>-57000</v>
      </c>
      <c r="L1315" s="1">
        <f t="shared" si="146"/>
        <v>-84000</v>
      </c>
      <c r="M1315">
        <v>5017052.7053816412</v>
      </c>
      <c r="N1315">
        <v>8144739.2475696467</v>
      </c>
      <c r="O1315">
        <v>18496351.13369168</v>
      </c>
    </row>
    <row r="1316" spans="1:15" x14ac:dyDescent="0.35">
      <c r="A1316" t="s">
        <v>1315</v>
      </c>
      <c r="B1316" s="1">
        <v>10250000</v>
      </c>
      <c r="C1316">
        <v>3</v>
      </c>
      <c r="D1316" s="3">
        <v>2.9666666666666668</v>
      </c>
      <c r="E1316" s="2">
        <f t="shared" si="141"/>
        <v>3455056.1797752809</v>
      </c>
      <c r="F1316" s="1">
        <f t="shared" si="142"/>
        <v>-61437.105733786026</v>
      </c>
      <c r="G1316" s="4">
        <v>-1.7781796456282785E-2</v>
      </c>
      <c r="H1316" s="2">
        <f t="shared" si="140"/>
        <v>-18431.131720135807</v>
      </c>
      <c r="I1316" s="4">
        <f t="shared" si="143"/>
        <v>0.02</v>
      </c>
      <c r="J1316" s="2">
        <f t="shared" si="144"/>
        <v>-19000</v>
      </c>
      <c r="K1316" s="1">
        <f t="shared" si="145"/>
        <v>-36000</v>
      </c>
      <c r="L1316" s="1">
        <f t="shared" si="146"/>
        <v>-53000</v>
      </c>
      <c r="M1316">
        <v>4247354.6875441251</v>
      </c>
      <c r="N1316">
        <v>2578510.6303490754</v>
      </c>
      <c r="O1316">
        <v>3606398.0957836979</v>
      </c>
    </row>
    <row r="1317" spans="1:15" x14ac:dyDescent="0.35">
      <c r="A1317" t="s">
        <v>1316</v>
      </c>
      <c r="B1317" s="1">
        <v>450000</v>
      </c>
      <c r="C1317">
        <v>2</v>
      </c>
      <c r="D1317" s="3">
        <v>1</v>
      </c>
      <c r="E1317" s="2">
        <f t="shared" si="141"/>
        <v>450000</v>
      </c>
      <c r="F1317" s="1">
        <f t="shared" si="142"/>
        <v>49914.47451132632</v>
      </c>
      <c r="G1317" s="4">
        <v>0.11092105446961405</v>
      </c>
      <c r="H1317" s="2">
        <f t="shared" si="140"/>
        <v>14974.342353397895</v>
      </c>
      <c r="I1317" s="4">
        <f t="shared" si="143"/>
        <v>0.02</v>
      </c>
      <c r="J1317" s="2">
        <f t="shared" si="144"/>
        <v>14000</v>
      </c>
      <c r="K1317" s="1">
        <f t="shared" si="145"/>
        <v>28000</v>
      </c>
      <c r="L1317" s="1">
        <f t="shared" si="146"/>
        <v>42000</v>
      </c>
      <c r="M1317">
        <v>162229.52558122159</v>
      </c>
      <c r="N1317">
        <v>185585.73353218517</v>
      </c>
      <c r="O1317">
        <v>52270.266375266867</v>
      </c>
    </row>
    <row r="1318" spans="1:15" x14ac:dyDescent="0.35">
      <c r="A1318" t="s">
        <v>1317</v>
      </c>
      <c r="B1318" s="1">
        <v>300000</v>
      </c>
      <c r="C1318">
        <v>1</v>
      </c>
      <c r="D1318" s="3">
        <v>1</v>
      </c>
      <c r="E1318" s="2">
        <f t="shared" si="141"/>
        <v>300000</v>
      </c>
      <c r="F1318" s="1">
        <f t="shared" si="142"/>
        <v>53518.175973512618</v>
      </c>
      <c r="G1318" s="4">
        <v>0.17839391991170872</v>
      </c>
      <c r="H1318" s="2">
        <f t="shared" si="140"/>
        <v>16055.452792053784</v>
      </c>
      <c r="I1318" s="4">
        <f t="shared" si="143"/>
        <v>0.02</v>
      </c>
      <c r="J1318" s="2">
        <f t="shared" si="144"/>
        <v>15000</v>
      </c>
      <c r="K1318" s="1">
        <f t="shared" si="145"/>
        <v>30000</v>
      </c>
      <c r="L1318" s="1">
        <f t="shared" si="146"/>
        <v>45000</v>
      </c>
      <c r="M1318">
        <v>94048.361357403774</v>
      </c>
      <c r="N1318">
        <v>129233.95058486333</v>
      </c>
      <c r="O1318">
        <v>23199.512084220274</v>
      </c>
    </row>
    <row r="1319" spans="1:15" x14ac:dyDescent="0.35">
      <c r="A1319" t="s">
        <v>1318</v>
      </c>
      <c r="B1319" s="1">
        <v>2000000</v>
      </c>
      <c r="C1319">
        <v>1</v>
      </c>
      <c r="D1319" s="3">
        <v>1</v>
      </c>
      <c r="E1319" s="2">
        <f t="shared" si="141"/>
        <v>2000000</v>
      </c>
      <c r="F1319" s="1">
        <f t="shared" si="142"/>
        <v>52989.140179270675</v>
      </c>
      <c r="G1319" s="4">
        <v>2.6494570089635336E-2</v>
      </c>
      <c r="H1319" s="2">
        <f t="shared" si="140"/>
        <v>15896.742053781201</v>
      </c>
      <c r="I1319" s="4">
        <f t="shared" si="143"/>
        <v>0.02</v>
      </c>
      <c r="J1319" s="2">
        <f t="shared" si="144"/>
        <v>15000</v>
      </c>
      <c r="K1319" s="1">
        <f t="shared" si="145"/>
        <v>30000</v>
      </c>
      <c r="L1319" s="1">
        <f t="shared" si="146"/>
        <v>44000</v>
      </c>
      <c r="M1319">
        <v>799885.82272991934</v>
      </c>
      <c r="N1319">
        <v>855763.74510578322</v>
      </c>
      <c r="O1319">
        <v>291361.29198502691</v>
      </c>
    </row>
    <row r="1320" spans="1:15" x14ac:dyDescent="0.35">
      <c r="A1320" t="s">
        <v>1319</v>
      </c>
      <c r="B1320" s="1">
        <v>6750000</v>
      </c>
      <c r="C1320">
        <v>5</v>
      </c>
      <c r="D1320" s="3">
        <v>1</v>
      </c>
      <c r="E1320" s="2">
        <f t="shared" si="141"/>
        <v>6750000</v>
      </c>
      <c r="F1320" s="1">
        <f t="shared" si="142"/>
        <v>795650.650188489</v>
      </c>
      <c r="G1320" s="4">
        <v>0.11787417039829466</v>
      </c>
      <c r="H1320" s="2">
        <f t="shared" si="140"/>
        <v>238695.19505654668</v>
      </c>
      <c r="I1320" s="4">
        <f t="shared" si="143"/>
        <v>0.02</v>
      </c>
      <c r="J1320" s="2">
        <f t="shared" si="144"/>
        <v>234000</v>
      </c>
      <c r="K1320" s="1">
        <f t="shared" si="145"/>
        <v>458000</v>
      </c>
      <c r="L1320" s="1">
        <f t="shared" si="146"/>
        <v>674000</v>
      </c>
      <c r="M1320">
        <v>320581.69302558573</v>
      </c>
      <c r="N1320">
        <v>2295543.0908533921</v>
      </c>
      <c r="O1320">
        <v>3338224.5659325332</v>
      </c>
    </row>
    <row r="1321" spans="1:15" x14ac:dyDescent="0.35">
      <c r="A1321" t="s">
        <v>1320</v>
      </c>
      <c r="B1321" s="1">
        <v>3400000</v>
      </c>
      <c r="C1321">
        <v>3</v>
      </c>
      <c r="D1321" s="3">
        <v>1</v>
      </c>
      <c r="E1321" s="2">
        <f t="shared" si="141"/>
        <v>3400000</v>
      </c>
      <c r="F1321" s="1">
        <f t="shared" si="142"/>
        <v>394615.01105127065</v>
      </c>
      <c r="G1321" s="4">
        <v>0.11606323854449137</v>
      </c>
      <c r="H1321" s="2">
        <f t="shared" si="140"/>
        <v>118384.50331538118</v>
      </c>
      <c r="I1321" s="4">
        <f t="shared" si="143"/>
        <v>0.02</v>
      </c>
      <c r="J1321" s="2">
        <f t="shared" si="144"/>
        <v>116000</v>
      </c>
      <c r="K1321" s="1">
        <f t="shared" si="145"/>
        <v>227000</v>
      </c>
      <c r="L1321" s="1">
        <f t="shared" si="146"/>
        <v>334000</v>
      </c>
      <c r="M1321">
        <v>2423698.8817043765</v>
      </c>
      <c r="N1321">
        <v>352773.32085021428</v>
      </c>
      <c r="O1321">
        <v>228912.78639413833</v>
      </c>
    </row>
    <row r="1322" spans="1:15" x14ac:dyDescent="0.35">
      <c r="A1322" t="s">
        <v>1321</v>
      </c>
      <c r="B1322" s="1">
        <v>12125000000</v>
      </c>
      <c r="C1322">
        <v>32</v>
      </c>
      <c r="D1322" s="3">
        <v>1</v>
      </c>
      <c r="E1322" s="2">
        <f t="shared" si="141"/>
        <v>12125000000</v>
      </c>
      <c r="F1322" s="1">
        <f t="shared" si="142"/>
        <v>1003767409.0050436</v>
      </c>
      <c r="G1322" s="4">
        <v>8.2784940948869581E-2</v>
      </c>
      <c r="H1322" s="2">
        <f t="shared" si="140"/>
        <v>301130222.70151305</v>
      </c>
      <c r="I1322" s="4">
        <f t="shared" si="143"/>
        <v>0.02</v>
      </c>
      <c r="J1322" s="2">
        <f t="shared" si="144"/>
        <v>295225000</v>
      </c>
      <c r="K1322" s="1">
        <f t="shared" si="145"/>
        <v>578873000</v>
      </c>
      <c r="L1322" s="1">
        <f t="shared" si="146"/>
        <v>851285000</v>
      </c>
      <c r="M1322">
        <v>5586274542.4866037</v>
      </c>
      <c r="N1322">
        <v>4214752931.1220441</v>
      </c>
      <c r="O1322">
        <v>1320205117.3863082</v>
      </c>
    </row>
    <row r="1323" spans="1:15" x14ac:dyDescent="0.35">
      <c r="A1323" t="s">
        <v>1322</v>
      </c>
      <c r="B1323" s="1">
        <v>51800000</v>
      </c>
      <c r="C1323">
        <v>122</v>
      </c>
      <c r="D1323" s="3">
        <v>4.2666666666666666</v>
      </c>
      <c r="E1323" s="2">
        <f t="shared" si="141"/>
        <v>12140625</v>
      </c>
      <c r="F1323" s="1">
        <f t="shared" si="142"/>
        <v>2300506.479647167</v>
      </c>
      <c r="G1323" s="4">
        <v>0.18948830720388504</v>
      </c>
      <c r="H1323" s="2">
        <f t="shared" si="140"/>
        <v>690151.94389415008</v>
      </c>
      <c r="I1323" s="4">
        <f t="shared" si="143"/>
        <v>0.02</v>
      </c>
      <c r="J1323" s="2">
        <f t="shared" si="144"/>
        <v>676000</v>
      </c>
      <c r="K1323" s="1">
        <f t="shared" si="145"/>
        <v>1326000</v>
      </c>
      <c r="L1323" s="1">
        <f t="shared" si="146"/>
        <v>1951000</v>
      </c>
      <c r="M1323">
        <v>24402149.884071227</v>
      </c>
      <c r="N1323">
        <v>3051721.8070435324</v>
      </c>
      <c r="O1323">
        <v>14530633.995723994</v>
      </c>
    </row>
    <row r="1324" spans="1:15" x14ac:dyDescent="0.35">
      <c r="A1324" t="s">
        <v>1323</v>
      </c>
      <c r="B1324" s="1">
        <v>18000000</v>
      </c>
      <c r="C1324">
        <v>4</v>
      </c>
      <c r="D1324" s="3">
        <v>1</v>
      </c>
      <c r="E1324" s="2">
        <f t="shared" si="141"/>
        <v>18000000</v>
      </c>
      <c r="F1324" s="1">
        <f t="shared" si="142"/>
        <v>4208692.8702897467</v>
      </c>
      <c r="G1324" s="4">
        <v>0.23381627057165261</v>
      </c>
      <c r="H1324" s="2">
        <f t="shared" si="140"/>
        <v>1262607.8610869239</v>
      </c>
      <c r="I1324" s="4">
        <f t="shared" si="143"/>
        <v>0.02</v>
      </c>
      <c r="J1324" s="2">
        <f t="shared" si="144"/>
        <v>1237000</v>
      </c>
      <c r="K1324" s="1">
        <f t="shared" si="145"/>
        <v>2427000</v>
      </c>
      <c r="L1324" s="1">
        <f t="shared" si="146"/>
        <v>3569000</v>
      </c>
      <c r="M1324">
        <v>5354907.5532227335</v>
      </c>
      <c r="N1324">
        <v>5764378.490432485</v>
      </c>
      <c r="O1324">
        <v>2672021.0860550352</v>
      </c>
    </row>
    <row r="1325" spans="1:15" x14ac:dyDescent="0.35">
      <c r="A1325" t="s">
        <v>1324</v>
      </c>
      <c r="B1325" s="1">
        <v>300000</v>
      </c>
      <c r="C1325">
        <v>1</v>
      </c>
      <c r="D1325" s="3">
        <v>1</v>
      </c>
      <c r="E1325" s="2">
        <f t="shared" si="141"/>
        <v>300000</v>
      </c>
      <c r="F1325" s="1">
        <f t="shared" si="142"/>
        <v>-7765.6894576927771</v>
      </c>
      <c r="G1325" s="4">
        <v>-2.5885631525642591E-2</v>
      </c>
      <c r="H1325" s="2">
        <f t="shared" si="140"/>
        <v>-2329.7068373078332</v>
      </c>
      <c r="I1325" s="4">
        <f t="shared" si="143"/>
        <v>0.02</v>
      </c>
      <c r="J1325" s="2">
        <f t="shared" si="144"/>
        <v>-3000</v>
      </c>
      <c r="K1325" s="1">
        <f t="shared" si="145"/>
        <v>-5000</v>
      </c>
      <c r="L1325" s="1">
        <f t="shared" si="146"/>
        <v>-7000</v>
      </c>
      <c r="M1325">
        <v>74041.126597527298</v>
      </c>
      <c r="N1325">
        <v>58509.615704038886</v>
      </c>
      <c r="O1325">
        <v>175214.94715612658</v>
      </c>
    </row>
    <row r="1326" spans="1:15" x14ac:dyDescent="0.35">
      <c r="A1326" t="s">
        <v>1325</v>
      </c>
      <c r="B1326" s="1">
        <v>222372000</v>
      </c>
      <c r="C1326">
        <v>340</v>
      </c>
      <c r="D1326" s="3">
        <v>20.433333333333334</v>
      </c>
      <c r="E1326" s="2">
        <f t="shared" si="141"/>
        <v>10882805.872756934</v>
      </c>
      <c r="F1326" s="1">
        <f t="shared" si="142"/>
        <v>1054293.1787411845</v>
      </c>
      <c r="G1326" s="4">
        <v>9.687696271238376E-2</v>
      </c>
      <c r="H1326" s="2">
        <f t="shared" si="140"/>
        <v>316287.95362235536</v>
      </c>
      <c r="I1326" s="4">
        <f t="shared" si="143"/>
        <v>0.02</v>
      </c>
      <c r="J1326" s="2">
        <f t="shared" si="144"/>
        <v>310000</v>
      </c>
      <c r="K1326" s="1">
        <f t="shared" si="145"/>
        <v>608000</v>
      </c>
      <c r="L1326" s="1">
        <f t="shared" si="146"/>
        <v>894000</v>
      </c>
      <c r="M1326">
        <v>121741613.93490057</v>
      </c>
      <c r="N1326">
        <v>8023993.9964197604</v>
      </c>
      <c r="O1326">
        <v>71063668.116401479</v>
      </c>
    </row>
    <row r="1327" spans="1:15" x14ac:dyDescent="0.35">
      <c r="A1327" t="s">
        <v>1326</v>
      </c>
      <c r="B1327" s="1">
        <v>25000000</v>
      </c>
      <c r="C1327">
        <v>2</v>
      </c>
      <c r="D1327" s="3">
        <v>2.5666666666666669</v>
      </c>
      <c r="E1327" s="2">
        <f t="shared" si="141"/>
        <v>9740259.7402597386</v>
      </c>
      <c r="F1327" s="1">
        <f t="shared" si="142"/>
        <v>2099016.6627879613</v>
      </c>
      <c r="G1327" s="4">
        <v>0.21549904404623071</v>
      </c>
      <c r="H1327" s="2">
        <f t="shared" si="140"/>
        <v>629704.99883638835</v>
      </c>
      <c r="I1327" s="4">
        <f t="shared" si="143"/>
        <v>0.02</v>
      </c>
      <c r="J1327" s="2">
        <f t="shared" si="144"/>
        <v>617000</v>
      </c>
      <c r="K1327" s="1">
        <f t="shared" si="145"/>
        <v>1210000</v>
      </c>
      <c r="L1327" s="1">
        <f t="shared" si="146"/>
        <v>1780000</v>
      </c>
      <c r="M1327">
        <v>3911563.0714686662</v>
      </c>
      <c r="N1327">
        <v>13745884.186735461</v>
      </c>
      <c r="O1327">
        <v>1955076.6406401042</v>
      </c>
    </row>
    <row r="1328" spans="1:15" x14ac:dyDescent="0.35">
      <c r="A1328" t="s">
        <v>1327</v>
      </c>
      <c r="B1328" s="1">
        <v>3115000</v>
      </c>
      <c r="C1328">
        <v>5</v>
      </c>
      <c r="D1328" s="3">
        <v>9.1333333333333329</v>
      </c>
      <c r="E1328" s="2">
        <f t="shared" si="141"/>
        <v>341058.39416058396</v>
      </c>
      <c r="F1328" s="1">
        <f t="shared" si="142"/>
        <v>-519.41421509614975</v>
      </c>
      <c r="G1328" s="4">
        <v>-1.5229480464028361E-3</v>
      </c>
      <c r="H1328" s="2">
        <f t="shared" si="140"/>
        <v>-155.82426452884491</v>
      </c>
      <c r="I1328" s="4">
        <f t="shared" si="143"/>
        <v>0.02</v>
      </c>
      <c r="J1328" s="2">
        <f t="shared" si="144"/>
        <v>-1000</v>
      </c>
      <c r="K1328" s="1">
        <f t="shared" si="145"/>
        <v>-1000</v>
      </c>
      <c r="L1328" s="1">
        <f t="shared" si="146"/>
        <v>-1000</v>
      </c>
      <c r="M1328">
        <v>1476344.5420290036</v>
      </c>
      <c r="N1328">
        <v>1461207.3261341646</v>
      </c>
      <c r="O1328">
        <v>182192.11500137605</v>
      </c>
    </row>
    <row r="1329" spans="1:15" x14ac:dyDescent="0.35">
      <c r="A1329" t="s">
        <v>1328</v>
      </c>
      <c r="B1329" s="1">
        <v>705000</v>
      </c>
      <c r="C1329">
        <v>4</v>
      </c>
      <c r="D1329" s="3">
        <v>1</v>
      </c>
      <c r="E1329" s="2">
        <f t="shared" si="141"/>
        <v>705000</v>
      </c>
      <c r="F1329" s="1">
        <f t="shared" si="142"/>
        <v>130249.30258590238</v>
      </c>
      <c r="G1329" s="4">
        <v>0.1847507838097906</v>
      </c>
      <c r="H1329" s="2">
        <f t="shared" si="140"/>
        <v>39074.790775770714</v>
      </c>
      <c r="I1329" s="4">
        <f t="shared" si="143"/>
        <v>0.02</v>
      </c>
      <c r="J1329" s="2">
        <f t="shared" si="144"/>
        <v>38000</v>
      </c>
      <c r="K1329" s="1">
        <f t="shared" si="145"/>
        <v>75000</v>
      </c>
      <c r="L1329" s="1">
        <f t="shared" si="146"/>
        <v>110000</v>
      </c>
      <c r="M1329">
        <v>134025.93661639607</v>
      </c>
      <c r="N1329">
        <v>257946.3397653322</v>
      </c>
      <c r="O1329">
        <v>182778.42103236928</v>
      </c>
    </row>
    <row r="1330" spans="1:15" x14ac:dyDescent="0.35">
      <c r="A1330" t="s">
        <v>1329</v>
      </c>
      <c r="B1330" s="1">
        <v>18800000</v>
      </c>
      <c r="C1330">
        <v>7</v>
      </c>
      <c r="D1330" s="3">
        <v>1.6</v>
      </c>
      <c r="E1330" s="2">
        <f t="shared" si="141"/>
        <v>11750000</v>
      </c>
      <c r="F1330" s="1">
        <f t="shared" si="142"/>
        <v>-544975.46927425556</v>
      </c>
      <c r="G1330" s="4">
        <v>-4.6380891002064301E-2</v>
      </c>
      <c r="H1330" s="2">
        <f t="shared" si="140"/>
        <v>-163492.64078227666</v>
      </c>
      <c r="I1330" s="4">
        <f t="shared" si="143"/>
        <v>0.02</v>
      </c>
      <c r="J1330" s="2">
        <f t="shared" si="144"/>
        <v>-161000</v>
      </c>
      <c r="K1330" s="1">
        <f t="shared" si="145"/>
        <v>-315000</v>
      </c>
      <c r="L1330" s="1">
        <f t="shared" si="146"/>
        <v>-463000</v>
      </c>
      <c r="M1330">
        <v>14288180.978686074</v>
      </c>
      <c r="N1330">
        <v>868276.43959390407</v>
      </c>
      <c r="O1330">
        <v>4515503.3325588284</v>
      </c>
    </row>
    <row r="1331" spans="1:15" x14ac:dyDescent="0.35">
      <c r="A1331" t="s">
        <v>1330</v>
      </c>
      <c r="B1331" s="1">
        <v>5600000</v>
      </c>
      <c r="C1331">
        <v>6</v>
      </c>
      <c r="D1331" s="3">
        <v>13.3</v>
      </c>
      <c r="E1331" s="2">
        <f t="shared" si="141"/>
        <v>421052.63157894736</v>
      </c>
      <c r="F1331" s="1">
        <f t="shared" si="142"/>
        <v>-18034.358248576729</v>
      </c>
      <c r="G1331" s="4">
        <v>-4.283160084036973E-2</v>
      </c>
      <c r="H1331" s="2">
        <f t="shared" si="140"/>
        <v>-5410.3074745730182</v>
      </c>
      <c r="I1331" s="4">
        <f t="shared" si="143"/>
        <v>0.02</v>
      </c>
      <c r="J1331" s="2">
        <f t="shared" si="144"/>
        <v>-6000</v>
      </c>
      <c r="K1331" s="1">
        <f t="shared" si="145"/>
        <v>-11000</v>
      </c>
      <c r="L1331" s="1">
        <f t="shared" si="146"/>
        <v>-16000</v>
      </c>
      <c r="M1331">
        <v>2093943.2419683824</v>
      </c>
      <c r="N1331">
        <v>1487278.8292062236</v>
      </c>
      <c r="O1331">
        <v>2258634.8935314645</v>
      </c>
    </row>
    <row r="1332" spans="1:15" x14ac:dyDescent="0.35">
      <c r="A1332" t="s">
        <v>1331</v>
      </c>
      <c r="B1332" s="1">
        <v>5440000</v>
      </c>
      <c r="C1332">
        <v>4</v>
      </c>
      <c r="D1332" s="3">
        <v>1.9666666666666666</v>
      </c>
      <c r="E1332" s="2">
        <f t="shared" si="141"/>
        <v>2766101.6949152546</v>
      </c>
      <c r="F1332" s="1">
        <f t="shared" si="142"/>
        <v>340737.27019422455</v>
      </c>
      <c r="G1332" s="4">
        <v>0.12318320429815714</v>
      </c>
      <c r="H1332" s="2">
        <f t="shared" si="140"/>
        <v>102221.18105826736</v>
      </c>
      <c r="I1332" s="4">
        <f t="shared" si="143"/>
        <v>0.02</v>
      </c>
      <c r="J1332" s="2">
        <f t="shared" si="144"/>
        <v>100000</v>
      </c>
      <c r="K1332" s="1">
        <f t="shared" si="145"/>
        <v>196000</v>
      </c>
      <c r="L1332" s="1">
        <f t="shared" si="146"/>
        <v>288000</v>
      </c>
      <c r="M1332">
        <v>4370757.9877478322</v>
      </c>
      <c r="N1332">
        <v>392970.75085818599</v>
      </c>
      <c r="O1332">
        <v>6154.6300120066899</v>
      </c>
    </row>
    <row r="1333" spans="1:15" x14ac:dyDescent="0.35">
      <c r="A1333" t="s">
        <v>1332</v>
      </c>
      <c r="B1333" s="1">
        <v>12375000</v>
      </c>
      <c r="C1333">
        <v>4</v>
      </c>
      <c r="D1333" s="3">
        <v>7.7333333333333334</v>
      </c>
      <c r="E1333" s="2">
        <f t="shared" si="141"/>
        <v>1600215.5172413792</v>
      </c>
      <c r="F1333" s="1">
        <f t="shared" si="142"/>
        <v>210877.66141888179</v>
      </c>
      <c r="G1333" s="4">
        <v>0.13178078774190055</v>
      </c>
      <c r="H1333" s="2">
        <f t="shared" si="140"/>
        <v>63263.298425664536</v>
      </c>
      <c r="I1333" s="4">
        <f t="shared" si="143"/>
        <v>0.02</v>
      </c>
      <c r="J1333" s="2">
        <f t="shared" si="144"/>
        <v>62000</v>
      </c>
      <c r="K1333" s="1">
        <f t="shared" si="145"/>
        <v>121000</v>
      </c>
      <c r="L1333" s="1">
        <f t="shared" si="146"/>
        <v>178000</v>
      </c>
      <c r="M1333">
        <v>1556447.9728065792</v>
      </c>
      <c r="N1333">
        <v>5473996.4291999834</v>
      </c>
      <c r="O1333">
        <v>3713768.3496874166</v>
      </c>
    </row>
    <row r="1334" spans="1:15" x14ac:dyDescent="0.35">
      <c r="A1334" t="s">
        <v>1333</v>
      </c>
      <c r="B1334" s="1">
        <v>12655000</v>
      </c>
      <c r="C1334">
        <v>29</v>
      </c>
      <c r="D1334" s="3">
        <v>1</v>
      </c>
      <c r="E1334" s="2">
        <f t="shared" si="141"/>
        <v>12655000</v>
      </c>
      <c r="F1334" s="1">
        <f t="shared" si="142"/>
        <v>144350.23275636241</v>
      </c>
      <c r="G1334" s="4">
        <v>1.140657706490418E-2</v>
      </c>
      <c r="H1334" s="2">
        <f t="shared" si="140"/>
        <v>43305.069826908722</v>
      </c>
      <c r="I1334" s="4">
        <f t="shared" si="143"/>
        <v>0.02</v>
      </c>
      <c r="J1334" s="2">
        <f t="shared" si="144"/>
        <v>42000</v>
      </c>
      <c r="K1334" s="1">
        <f t="shared" si="145"/>
        <v>83000</v>
      </c>
      <c r="L1334" s="1">
        <f t="shared" si="146"/>
        <v>122000</v>
      </c>
      <c r="M1334">
        <v>4177721.9692006321</v>
      </c>
      <c r="N1334">
        <v>4116834.8730724193</v>
      </c>
      <c r="O1334">
        <v>4216092.9249705868</v>
      </c>
    </row>
    <row r="1335" spans="1:15" x14ac:dyDescent="0.35">
      <c r="A1335" t="s">
        <v>1334</v>
      </c>
      <c r="B1335" s="1">
        <v>394152000</v>
      </c>
      <c r="C1335">
        <v>211</v>
      </c>
      <c r="D1335" s="3">
        <v>7.1</v>
      </c>
      <c r="E1335" s="2">
        <f t="shared" si="141"/>
        <v>55514366.197183102</v>
      </c>
      <c r="F1335" s="1">
        <f t="shared" si="142"/>
        <v>5708453.5795790236</v>
      </c>
      <c r="G1335" s="4">
        <v>0.10282840227884436</v>
      </c>
      <c r="H1335" s="2">
        <f t="shared" si="140"/>
        <v>1712536.0738737071</v>
      </c>
      <c r="I1335" s="4">
        <f t="shared" si="143"/>
        <v>0.02</v>
      </c>
      <c r="J1335" s="2">
        <f t="shared" si="144"/>
        <v>1678000</v>
      </c>
      <c r="K1335" s="1">
        <f t="shared" si="145"/>
        <v>3292000</v>
      </c>
      <c r="L1335" s="1">
        <f t="shared" si="146"/>
        <v>4841000</v>
      </c>
      <c r="M1335">
        <v>96254427.795439616</v>
      </c>
      <c r="N1335">
        <v>137247139.69782877</v>
      </c>
      <c r="O1335">
        <v>120120412.09172055</v>
      </c>
    </row>
    <row r="1336" spans="1:15" x14ac:dyDescent="0.35">
      <c r="A1336" t="s">
        <v>1335</v>
      </c>
      <c r="B1336" s="1">
        <v>16590000</v>
      </c>
      <c r="C1336">
        <v>12</v>
      </c>
      <c r="D1336" s="3">
        <v>10.5</v>
      </c>
      <c r="E1336" s="2">
        <f t="shared" si="141"/>
        <v>1580000</v>
      </c>
      <c r="F1336" s="1">
        <f t="shared" si="142"/>
        <v>298868.64382852265</v>
      </c>
      <c r="G1336" s="4">
        <v>0.18915736951172318</v>
      </c>
      <c r="H1336" s="2">
        <f t="shared" si="140"/>
        <v>89660.593148556785</v>
      </c>
      <c r="I1336" s="4">
        <f t="shared" si="143"/>
        <v>0.02</v>
      </c>
      <c r="J1336" s="2">
        <f t="shared" si="144"/>
        <v>87000</v>
      </c>
      <c r="K1336" s="1">
        <f t="shared" si="145"/>
        <v>172000</v>
      </c>
      <c r="L1336" s="1">
        <f t="shared" si="146"/>
        <v>253000</v>
      </c>
      <c r="M1336">
        <v>1859953.117998671</v>
      </c>
      <c r="N1336">
        <v>4585925.5725194048</v>
      </c>
      <c r="O1336">
        <v>7006000.5492824353</v>
      </c>
    </row>
    <row r="1337" spans="1:15" x14ac:dyDescent="0.35">
      <c r="A1337" t="s">
        <v>1336</v>
      </c>
      <c r="B1337" s="1">
        <v>4000000</v>
      </c>
      <c r="C1337">
        <v>2</v>
      </c>
      <c r="D1337" s="3">
        <v>1</v>
      </c>
      <c r="E1337" s="2">
        <f t="shared" si="141"/>
        <v>4000000</v>
      </c>
      <c r="F1337" s="1">
        <f t="shared" si="142"/>
        <v>732883.12697619281</v>
      </c>
      <c r="G1337" s="4">
        <v>0.18322078174404821</v>
      </c>
      <c r="H1337" s="2">
        <f t="shared" si="140"/>
        <v>219864.93809285783</v>
      </c>
      <c r="I1337" s="4">
        <f t="shared" si="143"/>
        <v>0.02</v>
      </c>
      <c r="J1337" s="2">
        <f t="shared" si="144"/>
        <v>215000</v>
      </c>
      <c r="K1337" s="1">
        <f t="shared" si="145"/>
        <v>422000</v>
      </c>
      <c r="L1337" s="1">
        <f t="shared" si="146"/>
        <v>621000</v>
      </c>
      <c r="M1337">
        <v>141661.06722015052</v>
      </c>
      <c r="N1337">
        <v>1844485.4726467738</v>
      </c>
      <c r="O1337">
        <v>1280970.333156883</v>
      </c>
    </row>
    <row r="1338" spans="1:15" x14ac:dyDescent="0.35">
      <c r="A1338" t="s">
        <v>1337</v>
      </c>
      <c r="B1338" s="1">
        <v>1735000</v>
      </c>
      <c r="C1338">
        <v>10</v>
      </c>
      <c r="D1338" s="3">
        <v>2.0333333333333332</v>
      </c>
      <c r="E1338" s="2">
        <f t="shared" si="141"/>
        <v>853278.68852459022</v>
      </c>
      <c r="F1338" s="1">
        <f t="shared" si="142"/>
        <v>114653.05068094008</v>
      </c>
      <c r="G1338" s="4">
        <v>0.13436764825239855</v>
      </c>
      <c r="H1338" s="2">
        <f t="shared" si="140"/>
        <v>34395.915204282021</v>
      </c>
      <c r="I1338" s="4">
        <f t="shared" si="143"/>
        <v>0.02</v>
      </c>
      <c r="J1338" s="2">
        <f t="shared" si="144"/>
        <v>33000</v>
      </c>
      <c r="K1338" s="1">
        <f t="shared" si="145"/>
        <v>66000</v>
      </c>
      <c r="L1338" s="1">
        <f t="shared" si="146"/>
        <v>97000</v>
      </c>
      <c r="M1338">
        <v>245200.96036554419</v>
      </c>
      <c r="N1338">
        <v>857121.67760287737</v>
      </c>
      <c r="O1338">
        <v>399549.49231366685</v>
      </c>
    </row>
    <row r="1339" spans="1:15" x14ac:dyDescent="0.35">
      <c r="A1339" t="s">
        <v>1338</v>
      </c>
      <c r="B1339" s="1">
        <v>375000</v>
      </c>
      <c r="C1339">
        <v>1</v>
      </c>
      <c r="D1339" s="3">
        <v>1</v>
      </c>
      <c r="E1339" s="2">
        <f t="shared" si="141"/>
        <v>375000</v>
      </c>
      <c r="F1339" s="1">
        <f t="shared" si="142"/>
        <v>85137.620536902599</v>
      </c>
      <c r="G1339" s="4">
        <v>0.22703365476507359</v>
      </c>
      <c r="H1339" s="2">
        <f t="shared" si="140"/>
        <v>25541.286161070781</v>
      </c>
      <c r="I1339" s="4">
        <f t="shared" si="143"/>
        <v>0.02</v>
      </c>
      <c r="J1339" s="2">
        <f t="shared" si="144"/>
        <v>25000</v>
      </c>
      <c r="K1339" s="1">
        <f t="shared" si="145"/>
        <v>49000</v>
      </c>
      <c r="L1339" s="1">
        <f t="shared" si="146"/>
        <v>72000</v>
      </c>
      <c r="M1339">
        <v>96217.882093781518</v>
      </c>
      <c r="N1339">
        <v>152083.78344579967</v>
      </c>
      <c r="O1339">
        <v>41560.71392351621</v>
      </c>
    </row>
    <row r="1340" spans="1:15" x14ac:dyDescent="0.35">
      <c r="A1340" t="s">
        <v>1339</v>
      </c>
      <c r="B1340" s="1">
        <v>7179000</v>
      </c>
      <c r="C1340">
        <v>17</v>
      </c>
      <c r="D1340" s="3">
        <v>7.7333333333333334</v>
      </c>
      <c r="E1340" s="2">
        <f t="shared" si="141"/>
        <v>928318.96551724139</v>
      </c>
      <c r="F1340" s="1">
        <f t="shared" si="142"/>
        <v>109912.01312537056</v>
      </c>
      <c r="G1340" s="4">
        <v>0.11839897406828236</v>
      </c>
      <c r="H1340" s="2">
        <f t="shared" si="140"/>
        <v>32973.603937611166</v>
      </c>
      <c r="I1340" s="4">
        <f t="shared" si="143"/>
        <v>0.02</v>
      </c>
      <c r="J1340" s="2">
        <f t="shared" si="144"/>
        <v>32000</v>
      </c>
      <c r="K1340" s="1">
        <f t="shared" si="145"/>
        <v>63000</v>
      </c>
      <c r="L1340" s="1">
        <f t="shared" si="146"/>
        <v>93000</v>
      </c>
      <c r="M1340">
        <v>3492560.2861165088</v>
      </c>
      <c r="N1340">
        <v>2802825.9520642995</v>
      </c>
      <c r="O1340">
        <v>33627.526982992</v>
      </c>
    </row>
    <row r="1341" spans="1:15" x14ac:dyDescent="0.35">
      <c r="A1341" t="s">
        <v>1340</v>
      </c>
      <c r="B1341" s="1">
        <v>1770000</v>
      </c>
      <c r="C1341">
        <v>4</v>
      </c>
      <c r="D1341" s="3">
        <v>8.3666666666666671</v>
      </c>
      <c r="E1341" s="2">
        <f t="shared" si="141"/>
        <v>211553.78486055776</v>
      </c>
      <c r="F1341" s="1">
        <f t="shared" si="142"/>
        <v>18836.19673778053</v>
      </c>
      <c r="G1341" s="4">
        <v>8.9037389476137721E-2</v>
      </c>
      <c r="H1341" s="2">
        <f t="shared" si="140"/>
        <v>5650.8590213341586</v>
      </c>
      <c r="I1341" s="4">
        <f t="shared" si="143"/>
        <v>0.02</v>
      </c>
      <c r="J1341" s="2">
        <f t="shared" si="144"/>
        <v>5000</v>
      </c>
      <c r="K1341" s="1">
        <f t="shared" si="145"/>
        <v>10000</v>
      </c>
      <c r="L1341" s="1">
        <f t="shared" si="146"/>
        <v>15000</v>
      </c>
      <c r="M1341">
        <v>82194.463493450094</v>
      </c>
      <c r="N1341">
        <v>597967.77460912603</v>
      </c>
      <c r="O1341">
        <v>932241.58252466004</v>
      </c>
    </row>
    <row r="1342" spans="1:15" x14ac:dyDescent="0.35">
      <c r="A1342" t="s">
        <v>1341</v>
      </c>
      <c r="B1342" s="1">
        <v>320000</v>
      </c>
      <c r="C1342">
        <v>2</v>
      </c>
      <c r="D1342" s="3">
        <v>1</v>
      </c>
      <c r="E1342" s="2">
        <f t="shared" si="141"/>
        <v>320000</v>
      </c>
      <c r="F1342" s="1">
        <f t="shared" si="142"/>
        <v>44186.645587084786</v>
      </c>
      <c r="G1342" s="4">
        <v>0.13808326745963995</v>
      </c>
      <c r="H1342" s="2">
        <f t="shared" si="140"/>
        <v>13255.993676125436</v>
      </c>
      <c r="I1342" s="4">
        <f t="shared" si="143"/>
        <v>0.02</v>
      </c>
      <c r="J1342" s="2">
        <f t="shared" si="144"/>
        <v>12000</v>
      </c>
      <c r="K1342" s="1">
        <f t="shared" si="145"/>
        <v>25000</v>
      </c>
      <c r="L1342" s="1">
        <f t="shared" si="146"/>
        <v>37000</v>
      </c>
      <c r="M1342">
        <v>139404.74120833696</v>
      </c>
      <c r="N1342">
        <v>48659.173090046053</v>
      </c>
      <c r="O1342">
        <v>87749.440114532219</v>
      </c>
    </row>
    <row r="1343" spans="1:15" x14ac:dyDescent="0.35">
      <c r="A1343" t="s">
        <v>1342</v>
      </c>
      <c r="B1343" s="1">
        <v>1075000</v>
      </c>
      <c r="C1343">
        <v>3</v>
      </c>
      <c r="D1343" s="3">
        <v>3.7666666666666666</v>
      </c>
      <c r="E1343" s="2">
        <f t="shared" si="141"/>
        <v>285398.23008849559</v>
      </c>
      <c r="F1343" s="1">
        <f t="shared" si="142"/>
        <v>-281.30337362686925</v>
      </c>
      <c r="G1343" s="4">
        <v>-9.8565213084763487E-4</v>
      </c>
      <c r="H1343" s="2">
        <f t="shared" si="140"/>
        <v>-84.391012088060776</v>
      </c>
      <c r="I1343" s="4">
        <f t="shared" si="143"/>
        <v>0.02</v>
      </c>
      <c r="J1343" s="2">
        <f t="shared" si="144"/>
        <v>-1000</v>
      </c>
      <c r="K1343" s="1">
        <f t="shared" si="145"/>
        <v>-1000</v>
      </c>
      <c r="L1343" s="1">
        <f t="shared" si="146"/>
        <v>-1000</v>
      </c>
      <c r="M1343">
        <v>706423.6056235563</v>
      </c>
      <c r="N1343">
        <v>266564.92960559571</v>
      </c>
      <c r="O1343">
        <v>103071.04081150927</v>
      </c>
    </row>
    <row r="1344" spans="1:15" x14ac:dyDescent="0.35">
      <c r="A1344" t="s">
        <v>1343</v>
      </c>
      <c r="B1344" s="1">
        <v>670597000</v>
      </c>
      <c r="C1344">
        <v>88</v>
      </c>
      <c r="D1344" s="3">
        <v>2.0333333333333332</v>
      </c>
      <c r="E1344" s="2">
        <f t="shared" si="141"/>
        <v>329801803.27868855</v>
      </c>
      <c r="F1344" s="1">
        <f t="shared" si="142"/>
        <v>56326477.001725487</v>
      </c>
      <c r="G1344" s="4">
        <v>0.17078886907761565</v>
      </c>
      <c r="H1344" s="2">
        <f t="shared" si="140"/>
        <v>16897943.100517645</v>
      </c>
      <c r="I1344" s="4">
        <f t="shared" si="143"/>
        <v>0.02</v>
      </c>
      <c r="J1344" s="2">
        <f t="shared" si="144"/>
        <v>16566000</v>
      </c>
      <c r="K1344" s="1">
        <f t="shared" si="145"/>
        <v>32483000</v>
      </c>
      <c r="L1344" s="1">
        <f t="shared" si="146"/>
        <v>47769000</v>
      </c>
      <c r="M1344">
        <v>129328450.18928072</v>
      </c>
      <c r="N1344">
        <v>229098839.32875159</v>
      </c>
      <c r="O1344">
        <v>197639207.24512589</v>
      </c>
    </row>
    <row r="1345" spans="1:15" x14ac:dyDescent="0.35">
      <c r="A1345" t="s">
        <v>1344</v>
      </c>
      <c r="B1345" s="1">
        <v>525000</v>
      </c>
      <c r="C1345">
        <v>1</v>
      </c>
      <c r="D1345" s="3">
        <v>1</v>
      </c>
      <c r="E1345" s="2">
        <f t="shared" si="141"/>
        <v>525000</v>
      </c>
      <c r="F1345" s="1">
        <f t="shared" si="142"/>
        <v>-24811.463254561611</v>
      </c>
      <c r="G1345" s="4">
        <v>-4.7259930008688784E-2</v>
      </c>
      <c r="H1345" s="2">
        <f t="shared" si="140"/>
        <v>-7443.4389763684831</v>
      </c>
      <c r="I1345" s="4">
        <f t="shared" si="143"/>
        <v>0.02</v>
      </c>
      <c r="J1345" s="2">
        <f t="shared" si="144"/>
        <v>-8000</v>
      </c>
      <c r="K1345" s="1">
        <f t="shared" si="145"/>
        <v>-15000</v>
      </c>
      <c r="L1345" s="1">
        <f t="shared" si="146"/>
        <v>-22000</v>
      </c>
      <c r="M1345">
        <v>200459.85339412722</v>
      </c>
      <c r="N1345">
        <v>90661.400827757636</v>
      </c>
      <c r="O1345">
        <v>258690.20903267679</v>
      </c>
    </row>
    <row r="1346" spans="1:15" x14ac:dyDescent="0.35">
      <c r="A1346" t="s">
        <v>1345</v>
      </c>
      <c r="B1346" s="1">
        <v>11700000</v>
      </c>
      <c r="C1346">
        <v>16</v>
      </c>
      <c r="D1346" s="3">
        <v>7.9</v>
      </c>
      <c r="E1346" s="2">
        <f t="shared" si="141"/>
        <v>1481012.6582278481</v>
      </c>
      <c r="F1346" s="1">
        <f t="shared" si="142"/>
        <v>-52049.530470438338</v>
      </c>
      <c r="G1346" s="4">
        <v>-3.5144554762090843E-2</v>
      </c>
      <c r="H1346" s="2">
        <f t="shared" ref="H1346:H1409" si="147">F1346*30%</f>
        <v>-15614.859141131501</v>
      </c>
      <c r="I1346" s="4">
        <f t="shared" si="143"/>
        <v>0.02</v>
      </c>
      <c r="J1346" s="2">
        <f t="shared" si="144"/>
        <v>-16000</v>
      </c>
      <c r="K1346" s="1">
        <f t="shared" si="145"/>
        <v>-31000</v>
      </c>
      <c r="L1346" s="1">
        <f t="shared" si="146"/>
        <v>-45000</v>
      </c>
      <c r="M1346">
        <v>5149433.1328206239</v>
      </c>
      <c r="N1346">
        <v>2309760.0623270301</v>
      </c>
      <c r="O1346">
        <v>4651998.0955688087</v>
      </c>
    </row>
    <row r="1347" spans="1:15" x14ac:dyDescent="0.35">
      <c r="A1347" t="s">
        <v>1346</v>
      </c>
      <c r="B1347" s="1">
        <v>836485000</v>
      </c>
      <c r="C1347">
        <v>524</v>
      </c>
      <c r="D1347" s="3">
        <v>21.333333333333332</v>
      </c>
      <c r="E1347" s="2">
        <f t="shared" ref="E1347:E1410" si="148">B1347/D1347</f>
        <v>39210234.375</v>
      </c>
      <c r="F1347" s="1">
        <f t="shared" ref="F1347:F1410" si="149">E1347*G1347</f>
        <v>3162519.4124408457</v>
      </c>
      <c r="G1347" s="4">
        <v>8.0655458016268125E-2</v>
      </c>
      <c r="H1347" s="2">
        <f t="shared" si="147"/>
        <v>948755.82373225363</v>
      </c>
      <c r="I1347" s="4">
        <f t="shared" ref="I1347:I1410" si="150">24%/12</f>
        <v>0.02</v>
      </c>
      <c r="J1347" s="2">
        <f t="shared" ref="J1347:J1410" si="151">FLOOR(H1347/(1+I1347), 1000)</f>
        <v>930000</v>
      </c>
      <c r="K1347" s="1">
        <f t="shared" ref="K1347:K1410" si="152">FLOOR((H1347*2)/((1+I1347)^2), 1000)</f>
        <v>1823000</v>
      </c>
      <c r="L1347" s="1">
        <f t="shared" ref="L1347:L1410" si="153">FLOOR((H1347*3)/((1+I1347)^3), 1000)</f>
        <v>2682000</v>
      </c>
      <c r="M1347">
        <v>375495881.2806806</v>
      </c>
      <c r="N1347">
        <v>42872133.077960476</v>
      </c>
      <c r="O1347">
        <v>350649904.84262085</v>
      </c>
    </row>
    <row r="1348" spans="1:15" x14ac:dyDescent="0.35">
      <c r="A1348" t="s">
        <v>1347</v>
      </c>
      <c r="B1348" s="1">
        <v>2350000</v>
      </c>
      <c r="C1348">
        <v>2</v>
      </c>
      <c r="D1348" s="3">
        <v>1</v>
      </c>
      <c r="E1348" s="2">
        <f t="shared" si="148"/>
        <v>2350000</v>
      </c>
      <c r="F1348" s="1">
        <f t="shared" si="149"/>
        <v>376817.13442044926</v>
      </c>
      <c r="G1348" s="4">
        <v>0.16034771677465925</v>
      </c>
      <c r="H1348" s="2">
        <f t="shared" si="147"/>
        <v>113045.14032613477</v>
      </c>
      <c r="I1348" s="4">
        <f t="shared" si="150"/>
        <v>0.02</v>
      </c>
      <c r="J1348" s="2">
        <f t="shared" si="151"/>
        <v>110000</v>
      </c>
      <c r="K1348" s="1">
        <f t="shared" si="152"/>
        <v>217000</v>
      </c>
      <c r="L1348" s="1">
        <f t="shared" si="153"/>
        <v>319000</v>
      </c>
      <c r="M1348">
        <v>701337.39239714376</v>
      </c>
      <c r="N1348">
        <v>828582.19920415047</v>
      </c>
      <c r="O1348">
        <v>443263.27397825656</v>
      </c>
    </row>
    <row r="1349" spans="1:15" x14ac:dyDescent="0.35">
      <c r="A1349" t="s">
        <v>1348</v>
      </c>
      <c r="B1349" s="1">
        <v>13000000</v>
      </c>
      <c r="C1349">
        <v>12</v>
      </c>
      <c r="D1349" s="3">
        <v>5.5</v>
      </c>
      <c r="E1349" s="2">
        <f t="shared" si="148"/>
        <v>2363636.3636363638</v>
      </c>
      <c r="F1349" s="1">
        <f t="shared" si="149"/>
        <v>531653.6976730281</v>
      </c>
      <c r="G1349" s="4">
        <v>0.22493041055397339</v>
      </c>
      <c r="H1349" s="2">
        <f t="shared" si="147"/>
        <v>159496.10930190844</v>
      </c>
      <c r="I1349" s="4">
        <f t="shared" si="150"/>
        <v>0.02</v>
      </c>
      <c r="J1349" s="2">
        <f t="shared" si="151"/>
        <v>156000</v>
      </c>
      <c r="K1349" s="1">
        <f t="shared" si="152"/>
        <v>306000</v>
      </c>
      <c r="L1349" s="1">
        <f t="shared" si="153"/>
        <v>450000</v>
      </c>
      <c r="M1349">
        <v>4605277.227298595</v>
      </c>
      <c r="N1349">
        <v>1697593.9075319995</v>
      </c>
      <c r="O1349">
        <v>3773033.5279677506</v>
      </c>
    </row>
    <row r="1350" spans="1:15" x14ac:dyDescent="0.35">
      <c r="A1350" t="s">
        <v>1349</v>
      </c>
      <c r="B1350" s="1">
        <v>250000</v>
      </c>
      <c r="C1350">
        <v>1</v>
      </c>
      <c r="D1350" s="3">
        <v>1</v>
      </c>
      <c r="E1350" s="2">
        <f t="shared" si="148"/>
        <v>250000</v>
      </c>
      <c r="F1350" s="1">
        <f t="shared" si="149"/>
        <v>-4021.846174985466</v>
      </c>
      <c r="G1350" s="4">
        <v>-1.6087384699941865E-2</v>
      </c>
      <c r="H1350" s="2">
        <f t="shared" si="147"/>
        <v>-1206.5538524956398</v>
      </c>
      <c r="I1350" s="4">
        <f t="shared" si="150"/>
        <v>0.02</v>
      </c>
      <c r="J1350" s="2">
        <f t="shared" si="151"/>
        <v>-2000</v>
      </c>
      <c r="K1350" s="1">
        <f t="shared" si="152"/>
        <v>-3000</v>
      </c>
      <c r="L1350" s="1">
        <f t="shared" si="153"/>
        <v>-4000</v>
      </c>
      <c r="M1350">
        <v>61417.924208542878</v>
      </c>
      <c r="N1350">
        <v>68909.645241283783</v>
      </c>
      <c r="O1350">
        <v>123694.27672515878</v>
      </c>
    </row>
    <row r="1351" spans="1:15" x14ac:dyDescent="0.35">
      <c r="A1351" t="s">
        <v>1350</v>
      </c>
      <c r="B1351" s="1">
        <v>32100000</v>
      </c>
      <c r="C1351">
        <v>27</v>
      </c>
      <c r="D1351" s="3">
        <v>7.7666666666666666</v>
      </c>
      <c r="E1351" s="2">
        <f t="shared" si="148"/>
        <v>4133047.2103004293</v>
      </c>
      <c r="F1351" s="1">
        <f t="shared" si="149"/>
        <v>802066.20978191309</v>
      </c>
      <c r="G1351" s="4">
        <v>0.19406171015491769</v>
      </c>
      <c r="H1351" s="2">
        <f t="shared" si="147"/>
        <v>240619.8629345739</v>
      </c>
      <c r="I1351" s="4">
        <f t="shared" si="150"/>
        <v>0.02</v>
      </c>
      <c r="J1351" s="2">
        <f t="shared" si="151"/>
        <v>235000</v>
      </c>
      <c r="K1351" s="1">
        <f t="shared" si="152"/>
        <v>462000</v>
      </c>
      <c r="L1351" s="1">
        <f t="shared" si="153"/>
        <v>680000</v>
      </c>
      <c r="M1351">
        <v>11995835.859041417</v>
      </c>
      <c r="N1351">
        <v>8155697.2323699547</v>
      </c>
      <c r="O1351">
        <v>5719086.0126157701</v>
      </c>
    </row>
    <row r="1352" spans="1:15" x14ac:dyDescent="0.35">
      <c r="A1352" t="s">
        <v>1351</v>
      </c>
      <c r="B1352" s="1">
        <v>1025000</v>
      </c>
      <c r="C1352">
        <v>3</v>
      </c>
      <c r="D1352" s="3">
        <v>1</v>
      </c>
      <c r="E1352" s="2">
        <f t="shared" si="148"/>
        <v>1025000</v>
      </c>
      <c r="F1352" s="1">
        <f t="shared" si="149"/>
        <v>253798.23921747121</v>
      </c>
      <c r="G1352" s="4">
        <v>0.24760803826094752</v>
      </c>
      <c r="H1352" s="2">
        <f t="shared" si="147"/>
        <v>76139.471765241367</v>
      </c>
      <c r="I1352" s="4">
        <f t="shared" si="150"/>
        <v>0.02</v>
      </c>
      <c r="J1352" s="2">
        <f t="shared" si="151"/>
        <v>74000</v>
      </c>
      <c r="K1352" s="1">
        <f t="shared" si="152"/>
        <v>146000</v>
      </c>
      <c r="L1352" s="1">
        <f t="shared" si="153"/>
        <v>215000</v>
      </c>
      <c r="M1352">
        <v>32495.766905392829</v>
      </c>
      <c r="N1352">
        <v>103993.04139411298</v>
      </c>
      <c r="O1352">
        <v>634712.95248302293</v>
      </c>
    </row>
    <row r="1353" spans="1:15" x14ac:dyDescent="0.35">
      <c r="A1353" t="s">
        <v>1352</v>
      </c>
      <c r="B1353" s="1">
        <v>4823000</v>
      </c>
      <c r="C1353">
        <v>5</v>
      </c>
      <c r="D1353" s="3">
        <v>5.9</v>
      </c>
      <c r="E1353" s="2">
        <f t="shared" si="148"/>
        <v>817457.62711864407</v>
      </c>
      <c r="F1353" s="1">
        <f t="shared" si="149"/>
        <v>94468.951902874833</v>
      </c>
      <c r="G1353" s="4">
        <v>0.11556434091373864</v>
      </c>
      <c r="H1353" s="2">
        <f t="shared" si="147"/>
        <v>28340.68557086245</v>
      </c>
      <c r="I1353" s="4">
        <f t="shared" si="150"/>
        <v>0.02</v>
      </c>
      <c r="J1353" s="2">
        <f t="shared" si="151"/>
        <v>27000</v>
      </c>
      <c r="K1353" s="1">
        <f t="shared" si="152"/>
        <v>54000</v>
      </c>
      <c r="L1353" s="1">
        <f t="shared" si="153"/>
        <v>80000</v>
      </c>
      <c r="M1353">
        <v>1129852.0418642617</v>
      </c>
      <c r="N1353">
        <v>1568415.5231419245</v>
      </c>
      <c r="O1353">
        <v>1567365.6187668517</v>
      </c>
    </row>
    <row r="1354" spans="1:15" x14ac:dyDescent="0.35">
      <c r="A1354" t="s">
        <v>1353</v>
      </c>
      <c r="B1354" s="1">
        <v>100000</v>
      </c>
      <c r="C1354">
        <v>1</v>
      </c>
      <c r="D1354" s="3">
        <v>1</v>
      </c>
      <c r="E1354" s="2">
        <f t="shared" si="148"/>
        <v>100000</v>
      </c>
      <c r="F1354" s="1">
        <f t="shared" si="149"/>
        <v>10540.49446552227</v>
      </c>
      <c r="G1354" s="4">
        <v>0.1054049446552227</v>
      </c>
      <c r="H1354" s="2">
        <f t="shared" si="147"/>
        <v>3162.1483396566809</v>
      </c>
      <c r="I1354" s="4">
        <f t="shared" si="150"/>
        <v>0.02</v>
      </c>
      <c r="J1354" s="2">
        <f t="shared" si="151"/>
        <v>3000</v>
      </c>
      <c r="K1354" s="1">
        <f t="shared" si="152"/>
        <v>6000</v>
      </c>
      <c r="L1354" s="1">
        <f t="shared" si="153"/>
        <v>8000</v>
      </c>
      <c r="M1354">
        <v>29978.122673622292</v>
      </c>
      <c r="N1354">
        <v>51383.74191844993</v>
      </c>
      <c r="O1354">
        <v>8097.6409424055064</v>
      </c>
    </row>
    <row r="1355" spans="1:15" x14ac:dyDescent="0.35">
      <c r="A1355" t="s">
        <v>1354</v>
      </c>
      <c r="B1355" s="1">
        <v>120442000</v>
      </c>
      <c r="C1355">
        <v>174</v>
      </c>
      <c r="D1355" s="3">
        <v>9.0666666666666664</v>
      </c>
      <c r="E1355" s="2">
        <f t="shared" si="148"/>
        <v>13284044.117647059</v>
      </c>
      <c r="F1355" s="1">
        <f t="shared" si="149"/>
        <v>-619266.14799665648</v>
      </c>
      <c r="G1355" s="4">
        <v>-4.6617290827421928E-2</v>
      </c>
      <c r="H1355" s="2">
        <f t="shared" si="147"/>
        <v>-185779.84439899694</v>
      </c>
      <c r="I1355" s="4">
        <f t="shared" si="150"/>
        <v>0.02</v>
      </c>
      <c r="J1355" s="2">
        <f t="shared" si="151"/>
        <v>-183000</v>
      </c>
      <c r="K1355" s="1">
        <f t="shared" si="152"/>
        <v>-358000</v>
      </c>
      <c r="L1355" s="1">
        <f t="shared" si="153"/>
        <v>-526000</v>
      </c>
      <c r="M1355">
        <v>2645791.0968870511</v>
      </c>
      <c r="N1355">
        <v>39764825.051874392</v>
      </c>
      <c r="O1355">
        <v>83646063.593074888</v>
      </c>
    </row>
    <row r="1356" spans="1:15" x14ac:dyDescent="0.35">
      <c r="A1356" t="s">
        <v>1355</v>
      </c>
      <c r="B1356" s="1">
        <v>90354000</v>
      </c>
      <c r="C1356">
        <v>130</v>
      </c>
      <c r="D1356" s="3">
        <v>13.8</v>
      </c>
      <c r="E1356" s="2">
        <f t="shared" si="148"/>
        <v>6547391.3043478262</v>
      </c>
      <c r="F1356" s="1">
        <f t="shared" si="149"/>
        <v>657345.565152033</v>
      </c>
      <c r="G1356" s="4">
        <v>0.1003980875124295</v>
      </c>
      <c r="H1356" s="2">
        <f t="shared" si="147"/>
        <v>197203.66954560988</v>
      </c>
      <c r="I1356" s="4">
        <f t="shared" si="150"/>
        <v>0.02</v>
      </c>
      <c r="J1356" s="2">
        <f t="shared" si="151"/>
        <v>193000</v>
      </c>
      <c r="K1356" s="1">
        <f t="shared" si="152"/>
        <v>379000</v>
      </c>
      <c r="L1356" s="1">
        <f t="shared" si="153"/>
        <v>557000</v>
      </c>
      <c r="M1356">
        <v>40947136.712676443</v>
      </c>
      <c r="N1356">
        <v>18551596.907787565</v>
      </c>
      <c r="O1356">
        <v>21783897.580437936</v>
      </c>
    </row>
    <row r="1357" spans="1:15" x14ac:dyDescent="0.35">
      <c r="A1357" t="s">
        <v>1356</v>
      </c>
      <c r="B1357" s="1">
        <v>122100000</v>
      </c>
      <c r="C1357">
        <v>13</v>
      </c>
      <c r="D1357" s="3">
        <v>5.2</v>
      </c>
      <c r="E1357" s="2">
        <f t="shared" si="148"/>
        <v>23480769.230769228</v>
      </c>
      <c r="F1357" s="1">
        <f t="shared" si="149"/>
        <v>-743976.91155578685</v>
      </c>
      <c r="G1357" s="4">
        <v>-3.1684520393858245E-2</v>
      </c>
      <c r="H1357" s="2">
        <f t="shared" si="147"/>
        <v>-223193.07346673604</v>
      </c>
      <c r="I1357" s="4">
        <f t="shared" si="150"/>
        <v>0.02</v>
      </c>
      <c r="J1357" s="2">
        <f t="shared" si="151"/>
        <v>-219000</v>
      </c>
      <c r="K1357" s="1">
        <f t="shared" si="152"/>
        <v>-430000</v>
      </c>
      <c r="L1357" s="1">
        <f t="shared" si="153"/>
        <v>-631000</v>
      </c>
      <c r="M1357">
        <v>23519622.783656567</v>
      </c>
      <c r="N1357">
        <v>54751048.728435434</v>
      </c>
      <c r="O1357">
        <v>47698008.427998081</v>
      </c>
    </row>
    <row r="1358" spans="1:15" x14ac:dyDescent="0.35">
      <c r="A1358" t="s">
        <v>1357</v>
      </c>
      <c r="B1358" s="1">
        <v>225000</v>
      </c>
      <c r="C1358">
        <v>2</v>
      </c>
      <c r="D1358" s="3">
        <v>1</v>
      </c>
      <c r="E1358" s="2">
        <f t="shared" si="148"/>
        <v>225000</v>
      </c>
      <c r="F1358" s="1">
        <f t="shared" si="149"/>
        <v>-2622.2291405591759</v>
      </c>
      <c r="G1358" s="4">
        <v>-1.1654351735818559E-2</v>
      </c>
      <c r="H1358" s="2">
        <f t="shared" si="147"/>
        <v>-786.66874216775273</v>
      </c>
      <c r="I1358" s="4">
        <f t="shared" si="150"/>
        <v>0.02</v>
      </c>
      <c r="J1358" s="2">
        <f t="shared" si="151"/>
        <v>-1000</v>
      </c>
      <c r="K1358" s="1">
        <f t="shared" si="152"/>
        <v>-2000</v>
      </c>
      <c r="L1358" s="1">
        <f t="shared" si="153"/>
        <v>-3000</v>
      </c>
      <c r="M1358">
        <v>38182.954240275154</v>
      </c>
      <c r="N1358">
        <v>113676.6965583632</v>
      </c>
      <c r="O1358">
        <v>75762.578341920787</v>
      </c>
    </row>
    <row r="1359" spans="1:15" x14ac:dyDescent="0.35">
      <c r="A1359" t="s">
        <v>1358</v>
      </c>
      <c r="B1359" s="1">
        <v>275000</v>
      </c>
      <c r="C1359">
        <v>2</v>
      </c>
      <c r="D1359" s="3">
        <v>1</v>
      </c>
      <c r="E1359" s="2">
        <f t="shared" si="148"/>
        <v>275000</v>
      </c>
      <c r="F1359" s="1">
        <f t="shared" si="149"/>
        <v>26161.126487781374</v>
      </c>
      <c r="G1359" s="4">
        <v>9.5131369046477718E-2</v>
      </c>
      <c r="H1359" s="2">
        <f t="shared" si="147"/>
        <v>7848.3379463344118</v>
      </c>
      <c r="I1359" s="4">
        <f t="shared" si="150"/>
        <v>0.02</v>
      </c>
      <c r="J1359" s="2">
        <f t="shared" si="151"/>
        <v>7000</v>
      </c>
      <c r="K1359" s="1">
        <f t="shared" si="152"/>
        <v>15000</v>
      </c>
      <c r="L1359" s="1">
        <f t="shared" si="153"/>
        <v>22000</v>
      </c>
      <c r="M1359">
        <v>100643.7877569797</v>
      </c>
      <c r="N1359">
        <v>59671.936182838705</v>
      </c>
      <c r="O1359">
        <v>88523.149572400216</v>
      </c>
    </row>
    <row r="1360" spans="1:15" x14ac:dyDescent="0.35">
      <c r="A1360" t="s">
        <v>1359</v>
      </c>
      <c r="B1360" s="1">
        <v>800000</v>
      </c>
      <c r="C1360">
        <v>1</v>
      </c>
      <c r="D1360" s="3">
        <v>1</v>
      </c>
      <c r="E1360" s="2">
        <f t="shared" si="148"/>
        <v>800000</v>
      </c>
      <c r="F1360" s="1">
        <f t="shared" si="149"/>
        <v>175883.19631013772</v>
      </c>
      <c r="G1360" s="4">
        <v>0.21985399538767214</v>
      </c>
      <c r="H1360" s="2">
        <f t="shared" si="147"/>
        <v>52764.958893041316</v>
      </c>
      <c r="I1360" s="4">
        <f t="shared" si="150"/>
        <v>0.02</v>
      </c>
      <c r="J1360" s="2">
        <f t="shared" si="151"/>
        <v>51000</v>
      </c>
      <c r="K1360" s="1">
        <f t="shared" si="152"/>
        <v>101000</v>
      </c>
      <c r="L1360" s="1">
        <f t="shared" si="153"/>
        <v>149000</v>
      </c>
      <c r="M1360">
        <v>305743.9150474061</v>
      </c>
      <c r="N1360">
        <v>305899.91473476606</v>
      </c>
      <c r="O1360">
        <v>12472.973907690135</v>
      </c>
    </row>
    <row r="1361" spans="1:15" x14ac:dyDescent="0.35">
      <c r="A1361" t="s">
        <v>1360</v>
      </c>
      <c r="B1361" s="1">
        <v>3600000</v>
      </c>
      <c r="C1361">
        <v>9</v>
      </c>
      <c r="D1361" s="3">
        <v>1.6333333333333333</v>
      </c>
      <c r="E1361" s="2">
        <f t="shared" si="148"/>
        <v>2204081.6326530613</v>
      </c>
      <c r="F1361" s="1">
        <f t="shared" si="149"/>
        <v>42913.780499209235</v>
      </c>
      <c r="G1361" s="4">
        <v>1.9470141152419004E-2</v>
      </c>
      <c r="H1361" s="2">
        <f t="shared" si="147"/>
        <v>12874.134149762771</v>
      </c>
      <c r="I1361" s="4">
        <f t="shared" si="150"/>
        <v>0.02</v>
      </c>
      <c r="J1361" s="2">
        <f t="shared" si="151"/>
        <v>12000</v>
      </c>
      <c r="K1361" s="1">
        <f t="shared" si="152"/>
        <v>24000</v>
      </c>
      <c r="L1361" s="1">
        <f t="shared" si="153"/>
        <v>36000</v>
      </c>
      <c r="M1361">
        <v>622026.97652456153</v>
      </c>
      <c r="N1361">
        <v>574641.15523613314</v>
      </c>
      <c r="O1361">
        <v>2333239.3600905971</v>
      </c>
    </row>
    <row r="1362" spans="1:15" x14ac:dyDescent="0.35">
      <c r="A1362" t="s">
        <v>1361</v>
      </c>
      <c r="B1362" s="1">
        <v>10075000</v>
      </c>
      <c r="C1362">
        <v>12</v>
      </c>
      <c r="D1362" s="3">
        <v>5.5666666666666664</v>
      </c>
      <c r="E1362" s="2">
        <f t="shared" si="148"/>
        <v>1809880.2395209582</v>
      </c>
      <c r="F1362" s="1">
        <f t="shared" si="149"/>
        <v>327831.79143604561</v>
      </c>
      <c r="G1362" s="4">
        <v>0.18113452165366289</v>
      </c>
      <c r="H1362" s="2">
        <f t="shared" si="147"/>
        <v>98349.537430813682</v>
      </c>
      <c r="I1362" s="4">
        <f t="shared" si="150"/>
        <v>0.02</v>
      </c>
      <c r="J1362" s="2">
        <f t="shared" si="151"/>
        <v>96000</v>
      </c>
      <c r="K1362" s="1">
        <f t="shared" si="152"/>
        <v>189000</v>
      </c>
      <c r="L1362" s="1">
        <f t="shared" si="153"/>
        <v>278000</v>
      </c>
      <c r="M1362">
        <v>4892717.8153676689</v>
      </c>
      <c r="N1362">
        <v>1981851.8343356238</v>
      </c>
      <c r="O1362">
        <v>1375500.0446360547</v>
      </c>
    </row>
    <row r="1363" spans="1:15" x14ac:dyDescent="0.35">
      <c r="A1363" t="s">
        <v>1362</v>
      </c>
      <c r="B1363" s="1">
        <v>4470000</v>
      </c>
      <c r="C1363">
        <v>11</v>
      </c>
      <c r="D1363" s="3">
        <v>2.8</v>
      </c>
      <c r="E1363" s="2">
        <f t="shared" si="148"/>
        <v>1596428.5714285716</v>
      </c>
      <c r="F1363" s="1">
        <f t="shared" si="149"/>
        <v>-77006.802335782399</v>
      </c>
      <c r="G1363" s="4">
        <v>-4.8236923163353623E-2</v>
      </c>
      <c r="H1363" s="2">
        <f t="shared" si="147"/>
        <v>-23102.04070073472</v>
      </c>
      <c r="I1363" s="4">
        <f t="shared" si="150"/>
        <v>0.02</v>
      </c>
      <c r="J1363" s="2">
        <f t="shared" si="151"/>
        <v>-23000</v>
      </c>
      <c r="K1363" s="1">
        <f t="shared" si="152"/>
        <v>-45000</v>
      </c>
      <c r="L1363" s="1">
        <f t="shared" si="153"/>
        <v>-66000</v>
      </c>
      <c r="M1363">
        <v>42255.424347812703</v>
      </c>
      <c r="N1363">
        <v>2986814.4257032434</v>
      </c>
      <c r="O1363">
        <v>1656549.196489135</v>
      </c>
    </row>
    <row r="1364" spans="1:15" x14ac:dyDescent="0.35">
      <c r="A1364" t="s">
        <v>1363</v>
      </c>
      <c r="B1364" s="1">
        <v>1440000</v>
      </c>
      <c r="C1364">
        <v>5</v>
      </c>
      <c r="D1364" s="3">
        <v>2.6</v>
      </c>
      <c r="E1364" s="2">
        <f t="shared" si="148"/>
        <v>553846.15384615387</v>
      </c>
      <c r="F1364" s="1">
        <f t="shared" si="149"/>
        <v>93411.010319586989</v>
      </c>
      <c r="G1364" s="4">
        <v>0.16865876863258761</v>
      </c>
      <c r="H1364" s="2">
        <f t="shared" si="147"/>
        <v>28023.303095876097</v>
      </c>
      <c r="I1364" s="4">
        <f t="shared" si="150"/>
        <v>0.02</v>
      </c>
      <c r="J1364" s="2">
        <f t="shared" si="151"/>
        <v>27000</v>
      </c>
      <c r="K1364" s="1">
        <f t="shared" si="152"/>
        <v>53000</v>
      </c>
      <c r="L1364" s="1">
        <f t="shared" si="153"/>
        <v>79000</v>
      </c>
      <c r="M1364">
        <v>745537.98391621618</v>
      </c>
      <c r="N1364">
        <v>186963.76741835152</v>
      </c>
      <c r="O1364">
        <v>264629.62183450611</v>
      </c>
    </row>
    <row r="1365" spans="1:15" x14ac:dyDescent="0.35">
      <c r="A1365" t="s">
        <v>1364</v>
      </c>
      <c r="B1365" s="1">
        <v>250000</v>
      </c>
      <c r="C1365">
        <v>1</v>
      </c>
      <c r="D1365" s="3">
        <v>1</v>
      </c>
      <c r="E1365" s="2">
        <f t="shared" si="148"/>
        <v>250000</v>
      </c>
      <c r="F1365" s="1">
        <f t="shared" si="149"/>
        <v>25680.432788496662</v>
      </c>
      <c r="G1365" s="4">
        <v>0.10272173115398665</v>
      </c>
      <c r="H1365" s="2">
        <f t="shared" si="147"/>
        <v>7704.1298365489984</v>
      </c>
      <c r="I1365" s="4">
        <f t="shared" si="150"/>
        <v>0.02</v>
      </c>
      <c r="J1365" s="2">
        <f t="shared" si="151"/>
        <v>7000</v>
      </c>
      <c r="K1365" s="1">
        <f t="shared" si="152"/>
        <v>14000</v>
      </c>
      <c r="L1365" s="1">
        <f t="shared" si="153"/>
        <v>21000</v>
      </c>
      <c r="M1365">
        <v>13331.191363900258</v>
      </c>
      <c r="N1365">
        <v>162810.17068362742</v>
      </c>
      <c r="O1365">
        <v>48178.205163975603</v>
      </c>
    </row>
    <row r="1366" spans="1:15" x14ac:dyDescent="0.35">
      <c r="A1366" t="s">
        <v>1365</v>
      </c>
      <c r="B1366" s="1">
        <v>911385000</v>
      </c>
      <c r="C1366">
        <v>556</v>
      </c>
      <c r="D1366" s="3">
        <v>21.333333333333332</v>
      </c>
      <c r="E1366" s="2">
        <f t="shared" si="148"/>
        <v>42721171.875</v>
      </c>
      <c r="F1366" s="1">
        <f t="shared" si="149"/>
        <v>2188584.8655822291</v>
      </c>
      <c r="G1366" s="4">
        <v>5.1229513834169113E-2</v>
      </c>
      <c r="H1366" s="2">
        <f t="shared" si="147"/>
        <v>656575.45967466873</v>
      </c>
      <c r="I1366" s="4">
        <f t="shared" si="150"/>
        <v>0.02</v>
      </c>
      <c r="J1366" s="2">
        <f t="shared" si="151"/>
        <v>643000</v>
      </c>
      <c r="K1366" s="1">
        <f t="shared" si="152"/>
        <v>1262000</v>
      </c>
      <c r="L1366" s="1">
        <f t="shared" si="153"/>
        <v>1856000</v>
      </c>
      <c r="M1366">
        <v>238429701.49745482</v>
      </c>
      <c r="N1366">
        <v>449746161.47923696</v>
      </c>
      <c r="O1366">
        <v>176519326.55755413</v>
      </c>
    </row>
    <row r="1367" spans="1:15" x14ac:dyDescent="0.35">
      <c r="A1367" t="s">
        <v>1366</v>
      </c>
      <c r="B1367" s="1">
        <v>30050000</v>
      </c>
      <c r="C1367">
        <v>31</v>
      </c>
      <c r="D1367" s="3">
        <v>7.7666666666666666</v>
      </c>
      <c r="E1367" s="2">
        <f t="shared" si="148"/>
        <v>3869098.712446352</v>
      </c>
      <c r="F1367" s="1">
        <f t="shared" si="149"/>
        <v>430437.81629728625</v>
      </c>
      <c r="G1367" s="4">
        <v>0.11125015107849993</v>
      </c>
      <c r="H1367" s="2">
        <f t="shared" si="147"/>
        <v>129131.34488918587</v>
      </c>
      <c r="I1367" s="4">
        <f t="shared" si="150"/>
        <v>0.02</v>
      </c>
      <c r="J1367" s="2">
        <f t="shared" si="151"/>
        <v>126000</v>
      </c>
      <c r="K1367" s="1">
        <f t="shared" si="152"/>
        <v>248000</v>
      </c>
      <c r="L1367" s="1">
        <f t="shared" si="153"/>
        <v>365000</v>
      </c>
      <c r="M1367">
        <v>2339698.2126281634</v>
      </c>
      <c r="N1367">
        <v>16940477.143736195</v>
      </c>
      <c r="O1367">
        <v>7426757.6037267223</v>
      </c>
    </row>
    <row r="1368" spans="1:15" x14ac:dyDescent="0.35">
      <c r="A1368" t="s">
        <v>1367</v>
      </c>
      <c r="B1368" s="1">
        <v>350000</v>
      </c>
      <c r="C1368">
        <v>2</v>
      </c>
      <c r="D1368" s="3">
        <v>1</v>
      </c>
      <c r="E1368" s="2">
        <f t="shared" si="148"/>
        <v>350000</v>
      </c>
      <c r="F1368" s="1">
        <f t="shared" si="149"/>
        <v>27535.117332131595</v>
      </c>
      <c r="G1368" s="4">
        <v>7.867176380609027E-2</v>
      </c>
      <c r="H1368" s="2">
        <f t="shared" si="147"/>
        <v>8260.5351996394784</v>
      </c>
      <c r="I1368" s="4">
        <f t="shared" si="150"/>
        <v>0.02</v>
      </c>
      <c r="J1368" s="2">
        <f t="shared" si="151"/>
        <v>8000</v>
      </c>
      <c r="K1368" s="1">
        <f t="shared" si="152"/>
        <v>15000</v>
      </c>
      <c r="L1368" s="1">
        <f t="shared" si="153"/>
        <v>23000</v>
      </c>
      <c r="M1368">
        <v>70218.831322541315</v>
      </c>
      <c r="N1368">
        <v>94535.336419499901</v>
      </c>
      <c r="O1368">
        <v>157710.71492582723</v>
      </c>
    </row>
    <row r="1369" spans="1:15" x14ac:dyDescent="0.35">
      <c r="A1369" t="s">
        <v>1368</v>
      </c>
      <c r="B1369" s="1">
        <v>2370000</v>
      </c>
      <c r="C1369">
        <v>9</v>
      </c>
      <c r="D1369" s="3">
        <v>12.033333333333333</v>
      </c>
      <c r="E1369" s="2">
        <f t="shared" si="148"/>
        <v>196952.90858725761</v>
      </c>
      <c r="F1369" s="1">
        <f t="shared" si="149"/>
        <v>33275.879088672526</v>
      </c>
      <c r="G1369" s="4">
        <v>0.16895347891716994</v>
      </c>
      <c r="H1369" s="2">
        <f t="shared" si="147"/>
        <v>9982.7637266017573</v>
      </c>
      <c r="I1369" s="4">
        <f t="shared" si="150"/>
        <v>0.02</v>
      </c>
      <c r="J1369" s="2">
        <f t="shared" si="151"/>
        <v>9000</v>
      </c>
      <c r="K1369" s="1">
        <f t="shared" si="152"/>
        <v>19000</v>
      </c>
      <c r="L1369" s="1">
        <f t="shared" si="153"/>
        <v>28000</v>
      </c>
      <c r="M1369">
        <v>233494.27388352118</v>
      </c>
      <c r="N1369">
        <v>935365.68841046805</v>
      </c>
      <c r="O1369">
        <v>800720.29267231806</v>
      </c>
    </row>
    <row r="1370" spans="1:15" x14ac:dyDescent="0.35">
      <c r="A1370" t="s">
        <v>1369</v>
      </c>
      <c r="B1370" s="1">
        <v>47620000</v>
      </c>
      <c r="C1370">
        <v>3</v>
      </c>
      <c r="D1370" s="3">
        <v>1</v>
      </c>
      <c r="E1370" s="2">
        <f t="shared" si="148"/>
        <v>47620000</v>
      </c>
      <c r="F1370" s="1">
        <f t="shared" si="149"/>
        <v>605269.24628743471</v>
      </c>
      <c r="G1370" s="4">
        <v>1.2710399964036848E-2</v>
      </c>
      <c r="H1370" s="2">
        <f t="shared" si="147"/>
        <v>181580.7738862304</v>
      </c>
      <c r="I1370" s="4">
        <f t="shared" si="150"/>
        <v>0.02</v>
      </c>
      <c r="J1370" s="2">
        <f t="shared" si="151"/>
        <v>178000</v>
      </c>
      <c r="K1370" s="1">
        <f t="shared" si="152"/>
        <v>349000</v>
      </c>
      <c r="L1370" s="1">
        <f t="shared" si="153"/>
        <v>513000</v>
      </c>
      <c r="M1370">
        <v>7243401.93441978</v>
      </c>
      <c r="N1370">
        <v>26635730.56149926</v>
      </c>
      <c r="O1370">
        <v>13135598.257793522</v>
      </c>
    </row>
    <row r="1371" spans="1:15" x14ac:dyDescent="0.35">
      <c r="A1371" t="s">
        <v>1370</v>
      </c>
      <c r="B1371" s="1">
        <v>1310000</v>
      </c>
      <c r="C1371">
        <v>4</v>
      </c>
      <c r="D1371" s="3">
        <v>1</v>
      </c>
      <c r="E1371" s="2">
        <f t="shared" si="148"/>
        <v>1310000</v>
      </c>
      <c r="F1371" s="1">
        <f t="shared" si="149"/>
        <v>2205.4389608449205</v>
      </c>
      <c r="G1371" s="4">
        <v>1.6835411914846721E-3</v>
      </c>
      <c r="H1371" s="2">
        <f t="shared" si="147"/>
        <v>661.63168825347611</v>
      </c>
      <c r="I1371" s="4">
        <f t="shared" si="150"/>
        <v>0.02</v>
      </c>
      <c r="J1371" s="2">
        <f t="shared" si="151"/>
        <v>0</v>
      </c>
      <c r="K1371" s="1">
        <f t="shared" si="152"/>
        <v>1000</v>
      </c>
      <c r="L1371" s="1">
        <f t="shared" si="153"/>
        <v>1000</v>
      </c>
      <c r="M1371">
        <v>701386.2273098377</v>
      </c>
      <c r="N1371">
        <v>101188.33589479681</v>
      </c>
      <c r="O1371">
        <v>505219.99783452059</v>
      </c>
    </row>
    <row r="1372" spans="1:15" x14ac:dyDescent="0.35">
      <c r="A1372" t="s">
        <v>1371</v>
      </c>
      <c r="B1372" s="1">
        <v>2560000</v>
      </c>
      <c r="C1372">
        <v>7</v>
      </c>
      <c r="D1372" s="3">
        <v>2.3333333333333335</v>
      </c>
      <c r="E1372" s="2">
        <f t="shared" si="148"/>
        <v>1097142.857142857</v>
      </c>
      <c r="F1372" s="1">
        <f t="shared" si="149"/>
        <v>267938.34277377807</v>
      </c>
      <c r="G1372" s="4">
        <v>0.24421463534068316</v>
      </c>
      <c r="H1372" s="2">
        <f t="shared" si="147"/>
        <v>80381.502832133425</v>
      </c>
      <c r="I1372" s="4">
        <f t="shared" si="150"/>
        <v>0.02</v>
      </c>
      <c r="J1372" s="2">
        <f t="shared" si="151"/>
        <v>78000</v>
      </c>
      <c r="K1372" s="1">
        <f t="shared" si="152"/>
        <v>154000</v>
      </c>
      <c r="L1372" s="1">
        <f t="shared" si="153"/>
        <v>227000</v>
      </c>
      <c r="M1372">
        <v>634082.11984966148</v>
      </c>
      <c r="N1372">
        <v>1038707.1875535015</v>
      </c>
      <c r="O1372">
        <v>262021.22612468826</v>
      </c>
    </row>
    <row r="1373" spans="1:15" x14ac:dyDescent="0.35">
      <c r="A1373" t="s">
        <v>1372</v>
      </c>
      <c r="B1373" s="1">
        <v>970000</v>
      </c>
      <c r="C1373">
        <v>4</v>
      </c>
      <c r="D1373" s="3">
        <v>2.9</v>
      </c>
      <c r="E1373" s="2">
        <f t="shared" si="148"/>
        <v>334482.75862068968</v>
      </c>
      <c r="F1373" s="1">
        <f t="shared" si="149"/>
        <v>23567.163018484931</v>
      </c>
      <c r="G1373" s="4">
        <v>7.0458528611965249E-2</v>
      </c>
      <c r="H1373" s="2">
        <f t="shared" si="147"/>
        <v>7070.1489055454795</v>
      </c>
      <c r="I1373" s="4">
        <f t="shared" si="150"/>
        <v>0.02</v>
      </c>
      <c r="J1373" s="2">
        <f t="shared" si="151"/>
        <v>6000</v>
      </c>
      <c r="K1373" s="1">
        <f t="shared" si="152"/>
        <v>13000</v>
      </c>
      <c r="L1373" s="1">
        <f t="shared" si="153"/>
        <v>19000</v>
      </c>
      <c r="M1373">
        <v>200745.57298139363</v>
      </c>
      <c r="N1373">
        <v>317428.04481482634</v>
      </c>
      <c r="O1373">
        <v>383481.6094501738</v>
      </c>
    </row>
    <row r="1374" spans="1:15" x14ac:dyDescent="0.35">
      <c r="A1374" t="s">
        <v>1373</v>
      </c>
      <c r="B1374" s="1">
        <v>16800000</v>
      </c>
      <c r="C1374">
        <v>18</v>
      </c>
      <c r="D1374" s="3">
        <v>7</v>
      </c>
      <c r="E1374" s="2">
        <f t="shared" si="148"/>
        <v>2400000</v>
      </c>
      <c r="F1374" s="1">
        <f t="shared" si="149"/>
        <v>-8828.4273427914668</v>
      </c>
      <c r="G1374" s="4">
        <v>-3.678511392829778E-3</v>
      </c>
      <c r="H1374" s="2">
        <f t="shared" si="147"/>
        <v>-2648.5282028374399</v>
      </c>
      <c r="I1374" s="4">
        <f t="shared" si="150"/>
        <v>0.02</v>
      </c>
      <c r="J1374" s="2">
        <f t="shared" si="151"/>
        <v>-3000</v>
      </c>
      <c r="K1374" s="1">
        <f t="shared" si="152"/>
        <v>-6000</v>
      </c>
      <c r="L1374" s="1">
        <f t="shared" si="153"/>
        <v>-8000</v>
      </c>
      <c r="M1374">
        <v>2678414.7367950417</v>
      </c>
      <c r="N1374">
        <v>7575862.4065809343</v>
      </c>
      <c r="O1374">
        <v>6607521.8480235627</v>
      </c>
    </row>
    <row r="1375" spans="1:15" x14ac:dyDescent="0.35">
      <c r="A1375" t="s">
        <v>1374</v>
      </c>
      <c r="B1375" s="1">
        <v>450000</v>
      </c>
      <c r="C1375">
        <v>2</v>
      </c>
      <c r="D1375" s="3">
        <v>1</v>
      </c>
      <c r="E1375" s="2">
        <f t="shared" si="148"/>
        <v>450000</v>
      </c>
      <c r="F1375" s="1">
        <f t="shared" si="149"/>
        <v>39082.210125535479</v>
      </c>
      <c r="G1375" s="4">
        <v>8.6849355834523287E-2</v>
      </c>
      <c r="H1375" s="2">
        <f t="shared" si="147"/>
        <v>11724.663037660643</v>
      </c>
      <c r="I1375" s="4">
        <f t="shared" si="150"/>
        <v>0.02</v>
      </c>
      <c r="J1375" s="2">
        <f t="shared" si="151"/>
        <v>11000</v>
      </c>
      <c r="K1375" s="1">
        <f t="shared" si="152"/>
        <v>22000</v>
      </c>
      <c r="L1375" s="1">
        <f t="shared" si="153"/>
        <v>33000</v>
      </c>
      <c r="M1375">
        <v>70875.586896584151</v>
      </c>
      <c r="N1375">
        <v>124115.37450981626</v>
      </c>
      <c r="O1375">
        <v>215926.82846806408</v>
      </c>
    </row>
    <row r="1376" spans="1:15" x14ac:dyDescent="0.35">
      <c r="A1376" t="s">
        <v>1375</v>
      </c>
      <c r="B1376" s="1">
        <v>900000</v>
      </c>
      <c r="C1376">
        <v>4</v>
      </c>
      <c r="D1376" s="3">
        <v>1</v>
      </c>
      <c r="E1376" s="2">
        <f t="shared" si="148"/>
        <v>900000</v>
      </c>
      <c r="F1376" s="1">
        <f t="shared" si="149"/>
        <v>137711.92380303331</v>
      </c>
      <c r="G1376" s="4">
        <v>0.15301324867003702</v>
      </c>
      <c r="H1376" s="2">
        <f t="shared" si="147"/>
        <v>41313.577140909991</v>
      </c>
      <c r="I1376" s="4">
        <f t="shared" si="150"/>
        <v>0.02</v>
      </c>
      <c r="J1376" s="2">
        <f t="shared" si="151"/>
        <v>40000</v>
      </c>
      <c r="K1376" s="1">
        <f t="shared" si="152"/>
        <v>79000</v>
      </c>
      <c r="L1376" s="1">
        <f t="shared" si="153"/>
        <v>116000</v>
      </c>
      <c r="M1376">
        <v>246380.45498132799</v>
      </c>
      <c r="N1376">
        <v>4307.1045674236793</v>
      </c>
      <c r="O1376">
        <v>511600.51664821501</v>
      </c>
    </row>
    <row r="1377" spans="1:15" x14ac:dyDescent="0.35">
      <c r="A1377" t="s">
        <v>1376</v>
      </c>
      <c r="B1377" s="1">
        <v>330000</v>
      </c>
      <c r="C1377">
        <v>2</v>
      </c>
      <c r="D1377" s="3">
        <v>1</v>
      </c>
      <c r="E1377" s="2">
        <f t="shared" si="148"/>
        <v>330000</v>
      </c>
      <c r="F1377" s="1">
        <f t="shared" si="149"/>
        <v>46274.340971674908</v>
      </c>
      <c r="G1377" s="4">
        <v>0.14022527567174214</v>
      </c>
      <c r="H1377" s="2">
        <f t="shared" si="147"/>
        <v>13882.302291502472</v>
      </c>
      <c r="I1377" s="4">
        <f t="shared" si="150"/>
        <v>0.02</v>
      </c>
      <c r="J1377" s="2">
        <f t="shared" si="151"/>
        <v>13000</v>
      </c>
      <c r="K1377" s="1">
        <f t="shared" si="152"/>
        <v>26000</v>
      </c>
      <c r="L1377" s="1">
        <f t="shared" si="153"/>
        <v>39000</v>
      </c>
      <c r="M1377">
        <v>90605.697029972886</v>
      </c>
      <c r="N1377">
        <v>122438.07853700953</v>
      </c>
      <c r="O1377">
        <v>70681.883461342673</v>
      </c>
    </row>
    <row r="1378" spans="1:15" x14ac:dyDescent="0.35">
      <c r="A1378" t="s">
        <v>1377</v>
      </c>
      <c r="B1378" s="1">
        <v>310100000</v>
      </c>
      <c r="C1378">
        <v>12</v>
      </c>
      <c r="D1378" s="3">
        <v>7.0666666666666664</v>
      </c>
      <c r="E1378" s="2">
        <f t="shared" si="148"/>
        <v>43882075.471698113</v>
      </c>
      <c r="F1378" s="1">
        <f t="shared" si="149"/>
        <v>-244743.93752126914</v>
      </c>
      <c r="G1378" s="4">
        <v>-5.5773099811360916E-3</v>
      </c>
      <c r="H1378" s="2">
        <f t="shared" si="147"/>
        <v>-73423.181256380733</v>
      </c>
      <c r="I1378" s="4">
        <f t="shared" si="150"/>
        <v>0.02</v>
      </c>
      <c r="J1378" s="2">
        <f t="shared" si="151"/>
        <v>-72000</v>
      </c>
      <c r="K1378" s="1">
        <f t="shared" si="152"/>
        <v>-142000</v>
      </c>
      <c r="L1378" s="1">
        <f t="shared" si="153"/>
        <v>-208000</v>
      </c>
      <c r="M1378">
        <v>91225358.285113215</v>
      </c>
      <c r="N1378">
        <v>99462177.134245202</v>
      </c>
      <c r="O1378">
        <v>121141988.40579185</v>
      </c>
    </row>
    <row r="1379" spans="1:15" x14ac:dyDescent="0.35">
      <c r="A1379" t="s">
        <v>1378</v>
      </c>
      <c r="B1379" s="1">
        <v>8000000</v>
      </c>
      <c r="C1379">
        <v>8</v>
      </c>
      <c r="D1379" s="3">
        <v>1.8666666666666667</v>
      </c>
      <c r="E1379" s="2">
        <f t="shared" si="148"/>
        <v>4285714.2857142854</v>
      </c>
      <c r="F1379" s="1">
        <f t="shared" si="149"/>
        <v>643176.48429608869</v>
      </c>
      <c r="G1379" s="4">
        <v>0.1500745130024207</v>
      </c>
      <c r="H1379" s="2">
        <f t="shared" si="147"/>
        <v>192952.9452888266</v>
      </c>
      <c r="I1379" s="4">
        <f t="shared" si="150"/>
        <v>0.02</v>
      </c>
      <c r="J1379" s="2">
        <f t="shared" si="151"/>
        <v>189000</v>
      </c>
      <c r="K1379" s="1">
        <f t="shared" si="152"/>
        <v>370000</v>
      </c>
      <c r="L1379" s="1">
        <f t="shared" si="153"/>
        <v>545000</v>
      </c>
      <c r="M1379">
        <v>2467429.2204593383</v>
      </c>
      <c r="N1379">
        <v>3060797.2880538423</v>
      </c>
      <c r="O1379">
        <v>1271177.3874674535</v>
      </c>
    </row>
    <row r="1380" spans="1:15" x14ac:dyDescent="0.35">
      <c r="A1380" t="s">
        <v>1379</v>
      </c>
      <c r="B1380" s="1">
        <v>2500000</v>
      </c>
      <c r="C1380">
        <v>1</v>
      </c>
      <c r="D1380" s="3">
        <v>1</v>
      </c>
      <c r="E1380" s="2">
        <f t="shared" si="148"/>
        <v>2500000</v>
      </c>
      <c r="F1380" s="1">
        <f t="shared" si="149"/>
        <v>565871.63248138421</v>
      </c>
      <c r="G1380" s="4">
        <v>0.22634865299255369</v>
      </c>
      <c r="H1380" s="2">
        <f t="shared" si="147"/>
        <v>169761.48974441524</v>
      </c>
      <c r="I1380" s="4">
        <f t="shared" si="150"/>
        <v>0.02</v>
      </c>
      <c r="J1380" s="2">
        <f t="shared" si="151"/>
        <v>166000</v>
      </c>
      <c r="K1380" s="1">
        <f t="shared" si="152"/>
        <v>326000</v>
      </c>
      <c r="L1380" s="1">
        <f t="shared" si="153"/>
        <v>479000</v>
      </c>
      <c r="M1380">
        <v>280999.98449132644</v>
      </c>
      <c r="N1380">
        <v>710682.77269272308</v>
      </c>
      <c r="O1380">
        <v>942445.61033456621</v>
      </c>
    </row>
    <row r="1381" spans="1:15" x14ac:dyDescent="0.35">
      <c r="A1381" t="s">
        <v>1380</v>
      </c>
      <c r="B1381" s="1">
        <v>10500000</v>
      </c>
      <c r="C1381">
        <v>11</v>
      </c>
      <c r="D1381" s="3">
        <v>7.0666666666666664</v>
      </c>
      <c r="E1381" s="2">
        <f t="shared" si="148"/>
        <v>1485849.0566037737</v>
      </c>
      <c r="F1381" s="1">
        <f t="shared" si="149"/>
        <v>6565.0654114018635</v>
      </c>
      <c r="G1381" s="4">
        <v>4.4183932292609363E-3</v>
      </c>
      <c r="H1381" s="2">
        <f t="shared" si="147"/>
        <v>1969.5196234205589</v>
      </c>
      <c r="I1381" s="4">
        <f t="shared" si="150"/>
        <v>0.02</v>
      </c>
      <c r="J1381" s="2">
        <f t="shared" si="151"/>
        <v>1000</v>
      </c>
      <c r="K1381" s="1">
        <f t="shared" si="152"/>
        <v>3000</v>
      </c>
      <c r="L1381" s="1">
        <f t="shared" si="153"/>
        <v>5000</v>
      </c>
      <c r="M1381">
        <v>4708225.8851993447</v>
      </c>
      <c r="N1381">
        <v>5111257.5325402673</v>
      </c>
      <c r="O1381">
        <v>634123.45335314749</v>
      </c>
    </row>
    <row r="1382" spans="1:15" x14ac:dyDescent="0.35">
      <c r="A1382" t="s">
        <v>1381</v>
      </c>
      <c r="B1382" s="1">
        <v>10500000</v>
      </c>
      <c r="C1382">
        <v>4</v>
      </c>
      <c r="D1382" s="3">
        <v>1</v>
      </c>
      <c r="E1382" s="2">
        <f t="shared" si="148"/>
        <v>10500000</v>
      </c>
      <c r="F1382" s="1">
        <f t="shared" si="149"/>
        <v>1313548.2479143916</v>
      </c>
      <c r="G1382" s="4">
        <v>0.12509983313470396</v>
      </c>
      <c r="H1382" s="2">
        <f t="shared" si="147"/>
        <v>394064.47437431745</v>
      </c>
      <c r="I1382" s="4">
        <f t="shared" si="150"/>
        <v>0.02</v>
      </c>
      <c r="J1382" s="2">
        <f t="shared" si="151"/>
        <v>386000</v>
      </c>
      <c r="K1382" s="1">
        <f t="shared" si="152"/>
        <v>757000</v>
      </c>
      <c r="L1382" s="1">
        <f t="shared" si="153"/>
        <v>1114000</v>
      </c>
      <c r="M1382">
        <v>4110049.5474216146</v>
      </c>
      <c r="N1382">
        <v>4326496.6546189226</v>
      </c>
      <c r="O1382">
        <v>749905.55004507105</v>
      </c>
    </row>
    <row r="1383" spans="1:15" x14ac:dyDescent="0.35">
      <c r="A1383" t="s">
        <v>1382</v>
      </c>
      <c r="B1383" s="1">
        <v>32905000</v>
      </c>
      <c r="C1383">
        <v>37</v>
      </c>
      <c r="D1383" s="3">
        <v>4.4000000000000004</v>
      </c>
      <c r="E1383" s="2">
        <f t="shared" si="148"/>
        <v>7478409.0909090899</v>
      </c>
      <c r="F1383" s="1">
        <f t="shared" si="149"/>
        <v>228402.71590074769</v>
      </c>
      <c r="G1383" s="4">
        <v>3.0541618293976294E-2</v>
      </c>
      <c r="H1383" s="2">
        <f t="shared" si="147"/>
        <v>68520.8147702243</v>
      </c>
      <c r="I1383" s="4">
        <f t="shared" si="150"/>
        <v>0.02</v>
      </c>
      <c r="J1383" s="2">
        <f t="shared" si="151"/>
        <v>67000</v>
      </c>
      <c r="K1383" s="1">
        <f t="shared" si="152"/>
        <v>131000</v>
      </c>
      <c r="L1383" s="1">
        <f t="shared" si="153"/>
        <v>193000</v>
      </c>
      <c r="M1383">
        <v>13544831.876273859</v>
      </c>
      <c r="N1383">
        <v>7331679.0752765136</v>
      </c>
      <c r="O1383">
        <v>11023517.098486334</v>
      </c>
    </row>
    <row r="1384" spans="1:15" x14ac:dyDescent="0.35">
      <c r="A1384" t="s">
        <v>1383</v>
      </c>
      <c r="B1384" s="1">
        <v>750000</v>
      </c>
      <c r="C1384">
        <v>1</v>
      </c>
      <c r="D1384" s="3">
        <v>1</v>
      </c>
      <c r="E1384" s="2">
        <f t="shared" si="148"/>
        <v>750000</v>
      </c>
      <c r="F1384" s="1">
        <f t="shared" si="149"/>
        <v>117912.72854534295</v>
      </c>
      <c r="G1384" s="4">
        <v>0.15721697139379059</v>
      </c>
      <c r="H1384" s="2">
        <f t="shared" si="147"/>
        <v>35373.818563602887</v>
      </c>
      <c r="I1384" s="4">
        <f t="shared" si="150"/>
        <v>0.02</v>
      </c>
      <c r="J1384" s="2">
        <f t="shared" si="151"/>
        <v>34000</v>
      </c>
      <c r="K1384" s="1">
        <f t="shared" si="152"/>
        <v>68000</v>
      </c>
      <c r="L1384" s="1">
        <f t="shared" si="153"/>
        <v>100000</v>
      </c>
      <c r="M1384">
        <v>97819.602289443836</v>
      </c>
      <c r="N1384">
        <v>455749.15975420608</v>
      </c>
      <c r="O1384">
        <v>78518.509411007151</v>
      </c>
    </row>
    <row r="1385" spans="1:15" x14ac:dyDescent="0.35">
      <c r="A1385" t="s">
        <v>1384</v>
      </c>
      <c r="B1385" s="1">
        <v>17625000</v>
      </c>
      <c r="C1385">
        <v>19</v>
      </c>
      <c r="D1385" s="3">
        <v>17.433333333333334</v>
      </c>
      <c r="E1385" s="2">
        <f t="shared" si="148"/>
        <v>1010994.2638623327</v>
      </c>
      <c r="F1385" s="1">
        <f t="shared" si="149"/>
        <v>213724.90593555509</v>
      </c>
      <c r="G1385" s="4">
        <v>0.21140071074098404</v>
      </c>
      <c r="H1385" s="2">
        <f t="shared" si="147"/>
        <v>64117.471780666521</v>
      </c>
      <c r="I1385" s="4">
        <f t="shared" si="150"/>
        <v>0.02</v>
      </c>
      <c r="J1385" s="2">
        <f t="shared" si="151"/>
        <v>62000</v>
      </c>
      <c r="K1385" s="1">
        <f t="shared" si="152"/>
        <v>123000</v>
      </c>
      <c r="L1385" s="1">
        <f t="shared" si="153"/>
        <v>181000</v>
      </c>
      <c r="M1385">
        <v>6481806.8561705882</v>
      </c>
      <c r="N1385">
        <v>1791285.8230443019</v>
      </c>
      <c r="O1385">
        <v>5625969.7939752638</v>
      </c>
    </row>
    <row r="1386" spans="1:15" x14ac:dyDescent="0.35">
      <c r="A1386" t="s">
        <v>1385</v>
      </c>
      <c r="B1386" s="1">
        <v>9000000</v>
      </c>
      <c r="C1386">
        <v>2</v>
      </c>
      <c r="D1386" s="3">
        <v>1</v>
      </c>
      <c r="E1386" s="2">
        <f t="shared" si="148"/>
        <v>9000000</v>
      </c>
      <c r="F1386" s="1">
        <f t="shared" si="149"/>
        <v>223110.84749691721</v>
      </c>
      <c r="G1386" s="4">
        <v>2.4790094166324134E-2</v>
      </c>
      <c r="H1386" s="2">
        <f t="shared" si="147"/>
        <v>66933.254249075166</v>
      </c>
      <c r="I1386" s="4">
        <f t="shared" si="150"/>
        <v>0.02</v>
      </c>
      <c r="J1386" s="2">
        <f t="shared" si="151"/>
        <v>65000</v>
      </c>
      <c r="K1386" s="1">
        <f t="shared" si="152"/>
        <v>128000</v>
      </c>
      <c r="L1386" s="1">
        <f t="shared" si="153"/>
        <v>189000</v>
      </c>
      <c r="M1386">
        <v>3867024.8447892917</v>
      </c>
      <c r="N1386">
        <v>4505443.5984070636</v>
      </c>
      <c r="O1386">
        <v>404420.70930672699</v>
      </c>
    </row>
    <row r="1387" spans="1:15" x14ac:dyDescent="0.35">
      <c r="A1387" t="s">
        <v>1386</v>
      </c>
      <c r="B1387" s="1">
        <v>2250000</v>
      </c>
      <c r="C1387">
        <v>3</v>
      </c>
      <c r="D1387" s="3">
        <v>1.3666666666666667</v>
      </c>
      <c r="E1387" s="2">
        <f t="shared" si="148"/>
        <v>1646341.4634146341</v>
      </c>
      <c r="F1387" s="1">
        <f t="shared" si="149"/>
        <v>-66257.253277026888</v>
      </c>
      <c r="G1387" s="4">
        <v>-4.0245146434934848E-2</v>
      </c>
      <c r="H1387" s="2">
        <f t="shared" si="147"/>
        <v>-19877.175983108067</v>
      </c>
      <c r="I1387" s="4">
        <f t="shared" si="150"/>
        <v>0.02</v>
      </c>
      <c r="J1387" s="2">
        <f t="shared" si="151"/>
        <v>-20000</v>
      </c>
      <c r="K1387" s="1">
        <f t="shared" si="152"/>
        <v>-39000</v>
      </c>
      <c r="L1387" s="1">
        <f t="shared" si="153"/>
        <v>-57000</v>
      </c>
      <c r="M1387">
        <v>1124821.9483300061</v>
      </c>
      <c r="N1387">
        <v>615401.04012800392</v>
      </c>
      <c r="O1387">
        <v>600328.59102059377</v>
      </c>
    </row>
    <row r="1388" spans="1:15" x14ac:dyDescent="0.35">
      <c r="A1388" t="s">
        <v>1387</v>
      </c>
      <c r="B1388" s="1">
        <v>1200000</v>
      </c>
      <c r="C1388">
        <v>2</v>
      </c>
      <c r="D1388" s="3">
        <v>1</v>
      </c>
      <c r="E1388" s="2">
        <f t="shared" si="148"/>
        <v>1200000</v>
      </c>
      <c r="F1388" s="1">
        <f t="shared" si="149"/>
        <v>287012.78373632097</v>
      </c>
      <c r="G1388" s="4">
        <v>0.23917731978026746</v>
      </c>
      <c r="H1388" s="2">
        <f t="shared" si="147"/>
        <v>86103.835120896285</v>
      </c>
      <c r="I1388" s="4">
        <f t="shared" si="150"/>
        <v>0.02</v>
      </c>
      <c r="J1388" s="2">
        <f t="shared" si="151"/>
        <v>84000</v>
      </c>
      <c r="K1388" s="1">
        <f t="shared" si="152"/>
        <v>165000</v>
      </c>
      <c r="L1388" s="1">
        <f t="shared" si="153"/>
        <v>243000</v>
      </c>
      <c r="M1388">
        <v>251730.46932048281</v>
      </c>
      <c r="N1388">
        <v>430573.67691964976</v>
      </c>
      <c r="O1388">
        <v>230683.07002354649</v>
      </c>
    </row>
    <row r="1389" spans="1:15" x14ac:dyDescent="0.35">
      <c r="A1389" t="s">
        <v>1388</v>
      </c>
      <c r="B1389" s="1">
        <v>14475000</v>
      </c>
      <c r="C1389">
        <v>11</v>
      </c>
      <c r="D1389" s="3">
        <v>2.2000000000000002</v>
      </c>
      <c r="E1389" s="2">
        <f t="shared" si="148"/>
        <v>6579545.4545454541</v>
      </c>
      <c r="F1389" s="1">
        <f t="shared" si="149"/>
        <v>594799.06712572568</v>
      </c>
      <c r="G1389" s="4">
        <v>9.0401239908573169E-2</v>
      </c>
      <c r="H1389" s="2">
        <f t="shared" si="147"/>
        <v>178439.7201377177</v>
      </c>
      <c r="I1389" s="4">
        <f t="shared" si="150"/>
        <v>0.02</v>
      </c>
      <c r="J1389" s="2">
        <f t="shared" si="151"/>
        <v>174000</v>
      </c>
      <c r="K1389" s="1">
        <f t="shared" si="152"/>
        <v>343000</v>
      </c>
      <c r="L1389" s="1">
        <f t="shared" si="153"/>
        <v>504000</v>
      </c>
      <c r="M1389">
        <v>1870855.051960275</v>
      </c>
      <c r="N1389">
        <v>4358171.3503613081</v>
      </c>
      <c r="O1389">
        <v>6937415.6500018192</v>
      </c>
    </row>
    <row r="1390" spans="1:15" x14ac:dyDescent="0.35">
      <c r="A1390" t="s">
        <v>1389</v>
      </c>
      <c r="B1390" s="1">
        <v>640000</v>
      </c>
      <c r="C1390">
        <v>2</v>
      </c>
      <c r="D1390" s="3">
        <v>1</v>
      </c>
      <c r="E1390" s="2">
        <f t="shared" si="148"/>
        <v>640000</v>
      </c>
      <c r="F1390" s="1">
        <f t="shared" si="149"/>
        <v>42980.435526619047</v>
      </c>
      <c r="G1390" s="4">
        <v>6.7156930510342258E-2</v>
      </c>
      <c r="H1390" s="2">
        <f t="shared" si="147"/>
        <v>12894.130657985714</v>
      </c>
      <c r="I1390" s="4">
        <f t="shared" si="150"/>
        <v>0.02</v>
      </c>
      <c r="J1390" s="2">
        <f t="shared" si="151"/>
        <v>12000</v>
      </c>
      <c r="K1390" s="1">
        <f t="shared" si="152"/>
        <v>24000</v>
      </c>
      <c r="L1390" s="1">
        <f t="shared" si="153"/>
        <v>36000</v>
      </c>
      <c r="M1390">
        <v>321685.79925078392</v>
      </c>
      <c r="N1390">
        <v>259421.82095126575</v>
      </c>
      <c r="O1390">
        <v>15911.944271331209</v>
      </c>
    </row>
    <row r="1391" spans="1:15" x14ac:dyDescent="0.35">
      <c r="A1391" t="s">
        <v>1390</v>
      </c>
      <c r="B1391" s="1">
        <v>7200000</v>
      </c>
      <c r="C1391">
        <v>4</v>
      </c>
      <c r="D1391" s="3">
        <v>2.9666666666666668</v>
      </c>
      <c r="E1391" s="2">
        <f t="shared" si="148"/>
        <v>2426966.2921348312</v>
      </c>
      <c r="F1391" s="1">
        <f t="shared" si="149"/>
        <v>-42541.438501863922</v>
      </c>
      <c r="G1391" s="4">
        <v>-1.7528648271601339E-2</v>
      </c>
      <c r="H1391" s="2">
        <f t="shared" si="147"/>
        <v>-12762.431550559177</v>
      </c>
      <c r="I1391" s="4">
        <f t="shared" si="150"/>
        <v>0.02</v>
      </c>
      <c r="J1391" s="2">
        <f t="shared" si="151"/>
        <v>-13000</v>
      </c>
      <c r="K1391" s="1">
        <f t="shared" si="152"/>
        <v>-25000</v>
      </c>
      <c r="L1391" s="1">
        <f t="shared" si="153"/>
        <v>-37000</v>
      </c>
      <c r="M1391">
        <v>1502809.6610347826</v>
      </c>
      <c r="N1391">
        <v>923214.89315162529</v>
      </c>
      <c r="O1391">
        <v>4900181.7133691218</v>
      </c>
    </row>
    <row r="1392" spans="1:15" x14ac:dyDescent="0.35">
      <c r="A1392" t="s">
        <v>1391</v>
      </c>
      <c r="B1392" s="1">
        <v>1840000</v>
      </c>
      <c r="C1392">
        <v>8</v>
      </c>
      <c r="D1392" s="3">
        <v>1</v>
      </c>
      <c r="E1392" s="2">
        <f t="shared" si="148"/>
        <v>1840000</v>
      </c>
      <c r="F1392" s="1">
        <f t="shared" si="149"/>
        <v>167315.11423758467</v>
      </c>
      <c r="G1392" s="4">
        <v>9.093212730303514E-2</v>
      </c>
      <c r="H1392" s="2">
        <f t="shared" si="147"/>
        <v>50194.534271275399</v>
      </c>
      <c r="I1392" s="4">
        <f t="shared" si="150"/>
        <v>0.02</v>
      </c>
      <c r="J1392" s="2">
        <f t="shared" si="151"/>
        <v>49000</v>
      </c>
      <c r="K1392" s="1">
        <f t="shared" si="152"/>
        <v>96000</v>
      </c>
      <c r="L1392" s="1">
        <f t="shared" si="153"/>
        <v>141000</v>
      </c>
      <c r="M1392">
        <v>236195.85941216457</v>
      </c>
      <c r="N1392">
        <v>796103.65399280714</v>
      </c>
      <c r="O1392">
        <v>640385.37235744367</v>
      </c>
    </row>
    <row r="1393" spans="1:15" x14ac:dyDescent="0.35">
      <c r="A1393" t="s">
        <v>1392</v>
      </c>
      <c r="B1393" s="1">
        <v>40975000</v>
      </c>
      <c r="C1393">
        <v>14</v>
      </c>
      <c r="D1393" s="3">
        <v>12.7</v>
      </c>
      <c r="E1393" s="2">
        <f t="shared" si="148"/>
        <v>3226377.9527559057</v>
      </c>
      <c r="F1393" s="1">
        <f t="shared" si="149"/>
        <v>39902.413794367429</v>
      </c>
      <c r="G1393" s="4">
        <v>1.2367557173605034E-2</v>
      </c>
      <c r="H1393" s="2">
        <f t="shared" si="147"/>
        <v>11970.724138310228</v>
      </c>
      <c r="I1393" s="4">
        <f t="shared" si="150"/>
        <v>0.02</v>
      </c>
      <c r="J1393" s="2">
        <f t="shared" si="151"/>
        <v>11000</v>
      </c>
      <c r="K1393" s="1">
        <f t="shared" si="152"/>
        <v>23000</v>
      </c>
      <c r="L1393" s="1">
        <f t="shared" si="153"/>
        <v>33000</v>
      </c>
      <c r="M1393">
        <v>14256195.665846596</v>
      </c>
      <c r="N1393">
        <v>17532333.027298439</v>
      </c>
      <c r="O1393">
        <v>8679710.6516664978</v>
      </c>
    </row>
    <row r="1394" spans="1:15" x14ac:dyDescent="0.35">
      <c r="A1394" t="s">
        <v>1393</v>
      </c>
      <c r="B1394" s="1">
        <v>17240000</v>
      </c>
      <c r="C1394">
        <v>18</v>
      </c>
      <c r="D1394" s="3">
        <v>11.066666666666666</v>
      </c>
      <c r="E1394" s="2">
        <f t="shared" si="148"/>
        <v>1557831.3253012048</v>
      </c>
      <c r="F1394" s="1">
        <f t="shared" si="149"/>
        <v>92093.664413383289</v>
      </c>
      <c r="G1394" s="4">
        <v>5.9116582724754937E-2</v>
      </c>
      <c r="H1394" s="2">
        <f t="shared" si="147"/>
        <v>27628.099324014987</v>
      </c>
      <c r="I1394" s="4">
        <f t="shared" si="150"/>
        <v>0.02</v>
      </c>
      <c r="J1394" s="2">
        <f t="shared" si="151"/>
        <v>27000</v>
      </c>
      <c r="K1394" s="1">
        <f t="shared" si="152"/>
        <v>53000</v>
      </c>
      <c r="L1394" s="1">
        <f t="shared" si="153"/>
        <v>78000</v>
      </c>
      <c r="M1394">
        <v>8682819.4472955093</v>
      </c>
      <c r="N1394">
        <v>3326876.6319176638</v>
      </c>
      <c r="O1394">
        <v>4211134.0346120521</v>
      </c>
    </row>
    <row r="1395" spans="1:15" x14ac:dyDescent="0.35">
      <c r="A1395" t="s">
        <v>1394</v>
      </c>
      <c r="B1395" s="1">
        <v>5475000</v>
      </c>
      <c r="C1395">
        <v>7</v>
      </c>
      <c r="D1395" s="3">
        <v>4.8666666666666663</v>
      </c>
      <c r="E1395" s="2">
        <f t="shared" si="148"/>
        <v>1125000</v>
      </c>
      <c r="F1395" s="1">
        <f t="shared" si="149"/>
        <v>215583.8891463344</v>
      </c>
      <c r="G1395" s="4">
        <v>0.19163012368563059</v>
      </c>
      <c r="H1395" s="2">
        <f t="shared" si="147"/>
        <v>64675.166743900321</v>
      </c>
      <c r="I1395" s="4">
        <f t="shared" si="150"/>
        <v>0.02</v>
      </c>
      <c r="J1395" s="2">
        <f t="shared" si="151"/>
        <v>63000</v>
      </c>
      <c r="K1395" s="1">
        <f t="shared" si="152"/>
        <v>124000</v>
      </c>
      <c r="L1395" s="1">
        <f t="shared" si="153"/>
        <v>182000</v>
      </c>
      <c r="M1395">
        <v>2679045.8392017642</v>
      </c>
      <c r="N1395">
        <v>1669183.4212511713</v>
      </c>
      <c r="O1395">
        <v>77595.812368236875</v>
      </c>
    </row>
    <row r="1396" spans="1:15" x14ac:dyDescent="0.35">
      <c r="A1396" t="s">
        <v>1395</v>
      </c>
      <c r="B1396" s="1">
        <v>54450000</v>
      </c>
      <c r="C1396">
        <v>67</v>
      </c>
      <c r="D1396" s="3">
        <v>15.8</v>
      </c>
      <c r="E1396" s="2">
        <f t="shared" si="148"/>
        <v>3446202.5316455695</v>
      </c>
      <c r="F1396" s="1">
        <f t="shared" si="149"/>
        <v>679221.32225924404</v>
      </c>
      <c r="G1396" s="4">
        <v>0.19709268855272832</v>
      </c>
      <c r="H1396" s="2">
        <f t="shared" si="147"/>
        <v>203766.39667777321</v>
      </c>
      <c r="I1396" s="4">
        <f t="shared" si="150"/>
        <v>0.02</v>
      </c>
      <c r="J1396" s="2">
        <f t="shared" si="151"/>
        <v>199000</v>
      </c>
      <c r="K1396" s="1">
        <f t="shared" si="152"/>
        <v>391000</v>
      </c>
      <c r="L1396" s="1">
        <f t="shared" si="153"/>
        <v>576000</v>
      </c>
      <c r="M1396">
        <v>10312217.117443325</v>
      </c>
      <c r="N1396">
        <v>4018172.1306868019</v>
      </c>
      <c r="O1396">
        <v>29387913.860173814</v>
      </c>
    </row>
    <row r="1397" spans="1:15" x14ac:dyDescent="0.35">
      <c r="A1397" t="s">
        <v>1396</v>
      </c>
      <c r="B1397" s="1">
        <v>1213400000</v>
      </c>
      <c r="C1397">
        <v>333</v>
      </c>
      <c r="D1397" s="3">
        <v>19.833333333333332</v>
      </c>
      <c r="E1397" s="2">
        <f t="shared" si="148"/>
        <v>61179831.932773113</v>
      </c>
      <c r="F1397" s="1">
        <f t="shared" si="149"/>
        <v>14163010.325306185</v>
      </c>
      <c r="G1397" s="4">
        <v>0.2314980260303604</v>
      </c>
      <c r="H1397" s="2">
        <f t="shared" si="147"/>
        <v>4248903.0975918556</v>
      </c>
      <c r="I1397" s="4">
        <f t="shared" si="150"/>
        <v>0.02</v>
      </c>
      <c r="J1397" s="2">
        <f t="shared" si="151"/>
        <v>4165000</v>
      </c>
      <c r="K1397" s="1">
        <f t="shared" si="152"/>
        <v>8167000</v>
      </c>
      <c r="L1397" s="1">
        <f t="shared" si="153"/>
        <v>12011000</v>
      </c>
      <c r="M1397">
        <v>348291146.00737995</v>
      </c>
      <c r="N1397">
        <v>142810105.42192066</v>
      </c>
      <c r="O1397">
        <v>441399043.78546011</v>
      </c>
    </row>
    <row r="1398" spans="1:15" x14ac:dyDescent="0.35">
      <c r="A1398" t="s">
        <v>1397</v>
      </c>
      <c r="B1398" s="1">
        <v>10166500</v>
      </c>
      <c r="C1398">
        <v>20</v>
      </c>
      <c r="D1398" s="3">
        <v>7.9</v>
      </c>
      <c r="E1398" s="2">
        <f t="shared" si="148"/>
        <v>1286898.734177215</v>
      </c>
      <c r="F1398" s="1">
        <f t="shared" si="149"/>
        <v>275750.40046942327</v>
      </c>
      <c r="G1398" s="4">
        <v>0.21427513536698412</v>
      </c>
      <c r="H1398" s="2">
        <f t="shared" si="147"/>
        <v>82725.120140826984</v>
      </c>
      <c r="I1398" s="4">
        <f t="shared" si="150"/>
        <v>0.02</v>
      </c>
      <c r="J1398" s="2">
        <f t="shared" si="151"/>
        <v>81000</v>
      </c>
      <c r="K1398" s="1">
        <f t="shared" si="152"/>
        <v>159000</v>
      </c>
      <c r="L1398" s="1">
        <f t="shared" si="153"/>
        <v>233000</v>
      </c>
      <c r="M1398">
        <v>1118028.3704931815</v>
      </c>
      <c r="N1398">
        <v>3083965.7918206062</v>
      </c>
      <c r="O1398">
        <v>3786077.673977769</v>
      </c>
    </row>
    <row r="1399" spans="1:15" x14ac:dyDescent="0.35">
      <c r="A1399" t="s">
        <v>1398</v>
      </c>
      <c r="B1399" s="1">
        <v>2250000</v>
      </c>
      <c r="C1399">
        <v>1</v>
      </c>
      <c r="D1399" s="3">
        <v>1</v>
      </c>
      <c r="E1399" s="2">
        <f t="shared" si="148"/>
        <v>2250000</v>
      </c>
      <c r="F1399" s="1">
        <f t="shared" si="149"/>
        <v>311528.60076233756</v>
      </c>
      <c r="G1399" s="4">
        <v>0.13845715589437224</v>
      </c>
      <c r="H1399" s="2">
        <f t="shared" si="147"/>
        <v>93458.580228701263</v>
      </c>
      <c r="I1399" s="4">
        <f t="shared" si="150"/>
        <v>0.02</v>
      </c>
      <c r="J1399" s="2">
        <f t="shared" si="151"/>
        <v>91000</v>
      </c>
      <c r="K1399" s="1">
        <f t="shared" si="152"/>
        <v>179000</v>
      </c>
      <c r="L1399" s="1">
        <f t="shared" si="153"/>
        <v>264000</v>
      </c>
      <c r="M1399">
        <v>1017962.5966141099</v>
      </c>
      <c r="N1399">
        <v>572312.5845609426</v>
      </c>
      <c r="O1399">
        <v>348196.21806260996</v>
      </c>
    </row>
    <row r="1400" spans="1:15" x14ac:dyDescent="0.35">
      <c r="A1400" t="s">
        <v>1399</v>
      </c>
      <c r="B1400" s="1">
        <v>3750000</v>
      </c>
      <c r="C1400">
        <v>1</v>
      </c>
      <c r="D1400" s="3">
        <v>1</v>
      </c>
      <c r="E1400" s="2">
        <f t="shared" si="148"/>
        <v>3750000</v>
      </c>
      <c r="F1400" s="1">
        <f t="shared" si="149"/>
        <v>-31133.843540706777</v>
      </c>
      <c r="G1400" s="4">
        <v>-8.3023582775218069E-3</v>
      </c>
      <c r="H1400" s="2">
        <f t="shared" si="147"/>
        <v>-9340.1530622120335</v>
      </c>
      <c r="I1400" s="4">
        <f t="shared" si="150"/>
        <v>0.02</v>
      </c>
      <c r="J1400" s="2">
        <f t="shared" si="151"/>
        <v>-10000</v>
      </c>
      <c r="K1400" s="1">
        <f t="shared" si="152"/>
        <v>-18000</v>
      </c>
      <c r="L1400" s="1">
        <f t="shared" si="153"/>
        <v>-27000</v>
      </c>
      <c r="M1400">
        <v>1631090.8672476462</v>
      </c>
      <c r="N1400">
        <v>1753434.9255741572</v>
      </c>
      <c r="O1400">
        <v>396608.05071890383</v>
      </c>
    </row>
    <row r="1401" spans="1:15" x14ac:dyDescent="0.35">
      <c r="A1401" t="s">
        <v>1400</v>
      </c>
      <c r="B1401" s="1">
        <v>9350000</v>
      </c>
      <c r="C1401">
        <v>8</v>
      </c>
      <c r="D1401" s="3">
        <v>7</v>
      </c>
      <c r="E1401" s="2">
        <f t="shared" si="148"/>
        <v>1335714.2857142857</v>
      </c>
      <c r="F1401" s="1">
        <f t="shared" si="149"/>
        <v>-27050.857080366852</v>
      </c>
      <c r="G1401" s="4">
        <v>-2.0251978562841493E-2</v>
      </c>
      <c r="H1401" s="2">
        <f t="shared" si="147"/>
        <v>-8115.257124110055</v>
      </c>
      <c r="I1401" s="4">
        <f t="shared" si="150"/>
        <v>0.02</v>
      </c>
      <c r="J1401" s="2">
        <f t="shared" si="151"/>
        <v>-8000</v>
      </c>
      <c r="K1401" s="1">
        <f t="shared" si="152"/>
        <v>-16000</v>
      </c>
      <c r="L1401" s="1">
        <f t="shared" si="153"/>
        <v>-23000</v>
      </c>
      <c r="M1401">
        <v>2318606.0164257763</v>
      </c>
      <c r="N1401">
        <v>5338339.0502144732</v>
      </c>
      <c r="O1401">
        <v>1882410.932922319</v>
      </c>
    </row>
    <row r="1402" spans="1:15" x14ac:dyDescent="0.35">
      <c r="A1402" t="s">
        <v>1401</v>
      </c>
      <c r="B1402" s="1">
        <v>8975000</v>
      </c>
      <c r="C1402">
        <v>7</v>
      </c>
      <c r="D1402" s="3">
        <v>1.6333333333333333</v>
      </c>
      <c r="E1402" s="2">
        <f t="shared" si="148"/>
        <v>5494897.9591836734</v>
      </c>
      <c r="F1402" s="1">
        <f t="shared" si="149"/>
        <v>164902.3468649784</v>
      </c>
      <c r="G1402" s="4">
        <v>3.0010083552029498E-2</v>
      </c>
      <c r="H1402" s="2">
        <f t="shared" si="147"/>
        <v>49470.704059493517</v>
      </c>
      <c r="I1402" s="4">
        <f t="shared" si="150"/>
        <v>0.02</v>
      </c>
      <c r="J1402" s="2">
        <f t="shared" si="151"/>
        <v>48000</v>
      </c>
      <c r="K1402" s="1">
        <f t="shared" si="152"/>
        <v>95000</v>
      </c>
      <c r="L1402" s="1">
        <f t="shared" si="153"/>
        <v>139000</v>
      </c>
      <c r="M1402">
        <v>2087469.9633596437</v>
      </c>
      <c r="N1402">
        <v>5417194.433729507</v>
      </c>
      <c r="O1402">
        <v>1200995.1030313841</v>
      </c>
    </row>
    <row r="1403" spans="1:15" x14ac:dyDescent="0.35">
      <c r="A1403" t="s">
        <v>1402</v>
      </c>
      <c r="B1403" s="1">
        <v>19900000</v>
      </c>
      <c r="C1403">
        <v>13</v>
      </c>
      <c r="D1403" s="3">
        <v>3.2333333333333334</v>
      </c>
      <c r="E1403" s="2">
        <f t="shared" si="148"/>
        <v>6154639.1752577322</v>
      </c>
      <c r="F1403" s="1">
        <f t="shared" si="149"/>
        <v>1327144.0493583735</v>
      </c>
      <c r="G1403" s="4">
        <v>0.21563312024750791</v>
      </c>
      <c r="H1403" s="2">
        <f t="shared" si="147"/>
        <v>398143.21480751206</v>
      </c>
      <c r="I1403" s="4">
        <f t="shared" si="150"/>
        <v>0.02</v>
      </c>
      <c r="J1403" s="2">
        <f t="shared" si="151"/>
        <v>390000</v>
      </c>
      <c r="K1403" s="1">
        <f t="shared" si="152"/>
        <v>765000</v>
      </c>
      <c r="L1403" s="1">
        <f t="shared" si="153"/>
        <v>1125000</v>
      </c>
      <c r="M1403">
        <v>671421.65471188794</v>
      </c>
      <c r="N1403">
        <v>8526385.6570031904</v>
      </c>
      <c r="O1403">
        <v>6411093.5953595135</v>
      </c>
    </row>
    <row r="1404" spans="1:15" x14ac:dyDescent="0.35">
      <c r="A1404" t="s">
        <v>1403</v>
      </c>
      <c r="B1404" s="1">
        <v>1000000</v>
      </c>
      <c r="C1404">
        <v>1</v>
      </c>
      <c r="D1404" s="3">
        <v>1</v>
      </c>
      <c r="E1404" s="2">
        <f t="shared" si="148"/>
        <v>1000000</v>
      </c>
      <c r="F1404" s="1">
        <f t="shared" si="149"/>
        <v>121397.03898938693</v>
      </c>
      <c r="G1404" s="4">
        <v>0.12139703898938693</v>
      </c>
      <c r="H1404" s="2">
        <f t="shared" si="147"/>
        <v>36419.111696816079</v>
      </c>
      <c r="I1404" s="4">
        <f t="shared" si="150"/>
        <v>0.02</v>
      </c>
      <c r="J1404" s="2">
        <f t="shared" si="151"/>
        <v>35000</v>
      </c>
      <c r="K1404" s="1">
        <f t="shared" si="152"/>
        <v>70000</v>
      </c>
      <c r="L1404" s="1">
        <f t="shared" si="153"/>
        <v>102000</v>
      </c>
      <c r="M1404">
        <v>315273.85194309551</v>
      </c>
      <c r="N1404">
        <v>257852.84318917763</v>
      </c>
      <c r="O1404">
        <v>305476.26587834</v>
      </c>
    </row>
    <row r="1405" spans="1:15" x14ac:dyDescent="0.35">
      <c r="A1405" t="s">
        <v>1404</v>
      </c>
      <c r="B1405" s="1">
        <v>19850000</v>
      </c>
      <c r="C1405">
        <v>26</v>
      </c>
      <c r="D1405" s="3">
        <v>7.0333333333333332</v>
      </c>
      <c r="E1405" s="2">
        <f t="shared" si="148"/>
        <v>2822274.8815165879</v>
      </c>
      <c r="F1405" s="1">
        <f t="shared" si="149"/>
        <v>581759.23524271813</v>
      </c>
      <c r="G1405" s="4">
        <v>0.20613131592982958</v>
      </c>
      <c r="H1405" s="2">
        <f t="shared" si="147"/>
        <v>174527.77057281544</v>
      </c>
      <c r="I1405" s="4">
        <f t="shared" si="150"/>
        <v>0.02</v>
      </c>
      <c r="J1405" s="2">
        <f t="shared" si="151"/>
        <v>171000</v>
      </c>
      <c r="K1405" s="1">
        <f t="shared" si="152"/>
        <v>335000</v>
      </c>
      <c r="L1405" s="1">
        <f t="shared" si="153"/>
        <v>493000</v>
      </c>
      <c r="M1405">
        <v>5924927.075995611</v>
      </c>
      <c r="N1405">
        <v>2211521.6928883395</v>
      </c>
      <c r="O1405">
        <v>7621844.609908931</v>
      </c>
    </row>
    <row r="1406" spans="1:15" x14ac:dyDescent="0.35">
      <c r="A1406" t="s">
        <v>1405</v>
      </c>
      <c r="B1406" s="1">
        <v>360000</v>
      </c>
      <c r="C1406">
        <v>1</v>
      </c>
      <c r="D1406" s="3">
        <v>1</v>
      </c>
      <c r="E1406" s="2">
        <f t="shared" si="148"/>
        <v>360000</v>
      </c>
      <c r="F1406" s="1">
        <f t="shared" si="149"/>
        <v>-6332.6356458654236</v>
      </c>
      <c r="G1406" s="4">
        <v>-1.7590654571848399E-2</v>
      </c>
      <c r="H1406" s="2">
        <f t="shared" si="147"/>
        <v>-1899.7906937596269</v>
      </c>
      <c r="I1406" s="4">
        <f t="shared" si="150"/>
        <v>0.02</v>
      </c>
      <c r="J1406" s="2">
        <f t="shared" si="151"/>
        <v>-2000</v>
      </c>
      <c r="K1406" s="1">
        <f t="shared" si="152"/>
        <v>-4000</v>
      </c>
      <c r="L1406" s="1">
        <f t="shared" si="153"/>
        <v>-6000</v>
      </c>
      <c r="M1406">
        <v>22873.395029798743</v>
      </c>
      <c r="N1406">
        <v>331891.33282106352</v>
      </c>
      <c r="O1406">
        <v>11567.907795003191</v>
      </c>
    </row>
    <row r="1407" spans="1:15" x14ac:dyDescent="0.35">
      <c r="A1407" t="s">
        <v>1406</v>
      </c>
      <c r="B1407" s="1">
        <v>13194500</v>
      </c>
      <c r="C1407">
        <v>57</v>
      </c>
      <c r="D1407" s="3">
        <v>16.266666666666666</v>
      </c>
      <c r="E1407" s="2">
        <f t="shared" si="148"/>
        <v>811137.29508196726</v>
      </c>
      <c r="F1407" s="1">
        <f t="shared" si="149"/>
        <v>180459.39576473527</v>
      </c>
      <c r="G1407" s="4">
        <v>0.22247700464383091</v>
      </c>
      <c r="H1407" s="2">
        <f t="shared" si="147"/>
        <v>54137.818729420578</v>
      </c>
      <c r="I1407" s="4">
        <f t="shared" si="150"/>
        <v>0.02</v>
      </c>
      <c r="J1407" s="2">
        <f t="shared" si="151"/>
        <v>53000</v>
      </c>
      <c r="K1407" s="1">
        <f t="shared" si="152"/>
        <v>104000</v>
      </c>
      <c r="L1407" s="1">
        <f t="shared" si="153"/>
        <v>153000</v>
      </c>
      <c r="M1407">
        <v>4483542.0627019703</v>
      </c>
      <c r="N1407">
        <v>4136394.4451543665</v>
      </c>
      <c r="O1407">
        <v>1639090.6543706381</v>
      </c>
    </row>
    <row r="1408" spans="1:15" x14ac:dyDescent="0.35">
      <c r="A1408" t="s">
        <v>1407</v>
      </c>
      <c r="B1408" s="1">
        <v>179811000</v>
      </c>
      <c r="C1408">
        <v>232</v>
      </c>
      <c r="D1408" s="3">
        <v>11.266666666666667</v>
      </c>
      <c r="E1408" s="2">
        <f t="shared" si="148"/>
        <v>15959556.213017751</v>
      </c>
      <c r="F1408" s="1">
        <f t="shared" si="149"/>
        <v>1596048.493313052</v>
      </c>
      <c r="G1408" s="4">
        <v>0.10000581921013575</v>
      </c>
      <c r="H1408" s="2">
        <f t="shared" si="147"/>
        <v>478814.54799391556</v>
      </c>
      <c r="I1408" s="4">
        <f t="shared" si="150"/>
        <v>0.02</v>
      </c>
      <c r="J1408" s="2">
        <f t="shared" si="151"/>
        <v>469000</v>
      </c>
      <c r="K1408" s="1">
        <f t="shared" si="152"/>
        <v>920000</v>
      </c>
      <c r="L1408" s="1">
        <f t="shared" si="153"/>
        <v>1353000</v>
      </c>
      <c r="M1408">
        <v>18757800.233440451</v>
      </c>
      <c r="N1408">
        <v>108892306.03940378</v>
      </c>
      <c r="O1408">
        <v>34178747.369162068</v>
      </c>
    </row>
    <row r="1409" spans="1:15" x14ac:dyDescent="0.35">
      <c r="A1409" t="s">
        <v>1408</v>
      </c>
      <c r="B1409" s="1">
        <v>1582825000</v>
      </c>
      <c r="C1409">
        <v>201</v>
      </c>
      <c r="D1409" s="3">
        <v>19.966666666666665</v>
      </c>
      <c r="E1409" s="2">
        <f t="shared" si="148"/>
        <v>79273372.287145242</v>
      </c>
      <c r="F1409" s="1">
        <f t="shared" si="149"/>
        <v>7915789.3776055491</v>
      </c>
      <c r="G1409" s="4">
        <v>9.9854328751561791E-2</v>
      </c>
      <c r="H1409" s="2">
        <f t="shared" si="147"/>
        <v>2374736.8132816646</v>
      </c>
      <c r="I1409" s="4">
        <f t="shared" si="150"/>
        <v>0.02</v>
      </c>
      <c r="J1409" s="2">
        <f t="shared" si="151"/>
        <v>2328000</v>
      </c>
      <c r="K1409" s="1">
        <f t="shared" si="152"/>
        <v>4565000</v>
      </c>
      <c r="L1409" s="1">
        <f t="shared" si="153"/>
        <v>6713000</v>
      </c>
      <c r="M1409">
        <v>332769806.65449941</v>
      </c>
      <c r="N1409">
        <v>930318509.52293551</v>
      </c>
      <c r="O1409">
        <v>161684755.91637427</v>
      </c>
    </row>
    <row r="1410" spans="1:15" x14ac:dyDescent="0.35">
      <c r="A1410" t="s">
        <v>1409</v>
      </c>
      <c r="B1410" s="1">
        <v>2200000</v>
      </c>
      <c r="C1410">
        <v>2</v>
      </c>
      <c r="D1410" s="3">
        <v>1</v>
      </c>
      <c r="E1410" s="2">
        <f t="shared" si="148"/>
        <v>2200000</v>
      </c>
      <c r="F1410" s="1">
        <f t="shared" si="149"/>
        <v>-36389.471445576579</v>
      </c>
      <c r="G1410" s="4">
        <v>-1.6540668838898445E-2</v>
      </c>
      <c r="H1410" s="2">
        <f t="shared" ref="H1410:H1473" si="154">F1410*30%</f>
        <v>-10916.841433672973</v>
      </c>
      <c r="I1410" s="4">
        <f t="shared" si="150"/>
        <v>0.02</v>
      </c>
      <c r="J1410" s="2">
        <f t="shared" si="151"/>
        <v>-11000</v>
      </c>
      <c r="K1410" s="1">
        <f t="shared" si="152"/>
        <v>-21000</v>
      </c>
      <c r="L1410" s="1">
        <f t="shared" si="153"/>
        <v>-31000</v>
      </c>
      <c r="M1410">
        <v>626002.25766612624</v>
      </c>
      <c r="N1410">
        <v>660091.87727064954</v>
      </c>
      <c r="O1410">
        <v>950295.33650880051</v>
      </c>
    </row>
    <row r="1411" spans="1:15" x14ac:dyDescent="0.35">
      <c r="A1411" t="s">
        <v>1410</v>
      </c>
      <c r="B1411" s="1">
        <v>239500000</v>
      </c>
      <c r="C1411">
        <v>16</v>
      </c>
      <c r="D1411" s="3">
        <v>1</v>
      </c>
      <c r="E1411" s="2">
        <f t="shared" ref="E1411:E1474" si="155">B1411/D1411</f>
        <v>239500000</v>
      </c>
      <c r="F1411" s="1">
        <f t="shared" ref="F1411:F1474" si="156">E1411*G1411</f>
        <v>42513537.164271481</v>
      </c>
      <c r="G1411" s="4">
        <v>0.17750954974643623</v>
      </c>
      <c r="H1411" s="2">
        <f t="shared" si="154"/>
        <v>12754061.149281444</v>
      </c>
      <c r="I1411" s="4">
        <f t="shared" ref="I1411:I1474" si="157">24%/12</f>
        <v>0.02</v>
      </c>
      <c r="J1411" s="2">
        <f t="shared" ref="J1411:J1474" si="158">FLOOR(H1411/(1+I1411), 1000)</f>
        <v>12503000</v>
      </c>
      <c r="K1411" s="1">
        <f t="shared" ref="K1411:K1474" si="159">FLOOR((H1411*2)/((1+I1411)^2), 1000)</f>
        <v>24517000</v>
      </c>
      <c r="L1411" s="1">
        <f t="shared" ref="L1411:L1474" si="160">FLOOR((H1411*3)/((1+I1411)^3), 1000)</f>
        <v>36055000</v>
      </c>
      <c r="M1411">
        <v>16305045.538392946</v>
      </c>
      <c r="N1411">
        <v>134641043.13118929</v>
      </c>
      <c r="O1411">
        <v>46040374.166146293</v>
      </c>
    </row>
    <row r="1412" spans="1:15" x14ac:dyDescent="0.35">
      <c r="A1412" t="s">
        <v>1411</v>
      </c>
      <c r="B1412" s="1">
        <v>47870000</v>
      </c>
      <c r="C1412">
        <v>67</v>
      </c>
      <c r="D1412" s="3">
        <v>10.733333333333333</v>
      </c>
      <c r="E1412" s="2">
        <f t="shared" si="155"/>
        <v>4459937.8881987585</v>
      </c>
      <c r="F1412" s="1">
        <f t="shared" si="156"/>
        <v>345340.93514582486</v>
      </c>
      <c r="G1412" s="4">
        <v>7.743178129444718E-2</v>
      </c>
      <c r="H1412" s="2">
        <f t="shared" si="154"/>
        <v>103602.28054374746</v>
      </c>
      <c r="I1412" s="4">
        <f t="shared" si="157"/>
        <v>0.02</v>
      </c>
      <c r="J1412" s="2">
        <f t="shared" si="158"/>
        <v>101000</v>
      </c>
      <c r="K1412" s="1">
        <f t="shared" si="159"/>
        <v>199000</v>
      </c>
      <c r="L1412" s="1">
        <f t="shared" si="160"/>
        <v>292000</v>
      </c>
      <c r="M1412">
        <v>23724280.431381304</v>
      </c>
      <c r="N1412">
        <v>5673508.7995614596</v>
      </c>
      <c r="O1412">
        <v>14765551.398492049</v>
      </c>
    </row>
    <row r="1413" spans="1:15" x14ac:dyDescent="0.35">
      <c r="A1413" t="s">
        <v>1412</v>
      </c>
      <c r="B1413" s="1">
        <v>2146000</v>
      </c>
      <c r="C1413">
        <v>10</v>
      </c>
      <c r="D1413" s="3">
        <v>2.0333333333333332</v>
      </c>
      <c r="E1413" s="2">
        <f t="shared" si="155"/>
        <v>1055409.8360655739</v>
      </c>
      <c r="F1413" s="1">
        <f t="shared" si="156"/>
        <v>263366.89730588446</v>
      </c>
      <c r="G1413" s="4">
        <v>0.24953993065639873</v>
      </c>
      <c r="H1413" s="2">
        <f t="shared" si="154"/>
        <v>79010.069191765331</v>
      </c>
      <c r="I1413" s="4">
        <f t="shared" si="157"/>
        <v>0.02</v>
      </c>
      <c r="J1413" s="2">
        <f t="shared" si="158"/>
        <v>77000</v>
      </c>
      <c r="K1413" s="1">
        <f t="shared" si="159"/>
        <v>151000</v>
      </c>
      <c r="L1413" s="1">
        <f t="shared" si="160"/>
        <v>223000</v>
      </c>
      <c r="M1413">
        <v>311874.48952327739</v>
      </c>
      <c r="N1413">
        <v>431039.80986665079</v>
      </c>
      <c r="O1413">
        <v>867573.00942143996</v>
      </c>
    </row>
    <row r="1414" spans="1:15" x14ac:dyDescent="0.35">
      <c r="A1414" t="s">
        <v>1413</v>
      </c>
      <c r="B1414" s="1">
        <v>2400000</v>
      </c>
      <c r="C1414">
        <v>3</v>
      </c>
      <c r="D1414" s="3">
        <v>1</v>
      </c>
      <c r="E1414" s="2">
        <f t="shared" si="155"/>
        <v>2400000</v>
      </c>
      <c r="F1414" s="1">
        <f t="shared" si="156"/>
        <v>506429.81248814764</v>
      </c>
      <c r="G1414" s="4">
        <v>0.21101242187006153</v>
      </c>
      <c r="H1414" s="2">
        <f t="shared" si="154"/>
        <v>151928.94374644427</v>
      </c>
      <c r="I1414" s="4">
        <f t="shared" si="157"/>
        <v>0.02</v>
      </c>
      <c r="J1414" s="2">
        <f t="shared" si="158"/>
        <v>148000</v>
      </c>
      <c r="K1414" s="1">
        <f t="shared" si="159"/>
        <v>292000</v>
      </c>
      <c r="L1414" s="1">
        <f t="shared" si="160"/>
        <v>429000</v>
      </c>
      <c r="M1414">
        <v>89390.004412277529</v>
      </c>
      <c r="N1414">
        <v>341565.61098665569</v>
      </c>
      <c r="O1414">
        <v>1462614.5721129191</v>
      </c>
    </row>
    <row r="1415" spans="1:15" x14ac:dyDescent="0.35">
      <c r="A1415" t="s">
        <v>1414</v>
      </c>
      <c r="B1415" s="1">
        <v>28600000</v>
      </c>
      <c r="C1415">
        <v>7</v>
      </c>
      <c r="D1415" s="3">
        <v>13.2</v>
      </c>
      <c r="E1415" s="2">
        <f t="shared" si="155"/>
        <v>2166666.666666667</v>
      </c>
      <c r="F1415" s="1">
        <f t="shared" si="156"/>
        <v>260779.93855277752</v>
      </c>
      <c r="G1415" s="4">
        <v>0.12035997163974345</v>
      </c>
      <c r="H1415" s="2">
        <f t="shared" si="154"/>
        <v>78233.981565833252</v>
      </c>
      <c r="I1415" s="4">
        <f t="shared" si="157"/>
        <v>0.02</v>
      </c>
      <c r="J1415" s="2">
        <f t="shared" si="158"/>
        <v>76000</v>
      </c>
      <c r="K1415" s="1">
        <f t="shared" si="159"/>
        <v>150000</v>
      </c>
      <c r="L1415" s="1">
        <f t="shared" si="160"/>
        <v>221000</v>
      </c>
      <c r="M1415">
        <v>9184733.2156710904</v>
      </c>
      <c r="N1415">
        <v>10888839.129240761</v>
      </c>
      <c r="O1415">
        <v>5084132.4661914865</v>
      </c>
    </row>
    <row r="1416" spans="1:15" x14ac:dyDescent="0.35">
      <c r="A1416" t="s">
        <v>1415</v>
      </c>
      <c r="B1416" s="1">
        <v>1650000</v>
      </c>
      <c r="C1416">
        <v>2</v>
      </c>
      <c r="D1416" s="3">
        <v>1</v>
      </c>
      <c r="E1416" s="2">
        <f t="shared" si="155"/>
        <v>1650000</v>
      </c>
      <c r="F1416" s="1">
        <f t="shared" si="156"/>
        <v>327024.27757808764</v>
      </c>
      <c r="G1416" s="4">
        <v>0.19819653186550767</v>
      </c>
      <c r="H1416" s="2">
        <f t="shared" si="154"/>
        <v>98107.283273426292</v>
      </c>
      <c r="I1416" s="4">
        <f t="shared" si="157"/>
        <v>0.02</v>
      </c>
      <c r="J1416" s="2">
        <f t="shared" si="158"/>
        <v>96000</v>
      </c>
      <c r="K1416" s="1">
        <f t="shared" si="159"/>
        <v>188000</v>
      </c>
      <c r="L1416" s="1">
        <f t="shared" si="160"/>
        <v>277000</v>
      </c>
      <c r="M1416">
        <v>220859.45203107159</v>
      </c>
      <c r="N1416">
        <v>551505.78645374451</v>
      </c>
      <c r="O1416">
        <v>550610.48393709632</v>
      </c>
    </row>
    <row r="1417" spans="1:15" x14ac:dyDescent="0.35">
      <c r="A1417" t="s">
        <v>1416</v>
      </c>
      <c r="B1417" s="1">
        <v>6300000</v>
      </c>
      <c r="C1417">
        <v>9</v>
      </c>
      <c r="D1417" s="3">
        <v>8.1666666666666661</v>
      </c>
      <c r="E1417" s="2">
        <f t="shared" si="155"/>
        <v>771428.57142857148</v>
      </c>
      <c r="F1417" s="1">
        <f t="shared" si="156"/>
        <v>169083.1922849906</v>
      </c>
      <c r="G1417" s="4">
        <v>0.21918191592498781</v>
      </c>
      <c r="H1417" s="2">
        <f t="shared" si="154"/>
        <v>50724.957685497175</v>
      </c>
      <c r="I1417" s="4">
        <f t="shared" si="157"/>
        <v>0.02</v>
      </c>
      <c r="J1417" s="2">
        <f t="shared" si="158"/>
        <v>49000</v>
      </c>
      <c r="K1417" s="1">
        <f t="shared" si="159"/>
        <v>97000</v>
      </c>
      <c r="L1417" s="1">
        <f t="shared" si="160"/>
        <v>143000</v>
      </c>
      <c r="M1417">
        <v>2075193.9398751794</v>
      </c>
      <c r="N1417">
        <v>2360744.4543415583</v>
      </c>
      <c r="O1417">
        <v>483215.53545583948</v>
      </c>
    </row>
    <row r="1418" spans="1:15" x14ac:dyDescent="0.35">
      <c r="A1418" t="s">
        <v>1417</v>
      </c>
      <c r="B1418" s="1">
        <v>2310000</v>
      </c>
      <c r="C1418">
        <v>2</v>
      </c>
      <c r="D1418" s="3">
        <v>13.1</v>
      </c>
      <c r="E1418" s="2">
        <f t="shared" si="155"/>
        <v>176335.87786259543</v>
      </c>
      <c r="F1418" s="1">
        <f t="shared" si="156"/>
        <v>-3799.4198068407759</v>
      </c>
      <c r="G1418" s="4">
        <v>-2.1546493276889248E-2</v>
      </c>
      <c r="H1418" s="2">
        <f t="shared" si="154"/>
        <v>-1139.8259420522327</v>
      </c>
      <c r="I1418" s="4">
        <f t="shared" si="157"/>
        <v>0.02</v>
      </c>
      <c r="J1418" s="2">
        <f t="shared" si="158"/>
        <v>-2000</v>
      </c>
      <c r="K1418" s="1">
        <f t="shared" si="159"/>
        <v>-3000</v>
      </c>
      <c r="L1418" s="1">
        <f t="shared" si="160"/>
        <v>-4000</v>
      </c>
      <c r="M1418">
        <v>276118.55669043562</v>
      </c>
      <c r="N1418">
        <v>1045570.7409195303</v>
      </c>
      <c r="O1418">
        <v>1038083.1018596479</v>
      </c>
    </row>
    <row r="1419" spans="1:15" x14ac:dyDescent="0.35">
      <c r="A1419" t="s">
        <v>1418</v>
      </c>
      <c r="B1419" s="1">
        <v>1050000</v>
      </c>
      <c r="C1419">
        <v>1</v>
      </c>
      <c r="D1419" s="3">
        <v>1</v>
      </c>
      <c r="E1419" s="2">
        <f t="shared" si="155"/>
        <v>1050000</v>
      </c>
      <c r="F1419" s="1">
        <f t="shared" si="156"/>
        <v>-26402.85570595631</v>
      </c>
      <c r="G1419" s="4">
        <v>-2.5145576862815534E-2</v>
      </c>
      <c r="H1419" s="2">
        <f t="shared" si="154"/>
        <v>-7920.8567117868924</v>
      </c>
      <c r="I1419" s="4">
        <f t="shared" si="157"/>
        <v>0.02</v>
      </c>
      <c r="J1419" s="2">
        <f t="shared" si="158"/>
        <v>-8000</v>
      </c>
      <c r="K1419" s="1">
        <f t="shared" si="159"/>
        <v>-16000</v>
      </c>
      <c r="L1419" s="1">
        <f t="shared" si="160"/>
        <v>-23000</v>
      </c>
      <c r="M1419">
        <v>138666.05718045111</v>
      </c>
      <c r="N1419">
        <v>443911.53782208171</v>
      </c>
      <c r="O1419">
        <v>493825.26070342335</v>
      </c>
    </row>
    <row r="1420" spans="1:15" x14ac:dyDescent="0.35">
      <c r="A1420" t="s">
        <v>1419</v>
      </c>
      <c r="B1420" s="1">
        <v>1140000</v>
      </c>
      <c r="C1420">
        <v>1</v>
      </c>
      <c r="D1420" s="3">
        <v>1</v>
      </c>
      <c r="E1420" s="2">
        <f t="shared" si="155"/>
        <v>1140000</v>
      </c>
      <c r="F1420" s="1">
        <f t="shared" si="156"/>
        <v>114472.62952427351</v>
      </c>
      <c r="G1420" s="4">
        <v>0.1004145873019943</v>
      </c>
      <c r="H1420" s="2">
        <f t="shared" si="154"/>
        <v>34341.788857282052</v>
      </c>
      <c r="I1420" s="4">
        <f t="shared" si="157"/>
        <v>0.02</v>
      </c>
      <c r="J1420" s="2">
        <f t="shared" si="158"/>
        <v>33000</v>
      </c>
      <c r="K1420" s="1">
        <f t="shared" si="159"/>
        <v>66000</v>
      </c>
      <c r="L1420" s="1">
        <f t="shared" si="160"/>
        <v>97000</v>
      </c>
      <c r="M1420">
        <v>142471.2775614539</v>
      </c>
      <c r="N1420">
        <v>558696.96842676599</v>
      </c>
      <c r="O1420">
        <v>324359.12448750675</v>
      </c>
    </row>
    <row r="1421" spans="1:15" x14ac:dyDescent="0.35">
      <c r="A1421" t="s">
        <v>1420</v>
      </c>
      <c r="B1421" s="1">
        <v>3210000</v>
      </c>
      <c r="C1421">
        <v>4</v>
      </c>
      <c r="D1421" s="3">
        <v>2.5333333333333332</v>
      </c>
      <c r="E1421" s="2">
        <f t="shared" si="155"/>
        <v>1267105.2631578948</v>
      </c>
      <c r="F1421" s="1">
        <f t="shared" si="156"/>
        <v>159051.53466226245</v>
      </c>
      <c r="G1421" s="4">
        <v>0.1255235372204771</v>
      </c>
      <c r="H1421" s="2">
        <f t="shared" si="154"/>
        <v>47715.460398678733</v>
      </c>
      <c r="I1421" s="4">
        <f t="shared" si="157"/>
        <v>0.02</v>
      </c>
      <c r="J1421" s="2">
        <f t="shared" si="158"/>
        <v>46000</v>
      </c>
      <c r="K1421" s="1">
        <f t="shared" si="159"/>
        <v>91000</v>
      </c>
      <c r="L1421" s="1">
        <f t="shared" si="160"/>
        <v>134000</v>
      </c>
      <c r="M1421">
        <v>617437.13165613066</v>
      </c>
      <c r="N1421">
        <v>1123530.2528458657</v>
      </c>
      <c r="O1421">
        <v>1066102.0610202726</v>
      </c>
    </row>
    <row r="1422" spans="1:15" x14ac:dyDescent="0.35">
      <c r="A1422" t="s">
        <v>1421</v>
      </c>
      <c r="B1422" s="1">
        <v>18750000</v>
      </c>
      <c r="C1422">
        <v>8</v>
      </c>
      <c r="D1422" s="3">
        <v>1</v>
      </c>
      <c r="E1422" s="2">
        <f t="shared" si="155"/>
        <v>18750000</v>
      </c>
      <c r="F1422" s="1">
        <f t="shared" si="156"/>
        <v>1968967.2880340572</v>
      </c>
      <c r="G1422" s="4">
        <v>0.10501158869514972</v>
      </c>
      <c r="H1422" s="2">
        <f t="shared" si="154"/>
        <v>590690.1864102172</v>
      </c>
      <c r="I1422" s="4">
        <f t="shared" si="157"/>
        <v>0.02</v>
      </c>
      <c r="J1422" s="2">
        <f t="shared" si="158"/>
        <v>579000</v>
      </c>
      <c r="K1422" s="1">
        <f t="shared" si="159"/>
        <v>1135000</v>
      </c>
      <c r="L1422" s="1">
        <f t="shared" si="160"/>
        <v>1669000</v>
      </c>
      <c r="M1422">
        <v>1814614.5825918927</v>
      </c>
      <c r="N1422">
        <v>9966720.749053698</v>
      </c>
      <c r="O1422">
        <v>4999697.3803203544</v>
      </c>
    </row>
    <row r="1423" spans="1:15" x14ac:dyDescent="0.35">
      <c r="A1423" t="s">
        <v>1422</v>
      </c>
      <c r="B1423" s="1">
        <v>2720000</v>
      </c>
      <c r="C1423">
        <v>2</v>
      </c>
      <c r="D1423" s="3">
        <v>1</v>
      </c>
      <c r="E1423" s="2">
        <f t="shared" si="155"/>
        <v>2720000</v>
      </c>
      <c r="F1423" s="1">
        <f t="shared" si="156"/>
        <v>225351.28680887449</v>
      </c>
      <c r="G1423" s="4">
        <v>8.2849737797380321E-2</v>
      </c>
      <c r="H1423" s="2">
        <f t="shared" si="154"/>
        <v>67605.386042662343</v>
      </c>
      <c r="I1423" s="4">
        <f t="shared" si="157"/>
        <v>0.02</v>
      </c>
      <c r="J1423" s="2">
        <f t="shared" si="158"/>
        <v>66000</v>
      </c>
      <c r="K1423" s="1">
        <f t="shared" si="159"/>
        <v>129000</v>
      </c>
      <c r="L1423" s="1">
        <f t="shared" si="160"/>
        <v>191000</v>
      </c>
      <c r="M1423">
        <v>576696.19413345959</v>
      </c>
      <c r="N1423">
        <v>939733.06246200053</v>
      </c>
      <c r="O1423">
        <v>978219.45659566519</v>
      </c>
    </row>
    <row r="1424" spans="1:15" x14ac:dyDescent="0.35">
      <c r="A1424" t="s">
        <v>1423</v>
      </c>
      <c r="B1424" s="1">
        <v>67810000</v>
      </c>
      <c r="C1424">
        <v>73</v>
      </c>
      <c r="D1424" s="3">
        <v>19.333333333333332</v>
      </c>
      <c r="E1424" s="2">
        <f t="shared" si="155"/>
        <v>3507413.7931034486</v>
      </c>
      <c r="F1424" s="1">
        <f t="shared" si="156"/>
        <v>-4917.1355210414085</v>
      </c>
      <c r="G1424" s="4">
        <v>-1.4019262656461765E-3</v>
      </c>
      <c r="H1424" s="2">
        <f t="shared" si="154"/>
        <v>-1475.1406563124226</v>
      </c>
      <c r="I1424" s="4">
        <f t="shared" si="157"/>
        <v>0.02</v>
      </c>
      <c r="J1424" s="2">
        <f t="shared" si="158"/>
        <v>-2000</v>
      </c>
      <c r="K1424" s="1">
        <f t="shared" si="159"/>
        <v>-3000</v>
      </c>
      <c r="L1424" s="1">
        <f t="shared" si="160"/>
        <v>-5000</v>
      </c>
      <c r="M1424">
        <v>5224977.1266985238</v>
      </c>
      <c r="N1424">
        <v>11151574.869908163</v>
      </c>
      <c r="O1424">
        <v>51528512.623466775</v>
      </c>
    </row>
    <row r="1425" spans="1:15" x14ac:dyDescent="0.35">
      <c r="A1425" t="s">
        <v>1424</v>
      </c>
      <c r="B1425" s="1">
        <v>1510000</v>
      </c>
      <c r="C1425">
        <v>4</v>
      </c>
      <c r="D1425" s="3">
        <v>1</v>
      </c>
      <c r="E1425" s="2">
        <f t="shared" si="155"/>
        <v>1510000</v>
      </c>
      <c r="F1425" s="1">
        <f t="shared" si="156"/>
        <v>103579.19249153112</v>
      </c>
      <c r="G1425" s="4">
        <v>6.8595491716245779E-2</v>
      </c>
      <c r="H1425" s="2">
        <f t="shared" si="154"/>
        <v>31073.757747459334</v>
      </c>
      <c r="I1425" s="4">
        <f t="shared" si="157"/>
        <v>0.02</v>
      </c>
      <c r="J1425" s="2">
        <f t="shared" si="158"/>
        <v>30000</v>
      </c>
      <c r="K1425" s="1">
        <f t="shared" si="159"/>
        <v>59000</v>
      </c>
      <c r="L1425" s="1">
        <f t="shared" si="160"/>
        <v>87000</v>
      </c>
      <c r="M1425">
        <v>924230.27916855318</v>
      </c>
      <c r="N1425">
        <v>149553.72095829734</v>
      </c>
      <c r="O1425">
        <v>332636.80738161819</v>
      </c>
    </row>
    <row r="1426" spans="1:15" x14ac:dyDescent="0.35">
      <c r="A1426" t="s">
        <v>1425</v>
      </c>
      <c r="B1426" s="1">
        <v>311450000</v>
      </c>
      <c r="C1426">
        <v>13</v>
      </c>
      <c r="D1426" s="3">
        <v>5.0999999999999996</v>
      </c>
      <c r="E1426" s="2">
        <f t="shared" si="155"/>
        <v>61068627.450980395</v>
      </c>
      <c r="F1426" s="1">
        <f t="shared" si="156"/>
        <v>9456896.5580061693</v>
      </c>
      <c r="G1426" s="4">
        <v>0.1548568709129281</v>
      </c>
      <c r="H1426" s="2">
        <f t="shared" si="154"/>
        <v>2837068.9674018505</v>
      </c>
      <c r="I1426" s="4">
        <f t="shared" si="157"/>
        <v>0.02</v>
      </c>
      <c r="J1426" s="2">
        <f t="shared" si="158"/>
        <v>2781000</v>
      </c>
      <c r="K1426" s="1">
        <f t="shared" si="159"/>
        <v>5453000</v>
      </c>
      <c r="L1426" s="1">
        <f t="shared" si="160"/>
        <v>8020000</v>
      </c>
      <c r="M1426">
        <v>105109340.27288477</v>
      </c>
      <c r="N1426">
        <v>50688449.644261315</v>
      </c>
      <c r="O1426">
        <v>107422037.63702245</v>
      </c>
    </row>
    <row r="1427" spans="1:15" x14ac:dyDescent="0.35">
      <c r="A1427" t="s">
        <v>1426</v>
      </c>
      <c r="B1427" s="1">
        <v>2100000</v>
      </c>
      <c r="C1427">
        <v>2</v>
      </c>
      <c r="D1427" s="3">
        <v>1</v>
      </c>
      <c r="E1427" s="2">
        <f t="shared" si="155"/>
        <v>2100000</v>
      </c>
      <c r="F1427" s="1">
        <f t="shared" si="156"/>
        <v>482599.56631812849</v>
      </c>
      <c r="G1427" s="4">
        <v>0.22980931729434689</v>
      </c>
      <c r="H1427" s="2">
        <f t="shared" si="154"/>
        <v>144779.86989543855</v>
      </c>
      <c r="I1427" s="4">
        <f t="shared" si="157"/>
        <v>0.02</v>
      </c>
      <c r="J1427" s="2">
        <f t="shared" si="158"/>
        <v>141000</v>
      </c>
      <c r="K1427" s="1">
        <f t="shared" si="159"/>
        <v>278000</v>
      </c>
      <c r="L1427" s="1">
        <f t="shared" si="160"/>
        <v>409000</v>
      </c>
      <c r="M1427">
        <v>913471.4259783224</v>
      </c>
      <c r="N1427">
        <v>132414.93207559283</v>
      </c>
      <c r="O1427">
        <v>571514.07562795619</v>
      </c>
    </row>
    <row r="1428" spans="1:15" x14ac:dyDescent="0.35">
      <c r="A1428" t="s">
        <v>1427</v>
      </c>
      <c r="B1428" s="1">
        <v>101061000</v>
      </c>
      <c r="C1428">
        <v>105</v>
      </c>
      <c r="D1428" s="3">
        <v>11.266666666666667</v>
      </c>
      <c r="E1428" s="2">
        <f t="shared" si="155"/>
        <v>8969911.2426035497</v>
      </c>
      <c r="F1428" s="1">
        <f t="shared" si="156"/>
        <v>1455369.5866079326</v>
      </c>
      <c r="G1428" s="4">
        <v>0.16225016583168622</v>
      </c>
      <c r="H1428" s="2">
        <f t="shared" si="154"/>
        <v>436610.87598237977</v>
      </c>
      <c r="I1428" s="4">
        <f t="shared" si="157"/>
        <v>0.02</v>
      </c>
      <c r="J1428" s="2">
        <f t="shared" si="158"/>
        <v>428000</v>
      </c>
      <c r="K1428" s="1">
        <f t="shared" si="159"/>
        <v>839000</v>
      </c>
      <c r="L1428" s="1">
        <f t="shared" si="160"/>
        <v>1234000</v>
      </c>
      <c r="M1428">
        <v>39071260.842568703</v>
      </c>
      <c r="N1428">
        <v>27811831.839469541</v>
      </c>
      <c r="O1428">
        <v>17780743.30884571</v>
      </c>
    </row>
    <row r="1429" spans="1:15" x14ac:dyDescent="0.35">
      <c r="A1429" t="s">
        <v>1428</v>
      </c>
      <c r="B1429" s="1">
        <v>23335000</v>
      </c>
      <c r="C1429">
        <v>16</v>
      </c>
      <c r="D1429" s="3">
        <v>3.2666666666666666</v>
      </c>
      <c r="E1429" s="2">
        <f t="shared" si="155"/>
        <v>7143367.3469387759</v>
      </c>
      <c r="F1429" s="1">
        <f t="shared" si="156"/>
        <v>529939.95298457786</v>
      </c>
      <c r="G1429" s="4">
        <v>7.4186294396812555E-2</v>
      </c>
      <c r="H1429" s="2">
        <f t="shared" si="154"/>
        <v>158981.98589537336</v>
      </c>
      <c r="I1429" s="4">
        <f t="shared" si="157"/>
        <v>0.02</v>
      </c>
      <c r="J1429" s="2">
        <f t="shared" si="158"/>
        <v>155000</v>
      </c>
      <c r="K1429" s="1">
        <f t="shared" si="159"/>
        <v>305000</v>
      </c>
      <c r="L1429" s="1">
        <f t="shared" si="160"/>
        <v>449000</v>
      </c>
      <c r="M1429">
        <v>17287347.74939632</v>
      </c>
      <c r="N1429">
        <v>539366.22947359039</v>
      </c>
      <c r="O1429">
        <v>3777148.8413804644</v>
      </c>
    </row>
    <row r="1430" spans="1:15" x14ac:dyDescent="0.35">
      <c r="A1430" t="s">
        <v>1429</v>
      </c>
      <c r="B1430" s="1">
        <v>3776000</v>
      </c>
      <c r="C1430">
        <v>4</v>
      </c>
      <c r="D1430" s="3">
        <v>1</v>
      </c>
      <c r="E1430" s="2">
        <f t="shared" si="155"/>
        <v>3776000</v>
      </c>
      <c r="F1430" s="1">
        <f t="shared" si="156"/>
        <v>548433.60715007794</v>
      </c>
      <c r="G1430" s="4">
        <v>0.14524195104610116</v>
      </c>
      <c r="H1430" s="2">
        <f t="shared" si="154"/>
        <v>164530.08214502336</v>
      </c>
      <c r="I1430" s="4">
        <f t="shared" si="157"/>
        <v>0.02</v>
      </c>
      <c r="J1430" s="2">
        <f t="shared" si="158"/>
        <v>161000</v>
      </c>
      <c r="K1430" s="1">
        <f t="shared" si="159"/>
        <v>316000</v>
      </c>
      <c r="L1430" s="1">
        <f t="shared" si="160"/>
        <v>465000</v>
      </c>
      <c r="M1430">
        <v>1260595.866128786</v>
      </c>
      <c r="N1430">
        <v>511992.17009715334</v>
      </c>
      <c r="O1430">
        <v>1454978.3566239828</v>
      </c>
    </row>
    <row r="1431" spans="1:15" x14ac:dyDescent="0.35">
      <c r="A1431" t="s">
        <v>1430</v>
      </c>
      <c r="B1431" s="1">
        <v>4900000</v>
      </c>
      <c r="C1431">
        <v>6</v>
      </c>
      <c r="D1431" s="3">
        <v>1</v>
      </c>
      <c r="E1431" s="2">
        <f t="shared" si="155"/>
        <v>4900000</v>
      </c>
      <c r="F1431" s="1">
        <f t="shared" si="156"/>
        <v>857786.23358102806</v>
      </c>
      <c r="G1431" s="4">
        <v>0.17505841501653635</v>
      </c>
      <c r="H1431" s="2">
        <f t="shared" si="154"/>
        <v>257335.87007430842</v>
      </c>
      <c r="I1431" s="4">
        <f t="shared" si="157"/>
        <v>0.02</v>
      </c>
      <c r="J1431" s="2">
        <f t="shared" si="158"/>
        <v>252000</v>
      </c>
      <c r="K1431" s="1">
        <f t="shared" si="159"/>
        <v>494000</v>
      </c>
      <c r="L1431" s="1">
        <f t="shared" si="160"/>
        <v>727000</v>
      </c>
      <c r="M1431">
        <v>410936.02208295051</v>
      </c>
      <c r="N1431">
        <v>1782727.9876861856</v>
      </c>
      <c r="O1431">
        <v>1848549.7566498355</v>
      </c>
    </row>
    <row r="1432" spans="1:15" x14ac:dyDescent="0.35">
      <c r="A1432" t="s">
        <v>1431</v>
      </c>
      <c r="B1432" s="1">
        <v>480000</v>
      </c>
      <c r="C1432">
        <v>1</v>
      </c>
      <c r="D1432" s="3">
        <v>1</v>
      </c>
      <c r="E1432" s="2">
        <f t="shared" si="155"/>
        <v>480000</v>
      </c>
      <c r="F1432" s="1">
        <f t="shared" si="156"/>
        <v>25514.100221711666</v>
      </c>
      <c r="G1432" s="4">
        <v>5.31543754618993E-2</v>
      </c>
      <c r="H1432" s="2">
        <f t="shared" si="154"/>
        <v>7654.230066513499</v>
      </c>
      <c r="I1432" s="4">
        <f t="shared" si="157"/>
        <v>0.02</v>
      </c>
      <c r="J1432" s="2">
        <f t="shared" si="158"/>
        <v>7000</v>
      </c>
      <c r="K1432" s="1">
        <f t="shared" si="159"/>
        <v>14000</v>
      </c>
      <c r="L1432" s="1">
        <f t="shared" si="160"/>
        <v>21000</v>
      </c>
      <c r="M1432">
        <v>98649.121971491288</v>
      </c>
      <c r="N1432">
        <v>190766.34343730204</v>
      </c>
      <c r="O1432">
        <v>165070.43436949502</v>
      </c>
    </row>
    <row r="1433" spans="1:15" x14ac:dyDescent="0.35">
      <c r="A1433" t="s">
        <v>1432</v>
      </c>
      <c r="B1433" s="1">
        <v>1360000</v>
      </c>
      <c r="C1433">
        <v>4</v>
      </c>
      <c r="D1433" s="3">
        <v>1.6666666666666667</v>
      </c>
      <c r="E1433" s="2">
        <f t="shared" si="155"/>
        <v>816000</v>
      </c>
      <c r="F1433" s="1">
        <f t="shared" si="156"/>
        <v>117858.27228248747</v>
      </c>
      <c r="G1433" s="4">
        <v>0.14443415720893071</v>
      </c>
      <c r="H1433" s="2">
        <f t="shared" si="154"/>
        <v>35357.481684746235</v>
      </c>
      <c r="I1433" s="4">
        <f t="shared" si="157"/>
        <v>0.02</v>
      </c>
      <c r="J1433" s="2">
        <f t="shared" si="158"/>
        <v>34000</v>
      </c>
      <c r="K1433" s="1">
        <f t="shared" si="159"/>
        <v>67000</v>
      </c>
      <c r="L1433" s="1">
        <f t="shared" si="160"/>
        <v>99000</v>
      </c>
      <c r="M1433">
        <v>661230.26780079328</v>
      </c>
      <c r="N1433">
        <v>493077.96434292436</v>
      </c>
      <c r="O1433">
        <v>9261.3140521364367</v>
      </c>
    </row>
    <row r="1434" spans="1:15" x14ac:dyDescent="0.35">
      <c r="A1434" t="s">
        <v>1433</v>
      </c>
      <c r="B1434" s="1">
        <v>795000</v>
      </c>
      <c r="C1434">
        <v>2</v>
      </c>
      <c r="D1434" s="3">
        <v>1</v>
      </c>
      <c r="E1434" s="2">
        <f t="shared" si="155"/>
        <v>795000</v>
      </c>
      <c r="F1434" s="1">
        <f t="shared" si="156"/>
        <v>174605.52851720888</v>
      </c>
      <c r="G1434" s="4">
        <v>0.21962959561913065</v>
      </c>
      <c r="H1434" s="2">
        <f t="shared" si="154"/>
        <v>52381.658555162663</v>
      </c>
      <c r="I1434" s="4">
        <f t="shared" si="157"/>
        <v>0.02</v>
      </c>
      <c r="J1434" s="2">
        <f t="shared" si="158"/>
        <v>51000</v>
      </c>
      <c r="K1434" s="1">
        <f t="shared" si="159"/>
        <v>100000</v>
      </c>
      <c r="L1434" s="1">
        <f t="shared" si="160"/>
        <v>148000</v>
      </c>
      <c r="M1434">
        <v>178311.19206329942</v>
      </c>
      <c r="N1434">
        <v>240253.8427123013</v>
      </c>
      <c r="O1434">
        <v>201829.43670719041</v>
      </c>
    </row>
    <row r="1435" spans="1:15" x14ac:dyDescent="0.35">
      <c r="A1435" t="s">
        <v>1434</v>
      </c>
      <c r="B1435" s="1">
        <v>460000</v>
      </c>
      <c r="C1435">
        <v>1</v>
      </c>
      <c r="D1435" s="3">
        <v>1</v>
      </c>
      <c r="E1435" s="2">
        <f t="shared" si="155"/>
        <v>460000</v>
      </c>
      <c r="F1435" s="1">
        <f t="shared" si="156"/>
        <v>113602.07135002986</v>
      </c>
      <c r="G1435" s="4">
        <v>0.24696102467397796</v>
      </c>
      <c r="H1435" s="2">
        <f t="shared" si="154"/>
        <v>34080.621405008955</v>
      </c>
      <c r="I1435" s="4">
        <f t="shared" si="157"/>
        <v>0.02</v>
      </c>
      <c r="J1435" s="2">
        <f t="shared" si="158"/>
        <v>33000</v>
      </c>
      <c r="K1435" s="1">
        <f t="shared" si="159"/>
        <v>65000</v>
      </c>
      <c r="L1435" s="1">
        <f t="shared" si="160"/>
        <v>96000</v>
      </c>
      <c r="M1435">
        <v>187582.50759842162</v>
      </c>
      <c r="N1435">
        <v>121055.66169366502</v>
      </c>
      <c r="O1435">
        <v>37759.759357883486</v>
      </c>
    </row>
    <row r="1436" spans="1:15" x14ac:dyDescent="0.35">
      <c r="A1436" t="s">
        <v>1435</v>
      </c>
      <c r="B1436" s="1">
        <v>16770000</v>
      </c>
      <c r="C1436">
        <v>14</v>
      </c>
      <c r="D1436" s="3">
        <v>10.033333333333333</v>
      </c>
      <c r="E1436" s="2">
        <f t="shared" si="155"/>
        <v>1671428.5714285714</v>
      </c>
      <c r="F1436" s="1">
        <f t="shared" si="156"/>
        <v>30513.34905756333</v>
      </c>
      <c r="G1436" s="4">
        <v>1.8255849863499429E-2</v>
      </c>
      <c r="H1436" s="2">
        <f t="shared" si="154"/>
        <v>9154.0047172689992</v>
      </c>
      <c r="I1436" s="4">
        <f t="shared" si="157"/>
        <v>0.02</v>
      </c>
      <c r="J1436" s="2">
        <f t="shared" si="158"/>
        <v>8000</v>
      </c>
      <c r="K1436" s="1">
        <f t="shared" si="159"/>
        <v>17000</v>
      </c>
      <c r="L1436" s="1">
        <f t="shared" si="160"/>
        <v>25000</v>
      </c>
      <c r="M1436">
        <v>6334961.0605247244</v>
      </c>
      <c r="N1436">
        <v>7832466.3857606603</v>
      </c>
      <c r="O1436">
        <v>2296421.9515037281</v>
      </c>
    </row>
    <row r="1437" spans="1:15" x14ac:dyDescent="0.35">
      <c r="A1437" t="s">
        <v>1436</v>
      </c>
      <c r="B1437" s="1">
        <v>7680000</v>
      </c>
      <c r="C1437">
        <v>19</v>
      </c>
      <c r="D1437" s="3">
        <v>6.3666666666666663</v>
      </c>
      <c r="E1437" s="2">
        <f t="shared" si="155"/>
        <v>1206282.7225130892</v>
      </c>
      <c r="F1437" s="1">
        <f t="shared" si="156"/>
        <v>195584.4979071549</v>
      </c>
      <c r="G1437" s="4">
        <v>0.16213819053935147</v>
      </c>
      <c r="H1437" s="2">
        <f t="shared" si="154"/>
        <v>58675.349372146469</v>
      </c>
      <c r="I1437" s="4">
        <f t="shared" si="157"/>
        <v>0.02</v>
      </c>
      <c r="J1437" s="2">
        <f t="shared" si="158"/>
        <v>57000</v>
      </c>
      <c r="K1437" s="1">
        <f t="shared" si="159"/>
        <v>112000</v>
      </c>
      <c r="L1437" s="1">
        <f t="shared" si="160"/>
        <v>165000</v>
      </c>
      <c r="M1437">
        <v>2488240.1034072931</v>
      </c>
      <c r="N1437">
        <v>3446223.8903090395</v>
      </c>
      <c r="O1437">
        <v>500314.70294144726</v>
      </c>
    </row>
    <row r="1438" spans="1:15" x14ac:dyDescent="0.35">
      <c r="A1438" t="s">
        <v>1437</v>
      </c>
      <c r="B1438" s="1">
        <v>1000000</v>
      </c>
      <c r="C1438">
        <v>1</v>
      </c>
      <c r="D1438" s="3">
        <v>1</v>
      </c>
      <c r="E1438" s="2">
        <f t="shared" si="155"/>
        <v>1000000</v>
      </c>
      <c r="F1438" s="1">
        <f t="shared" si="156"/>
        <v>-42391.513293887503</v>
      </c>
      <c r="G1438" s="4">
        <v>-4.2391513293887503E-2</v>
      </c>
      <c r="H1438" s="2">
        <f t="shared" si="154"/>
        <v>-12717.453988166251</v>
      </c>
      <c r="I1438" s="4">
        <f t="shared" si="157"/>
        <v>0.02</v>
      </c>
      <c r="J1438" s="2">
        <f t="shared" si="158"/>
        <v>-13000</v>
      </c>
      <c r="K1438" s="1">
        <f t="shared" si="159"/>
        <v>-25000</v>
      </c>
      <c r="L1438" s="1">
        <f t="shared" si="160"/>
        <v>-36000</v>
      </c>
      <c r="M1438">
        <v>401839.59308608319</v>
      </c>
      <c r="N1438">
        <v>23820.629158127307</v>
      </c>
      <c r="O1438">
        <v>616731.29104967706</v>
      </c>
    </row>
    <row r="1439" spans="1:15" x14ac:dyDescent="0.35">
      <c r="A1439" t="s">
        <v>1438</v>
      </c>
      <c r="B1439" s="1">
        <v>29090000</v>
      </c>
      <c r="C1439">
        <v>42</v>
      </c>
      <c r="D1439" s="3">
        <v>4.0666666666666664</v>
      </c>
      <c r="E1439" s="2">
        <f t="shared" si="155"/>
        <v>7153278.6885245908</v>
      </c>
      <c r="F1439" s="1">
        <f t="shared" si="156"/>
        <v>318867.31679738947</v>
      </c>
      <c r="G1439" s="4">
        <v>4.4576386672718585E-2</v>
      </c>
      <c r="H1439" s="2">
        <f t="shared" si="154"/>
        <v>95660.195039216836</v>
      </c>
      <c r="I1439" s="4">
        <f t="shared" si="157"/>
        <v>0.02</v>
      </c>
      <c r="J1439" s="2">
        <f t="shared" si="158"/>
        <v>93000</v>
      </c>
      <c r="K1439" s="1">
        <f t="shared" si="159"/>
        <v>183000</v>
      </c>
      <c r="L1439" s="1">
        <f t="shared" si="160"/>
        <v>270000</v>
      </c>
      <c r="M1439">
        <v>6881752.0514626913</v>
      </c>
      <c r="N1439">
        <v>5069321.7959673684</v>
      </c>
      <c r="O1439">
        <v>15842199.064260555</v>
      </c>
    </row>
    <row r="1440" spans="1:15" x14ac:dyDescent="0.35">
      <c r="A1440" t="s">
        <v>1439</v>
      </c>
      <c r="B1440" s="1">
        <v>4350000</v>
      </c>
      <c r="C1440">
        <v>8</v>
      </c>
      <c r="D1440" s="3">
        <v>1</v>
      </c>
      <c r="E1440" s="2">
        <f t="shared" si="155"/>
        <v>4350000</v>
      </c>
      <c r="F1440" s="1">
        <f t="shared" si="156"/>
        <v>851235.67685230623</v>
      </c>
      <c r="G1440" s="4">
        <v>0.19568636249478305</v>
      </c>
      <c r="H1440" s="2">
        <f t="shared" si="154"/>
        <v>255370.70305569185</v>
      </c>
      <c r="I1440" s="4">
        <f t="shared" si="157"/>
        <v>0.02</v>
      </c>
      <c r="J1440" s="2">
        <f t="shared" si="158"/>
        <v>250000</v>
      </c>
      <c r="K1440" s="1">
        <f t="shared" si="159"/>
        <v>490000</v>
      </c>
      <c r="L1440" s="1">
        <f t="shared" si="160"/>
        <v>721000</v>
      </c>
      <c r="M1440">
        <v>458797.837251855</v>
      </c>
      <c r="N1440">
        <v>533439.48092835769</v>
      </c>
      <c r="O1440">
        <v>2506527.0049674809</v>
      </c>
    </row>
    <row r="1441" spans="1:15" x14ac:dyDescent="0.35">
      <c r="A1441" t="s">
        <v>1440</v>
      </c>
      <c r="B1441" s="1">
        <v>1200000</v>
      </c>
      <c r="C1441">
        <v>1</v>
      </c>
      <c r="D1441" s="3">
        <v>1</v>
      </c>
      <c r="E1441" s="2">
        <f t="shared" si="155"/>
        <v>1200000</v>
      </c>
      <c r="F1441" s="1">
        <f t="shared" si="156"/>
        <v>-9382.9904320858495</v>
      </c>
      <c r="G1441" s="4">
        <v>-7.8191586934048748E-3</v>
      </c>
      <c r="H1441" s="2">
        <f t="shared" si="154"/>
        <v>-2814.8971296257546</v>
      </c>
      <c r="I1441" s="4">
        <f t="shared" si="157"/>
        <v>0.02</v>
      </c>
      <c r="J1441" s="2">
        <f t="shared" si="158"/>
        <v>-3000</v>
      </c>
      <c r="K1441" s="1">
        <f t="shared" si="159"/>
        <v>-6000</v>
      </c>
      <c r="L1441" s="1">
        <f t="shared" si="160"/>
        <v>-8000</v>
      </c>
      <c r="M1441">
        <v>152886.43538548425</v>
      </c>
      <c r="N1441">
        <v>896072.69726817054</v>
      </c>
      <c r="O1441">
        <v>160423.85777843127</v>
      </c>
    </row>
    <row r="1442" spans="1:15" x14ac:dyDescent="0.35">
      <c r="A1442" t="s">
        <v>1441</v>
      </c>
      <c r="B1442" s="1">
        <v>1350000</v>
      </c>
      <c r="C1442">
        <v>4</v>
      </c>
      <c r="D1442" s="3">
        <v>1</v>
      </c>
      <c r="E1442" s="2">
        <f t="shared" si="155"/>
        <v>1350000</v>
      </c>
      <c r="F1442" s="1">
        <f t="shared" si="156"/>
        <v>1360.6368159977792</v>
      </c>
      <c r="G1442" s="4">
        <v>1.0078791229613179E-3</v>
      </c>
      <c r="H1442" s="2">
        <f t="shared" si="154"/>
        <v>408.19104479933372</v>
      </c>
      <c r="I1442" s="4">
        <f t="shared" si="157"/>
        <v>0.02</v>
      </c>
      <c r="J1442" s="2">
        <f t="shared" si="158"/>
        <v>0</v>
      </c>
      <c r="K1442" s="1">
        <f t="shared" si="159"/>
        <v>0</v>
      </c>
      <c r="L1442" s="1">
        <f t="shared" si="160"/>
        <v>1000</v>
      </c>
      <c r="M1442">
        <v>577684.78696905007</v>
      </c>
      <c r="N1442">
        <v>567230.00480922638</v>
      </c>
      <c r="O1442">
        <v>203724.57140572573</v>
      </c>
    </row>
    <row r="1443" spans="1:15" x14ac:dyDescent="0.35">
      <c r="A1443" t="s">
        <v>1442</v>
      </c>
      <c r="B1443" s="1">
        <v>267350000</v>
      </c>
      <c r="C1443">
        <v>102</v>
      </c>
      <c r="D1443" s="3">
        <v>2.9333333333333331</v>
      </c>
      <c r="E1443" s="2">
        <f t="shared" si="155"/>
        <v>91142045.454545468</v>
      </c>
      <c r="F1443" s="1">
        <f t="shared" si="156"/>
        <v>4569233.9782648711</v>
      </c>
      <c r="G1443" s="4">
        <v>5.0133107672502786E-2</v>
      </c>
      <c r="H1443" s="2">
        <f t="shared" si="154"/>
        <v>1370770.1934794614</v>
      </c>
      <c r="I1443" s="4">
        <f t="shared" si="157"/>
        <v>0.02</v>
      </c>
      <c r="J1443" s="2">
        <f t="shared" si="158"/>
        <v>1343000</v>
      </c>
      <c r="K1443" s="1">
        <f t="shared" si="159"/>
        <v>2635000</v>
      </c>
      <c r="L1443" s="1">
        <f t="shared" si="160"/>
        <v>3875000</v>
      </c>
      <c r="M1443">
        <v>180688592.77716807</v>
      </c>
      <c r="N1443">
        <v>11368715.190991722</v>
      </c>
      <c r="O1443">
        <v>61889605.695596598</v>
      </c>
    </row>
    <row r="1444" spans="1:15" x14ac:dyDescent="0.35">
      <c r="A1444" t="s">
        <v>1443</v>
      </c>
      <c r="B1444" s="1">
        <v>17900000</v>
      </c>
      <c r="C1444">
        <v>4</v>
      </c>
      <c r="D1444" s="3">
        <v>13.033333333333333</v>
      </c>
      <c r="E1444" s="2">
        <f t="shared" si="155"/>
        <v>1373401.5345268543</v>
      </c>
      <c r="F1444" s="1">
        <f t="shared" si="156"/>
        <v>-21619.624433280169</v>
      </c>
      <c r="G1444" s="4">
        <v>-1.5741663227956323E-2</v>
      </c>
      <c r="H1444" s="2">
        <f t="shared" si="154"/>
        <v>-6485.8873299840507</v>
      </c>
      <c r="I1444" s="4">
        <f t="shared" si="157"/>
        <v>0.02</v>
      </c>
      <c r="J1444" s="2">
        <f t="shared" si="158"/>
        <v>-7000</v>
      </c>
      <c r="K1444" s="1">
        <f t="shared" si="159"/>
        <v>-13000</v>
      </c>
      <c r="L1444" s="1">
        <f t="shared" si="160"/>
        <v>-19000</v>
      </c>
      <c r="M1444">
        <v>4326415.2705594003</v>
      </c>
      <c r="N1444">
        <v>13339868.02473438</v>
      </c>
      <c r="O1444">
        <v>515492.47648663854</v>
      </c>
    </row>
    <row r="1445" spans="1:15" x14ac:dyDescent="0.35">
      <c r="A1445" t="s">
        <v>1444</v>
      </c>
      <c r="B1445" s="1">
        <v>1645000</v>
      </c>
      <c r="C1445">
        <v>6</v>
      </c>
      <c r="D1445" s="3">
        <v>2.8333333333333335</v>
      </c>
      <c r="E1445" s="2">
        <f t="shared" si="155"/>
        <v>580588.23529411759</v>
      </c>
      <c r="F1445" s="1">
        <f t="shared" si="156"/>
        <v>-7847.4606468655702</v>
      </c>
      <c r="G1445" s="4">
        <v>-1.3516396250933607E-2</v>
      </c>
      <c r="H1445" s="2">
        <f t="shared" si="154"/>
        <v>-2354.2381940596711</v>
      </c>
      <c r="I1445" s="4">
        <f t="shared" si="157"/>
        <v>0.02</v>
      </c>
      <c r="J1445" s="2">
        <f t="shared" si="158"/>
        <v>-3000</v>
      </c>
      <c r="K1445" s="1">
        <f t="shared" si="159"/>
        <v>-5000</v>
      </c>
      <c r="L1445" s="1">
        <f t="shared" si="160"/>
        <v>-7000</v>
      </c>
      <c r="M1445">
        <v>184817.43743779487</v>
      </c>
      <c r="N1445">
        <v>929485.31787978101</v>
      </c>
      <c r="O1445">
        <v>552931.71651521011</v>
      </c>
    </row>
    <row r="1446" spans="1:15" x14ac:dyDescent="0.35">
      <c r="A1446" t="s">
        <v>1445</v>
      </c>
      <c r="B1446" s="1">
        <v>114680000</v>
      </c>
      <c r="C1446">
        <v>47</v>
      </c>
      <c r="D1446" s="3">
        <v>11.066666666666666</v>
      </c>
      <c r="E1446" s="2">
        <f t="shared" si="155"/>
        <v>10362650.602409638</v>
      </c>
      <c r="F1446" s="1">
        <f t="shared" si="156"/>
        <v>2019419.604773263</v>
      </c>
      <c r="G1446" s="4">
        <v>0.19487481362188214</v>
      </c>
      <c r="H1446" s="2">
        <f t="shared" si="154"/>
        <v>605825.88143197889</v>
      </c>
      <c r="I1446" s="4">
        <f t="shared" si="157"/>
        <v>0.02</v>
      </c>
      <c r="J1446" s="2">
        <f t="shared" si="158"/>
        <v>593000</v>
      </c>
      <c r="K1446" s="1">
        <f t="shared" si="159"/>
        <v>1164000</v>
      </c>
      <c r="L1446" s="1">
        <f t="shared" si="160"/>
        <v>1712000</v>
      </c>
      <c r="M1446">
        <v>32375597.471741881</v>
      </c>
      <c r="N1446">
        <v>35485684.292757623</v>
      </c>
      <c r="O1446">
        <v>24470474.609343048</v>
      </c>
    </row>
    <row r="1447" spans="1:15" x14ac:dyDescent="0.35">
      <c r="A1447" t="s">
        <v>1446</v>
      </c>
      <c r="B1447" s="1">
        <v>165025000</v>
      </c>
      <c r="C1447">
        <v>143</v>
      </c>
      <c r="D1447" s="3">
        <v>17.933333333333334</v>
      </c>
      <c r="E1447" s="2">
        <f t="shared" si="155"/>
        <v>9202137.5464684013</v>
      </c>
      <c r="F1447" s="1">
        <f t="shared" si="156"/>
        <v>-172547.24726548325</v>
      </c>
      <c r="G1447" s="4">
        <v>-1.8750778978706254E-2</v>
      </c>
      <c r="H1447" s="2">
        <f t="shared" si="154"/>
        <v>-51764.174179644971</v>
      </c>
      <c r="I1447" s="4">
        <f t="shared" si="157"/>
        <v>0.02</v>
      </c>
      <c r="J1447" s="2">
        <f t="shared" si="158"/>
        <v>-51000</v>
      </c>
      <c r="K1447" s="1">
        <f t="shared" si="159"/>
        <v>-100000</v>
      </c>
      <c r="L1447" s="1">
        <f t="shared" si="160"/>
        <v>-147000</v>
      </c>
      <c r="M1447">
        <v>62750454.180767782</v>
      </c>
      <c r="N1447">
        <v>73745665.436126202</v>
      </c>
      <c r="O1447">
        <v>31623227.684067022</v>
      </c>
    </row>
    <row r="1448" spans="1:15" x14ac:dyDescent="0.35">
      <c r="A1448" t="s">
        <v>1447</v>
      </c>
      <c r="B1448" s="1">
        <v>11680000</v>
      </c>
      <c r="C1448">
        <v>36</v>
      </c>
      <c r="D1448" s="3">
        <v>7.166666666666667</v>
      </c>
      <c r="E1448" s="2">
        <f t="shared" si="155"/>
        <v>1629767.4418604651</v>
      </c>
      <c r="F1448" s="1">
        <f t="shared" si="156"/>
        <v>-76815.99391151774</v>
      </c>
      <c r="G1448" s="4">
        <v>-4.7133101287032859E-2</v>
      </c>
      <c r="H1448" s="2">
        <f t="shared" si="154"/>
        <v>-23044.798173455321</v>
      </c>
      <c r="I1448" s="4">
        <f t="shared" si="157"/>
        <v>0.02</v>
      </c>
      <c r="J1448" s="2">
        <f t="shared" si="158"/>
        <v>-23000</v>
      </c>
      <c r="K1448" s="1">
        <f t="shared" si="159"/>
        <v>-45000</v>
      </c>
      <c r="L1448" s="1">
        <f t="shared" si="160"/>
        <v>-66000</v>
      </c>
      <c r="M1448">
        <v>5781923.1843197672</v>
      </c>
      <c r="N1448">
        <v>853001.71543250117</v>
      </c>
      <c r="O1448">
        <v>5595589.7232802762</v>
      </c>
    </row>
    <row r="1449" spans="1:15" x14ac:dyDescent="0.35">
      <c r="A1449" t="s">
        <v>1448</v>
      </c>
      <c r="B1449" s="1">
        <v>11285000</v>
      </c>
      <c r="C1449">
        <v>31</v>
      </c>
      <c r="D1449" s="3">
        <v>18.399999999999999</v>
      </c>
      <c r="E1449" s="2">
        <f t="shared" si="155"/>
        <v>613315.21739130444</v>
      </c>
      <c r="F1449" s="1">
        <f t="shared" si="156"/>
        <v>39997.752953280011</v>
      </c>
      <c r="G1449" s="4">
        <v>6.5215653906987331E-2</v>
      </c>
      <c r="H1449" s="2">
        <f t="shared" si="154"/>
        <v>11999.325885984003</v>
      </c>
      <c r="I1449" s="4">
        <f t="shared" si="157"/>
        <v>0.02</v>
      </c>
      <c r="J1449" s="2">
        <f t="shared" si="158"/>
        <v>11000</v>
      </c>
      <c r="K1449" s="1">
        <f t="shared" si="159"/>
        <v>23000</v>
      </c>
      <c r="L1449" s="1">
        <f t="shared" si="160"/>
        <v>33000</v>
      </c>
      <c r="M1449">
        <v>44183.286973471979</v>
      </c>
      <c r="N1449">
        <v>8487533.0206653345</v>
      </c>
      <c r="O1449">
        <v>2017325.0380208401</v>
      </c>
    </row>
    <row r="1450" spans="1:15" x14ac:dyDescent="0.35">
      <c r="A1450" t="s">
        <v>1449</v>
      </c>
      <c r="B1450" s="1">
        <v>3000000</v>
      </c>
      <c r="C1450">
        <v>2</v>
      </c>
      <c r="D1450" s="3">
        <v>1</v>
      </c>
      <c r="E1450" s="2">
        <f t="shared" si="155"/>
        <v>3000000</v>
      </c>
      <c r="F1450" s="1">
        <f t="shared" si="156"/>
        <v>665886.14019595785</v>
      </c>
      <c r="G1450" s="4">
        <v>0.22196204673198594</v>
      </c>
      <c r="H1450" s="2">
        <f t="shared" si="154"/>
        <v>199765.84205878736</v>
      </c>
      <c r="I1450" s="4">
        <f t="shared" si="157"/>
        <v>0.02</v>
      </c>
      <c r="J1450" s="2">
        <f t="shared" si="158"/>
        <v>195000</v>
      </c>
      <c r="K1450" s="1">
        <f t="shared" si="159"/>
        <v>384000</v>
      </c>
      <c r="L1450" s="1">
        <f t="shared" si="160"/>
        <v>564000</v>
      </c>
      <c r="M1450">
        <v>912846.52141087782</v>
      </c>
      <c r="N1450">
        <v>698371.78449428303</v>
      </c>
      <c r="O1450">
        <v>722895.55389888154</v>
      </c>
    </row>
    <row r="1451" spans="1:15" x14ac:dyDescent="0.35">
      <c r="A1451" t="s">
        <v>1450</v>
      </c>
      <c r="B1451" s="1">
        <v>740000</v>
      </c>
      <c r="C1451">
        <v>3</v>
      </c>
      <c r="D1451" s="3">
        <v>6.2666666666666666</v>
      </c>
      <c r="E1451" s="2">
        <f t="shared" si="155"/>
        <v>118085.10638297873</v>
      </c>
      <c r="F1451" s="1">
        <f t="shared" si="156"/>
        <v>26135.428423570145</v>
      </c>
      <c r="G1451" s="4">
        <v>0.22132705151491833</v>
      </c>
      <c r="H1451" s="2">
        <f t="shared" si="154"/>
        <v>7840.6285270710432</v>
      </c>
      <c r="I1451" s="4">
        <f t="shared" si="157"/>
        <v>0.02</v>
      </c>
      <c r="J1451" s="2">
        <f t="shared" si="158"/>
        <v>7000</v>
      </c>
      <c r="K1451" s="1">
        <f t="shared" si="159"/>
        <v>15000</v>
      </c>
      <c r="L1451" s="1">
        <f t="shared" si="160"/>
        <v>22000</v>
      </c>
      <c r="M1451">
        <v>202821.8867040273</v>
      </c>
      <c r="N1451">
        <v>27232.646743745794</v>
      </c>
      <c r="O1451">
        <v>346163.44843118731</v>
      </c>
    </row>
    <row r="1452" spans="1:15" x14ac:dyDescent="0.35">
      <c r="A1452" t="s">
        <v>1451</v>
      </c>
      <c r="B1452" s="1">
        <v>5575000</v>
      </c>
      <c r="C1452">
        <v>13</v>
      </c>
      <c r="D1452" s="3">
        <v>1</v>
      </c>
      <c r="E1452" s="2">
        <f t="shared" si="155"/>
        <v>5575000</v>
      </c>
      <c r="F1452" s="1">
        <f t="shared" si="156"/>
        <v>-77542.325073225671</v>
      </c>
      <c r="G1452" s="4">
        <v>-1.3908937232865591E-2</v>
      </c>
      <c r="H1452" s="2">
        <f t="shared" si="154"/>
        <v>-23262.697521967701</v>
      </c>
      <c r="I1452" s="4">
        <f t="shared" si="157"/>
        <v>0.02</v>
      </c>
      <c r="J1452" s="2">
        <f t="shared" si="158"/>
        <v>-23000</v>
      </c>
      <c r="K1452" s="1">
        <f t="shared" si="159"/>
        <v>-45000</v>
      </c>
      <c r="L1452" s="1">
        <f t="shared" si="160"/>
        <v>-66000</v>
      </c>
      <c r="M1452">
        <v>2536901.1972277509</v>
      </c>
      <c r="N1452">
        <v>564523.96568356175</v>
      </c>
      <c r="O1452">
        <v>2551117.1621619128</v>
      </c>
    </row>
    <row r="1453" spans="1:15" x14ac:dyDescent="0.35">
      <c r="A1453" t="s">
        <v>1452</v>
      </c>
      <c r="B1453" s="1">
        <v>3530000</v>
      </c>
      <c r="C1453">
        <v>3</v>
      </c>
      <c r="D1453" s="3">
        <v>5.7333333333333334</v>
      </c>
      <c r="E1453" s="2">
        <f t="shared" si="155"/>
        <v>615697.6744186047</v>
      </c>
      <c r="F1453" s="1">
        <f t="shared" si="156"/>
        <v>-14487.347420702712</v>
      </c>
      <c r="G1453" s="4">
        <v>-2.3529969370735281E-2</v>
      </c>
      <c r="H1453" s="2">
        <f t="shared" si="154"/>
        <v>-4346.2042262108134</v>
      </c>
      <c r="I1453" s="4">
        <f t="shared" si="157"/>
        <v>0.02</v>
      </c>
      <c r="J1453" s="2">
        <f t="shared" si="158"/>
        <v>-5000</v>
      </c>
      <c r="K1453" s="1">
        <f t="shared" si="159"/>
        <v>-9000</v>
      </c>
      <c r="L1453" s="1">
        <f t="shared" si="160"/>
        <v>-13000</v>
      </c>
      <c r="M1453">
        <v>1502.3607975457962</v>
      </c>
      <c r="N1453">
        <v>2186494.1990005407</v>
      </c>
      <c r="O1453">
        <v>1425064.2320806095</v>
      </c>
    </row>
    <row r="1454" spans="1:15" x14ac:dyDescent="0.35">
      <c r="A1454" t="s">
        <v>1453</v>
      </c>
      <c r="B1454" s="1">
        <v>5100000</v>
      </c>
      <c r="C1454">
        <v>5</v>
      </c>
      <c r="D1454" s="3">
        <v>11.666666666666666</v>
      </c>
      <c r="E1454" s="2">
        <f t="shared" si="155"/>
        <v>437142.85714285716</v>
      </c>
      <c r="F1454" s="1">
        <f t="shared" si="156"/>
        <v>3779.122986778516</v>
      </c>
      <c r="G1454" s="4">
        <v>8.6450525841338596E-3</v>
      </c>
      <c r="H1454" s="2">
        <f t="shared" si="154"/>
        <v>1133.7368960335548</v>
      </c>
      <c r="I1454" s="4">
        <f t="shared" si="157"/>
        <v>0.02</v>
      </c>
      <c r="J1454" s="2">
        <f t="shared" si="158"/>
        <v>1000</v>
      </c>
      <c r="K1454" s="1">
        <f t="shared" si="159"/>
        <v>2000</v>
      </c>
      <c r="L1454" s="1">
        <f t="shared" si="160"/>
        <v>3000</v>
      </c>
      <c r="M1454">
        <v>20257.625081036531</v>
      </c>
      <c r="N1454">
        <v>3531740.4587554568</v>
      </c>
      <c r="O1454">
        <v>1503912.1479844239</v>
      </c>
    </row>
    <row r="1455" spans="1:15" x14ac:dyDescent="0.35">
      <c r="A1455" t="s">
        <v>1454</v>
      </c>
      <c r="B1455" s="1">
        <v>34440000</v>
      </c>
      <c r="C1455">
        <v>88</v>
      </c>
      <c r="D1455" s="3">
        <v>11.5</v>
      </c>
      <c r="E1455" s="2">
        <f t="shared" si="155"/>
        <v>2994782.6086956523</v>
      </c>
      <c r="F1455" s="1">
        <f t="shared" si="156"/>
        <v>578558.12834857486</v>
      </c>
      <c r="G1455" s="4">
        <v>0.19318868977957637</v>
      </c>
      <c r="H1455" s="2">
        <f t="shared" si="154"/>
        <v>173567.43850457246</v>
      </c>
      <c r="I1455" s="4">
        <f t="shared" si="157"/>
        <v>0.02</v>
      </c>
      <c r="J1455" s="2">
        <f t="shared" si="158"/>
        <v>170000</v>
      </c>
      <c r="K1455" s="1">
        <f t="shared" si="159"/>
        <v>333000</v>
      </c>
      <c r="L1455" s="1">
        <f t="shared" si="160"/>
        <v>490000</v>
      </c>
      <c r="M1455">
        <v>9206081.8526148237</v>
      </c>
      <c r="N1455">
        <v>8805817.37067369</v>
      </c>
      <c r="O1455">
        <v>9774682.3007028773</v>
      </c>
    </row>
    <row r="1456" spans="1:15" x14ac:dyDescent="0.35">
      <c r="A1456" t="s">
        <v>1455</v>
      </c>
      <c r="B1456" s="1">
        <v>4000000</v>
      </c>
      <c r="C1456">
        <v>1</v>
      </c>
      <c r="D1456" s="3">
        <v>1</v>
      </c>
      <c r="E1456" s="2">
        <f t="shared" si="155"/>
        <v>4000000</v>
      </c>
      <c r="F1456" s="1">
        <f t="shared" si="156"/>
        <v>249798.22672406677</v>
      </c>
      <c r="G1456" s="4">
        <v>6.2449556681016691E-2</v>
      </c>
      <c r="H1456" s="2">
        <f t="shared" si="154"/>
        <v>74939.468017220031</v>
      </c>
      <c r="I1456" s="4">
        <f t="shared" si="157"/>
        <v>0.02</v>
      </c>
      <c r="J1456" s="2">
        <f t="shared" si="158"/>
        <v>73000</v>
      </c>
      <c r="K1456" s="1">
        <f t="shared" si="159"/>
        <v>144000</v>
      </c>
      <c r="L1456" s="1">
        <f t="shared" si="160"/>
        <v>211000</v>
      </c>
      <c r="M1456">
        <v>462655.79324323207</v>
      </c>
      <c r="N1456">
        <v>1098833.3535404066</v>
      </c>
      <c r="O1456">
        <v>2188712.6264922945</v>
      </c>
    </row>
    <row r="1457" spans="1:15" x14ac:dyDescent="0.35">
      <c r="A1457" t="s">
        <v>1456</v>
      </c>
      <c r="B1457" s="1">
        <v>3700000</v>
      </c>
      <c r="C1457">
        <v>13</v>
      </c>
      <c r="D1457" s="3">
        <v>2.4</v>
      </c>
      <c r="E1457" s="2">
        <f t="shared" si="155"/>
        <v>1541666.6666666667</v>
      </c>
      <c r="F1457" s="1">
        <f t="shared" si="156"/>
        <v>28793.638663640559</v>
      </c>
      <c r="G1457" s="4">
        <v>1.8676954808847929E-2</v>
      </c>
      <c r="H1457" s="2">
        <f t="shared" si="154"/>
        <v>8638.0915990921676</v>
      </c>
      <c r="I1457" s="4">
        <f t="shared" si="157"/>
        <v>0.02</v>
      </c>
      <c r="J1457" s="2">
        <f t="shared" si="158"/>
        <v>8000</v>
      </c>
      <c r="K1457" s="1">
        <f t="shared" si="159"/>
        <v>16000</v>
      </c>
      <c r="L1457" s="1">
        <f t="shared" si="160"/>
        <v>24000</v>
      </c>
      <c r="M1457">
        <v>2478830.1331149</v>
      </c>
      <c r="N1457">
        <v>474570.7613793207</v>
      </c>
      <c r="O1457">
        <v>677494.37271304242</v>
      </c>
    </row>
    <row r="1458" spans="1:15" x14ac:dyDescent="0.35">
      <c r="A1458" t="s">
        <v>1457</v>
      </c>
      <c r="B1458" s="1">
        <v>8530000</v>
      </c>
      <c r="C1458">
        <v>8</v>
      </c>
      <c r="D1458" s="3">
        <v>19.366666666666667</v>
      </c>
      <c r="E1458" s="2">
        <f t="shared" si="155"/>
        <v>440447.50430292595</v>
      </c>
      <c r="F1458" s="1">
        <f t="shared" si="156"/>
        <v>48597.616705048873</v>
      </c>
      <c r="G1458" s="4">
        <v>0.11033691014315512</v>
      </c>
      <c r="H1458" s="2">
        <f t="shared" si="154"/>
        <v>14579.285011514661</v>
      </c>
      <c r="I1458" s="4">
        <f t="shared" si="157"/>
        <v>0.02</v>
      </c>
      <c r="J1458" s="2">
        <f t="shared" si="158"/>
        <v>14000</v>
      </c>
      <c r="K1458" s="1">
        <f t="shared" si="159"/>
        <v>28000</v>
      </c>
      <c r="L1458" s="1">
        <f t="shared" si="160"/>
        <v>41000</v>
      </c>
      <c r="M1458">
        <v>1246051.905765879</v>
      </c>
      <c r="N1458">
        <v>694664.31670601177</v>
      </c>
      <c r="O1458">
        <v>5648109.9340069965</v>
      </c>
    </row>
    <row r="1459" spans="1:15" x14ac:dyDescent="0.35">
      <c r="A1459" t="s">
        <v>1458</v>
      </c>
      <c r="B1459" s="1">
        <v>2530000</v>
      </c>
      <c r="C1459">
        <v>10</v>
      </c>
      <c r="D1459" s="3">
        <v>9.3666666666666671</v>
      </c>
      <c r="E1459" s="2">
        <f t="shared" si="155"/>
        <v>270106.76156583626</v>
      </c>
      <c r="F1459" s="1">
        <f t="shared" si="156"/>
        <v>-1293.2186064827156</v>
      </c>
      <c r="G1459" s="4">
        <v>-4.7878053810493162E-3</v>
      </c>
      <c r="H1459" s="2">
        <f t="shared" si="154"/>
        <v>-387.96558194481469</v>
      </c>
      <c r="I1459" s="4">
        <f t="shared" si="157"/>
        <v>0.02</v>
      </c>
      <c r="J1459" s="2">
        <f t="shared" si="158"/>
        <v>-1000</v>
      </c>
      <c r="K1459" s="1">
        <f t="shared" si="159"/>
        <v>-1000</v>
      </c>
      <c r="L1459" s="1">
        <f t="shared" si="160"/>
        <v>-2000</v>
      </c>
      <c r="M1459">
        <v>370979.74240225926</v>
      </c>
      <c r="N1459">
        <v>1144340.2057864503</v>
      </c>
      <c r="O1459">
        <v>1026793.1994253451</v>
      </c>
    </row>
    <row r="1460" spans="1:15" x14ac:dyDescent="0.35">
      <c r="A1460" t="s">
        <v>1459</v>
      </c>
      <c r="B1460" s="1">
        <v>975000</v>
      </c>
      <c r="C1460">
        <v>2</v>
      </c>
      <c r="D1460" s="3">
        <v>5.7333333333333334</v>
      </c>
      <c r="E1460" s="2">
        <f t="shared" si="155"/>
        <v>170058.13953488372</v>
      </c>
      <c r="F1460" s="1">
        <f t="shared" si="156"/>
        <v>4964.1240137752566</v>
      </c>
      <c r="G1460" s="4">
        <v>2.9190746337413476E-2</v>
      </c>
      <c r="H1460" s="2">
        <f t="shared" si="154"/>
        <v>1489.2372041325768</v>
      </c>
      <c r="I1460" s="4">
        <f t="shared" si="157"/>
        <v>0.02</v>
      </c>
      <c r="J1460" s="2">
        <f t="shared" si="158"/>
        <v>1000</v>
      </c>
      <c r="K1460" s="1">
        <f t="shared" si="159"/>
        <v>2000</v>
      </c>
      <c r="L1460" s="1">
        <f t="shared" si="160"/>
        <v>4000</v>
      </c>
      <c r="M1460">
        <v>456747.27931875252</v>
      </c>
      <c r="N1460">
        <v>419242.48601944611</v>
      </c>
      <c r="O1460">
        <v>70549.256982823208</v>
      </c>
    </row>
    <row r="1461" spans="1:15" x14ac:dyDescent="0.35">
      <c r="A1461" t="s">
        <v>1460</v>
      </c>
      <c r="B1461" s="1">
        <v>2450000</v>
      </c>
      <c r="C1461">
        <v>3</v>
      </c>
      <c r="D1461" s="3">
        <v>1</v>
      </c>
      <c r="E1461" s="2">
        <f t="shared" si="155"/>
        <v>2450000</v>
      </c>
      <c r="F1461" s="1">
        <f t="shared" si="156"/>
        <v>145899.95969040351</v>
      </c>
      <c r="G1461" s="4">
        <v>5.9551003955266746E-2</v>
      </c>
      <c r="H1461" s="2">
        <f t="shared" si="154"/>
        <v>43769.987907121053</v>
      </c>
      <c r="I1461" s="4">
        <f t="shared" si="157"/>
        <v>0.02</v>
      </c>
      <c r="J1461" s="2">
        <f t="shared" si="158"/>
        <v>42000</v>
      </c>
      <c r="K1461" s="1">
        <f t="shared" si="159"/>
        <v>84000</v>
      </c>
      <c r="L1461" s="1">
        <f t="shared" si="160"/>
        <v>123000</v>
      </c>
      <c r="M1461">
        <v>185620.96922384817</v>
      </c>
      <c r="N1461">
        <v>1618356.1257001464</v>
      </c>
      <c r="O1461">
        <v>500122.94538560184</v>
      </c>
    </row>
    <row r="1462" spans="1:15" x14ac:dyDescent="0.35">
      <c r="A1462" t="s">
        <v>1461</v>
      </c>
      <c r="B1462" s="1">
        <v>1350000</v>
      </c>
      <c r="C1462">
        <v>2</v>
      </c>
      <c r="D1462" s="3">
        <v>1</v>
      </c>
      <c r="E1462" s="2">
        <f t="shared" si="155"/>
        <v>1350000</v>
      </c>
      <c r="F1462" s="1">
        <f t="shared" si="156"/>
        <v>190169.59800853542</v>
      </c>
      <c r="G1462" s="4">
        <v>0.14086636889521142</v>
      </c>
      <c r="H1462" s="2">
        <f t="shared" si="154"/>
        <v>57050.879402560626</v>
      </c>
      <c r="I1462" s="4">
        <f t="shared" si="157"/>
        <v>0.02</v>
      </c>
      <c r="J1462" s="2">
        <f t="shared" si="158"/>
        <v>55000</v>
      </c>
      <c r="K1462" s="1">
        <f t="shared" si="159"/>
        <v>109000</v>
      </c>
      <c r="L1462" s="1">
        <f t="shared" si="160"/>
        <v>161000</v>
      </c>
      <c r="M1462">
        <v>519110.6592620344</v>
      </c>
      <c r="N1462">
        <v>212553.03833584065</v>
      </c>
      <c r="O1462">
        <v>428166.70439358952</v>
      </c>
    </row>
    <row r="1463" spans="1:15" x14ac:dyDescent="0.35">
      <c r="A1463" t="s">
        <v>1462</v>
      </c>
      <c r="B1463" s="1">
        <v>7000000</v>
      </c>
      <c r="C1463">
        <v>3</v>
      </c>
      <c r="D1463" s="3">
        <v>1</v>
      </c>
      <c r="E1463" s="2">
        <f t="shared" si="155"/>
        <v>7000000</v>
      </c>
      <c r="F1463" s="1">
        <f t="shared" si="156"/>
        <v>1712748.2571156048</v>
      </c>
      <c r="G1463" s="4">
        <v>0.24467832244508642</v>
      </c>
      <c r="H1463" s="2">
        <f t="shared" si="154"/>
        <v>513824.47713468142</v>
      </c>
      <c r="I1463" s="4">
        <f t="shared" si="157"/>
        <v>0.02</v>
      </c>
      <c r="J1463" s="2">
        <f t="shared" si="158"/>
        <v>503000</v>
      </c>
      <c r="K1463" s="1">
        <f t="shared" si="159"/>
        <v>987000</v>
      </c>
      <c r="L1463" s="1">
        <f t="shared" si="160"/>
        <v>1452000</v>
      </c>
      <c r="M1463">
        <v>1467430.9106675079</v>
      </c>
      <c r="N1463">
        <v>1794425.339550728</v>
      </c>
      <c r="O1463">
        <v>2025395.4926661602</v>
      </c>
    </row>
    <row r="1464" spans="1:15" x14ac:dyDescent="0.35">
      <c r="A1464" t="s">
        <v>1463</v>
      </c>
      <c r="B1464" s="1">
        <v>150000</v>
      </c>
      <c r="C1464">
        <v>2</v>
      </c>
      <c r="D1464" s="3">
        <v>1</v>
      </c>
      <c r="E1464" s="2">
        <f t="shared" si="155"/>
        <v>150000</v>
      </c>
      <c r="F1464" s="1">
        <f t="shared" si="156"/>
        <v>31186.154146892786</v>
      </c>
      <c r="G1464" s="4">
        <v>0.20790769431261857</v>
      </c>
      <c r="H1464" s="2">
        <f t="shared" si="154"/>
        <v>9355.8462440678359</v>
      </c>
      <c r="I1464" s="4">
        <f t="shared" si="157"/>
        <v>0.02</v>
      </c>
      <c r="J1464" s="2">
        <f t="shared" si="158"/>
        <v>9000</v>
      </c>
      <c r="K1464" s="1">
        <f t="shared" si="159"/>
        <v>17000</v>
      </c>
      <c r="L1464" s="1">
        <f t="shared" si="160"/>
        <v>26000</v>
      </c>
      <c r="M1464">
        <v>28265.940220196695</v>
      </c>
      <c r="N1464">
        <v>79498.909220122456</v>
      </c>
      <c r="O1464">
        <v>11048.99641278807</v>
      </c>
    </row>
    <row r="1465" spans="1:15" x14ac:dyDescent="0.35">
      <c r="A1465" t="s">
        <v>1464</v>
      </c>
      <c r="B1465" s="1">
        <v>1500000</v>
      </c>
      <c r="C1465">
        <v>2</v>
      </c>
      <c r="D1465" s="3">
        <v>1</v>
      </c>
      <c r="E1465" s="2">
        <f t="shared" si="155"/>
        <v>1500000</v>
      </c>
      <c r="F1465" s="1">
        <f t="shared" si="156"/>
        <v>134218.70443285946</v>
      </c>
      <c r="G1465" s="4">
        <v>8.9479136288572972E-2</v>
      </c>
      <c r="H1465" s="2">
        <f t="shared" si="154"/>
        <v>40265.611329857835</v>
      </c>
      <c r="I1465" s="4">
        <f t="shared" si="157"/>
        <v>0.02</v>
      </c>
      <c r="J1465" s="2">
        <f t="shared" si="158"/>
        <v>39000</v>
      </c>
      <c r="K1465" s="1">
        <f t="shared" si="159"/>
        <v>77000</v>
      </c>
      <c r="L1465" s="1">
        <f t="shared" si="160"/>
        <v>113000</v>
      </c>
      <c r="M1465">
        <v>514912.60090436361</v>
      </c>
      <c r="N1465">
        <v>624200.04030727677</v>
      </c>
      <c r="O1465">
        <v>226668.65435550036</v>
      </c>
    </row>
    <row r="1466" spans="1:15" x14ac:dyDescent="0.35">
      <c r="A1466" t="s">
        <v>1465</v>
      </c>
      <c r="B1466" s="1">
        <v>3490000</v>
      </c>
      <c r="C1466">
        <v>7</v>
      </c>
      <c r="D1466" s="3">
        <v>2.6666666666666665</v>
      </c>
      <c r="E1466" s="2">
        <f t="shared" si="155"/>
        <v>1308750</v>
      </c>
      <c r="F1466" s="1">
        <f t="shared" si="156"/>
        <v>70663.810780618791</v>
      </c>
      <c r="G1466" s="4">
        <v>5.3993360672870139E-2</v>
      </c>
      <c r="H1466" s="2">
        <f t="shared" si="154"/>
        <v>21199.143234185638</v>
      </c>
      <c r="I1466" s="4">
        <f t="shared" si="157"/>
        <v>0.02</v>
      </c>
      <c r="J1466" s="2">
        <f t="shared" si="158"/>
        <v>20000</v>
      </c>
      <c r="K1466" s="1">
        <f t="shared" si="159"/>
        <v>40000</v>
      </c>
      <c r="L1466" s="1">
        <f t="shared" si="160"/>
        <v>59000</v>
      </c>
      <c r="M1466">
        <v>1327445.3299075451</v>
      </c>
      <c r="N1466">
        <v>753867.30977256899</v>
      </c>
      <c r="O1466">
        <v>1220250.5315715689</v>
      </c>
    </row>
    <row r="1467" spans="1:15" x14ac:dyDescent="0.35">
      <c r="A1467" t="s">
        <v>1466</v>
      </c>
      <c r="B1467" s="1">
        <v>11775000</v>
      </c>
      <c r="C1467">
        <v>5</v>
      </c>
      <c r="D1467" s="3">
        <v>16.5</v>
      </c>
      <c r="E1467" s="2">
        <f t="shared" si="155"/>
        <v>713636.36363636365</v>
      </c>
      <c r="F1467" s="1">
        <f t="shared" si="156"/>
        <v>95713.316770519887</v>
      </c>
      <c r="G1467" s="4">
        <v>0.13412057127079219</v>
      </c>
      <c r="H1467" s="2">
        <f t="shared" si="154"/>
        <v>28713.995031155966</v>
      </c>
      <c r="I1467" s="4">
        <f t="shared" si="157"/>
        <v>0.02</v>
      </c>
      <c r="J1467" s="2">
        <f t="shared" si="158"/>
        <v>28000</v>
      </c>
      <c r="K1467" s="1">
        <f t="shared" si="159"/>
        <v>55000</v>
      </c>
      <c r="L1467" s="1">
        <f t="shared" si="160"/>
        <v>81000</v>
      </c>
      <c r="M1467">
        <v>4750267.6049797628</v>
      </c>
      <c r="N1467">
        <v>3025766.7913782457</v>
      </c>
      <c r="O1467">
        <v>2419695.8769284133</v>
      </c>
    </row>
    <row r="1468" spans="1:15" x14ac:dyDescent="0.35">
      <c r="A1468" t="s">
        <v>1467</v>
      </c>
      <c r="B1468" s="1">
        <v>21200000</v>
      </c>
      <c r="C1468">
        <v>6</v>
      </c>
      <c r="D1468" s="3">
        <v>3.2666666666666666</v>
      </c>
      <c r="E1468" s="2">
        <f t="shared" si="155"/>
        <v>6489795.9183673467</v>
      </c>
      <c r="F1468" s="1">
        <f t="shared" si="156"/>
        <v>1357965.1793591878</v>
      </c>
      <c r="G1468" s="4">
        <v>0.2092462068823906</v>
      </c>
      <c r="H1468" s="2">
        <f t="shared" si="154"/>
        <v>407389.55380775634</v>
      </c>
      <c r="I1468" s="4">
        <f t="shared" si="157"/>
        <v>0.02</v>
      </c>
      <c r="J1468" s="2">
        <f t="shared" si="158"/>
        <v>399000</v>
      </c>
      <c r="K1468" s="1">
        <f t="shared" si="159"/>
        <v>783000</v>
      </c>
      <c r="L1468" s="1">
        <f t="shared" si="160"/>
        <v>1151000</v>
      </c>
      <c r="M1468">
        <v>5492260.9183971891</v>
      </c>
      <c r="N1468">
        <v>7244701.6708248835</v>
      </c>
      <c r="O1468">
        <v>4027017.8248712472</v>
      </c>
    </row>
    <row r="1469" spans="1:15" x14ac:dyDescent="0.35">
      <c r="A1469" t="s">
        <v>1468</v>
      </c>
      <c r="B1469" s="1">
        <v>13395000</v>
      </c>
      <c r="C1469">
        <v>15</v>
      </c>
      <c r="D1469" s="3">
        <v>1.9666666666666666</v>
      </c>
      <c r="E1469" s="2">
        <f t="shared" si="155"/>
        <v>6811016.9491525423</v>
      </c>
      <c r="F1469" s="1">
        <f t="shared" si="156"/>
        <v>1106001.5513867191</v>
      </c>
      <c r="G1469" s="4">
        <v>0.16238420189577313</v>
      </c>
      <c r="H1469" s="2">
        <f t="shared" si="154"/>
        <v>331800.46541601571</v>
      </c>
      <c r="I1469" s="4">
        <f t="shared" si="157"/>
        <v>0.02</v>
      </c>
      <c r="J1469" s="2">
        <f t="shared" si="158"/>
        <v>325000</v>
      </c>
      <c r="K1469" s="1">
        <f t="shared" si="159"/>
        <v>637000</v>
      </c>
      <c r="L1469" s="1">
        <f t="shared" si="160"/>
        <v>937000</v>
      </c>
      <c r="M1469">
        <v>488367.69817793946</v>
      </c>
      <c r="N1469">
        <v>6876796.4596970864</v>
      </c>
      <c r="O1469">
        <v>3854699.4577310942</v>
      </c>
    </row>
    <row r="1470" spans="1:15" x14ac:dyDescent="0.35">
      <c r="A1470" t="s">
        <v>1469</v>
      </c>
      <c r="B1470" s="1">
        <v>1085350000</v>
      </c>
      <c r="C1470">
        <v>154</v>
      </c>
      <c r="D1470" s="3">
        <v>16.333333333333332</v>
      </c>
      <c r="E1470" s="2">
        <f t="shared" si="155"/>
        <v>66450000.000000007</v>
      </c>
      <c r="F1470" s="1">
        <f t="shared" si="156"/>
        <v>9675182.8037941586</v>
      </c>
      <c r="G1470" s="4">
        <v>0.14560094512858024</v>
      </c>
      <c r="H1470" s="2">
        <f t="shared" si="154"/>
        <v>2902554.8411382474</v>
      </c>
      <c r="I1470" s="4">
        <f t="shared" si="157"/>
        <v>0.02</v>
      </c>
      <c r="J1470" s="2">
        <f t="shared" si="158"/>
        <v>2845000</v>
      </c>
      <c r="K1470" s="1">
        <f t="shared" si="159"/>
        <v>5579000</v>
      </c>
      <c r="L1470" s="1">
        <f t="shared" si="160"/>
        <v>8205000</v>
      </c>
      <c r="M1470">
        <v>406377578.79418564</v>
      </c>
      <c r="N1470">
        <v>356283408.75850189</v>
      </c>
      <c r="O1470">
        <v>164661026.65200794</v>
      </c>
    </row>
    <row r="1471" spans="1:15" x14ac:dyDescent="0.35">
      <c r="A1471" t="s">
        <v>1470</v>
      </c>
      <c r="B1471" s="1">
        <v>36200000</v>
      </c>
      <c r="C1471">
        <v>18</v>
      </c>
      <c r="D1471" s="3">
        <v>7.6333333333333337</v>
      </c>
      <c r="E1471" s="2">
        <f t="shared" si="155"/>
        <v>4742358.0786026195</v>
      </c>
      <c r="F1471" s="1">
        <f t="shared" si="156"/>
        <v>1051281.7180711061</v>
      </c>
      <c r="G1471" s="4">
        <v>0.22167910998000306</v>
      </c>
      <c r="H1471" s="2">
        <f t="shared" si="154"/>
        <v>315384.5154213318</v>
      </c>
      <c r="I1471" s="4">
        <f t="shared" si="157"/>
        <v>0.02</v>
      </c>
      <c r="J1471" s="2">
        <f t="shared" si="158"/>
        <v>309000</v>
      </c>
      <c r="K1471" s="1">
        <f t="shared" si="159"/>
        <v>606000</v>
      </c>
      <c r="L1471" s="1">
        <f t="shared" si="160"/>
        <v>891000</v>
      </c>
      <c r="M1471">
        <v>11272076.282507949</v>
      </c>
      <c r="N1471">
        <v>3032802.2774511036</v>
      </c>
      <c r="O1471">
        <v>13870337.658764835</v>
      </c>
    </row>
    <row r="1472" spans="1:15" x14ac:dyDescent="0.35">
      <c r="A1472" t="s">
        <v>1471</v>
      </c>
      <c r="B1472" s="1">
        <v>48375000</v>
      </c>
      <c r="C1472">
        <v>4</v>
      </c>
      <c r="D1472" s="3">
        <v>7.5666666666666664</v>
      </c>
      <c r="E1472" s="2">
        <f t="shared" si="155"/>
        <v>6393171.8061674014</v>
      </c>
      <c r="F1472" s="1">
        <f t="shared" si="156"/>
        <v>1579229.4981608626</v>
      </c>
      <c r="G1472" s="4">
        <v>0.24701815406202637</v>
      </c>
      <c r="H1472" s="2">
        <f t="shared" si="154"/>
        <v>473768.84944825876</v>
      </c>
      <c r="I1472" s="4">
        <f t="shared" si="157"/>
        <v>0.02</v>
      </c>
      <c r="J1472" s="2">
        <f t="shared" si="158"/>
        <v>464000</v>
      </c>
      <c r="K1472" s="1">
        <f t="shared" si="159"/>
        <v>910000</v>
      </c>
      <c r="L1472" s="1">
        <f t="shared" si="160"/>
        <v>1339000</v>
      </c>
      <c r="M1472">
        <v>9193147.9680093899</v>
      </c>
      <c r="N1472">
        <v>20926080.936201736</v>
      </c>
      <c r="O1472">
        <v>6306267.8930383427</v>
      </c>
    </row>
    <row r="1473" spans="1:15" x14ac:dyDescent="0.35">
      <c r="A1473" t="s">
        <v>1472</v>
      </c>
      <c r="B1473" s="1">
        <v>148750000</v>
      </c>
      <c r="C1473">
        <v>10</v>
      </c>
      <c r="D1473" s="3">
        <v>20.566666666666666</v>
      </c>
      <c r="E1473" s="2">
        <f t="shared" si="155"/>
        <v>7232576.9854132906</v>
      </c>
      <c r="F1473" s="1">
        <f t="shared" si="156"/>
        <v>-241703.87195433475</v>
      </c>
      <c r="G1473" s="4">
        <v>-3.3418776245562921E-2</v>
      </c>
      <c r="H1473" s="2">
        <f t="shared" si="154"/>
        <v>-72511.161586300426</v>
      </c>
      <c r="I1473" s="4">
        <f t="shared" si="157"/>
        <v>0.02</v>
      </c>
      <c r="J1473" s="2">
        <f t="shared" si="158"/>
        <v>-72000</v>
      </c>
      <c r="K1473" s="1">
        <f t="shared" si="159"/>
        <v>-140000</v>
      </c>
      <c r="L1473" s="1">
        <f t="shared" si="160"/>
        <v>-205000</v>
      </c>
      <c r="M1473">
        <v>78449467.175058693</v>
      </c>
      <c r="N1473">
        <v>46837271.220112279</v>
      </c>
      <c r="O1473">
        <v>28434304.571356513</v>
      </c>
    </row>
    <row r="1474" spans="1:15" x14ac:dyDescent="0.35">
      <c r="A1474" t="s">
        <v>1473</v>
      </c>
      <c r="B1474" s="1">
        <v>118250000</v>
      </c>
      <c r="C1474">
        <v>12</v>
      </c>
      <c r="D1474" s="3">
        <v>20.766666666666666</v>
      </c>
      <c r="E1474" s="2">
        <f t="shared" si="155"/>
        <v>5694221.5088282507</v>
      </c>
      <c r="F1474" s="1">
        <f t="shared" si="156"/>
        <v>1121548.1906108675</v>
      </c>
      <c r="G1474" s="4">
        <v>0.19696251522214808</v>
      </c>
      <c r="H1474" s="2">
        <f t="shared" ref="H1474:H1537" si="161">F1474*30%</f>
        <v>336464.45718326024</v>
      </c>
      <c r="I1474" s="4">
        <f t="shared" si="157"/>
        <v>0.02</v>
      </c>
      <c r="J1474" s="2">
        <f t="shared" si="158"/>
        <v>329000</v>
      </c>
      <c r="K1474" s="1">
        <f t="shared" si="159"/>
        <v>646000</v>
      </c>
      <c r="L1474" s="1">
        <f t="shared" si="160"/>
        <v>951000</v>
      </c>
      <c r="M1474">
        <v>30005855.852943577</v>
      </c>
      <c r="N1474">
        <v>47614313.001928382</v>
      </c>
      <c r="O1474">
        <v>17339013.720109016</v>
      </c>
    </row>
    <row r="1475" spans="1:15" x14ac:dyDescent="0.35">
      <c r="A1475" t="s">
        <v>1474</v>
      </c>
      <c r="B1475" s="1">
        <v>850000</v>
      </c>
      <c r="C1475">
        <v>3</v>
      </c>
      <c r="D1475" s="3">
        <v>2.6</v>
      </c>
      <c r="E1475" s="2">
        <f t="shared" ref="E1475:E1538" si="162">B1475/D1475</f>
        <v>326923.07692307694</v>
      </c>
      <c r="F1475" s="1">
        <f t="shared" ref="F1475:F1538" si="163">E1475*G1475</f>
        <v>19786.630737788571</v>
      </c>
      <c r="G1475" s="4">
        <v>6.0523811668529742E-2</v>
      </c>
      <c r="H1475" s="2">
        <f t="shared" si="161"/>
        <v>5935.9892213365711</v>
      </c>
      <c r="I1475" s="4">
        <f t="shared" ref="I1475:I1538" si="164">24%/12</f>
        <v>0.02</v>
      </c>
      <c r="J1475" s="2">
        <f t="shared" ref="J1475:J1538" si="165">FLOOR(H1475/(1+I1475), 1000)</f>
        <v>5000</v>
      </c>
      <c r="K1475" s="1">
        <f t="shared" ref="K1475:K1538" si="166">FLOOR((H1475*2)/((1+I1475)^2), 1000)</f>
        <v>11000</v>
      </c>
      <c r="L1475" s="1">
        <f t="shared" ref="L1475:L1538" si="167">FLOOR((H1475*3)/((1+I1475)^3), 1000)</f>
        <v>16000</v>
      </c>
      <c r="M1475">
        <v>455215.17122309119</v>
      </c>
      <c r="N1475">
        <v>106924.66897298419</v>
      </c>
      <c r="O1475">
        <v>236414.9198856744</v>
      </c>
    </row>
    <row r="1476" spans="1:15" x14ac:dyDescent="0.35">
      <c r="A1476" t="s">
        <v>1475</v>
      </c>
      <c r="B1476" s="1">
        <v>17355000</v>
      </c>
      <c r="C1476">
        <v>45</v>
      </c>
      <c r="D1476" s="3">
        <v>3.0333333333333332</v>
      </c>
      <c r="E1476" s="2">
        <f t="shared" si="162"/>
        <v>5721428.5714285718</v>
      </c>
      <c r="F1476" s="1">
        <f t="shared" si="163"/>
        <v>-181806.02657840023</v>
      </c>
      <c r="G1476" s="4">
        <v>-3.1776334233428252E-2</v>
      </c>
      <c r="H1476" s="2">
        <f t="shared" si="161"/>
        <v>-54541.807973520066</v>
      </c>
      <c r="I1476" s="4">
        <f t="shared" si="164"/>
        <v>0.02</v>
      </c>
      <c r="J1476" s="2">
        <f t="shared" si="165"/>
        <v>-54000</v>
      </c>
      <c r="K1476" s="1">
        <f t="shared" si="166"/>
        <v>-105000</v>
      </c>
      <c r="L1476" s="1">
        <f t="shared" si="167"/>
        <v>-155000</v>
      </c>
      <c r="M1476">
        <v>9494074.4968424141</v>
      </c>
      <c r="N1476">
        <v>5717599.5488248235</v>
      </c>
      <c r="O1476">
        <v>2694804.2349539106</v>
      </c>
    </row>
    <row r="1477" spans="1:15" x14ac:dyDescent="0.35">
      <c r="A1477" t="s">
        <v>1476</v>
      </c>
      <c r="B1477" s="1">
        <v>1915000</v>
      </c>
      <c r="C1477">
        <v>4</v>
      </c>
      <c r="D1477" s="3">
        <v>6.9</v>
      </c>
      <c r="E1477" s="2">
        <f t="shared" si="162"/>
        <v>277536.23188405798</v>
      </c>
      <c r="F1477" s="1">
        <f t="shared" si="163"/>
        <v>40307.414598186857</v>
      </c>
      <c r="G1477" s="4">
        <v>0.14523298210312757</v>
      </c>
      <c r="H1477" s="2">
        <f t="shared" si="161"/>
        <v>12092.224379456056</v>
      </c>
      <c r="I1477" s="4">
        <f t="shared" si="164"/>
        <v>0.02</v>
      </c>
      <c r="J1477" s="2">
        <f t="shared" si="165"/>
        <v>11000</v>
      </c>
      <c r="K1477" s="1">
        <f t="shared" si="166"/>
        <v>23000</v>
      </c>
      <c r="L1477" s="1">
        <f t="shared" si="167"/>
        <v>34000</v>
      </c>
      <c r="M1477">
        <v>416313.26021018095</v>
      </c>
      <c r="N1477">
        <v>465580.776844265</v>
      </c>
      <c r="O1477">
        <v>754984.80221806478</v>
      </c>
    </row>
    <row r="1478" spans="1:15" x14ac:dyDescent="0.35">
      <c r="A1478" t="s">
        <v>1477</v>
      </c>
      <c r="B1478" s="1">
        <v>13010000</v>
      </c>
      <c r="C1478">
        <v>23</v>
      </c>
      <c r="D1478" s="3">
        <v>14.533333333333333</v>
      </c>
      <c r="E1478" s="2">
        <f t="shared" si="162"/>
        <v>895183.48623853212</v>
      </c>
      <c r="F1478" s="1">
        <f t="shared" si="163"/>
        <v>210980.57473327761</v>
      </c>
      <c r="G1478" s="4">
        <v>0.23568416752167315</v>
      </c>
      <c r="H1478" s="2">
        <f t="shared" si="161"/>
        <v>63294.172419983282</v>
      </c>
      <c r="I1478" s="4">
        <f t="shared" si="164"/>
        <v>0.02</v>
      </c>
      <c r="J1478" s="2">
        <f t="shared" si="165"/>
        <v>62000</v>
      </c>
      <c r="K1478" s="1">
        <f t="shared" si="166"/>
        <v>121000</v>
      </c>
      <c r="L1478" s="1">
        <f t="shared" si="167"/>
        <v>178000</v>
      </c>
      <c r="M1478">
        <v>3068015.2464840668</v>
      </c>
      <c r="N1478">
        <v>5449970.2317749746</v>
      </c>
      <c r="O1478">
        <v>1425763.5022839904</v>
      </c>
    </row>
    <row r="1479" spans="1:15" x14ac:dyDescent="0.35">
      <c r="A1479" t="s">
        <v>1478</v>
      </c>
      <c r="B1479" s="1">
        <v>525865000</v>
      </c>
      <c r="C1479">
        <v>39</v>
      </c>
      <c r="D1479" s="3">
        <v>14.033333333333333</v>
      </c>
      <c r="E1479" s="2">
        <f t="shared" si="162"/>
        <v>37472565.320665084</v>
      </c>
      <c r="F1479" s="1">
        <f t="shared" si="163"/>
        <v>2828622.6210038387</v>
      </c>
      <c r="G1479" s="4">
        <v>7.548516085830749E-2</v>
      </c>
      <c r="H1479" s="2">
        <f t="shared" si="161"/>
        <v>848586.78630115162</v>
      </c>
      <c r="I1479" s="4">
        <f t="shared" si="164"/>
        <v>0.02</v>
      </c>
      <c r="J1479" s="2">
        <f t="shared" si="165"/>
        <v>831000</v>
      </c>
      <c r="K1479" s="1">
        <f t="shared" si="166"/>
        <v>1631000</v>
      </c>
      <c r="L1479" s="1">
        <f t="shared" si="167"/>
        <v>2398000</v>
      </c>
      <c r="M1479">
        <v>148647259.27844349</v>
      </c>
      <c r="N1479">
        <v>197715478.52896008</v>
      </c>
      <c r="O1479">
        <v>139807258.07784256</v>
      </c>
    </row>
    <row r="1480" spans="1:15" x14ac:dyDescent="0.35">
      <c r="A1480" t="s">
        <v>1479</v>
      </c>
      <c r="B1480" s="1">
        <v>210000</v>
      </c>
      <c r="C1480">
        <v>1</v>
      </c>
      <c r="D1480" s="3">
        <v>1</v>
      </c>
      <c r="E1480" s="2">
        <f t="shared" si="162"/>
        <v>210000</v>
      </c>
      <c r="F1480" s="1">
        <f t="shared" si="163"/>
        <v>10142.505020532899</v>
      </c>
      <c r="G1480" s="4">
        <v>4.8297642954918563E-2</v>
      </c>
      <c r="H1480" s="2">
        <f t="shared" si="161"/>
        <v>3042.7515061598697</v>
      </c>
      <c r="I1480" s="4">
        <f t="shared" si="164"/>
        <v>0.02</v>
      </c>
      <c r="J1480" s="2">
        <f t="shared" si="165"/>
        <v>2000</v>
      </c>
      <c r="K1480" s="1">
        <f t="shared" si="166"/>
        <v>5000</v>
      </c>
      <c r="L1480" s="1">
        <f t="shared" si="167"/>
        <v>8000</v>
      </c>
      <c r="M1480">
        <v>130886.48442764465</v>
      </c>
      <c r="N1480">
        <v>545.31642244954537</v>
      </c>
      <c r="O1480">
        <v>68425.694129372874</v>
      </c>
    </row>
    <row r="1481" spans="1:15" x14ac:dyDescent="0.35">
      <c r="A1481" t="s">
        <v>1480</v>
      </c>
      <c r="B1481" s="1">
        <v>4000000</v>
      </c>
      <c r="C1481">
        <v>1</v>
      </c>
      <c r="D1481" s="3">
        <v>1</v>
      </c>
      <c r="E1481" s="2">
        <f t="shared" si="162"/>
        <v>4000000</v>
      </c>
      <c r="F1481" s="1">
        <f t="shared" si="163"/>
        <v>987301.94050555455</v>
      </c>
      <c r="G1481" s="4">
        <v>0.24682548512638863</v>
      </c>
      <c r="H1481" s="2">
        <f t="shared" si="161"/>
        <v>296190.58215166634</v>
      </c>
      <c r="I1481" s="4">
        <f t="shared" si="164"/>
        <v>0.02</v>
      </c>
      <c r="J1481" s="2">
        <f t="shared" si="165"/>
        <v>290000</v>
      </c>
      <c r="K1481" s="1">
        <f t="shared" si="166"/>
        <v>569000</v>
      </c>
      <c r="L1481" s="1">
        <f t="shared" si="167"/>
        <v>837000</v>
      </c>
      <c r="M1481">
        <v>1166660.8478087648</v>
      </c>
      <c r="N1481">
        <v>1202133.4006857555</v>
      </c>
      <c r="O1481">
        <v>643903.81099992467</v>
      </c>
    </row>
    <row r="1482" spans="1:15" x14ac:dyDescent="0.35">
      <c r="A1482" t="s">
        <v>1481</v>
      </c>
      <c r="B1482" s="1">
        <v>7082000</v>
      </c>
      <c r="C1482">
        <v>18</v>
      </c>
      <c r="D1482" s="3">
        <v>7.8</v>
      </c>
      <c r="E1482" s="2">
        <f t="shared" si="162"/>
        <v>907948.717948718</v>
      </c>
      <c r="F1482" s="1">
        <f t="shared" si="163"/>
        <v>59658.607856728908</v>
      </c>
      <c r="G1482" s="4">
        <v>6.5707023620797153E-2</v>
      </c>
      <c r="H1482" s="2">
        <f t="shared" si="161"/>
        <v>17897.582357018673</v>
      </c>
      <c r="I1482" s="4">
        <f t="shared" si="164"/>
        <v>0.02</v>
      </c>
      <c r="J1482" s="2">
        <f t="shared" si="165"/>
        <v>17000</v>
      </c>
      <c r="K1482" s="1">
        <f t="shared" si="166"/>
        <v>34000</v>
      </c>
      <c r="L1482" s="1">
        <f t="shared" si="167"/>
        <v>50000</v>
      </c>
      <c r="M1482">
        <v>2531597.8439847599</v>
      </c>
      <c r="N1482">
        <v>3872431.0244060764</v>
      </c>
      <c r="O1482">
        <v>212633.99032667663</v>
      </c>
    </row>
    <row r="1483" spans="1:15" x14ac:dyDescent="0.35">
      <c r="A1483" t="s">
        <v>1482</v>
      </c>
      <c r="B1483" s="1">
        <v>8000000</v>
      </c>
      <c r="C1483">
        <v>3</v>
      </c>
      <c r="D1483" s="3">
        <v>1</v>
      </c>
      <c r="E1483" s="2">
        <f t="shared" si="162"/>
        <v>8000000</v>
      </c>
      <c r="F1483" s="1">
        <f t="shared" si="163"/>
        <v>1988561.6587618266</v>
      </c>
      <c r="G1483" s="4">
        <v>0.24857020734522833</v>
      </c>
      <c r="H1483" s="2">
        <f t="shared" si="161"/>
        <v>596568.49762854795</v>
      </c>
      <c r="I1483" s="4">
        <f t="shared" si="164"/>
        <v>0.02</v>
      </c>
      <c r="J1483" s="2">
        <f t="shared" si="165"/>
        <v>584000</v>
      </c>
      <c r="K1483" s="1">
        <f t="shared" si="166"/>
        <v>1146000</v>
      </c>
      <c r="L1483" s="1">
        <f t="shared" si="167"/>
        <v>1686000</v>
      </c>
      <c r="M1483">
        <v>2148931.2618634696</v>
      </c>
      <c r="N1483">
        <v>1640073.977404542</v>
      </c>
      <c r="O1483">
        <v>2222433.1019701613</v>
      </c>
    </row>
    <row r="1484" spans="1:15" x14ac:dyDescent="0.35">
      <c r="A1484" t="s">
        <v>1483</v>
      </c>
      <c r="B1484" s="1">
        <v>16325000</v>
      </c>
      <c r="C1484">
        <v>16</v>
      </c>
      <c r="D1484" s="3">
        <v>18.600000000000001</v>
      </c>
      <c r="E1484" s="2">
        <f t="shared" si="162"/>
        <v>877688.17204301071</v>
      </c>
      <c r="F1484" s="1">
        <f t="shared" si="163"/>
        <v>19599.49013110765</v>
      </c>
      <c r="G1484" s="4">
        <v>2.2330812645549911E-2</v>
      </c>
      <c r="H1484" s="2">
        <f t="shared" si="161"/>
        <v>5879.847039332295</v>
      </c>
      <c r="I1484" s="4">
        <f t="shared" si="164"/>
        <v>0.02</v>
      </c>
      <c r="J1484" s="2">
        <f t="shared" si="165"/>
        <v>5000</v>
      </c>
      <c r="K1484" s="1">
        <f t="shared" si="166"/>
        <v>11000</v>
      </c>
      <c r="L1484" s="1">
        <f t="shared" si="167"/>
        <v>16000</v>
      </c>
      <c r="M1484">
        <v>5759684.6762678521</v>
      </c>
      <c r="N1484">
        <v>3792855.8702731915</v>
      </c>
      <c r="O1484">
        <v>6407908.937020353</v>
      </c>
    </row>
    <row r="1485" spans="1:15" x14ac:dyDescent="0.35">
      <c r="A1485" t="s">
        <v>1484</v>
      </c>
      <c r="B1485" s="1">
        <v>1000000</v>
      </c>
      <c r="C1485">
        <v>1</v>
      </c>
      <c r="D1485" s="3">
        <v>1</v>
      </c>
      <c r="E1485" s="2">
        <f t="shared" si="162"/>
        <v>1000000</v>
      </c>
      <c r="F1485" s="1">
        <f t="shared" si="163"/>
        <v>66053.360807363366</v>
      </c>
      <c r="G1485" s="4">
        <v>6.6053360807363362E-2</v>
      </c>
      <c r="H1485" s="2">
        <f t="shared" si="161"/>
        <v>19816.008242209009</v>
      </c>
      <c r="I1485" s="4">
        <f t="shared" si="164"/>
        <v>0.02</v>
      </c>
      <c r="J1485" s="2">
        <f t="shared" si="165"/>
        <v>19000</v>
      </c>
      <c r="K1485" s="1">
        <f t="shared" si="166"/>
        <v>38000</v>
      </c>
      <c r="L1485" s="1">
        <f t="shared" si="167"/>
        <v>56000</v>
      </c>
      <c r="M1485">
        <v>225661.89031395677</v>
      </c>
      <c r="N1485">
        <v>453417.85929076455</v>
      </c>
      <c r="O1485">
        <v>254866.8895879153</v>
      </c>
    </row>
    <row r="1486" spans="1:15" x14ac:dyDescent="0.35">
      <c r="A1486" t="s">
        <v>1485</v>
      </c>
      <c r="B1486" s="1">
        <v>202940000</v>
      </c>
      <c r="C1486">
        <v>95</v>
      </c>
      <c r="D1486" s="3">
        <v>13.533333333333333</v>
      </c>
      <c r="E1486" s="2">
        <f t="shared" si="162"/>
        <v>14995566.502463054</v>
      </c>
      <c r="F1486" s="1">
        <f t="shared" si="163"/>
        <v>2489572.7861406086</v>
      </c>
      <c r="G1486" s="4">
        <v>0.16602058920092755</v>
      </c>
      <c r="H1486" s="2">
        <f t="shared" si="161"/>
        <v>746871.83584218251</v>
      </c>
      <c r="I1486" s="4">
        <f t="shared" si="164"/>
        <v>0.02</v>
      </c>
      <c r="J1486" s="2">
        <f t="shared" si="165"/>
        <v>732000</v>
      </c>
      <c r="K1486" s="1">
        <f t="shared" si="166"/>
        <v>1435000</v>
      </c>
      <c r="L1486" s="1">
        <f t="shared" si="167"/>
        <v>2111000</v>
      </c>
      <c r="M1486">
        <v>73263310.22321032</v>
      </c>
      <c r="N1486">
        <v>38719389.841561392</v>
      </c>
      <c r="O1486">
        <v>57265081.562792048</v>
      </c>
    </row>
    <row r="1487" spans="1:15" x14ac:dyDescent="0.35">
      <c r="A1487" t="s">
        <v>1486</v>
      </c>
      <c r="B1487" s="1">
        <v>14350000</v>
      </c>
      <c r="C1487">
        <v>12</v>
      </c>
      <c r="D1487" s="3">
        <v>7</v>
      </c>
      <c r="E1487" s="2">
        <f t="shared" si="162"/>
        <v>2050000</v>
      </c>
      <c r="F1487" s="1">
        <f t="shared" si="163"/>
        <v>101987.22423036931</v>
      </c>
      <c r="G1487" s="4">
        <v>4.9749865478228933E-2</v>
      </c>
      <c r="H1487" s="2">
        <f t="shared" si="161"/>
        <v>30596.167269110789</v>
      </c>
      <c r="I1487" s="4">
        <f t="shared" si="164"/>
        <v>0.02</v>
      </c>
      <c r="J1487" s="2">
        <f t="shared" si="165"/>
        <v>29000</v>
      </c>
      <c r="K1487" s="1">
        <f t="shared" si="166"/>
        <v>58000</v>
      </c>
      <c r="L1487" s="1">
        <f t="shared" si="167"/>
        <v>86000</v>
      </c>
      <c r="M1487">
        <v>1498425.5196907802</v>
      </c>
      <c r="N1487">
        <v>2103563.9845002717</v>
      </c>
      <c r="O1487">
        <v>10034099.926196363</v>
      </c>
    </row>
    <row r="1488" spans="1:15" x14ac:dyDescent="0.35">
      <c r="A1488" t="s">
        <v>1487</v>
      </c>
      <c r="B1488" s="1">
        <v>12525000</v>
      </c>
      <c r="C1488">
        <v>12</v>
      </c>
      <c r="D1488" s="3">
        <v>7</v>
      </c>
      <c r="E1488" s="2">
        <f t="shared" si="162"/>
        <v>1789285.7142857143</v>
      </c>
      <c r="F1488" s="1">
        <f t="shared" si="163"/>
        <v>391088.67623944342</v>
      </c>
      <c r="G1488" s="4">
        <v>0.21857251366675479</v>
      </c>
      <c r="H1488" s="2">
        <f t="shared" si="161"/>
        <v>117326.60287183302</v>
      </c>
      <c r="I1488" s="4">
        <f t="shared" si="164"/>
        <v>0.02</v>
      </c>
      <c r="J1488" s="2">
        <f t="shared" si="165"/>
        <v>115000</v>
      </c>
      <c r="K1488" s="1">
        <f t="shared" si="166"/>
        <v>225000</v>
      </c>
      <c r="L1488" s="1">
        <f t="shared" si="167"/>
        <v>331000</v>
      </c>
      <c r="M1488">
        <v>3045280.6720520491</v>
      </c>
      <c r="N1488">
        <v>5775003.6124696713</v>
      </c>
      <c r="O1488">
        <v>967094.98180217564</v>
      </c>
    </row>
    <row r="1489" spans="1:15" x14ac:dyDescent="0.35">
      <c r="A1489" t="s">
        <v>1488</v>
      </c>
      <c r="B1489" s="1">
        <v>2268000</v>
      </c>
      <c r="C1489">
        <v>16</v>
      </c>
      <c r="D1489" s="3">
        <v>13.966666666666667</v>
      </c>
      <c r="E1489" s="2">
        <f t="shared" si="162"/>
        <v>162386.63484486873</v>
      </c>
      <c r="F1489" s="1">
        <f t="shared" si="163"/>
        <v>16383.050998784089</v>
      </c>
      <c r="G1489" s="4">
        <v>0.10088915885494611</v>
      </c>
      <c r="H1489" s="2">
        <f t="shared" si="161"/>
        <v>4914.9152996352268</v>
      </c>
      <c r="I1489" s="4">
        <f t="shared" si="164"/>
        <v>0.02</v>
      </c>
      <c r="J1489" s="2">
        <f t="shared" si="165"/>
        <v>4000</v>
      </c>
      <c r="K1489" s="1">
        <f t="shared" si="166"/>
        <v>9000</v>
      </c>
      <c r="L1489" s="1">
        <f t="shared" si="167"/>
        <v>13000</v>
      </c>
      <c r="M1489">
        <v>532079.46186157234</v>
      </c>
      <c r="N1489">
        <v>1165194.5817620899</v>
      </c>
      <c r="O1489">
        <v>341909.34409331996</v>
      </c>
    </row>
    <row r="1490" spans="1:15" x14ac:dyDescent="0.35">
      <c r="A1490" t="s">
        <v>1489</v>
      </c>
      <c r="B1490" s="1">
        <v>1005000</v>
      </c>
      <c r="C1490">
        <v>4</v>
      </c>
      <c r="D1490" s="3">
        <v>1</v>
      </c>
      <c r="E1490" s="2">
        <f t="shared" si="162"/>
        <v>1005000</v>
      </c>
      <c r="F1490" s="1">
        <f t="shared" si="163"/>
        <v>201400.00591732204</v>
      </c>
      <c r="G1490" s="4">
        <v>0.20039801583813138</v>
      </c>
      <c r="H1490" s="2">
        <f t="shared" si="161"/>
        <v>60420.001775196608</v>
      </c>
      <c r="I1490" s="4">
        <f t="shared" si="164"/>
        <v>0.02</v>
      </c>
      <c r="J1490" s="2">
        <f t="shared" si="165"/>
        <v>59000</v>
      </c>
      <c r="K1490" s="1">
        <f t="shared" si="166"/>
        <v>116000</v>
      </c>
      <c r="L1490" s="1">
        <f t="shared" si="167"/>
        <v>170000</v>
      </c>
      <c r="M1490">
        <v>161543.17528390259</v>
      </c>
      <c r="N1490">
        <v>362315.63879982155</v>
      </c>
      <c r="O1490">
        <v>279741.17999895388</v>
      </c>
    </row>
    <row r="1491" spans="1:15" x14ac:dyDescent="0.35">
      <c r="A1491" t="s">
        <v>1490</v>
      </c>
      <c r="B1491" s="1">
        <v>2580000</v>
      </c>
      <c r="C1491">
        <v>6</v>
      </c>
      <c r="D1491" s="3">
        <v>10.833333333333334</v>
      </c>
      <c r="E1491" s="2">
        <f t="shared" si="162"/>
        <v>238153.84615384613</v>
      </c>
      <c r="F1491" s="1">
        <f t="shared" si="163"/>
        <v>6558.9507978162483</v>
      </c>
      <c r="G1491" s="4">
        <v>2.7540814073517841E-2</v>
      </c>
      <c r="H1491" s="2">
        <f t="shared" si="161"/>
        <v>1967.6852393448744</v>
      </c>
      <c r="I1491" s="4">
        <f t="shared" si="164"/>
        <v>0.02</v>
      </c>
      <c r="J1491" s="2">
        <f t="shared" si="165"/>
        <v>1000</v>
      </c>
      <c r="K1491" s="1">
        <f t="shared" si="166"/>
        <v>3000</v>
      </c>
      <c r="L1491" s="1">
        <f t="shared" si="167"/>
        <v>5000</v>
      </c>
      <c r="M1491">
        <v>928918.82182395295</v>
      </c>
      <c r="N1491">
        <v>604065.230164179</v>
      </c>
      <c r="O1491">
        <v>975960.64770219196</v>
      </c>
    </row>
    <row r="1492" spans="1:15" x14ac:dyDescent="0.35">
      <c r="A1492" t="s">
        <v>1491</v>
      </c>
      <c r="B1492" s="1">
        <v>2895000</v>
      </c>
      <c r="C1492">
        <v>2</v>
      </c>
      <c r="D1492" s="3">
        <v>1</v>
      </c>
      <c r="E1492" s="2">
        <f t="shared" si="162"/>
        <v>2895000</v>
      </c>
      <c r="F1492" s="1">
        <f t="shared" si="163"/>
        <v>530501.69231805834</v>
      </c>
      <c r="G1492" s="4">
        <v>0.18324756211331894</v>
      </c>
      <c r="H1492" s="2">
        <f t="shared" si="161"/>
        <v>159150.5076954175</v>
      </c>
      <c r="I1492" s="4">
        <f t="shared" si="164"/>
        <v>0.02</v>
      </c>
      <c r="J1492" s="2">
        <f t="shared" si="165"/>
        <v>156000</v>
      </c>
      <c r="K1492" s="1">
        <f t="shared" si="166"/>
        <v>305000</v>
      </c>
      <c r="L1492" s="1">
        <f t="shared" si="167"/>
        <v>449000</v>
      </c>
      <c r="M1492">
        <v>1365053.716013761</v>
      </c>
      <c r="N1492">
        <v>209626.21879313703</v>
      </c>
      <c r="O1492">
        <v>789818.37287504401</v>
      </c>
    </row>
    <row r="1493" spans="1:15" x14ac:dyDescent="0.35">
      <c r="A1493" t="s">
        <v>1492</v>
      </c>
      <c r="B1493" s="1">
        <v>15400000</v>
      </c>
      <c r="C1493">
        <v>12</v>
      </c>
      <c r="D1493" s="3">
        <v>7</v>
      </c>
      <c r="E1493" s="2">
        <f t="shared" si="162"/>
        <v>2200000</v>
      </c>
      <c r="F1493" s="1">
        <f t="shared" si="163"/>
        <v>419873.34544802888</v>
      </c>
      <c r="G1493" s="4">
        <v>0.19085152065819494</v>
      </c>
      <c r="H1493" s="2">
        <f t="shared" si="161"/>
        <v>125962.00363440865</v>
      </c>
      <c r="I1493" s="4">
        <f t="shared" si="164"/>
        <v>0.02</v>
      </c>
      <c r="J1493" s="2">
        <f t="shared" si="165"/>
        <v>123000</v>
      </c>
      <c r="K1493" s="1">
        <f t="shared" si="166"/>
        <v>242000</v>
      </c>
      <c r="L1493" s="1">
        <f t="shared" si="167"/>
        <v>356000</v>
      </c>
      <c r="M1493">
        <v>5768696.8695757119</v>
      </c>
      <c r="N1493">
        <v>4281088.7273348533</v>
      </c>
      <c r="O1493">
        <v>2411100.9849532326</v>
      </c>
    </row>
    <row r="1494" spans="1:15" x14ac:dyDescent="0.35">
      <c r="A1494" t="s">
        <v>1493</v>
      </c>
      <c r="B1494" s="1">
        <v>14475000</v>
      </c>
      <c r="C1494">
        <v>15</v>
      </c>
      <c r="D1494" s="3">
        <v>7</v>
      </c>
      <c r="E1494" s="2">
        <f t="shared" si="162"/>
        <v>2067857.142857143</v>
      </c>
      <c r="F1494" s="1">
        <f t="shared" si="163"/>
        <v>408770.17565075122</v>
      </c>
      <c r="G1494" s="4">
        <v>0.1976781505737657</v>
      </c>
      <c r="H1494" s="2">
        <f t="shared" si="161"/>
        <v>122631.05269522536</v>
      </c>
      <c r="I1494" s="4">
        <f t="shared" si="164"/>
        <v>0.02</v>
      </c>
      <c r="J1494" s="2">
        <f t="shared" si="165"/>
        <v>120000</v>
      </c>
      <c r="K1494" s="1">
        <f t="shared" si="166"/>
        <v>235000</v>
      </c>
      <c r="L1494" s="1">
        <f t="shared" si="167"/>
        <v>346000</v>
      </c>
      <c r="M1494">
        <v>698722.87808067701</v>
      </c>
      <c r="N1494">
        <v>7225864.3492314694</v>
      </c>
      <c r="O1494">
        <v>3689021.5431325953</v>
      </c>
    </row>
    <row r="1495" spans="1:15" x14ac:dyDescent="0.35">
      <c r="A1495" t="s">
        <v>1494</v>
      </c>
      <c r="B1495" s="1">
        <v>250000</v>
      </c>
      <c r="C1495">
        <v>1</v>
      </c>
      <c r="D1495" s="3">
        <v>1</v>
      </c>
      <c r="E1495" s="2">
        <f t="shared" si="162"/>
        <v>250000</v>
      </c>
      <c r="F1495" s="1">
        <f t="shared" si="163"/>
        <v>927.06441342593234</v>
      </c>
      <c r="G1495" s="4">
        <v>3.7082576537037296E-3</v>
      </c>
      <c r="H1495" s="2">
        <f t="shared" si="161"/>
        <v>278.11932402777967</v>
      </c>
      <c r="I1495" s="4">
        <f t="shared" si="164"/>
        <v>0.02</v>
      </c>
      <c r="J1495" s="2">
        <f t="shared" si="165"/>
        <v>0</v>
      </c>
      <c r="K1495" s="1">
        <f t="shared" si="166"/>
        <v>0</v>
      </c>
      <c r="L1495" s="1">
        <f t="shared" si="167"/>
        <v>0</v>
      </c>
      <c r="M1495">
        <v>128933.9609159153</v>
      </c>
      <c r="N1495">
        <v>23297.237273355571</v>
      </c>
      <c r="O1495">
        <v>96841.737397303208</v>
      </c>
    </row>
    <row r="1496" spans="1:15" x14ac:dyDescent="0.35">
      <c r="A1496" t="s">
        <v>1495</v>
      </c>
      <c r="B1496" s="1">
        <v>117450000</v>
      </c>
      <c r="C1496">
        <v>24</v>
      </c>
      <c r="D1496" s="3">
        <v>16.366666666666667</v>
      </c>
      <c r="E1496" s="2">
        <f t="shared" si="162"/>
        <v>7176171.0794297354</v>
      </c>
      <c r="F1496" s="1">
        <f t="shared" si="163"/>
        <v>1583936.4261434558</v>
      </c>
      <c r="G1496" s="4">
        <v>0.22072166460520415</v>
      </c>
      <c r="H1496" s="2">
        <f t="shared" si="161"/>
        <v>475180.92784303671</v>
      </c>
      <c r="I1496" s="4">
        <f t="shared" si="164"/>
        <v>0.02</v>
      </c>
      <c r="J1496" s="2">
        <f t="shared" si="165"/>
        <v>465000</v>
      </c>
      <c r="K1496" s="1">
        <f t="shared" si="166"/>
        <v>913000</v>
      </c>
      <c r="L1496" s="1">
        <f t="shared" si="167"/>
        <v>1343000</v>
      </c>
      <c r="M1496">
        <v>30785366.973255143</v>
      </c>
      <c r="N1496">
        <v>37329791.009992875</v>
      </c>
      <c r="O1496">
        <v>23411082.508870751</v>
      </c>
    </row>
    <row r="1497" spans="1:15" x14ac:dyDescent="0.35">
      <c r="A1497" t="s">
        <v>1496</v>
      </c>
      <c r="B1497" s="1">
        <v>20765000</v>
      </c>
      <c r="C1497">
        <v>88</v>
      </c>
      <c r="D1497" s="3">
        <v>15.566666666666666</v>
      </c>
      <c r="E1497" s="2">
        <f t="shared" si="162"/>
        <v>1333940.0428265524</v>
      </c>
      <c r="F1497" s="1">
        <f t="shared" si="163"/>
        <v>215309.50282428702</v>
      </c>
      <c r="G1497" s="4">
        <v>0.16140868098393457</v>
      </c>
      <c r="H1497" s="2">
        <f t="shared" si="161"/>
        <v>64592.850847286099</v>
      </c>
      <c r="I1497" s="4">
        <f t="shared" si="164"/>
        <v>0.02</v>
      </c>
      <c r="J1497" s="2">
        <f t="shared" si="165"/>
        <v>63000</v>
      </c>
      <c r="K1497" s="1">
        <f t="shared" si="166"/>
        <v>124000</v>
      </c>
      <c r="L1497" s="1">
        <f t="shared" si="167"/>
        <v>182000</v>
      </c>
      <c r="M1497">
        <v>9633716.948453825</v>
      </c>
      <c r="N1497">
        <v>2267885.4624891328</v>
      </c>
      <c r="O1497">
        <v>5511746.3284256402</v>
      </c>
    </row>
    <row r="1498" spans="1:15" x14ac:dyDescent="0.35">
      <c r="A1498" t="s">
        <v>1497</v>
      </c>
      <c r="B1498" s="1">
        <v>2970000</v>
      </c>
      <c r="C1498">
        <v>19</v>
      </c>
      <c r="D1498" s="3">
        <v>13.966666666666667</v>
      </c>
      <c r="E1498" s="2">
        <f t="shared" si="162"/>
        <v>212649.16467780431</v>
      </c>
      <c r="F1498" s="1">
        <f t="shared" si="163"/>
        <v>51526.705065763606</v>
      </c>
      <c r="G1498" s="4">
        <v>0.24230852326099833</v>
      </c>
      <c r="H1498" s="2">
        <f t="shared" si="161"/>
        <v>15458.011519729082</v>
      </c>
      <c r="I1498" s="4">
        <f t="shared" si="164"/>
        <v>0.02</v>
      </c>
      <c r="J1498" s="2">
        <f t="shared" si="165"/>
        <v>15000</v>
      </c>
      <c r="K1498" s="1">
        <f t="shared" si="166"/>
        <v>29000</v>
      </c>
      <c r="L1498" s="1">
        <f t="shared" si="167"/>
        <v>43000</v>
      </c>
      <c r="M1498">
        <v>171191.99803649451</v>
      </c>
      <c r="N1498">
        <v>1940928.4051240964</v>
      </c>
      <c r="O1498">
        <v>138223.28275424422</v>
      </c>
    </row>
    <row r="1499" spans="1:15" x14ac:dyDescent="0.35">
      <c r="A1499" t="s">
        <v>1498</v>
      </c>
      <c r="B1499" s="1">
        <v>2219500</v>
      </c>
      <c r="C1499">
        <v>14</v>
      </c>
      <c r="D1499" s="3">
        <v>13.966666666666667</v>
      </c>
      <c r="E1499" s="2">
        <f t="shared" si="162"/>
        <v>158914.08114558473</v>
      </c>
      <c r="F1499" s="1">
        <f t="shared" si="163"/>
        <v>11175.211489610485</v>
      </c>
      <c r="G1499" s="4">
        <v>7.032234908983695E-2</v>
      </c>
      <c r="H1499" s="2">
        <f t="shared" si="161"/>
        <v>3352.5634468831454</v>
      </c>
      <c r="I1499" s="4">
        <f t="shared" si="164"/>
        <v>0.02</v>
      </c>
      <c r="J1499" s="2">
        <f t="shared" si="165"/>
        <v>3000</v>
      </c>
      <c r="K1499" s="1">
        <f t="shared" si="166"/>
        <v>6000</v>
      </c>
      <c r="L1499" s="1">
        <f t="shared" si="167"/>
        <v>9000</v>
      </c>
      <c r="M1499">
        <v>162375.5525064476</v>
      </c>
      <c r="N1499">
        <v>786362.74358076311</v>
      </c>
      <c r="O1499">
        <v>1114681.2501078963</v>
      </c>
    </row>
    <row r="1500" spans="1:15" x14ac:dyDescent="0.35">
      <c r="A1500" t="s">
        <v>1499</v>
      </c>
      <c r="B1500" s="1">
        <v>4400000</v>
      </c>
      <c r="C1500">
        <v>3</v>
      </c>
      <c r="D1500" s="3">
        <v>1</v>
      </c>
      <c r="E1500" s="2">
        <f t="shared" si="162"/>
        <v>4400000</v>
      </c>
      <c r="F1500" s="1">
        <f t="shared" si="163"/>
        <v>-70682.218204545745</v>
      </c>
      <c r="G1500" s="4">
        <v>-1.6064140501033122E-2</v>
      </c>
      <c r="H1500" s="2">
        <f t="shared" si="161"/>
        <v>-21204.665461363722</v>
      </c>
      <c r="I1500" s="4">
        <f t="shared" si="164"/>
        <v>0.02</v>
      </c>
      <c r="J1500" s="2">
        <f t="shared" si="165"/>
        <v>-21000</v>
      </c>
      <c r="K1500" s="1">
        <f t="shared" si="166"/>
        <v>-41000</v>
      </c>
      <c r="L1500" s="1">
        <f t="shared" si="167"/>
        <v>-60000</v>
      </c>
      <c r="M1500">
        <v>211725.47119405476</v>
      </c>
      <c r="N1500">
        <v>2336809.020806978</v>
      </c>
      <c r="O1500">
        <v>1922147.7262035129</v>
      </c>
    </row>
    <row r="1501" spans="1:15" x14ac:dyDescent="0.35">
      <c r="A1501" t="s">
        <v>1500</v>
      </c>
      <c r="B1501" s="1">
        <v>146735000</v>
      </c>
      <c r="C1501">
        <v>51</v>
      </c>
      <c r="D1501" s="3">
        <v>24.933333333333334</v>
      </c>
      <c r="E1501" s="2">
        <f t="shared" si="162"/>
        <v>5885093.5828877008</v>
      </c>
      <c r="F1501" s="1">
        <f t="shared" si="163"/>
        <v>-52191.709132378208</v>
      </c>
      <c r="G1501" s="4">
        <v>-8.8684586569936497E-3</v>
      </c>
      <c r="H1501" s="2">
        <f t="shared" si="161"/>
        <v>-15657.512739713462</v>
      </c>
      <c r="I1501" s="4">
        <f t="shared" si="164"/>
        <v>0.02</v>
      </c>
      <c r="J1501" s="2">
        <f t="shared" si="165"/>
        <v>-16000</v>
      </c>
      <c r="K1501" s="1">
        <f t="shared" si="166"/>
        <v>-31000</v>
      </c>
      <c r="L1501" s="1">
        <f t="shared" si="167"/>
        <v>-45000</v>
      </c>
      <c r="M1501">
        <v>95852321.097724035</v>
      </c>
      <c r="N1501">
        <v>16426238.170757504</v>
      </c>
      <c r="O1501">
        <v>35757754.012552403</v>
      </c>
    </row>
    <row r="1502" spans="1:15" x14ac:dyDescent="0.35">
      <c r="A1502" t="s">
        <v>1501</v>
      </c>
      <c r="B1502" s="1">
        <v>82350000</v>
      </c>
      <c r="C1502">
        <v>27</v>
      </c>
      <c r="D1502" s="3">
        <v>24.466666666666665</v>
      </c>
      <c r="E1502" s="2">
        <f t="shared" si="162"/>
        <v>3365803.8147138967</v>
      </c>
      <c r="F1502" s="1">
        <f t="shared" si="163"/>
        <v>532958.57962025923</v>
      </c>
      <c r="G1502" s="4">
        <v>0.15834511128972689</v>
      </c>
      <c r="H1502" s="2">
        <f t="shared" si="161"/>
        <v>159887.57388607776</v>
      </c>
      <c r="I1502" s="4">
        <f t="shared" si="164"/>
        <v>0.02</v>
      </c>
      <c r="J1502" s="2">
        <f t="shared" si="165"/>
        <v>156000</v>
      </c>
      <c r="K1502" s="1">
        <f t="shared" si="166"/>
        <v>307000</v>
      </c>
      <c r="L1502" s="1">
        <f t="shared" si="167"/>
        <v>451000</v>
      </c>
      <c r="M1502">
        <v>7480999.9878693372</v>
      </c>
      <c r="N1502">
        <v>36056656.379439719</v>
      </c>
      <c r="O1502">
        <v>25772623.71798192</v>
      </c>
    </row>
    <row r="1503" spans="1:15" x14ac:dyDescent="0.35">
      <c r="A1503" t="s">
        <v>1502</v>
      </c>
      <c r="B1503" s="1">
        <v>28980950</v>
      </c>
      <c r="C1503">
        <v>340</v>
      </c>
      <c r="D1503" s="3">
        <v>13.166666666666666</v>
      </c>
      <c r="E1503" s="2">
        <f t="shared" si="162"/>
        <v>2201084.8101265822</v>
      </c>
      <c r="F1503" s="1">
        <f t="shared" si="163"/>
        <v>440619.61044954514</v>
      </c>
      <c r="G1503" s="4">
        <v>0.20018293180815944</v>
      </c>
      <c r="H1503" s="2">
        <f t="shared" si="161"/>
        <v>132185.88313486354</v>
      </c>
      <c r="I1503" s="4">
        <f t="shared" si="164"/>
        <v>0.02</v>
      </c>
      <c r="J1503" s="2">
        <f t="shared" si="165"/>
        <v>129000</v>
      </c>
      <c r="K1503" s="1">
        <f t="shared" si="166"/>
        <v>254000</v>
      </c>
      <c r="L1503" s="1">
        <f t="shared" si="167"/>
        <v>373000</v>
      </c>
      <c r="M1503">
        <v>7140097.6592401415</v>
      </c>
      <c r="N1503">
        <v>3632958.1294225045</v>
      </c>
      <c r="O1503">
        <v>12406402.673751676</v>
      </c>
    </row>
    <row r="1504" spans="1:15" x14ac:dyDescent="0.35">
      <c r="A1504" t="s">
        <v>1503</v>
      </c>
      <c r="B1504" s="1">
        <v>18025000</v>
      </c>
      <c r="C1504">
        <v>14</v>
      </c>
      <c r="D1504" s="3">
        <v>7.666666666666667</v>
      </c>
      <c r="E1504" s="2">
        <f t="shared" si="162"/>
        <v>2351086.9565217393</v>
      </c>
      <c r="F1504" s="1">
        <f t="shared" si="163"/>
        <v>460169.01511273615</v>
      </c>
      <c r="G1504" s="4">
        <v>0.19572607207753917</v>
      </c>
      <c r="H1504" s="2">
        <f t="shared" si="161"/>
        <v>138050.70453382083</v>
      </c>
      <c r="I1504" s="4">
        <f t="shared" si="164"/>
        <v>0.02</v>
      </c>
      <c r="J1504" s="2">
        <f t="shared" si="165"/>
        <v>135000</v>
      </c>
      <c r="K1504" s="1">
        <f t="shared" si="166"/>
        <v>265000</v>
      </c>
      <c r="L1504" s="1">
        <f t="shared" si="167"/>
        <v>390000</v>
      </c>
      <c r="M1504">
        <v>4267223.4370241091</v>
      </c>
      <c r="N1504">
        <v>8202541.7312915884</v>
      </c>
      <c r="O1504">
        <v>2027272.3824866621</v>
      </c>
    </row>
    <row r="1505" spans="1:15" x14ac:dyDescent="0.35">
      <c r="A1505" t="s">
        <v>1504</v>
      </c>
      <c r="B1505" s="1">
        <v>16445000</v>
      </c>
      <c r="C1505">
        <v>34</v>
      </c>
      <c r="D1505" s="3">
        <v>8.9666666666666668</v>
      </c>
      <c r="E1505" s="2">
        <f t="shared" si="162"/>
        <v>1834014.8698884759</v>
      </c>
      <c r="F1505" s="1">
        <f t="shared" si="163"/>
        <v>453259.4754665576</v>
      </c>
      <c r="G1505" s="4">
        <v>0.24714056734671935</v>
      </c>
      <c r="H1505" s="2">
        <f t="shared" si="161"/>
        <v>135977.84263996728</v>
      </c>
      <c r="I1505" s="4">
        <f t="shared" si="164"/>
        <v>0.02</v>
      </c>
      <c r="J1505" s="2">
        <f t="shared" si="165"/>
        <v>133000</v>
      </c>
      <c r="K1505" s="1">
        <f t="shared" si="166"/>
        <v>261000</v>
      </c>
      <c r="L1505" s="1">
        <f t="shared" si="167"/>
        <v>384000</v>
      </c>
      <c r="M1505">
        <v>4695544.3542586546</v>
      </c>
      <c r="N1505">
        <v>1419412.8599701934</v>
      </c>
      <c r="O1505">
        <v>6265816.1557543511</v>
      </c>
    </row>
    <row r="1506" spans="1:15" x14ac:dyDescent="0.35">
      <c r="A1506" t="s">
        <v>1505</v>
      </c>
      <c r="B1506" s="1">
        <v>315000</v>
      </c>
      <c r="C1506">
        <v>1</v>
      </c>
      <c r="D1506" s="3">
        <v>1</v>
      </c>
      <c r="E1506" s="2">
        <f t="shared" si="162"/>
        <v>315000</v>
      </c>
      <c r="F1506" s="1">
        <f t="shared" si="163"/>
        <v>25470.452209734216</v>
      </c>
      <c r="G1506" s="4">
        <v>8.0858578443600684E-2</v>
      </c>
      <c r="H1506" s="2">
        <f t="shared" si="161"/>
        <v>7641.1356629202646</v>
      </c>
      <c r="I1506" s="4">
        <f t="shared" si="164"/>
        <v>0.02</v>
      </c>
      <c r="J1506" s="2">
        <f t="shared" si="165"/>
        <v>7000</v>
      </c>
      <c r="K1506" s="1">
        <f t="shared" si="166"/>
        <v>14000</v>
      </c>
      <c r="L1506" s="1">
        <f t="shared" si="167"/>
        <v>21000</v>
      </c>
      <c r="M1506">
        <v>119896.68001847634</v>
      </c>
      <c r="N1506">
        <v>66391.447774173561</v>
      </c>
      <c r="O1506">
        <v>103241.41999761591</v>
      </c>
    </row>
    <row r="1507" spans="1:15" x14ac:dyDescent="0.35">
      <c r="A1507" t="s">
        <v>1506</v>
      </c>
      <c r="B1507" s="1">
        <v>500000</v>
      </c>
      <c r="C1507">
        <v>2</v>
      </c>
      <c r="D1507" s="3">
        <v>1</v>
      </c>
      <c r="E1507" s="2">
        <f t="shared" si="162"/>
        <v>500000</v>
      </c>
      <c r="F1507" s="1">
        <f t="shared" si="163"/>
        <v>73358.659156981201</v>
      </c>
      <c r="G1507" s="4">
        <v>0.1467173183139624</v>
      </c>
      <c r="H1507" s="2">
        <f t="shared" si="161"/>
        <v>22007.597747094358</v>
      </c>
      <c r="I1507" s="4">
        <f t="shared" si="164"/>
        <v>0.02</v>
      </c>
      <c r="J1507" s="2">
        <f t="shared" si="165"/>
        <v>21000</v>
      </c>
      <c r="K1507" s="1">
        <f t="shared" si="166"/>
        <v>42000</v>
      </c>
      <c r="L1507" s="1">
        <f t="shared" si="167"/>
        <v>62000</v>
      </c>
      <c r="M1507">
        <v>62568.640759863942</v>
      </c>
      <c r="N1507">
        <v>119531.57019080168</v>
      </c>
      <c r="O1507">
        <v>244541.12989235317</v>
      </c>
    </row>
    <row r="1508" spans="1:15" x14ac:dyDescent="0.35">
      <c r="A1508" t="s">
        <v>1507</v>
      </c>
      <c r="B1508" s="1">
        <v>13000000</v>
      </c>
      <c r="C1508">
        <v>2</v>
      </c>
      <c r="D1508" s="3">
        <v>1</v>
      </c>
      <c r="E1508" s="2">
        <f t="shared" si="162"/>
        <v>13000000</v>
      </c>
      <c r="F1508" s="1">
        <f t="shared" si="163"/>
        <v>1273424.750271495</v>
      </c>
      <c r="G1508" s="4">
        <v>9.7955750020884233E-2</v>
      </c>
      <c r="H1508" s="2">
        <f t="shared" si="161"/>
        <v>382027.42508144845</v>
      </c>
      <c r="I1508" s="4">
        <f t="shared" si="164"/>
        <v>0.02</v>
      </c>
      <c r="J1508" s="2">
        <f t="shared" si="165"/>
        <v>374000</v>
      </c>
      <c r="K1508" s="1">
        <f t="shared" si="166"/>
        <v>734000</v>
      </c>
      <c r="L1508" s="1">
        <f t="shared" si="167"/>
        <v>1079000</v>
      </c>
      <c r="M1508">
        <v>8602459.1085697059</v>
      </c>
      <c r="N1508">
        <v>268624.41117526329</v>
      </c>
      <c r="O1508">
        <v>2855491.7299835361</v>
      </c>
    </row>
    <row r="1509" spans="1:15" x14ac:dyDescent="0.35">
      <c r="A1509" t="s">
        <v>1508</v>
      </c>
      <c r="B1509" s="1">
        <v>36150000</v>
      </c>
      <c r="C1509">
        <v>16</v>
      </c>
      <c r="D1509" s="3">
        <v>1.6333333333333333</v>
      </c>
      <c r="E1509" s="2">
        <f t="shared" si="162"/>
        <v>22132653.06122449</v>
      </c>
      <c r="F1509" s="1">
        <f t="shared" si="163"/>
        <v>1701810.51561427</v>
      </c>
      <c r="G1509" s="4">
        <v>7.6891392591147287E-2</v>
      </c>
      <c r="H1509" s="2">
        <f t="shared" si="161"/>
        <v>510543.15468428098</v>
      </c>
      <c r="I1509" s="4">
        <f t="shared" si="164"/>
        <v>0.02</v>
      </c>
      <c r="J1509" s="2">
        <f t="shared" si="165"/>
        <v>500000</v>
      </c>
      <c r="K1509" s="1">
        <f t="shared" si="166"/>
        <v>981000</v>
      </c>
      <c r="L1509" s="1">
        <f t="shared" si="167"/>
        <v>1443000</v>
      </c>
      <c r="M1509">
        <v>9928395.3944509793</v>
      </c>
      <c r="N1509">
        <v>10866522.710394954</v>
      </c>
      <c r="O1509">
        <v>12575458.052984092</v>
      </c>
    </row>
    <row r="1510" spans="1:15" x14ac:dyDescent="0.35">
      <c r="A1510" t="s">
        <v>1509</v>
      </c>
      <c r="B1510" s="1">
        <v>24841000</v>
      </c>
      <c r="C1510">
        <v>60</v>
      </c>
      <c r="D1510" s="3">
        <v>10.466666666666667</v>
      </c>
      <c r="E1510" s="2">
        <f t="shared" si="162"/>
        <v>2373343.9490445862</v>
      </c>
      <c r="F1510" s="1">
        <f t="shared" si="163"/>
        <v>150231.92966001562</v>
      </c>
      <c r="G1510" s="4">
        <v>6.3299687228432697E-2</v>
      </c>
      <c r="H1510" s="2">
        <f t="shared" si="161"/>
        <v>45069.578898004685</v>
      </c>
      <c r="I1510" s="4">
        <f t="shared" si="164"/>
        <v>0.02</v>
      </c>
      <c r="J1510" s="2">
        <f t="shared" si="165"/>
        <v>44000</v>
      </c>
      <c r="K1510" s="1">
        <f t="shared" si="166"/>
        <v>86000</v>
      </c>
      <c r="L1510" s="1">
        <f t="shared" si="167"/>
        <v>127000</v>
      </c>
      <c r="M1510">
        <v>10423489.989495356</v>
      </c>
      <c r="N1510">
        <v>8975615.1702622864</v>
      </c>
      <c r="O1510">
        <v>3869467.3098008605</v>
      </c>
    </row>
    <row r="1511" spans="1:15" x14ac:dyDescent="0.35">
      <c r="A1511" t="s">
        <v>1510</v>
      </c>
      <c r="B1511" s="1">
        <v>1767000</v>
      </c>
      <c r="C1511">
        <v>10</v>
      </c>
      <c r="D1511" s="3">
        <v>2.0333333333333332</v>
      </c>
      <c r="E1511" s="2">
        <f t="shared" si="162"/>
        <v>869016.39344262297</v>
      </c>
      <c r="F1511" s="1">
        <f t="shared" si="163"/>
        <v>213582.12774975182</v>
      </c>
      <c r="G1511" s="4">
        <v>0.2457745669257661</v>
      </c>
      <c r="H1511" s="2">
        <f t="shared" si="161"/>
        <v>64074.638324925545</v>
      </c>
      <c r="I1511" s="4">
        <f t="shared" si="164"/>
        <v>0.02</v>
      </c>
      <c r="J1511" s="2">
        <f t="shared" si="165"/>
        <v>62000</v>
      </c>
      <c r="K1511" s="1">
        <f t="shared" si="166"/>
        <v>123000</v>
      </c>
      <c r="L1511" s="1">
        <f t="shared" si="167"/>
        <v>181000</v>
      </c>
      <c r="M1511">
        <v>50951.276510389325</v>
      </c>
      <c r="N1511">
        <v>1045820.7064445108</v>
      </c>
      <c r="O1511">
        <v>235944.35728727121</v>
      </c>
    </row>
    <row r="1512" spans="1:15" x14ac:dyDescent="0.35">
      <c r="A1512" t="s">
        <v>1511</v>
      </c>
      <c r="B1512" s="1">
        <v>490000</v>
      </c>
      <c r="C1512">
        <v>1</v>
      </c>
      <c r="D1512" s="3">
        <v>1</v>
      </c>
      <c r="E1512" s="2">
        <f t="shared" si="162"/>
        <v>490000</v>
      </c>
      <c r="F1512" s="1">
        <f t="shared" si="163"/>
        <v>28912.402028898934</v>
      </c>
      <c r="G1512" s="4">
        <v>5.9004902099793741E-2</v>
      </c>
      <c r="H1512" s="2">
        <f t="shared" si="161"/>
        <v>8673.7206086696806</v>
      </c>
      <c r="I1512" s="4">
        <f t="shared" si="164"/>
        <v>0.02</v>
      </c>
      <c r="J1512" s="2">
        <f t="shared" si="165"/>
        <v>8000</v>
      </c>
      <c r="K1512" s="1">
        <f t="shared" si="166"/>
        <v>16000</v>
      </c>
      <c r="L1512" s="1">
        <f t="shared" si="167"/>
        <v>24000</v>
      </c>
      <c r="M1512">
        <v>1083.4064680168829</v>
      </c>
      <c r="N1512">
        <v>172335.64173946565</v>
      </c>
      <c r="O1512">
        <v>287668.54976361856</v>
      </c>
    </row>
    <row r="1513" spans="1:15" x14ac:dyDescent="0.35">
      <c r="A1513" t="s">
        <v>1512</v>
      </c>
      <c r="B1513" s="1">
        <v>425000</v>
      </c>
      <c r="C1513">
        <v>1</v>
      </c>
      <c r="D1513" s="3">
        <v>1</v>
      </c>
      <c r="E1513" s="2">
        <f t="shared" si="162"/>
        <v>425000</v>
      </c>
      <c r="F1513" s="1">
        <f t="shared" si="163"/>
        <v>75522.272726601514</v>
      </c>
      <c r="G1513" s="4">
        <v>0.17769946523906238</v>
      </c>
      <c r="H1513" s="2">
        <f t="shared" si="161"/>
        <v>22656.681817980454</v>
      </c>
      <c r="I1513" s="4">
        <f t="shared" si="164"/>
        <v>0.02</v>
      </c>
      <c r="J1513" s="2">
        <f t="shared" si="165"/>
        <v>22000</v>
      </c>
      <c r="K1513" s="1">
        <f t="shared" si="166"/>
        <v>43000</v>
      </c>
      <c r="L1513" s="1">
        <f t="shared" si="167"/>
        <v>64000</v>
      </c>
      <c r="M1513">
        <v>186589.60044464198</v>
      </c>
      <c r="N1513">
        <v>144178.67398091883</v>
      </c>
      <c r="O1513">
        <v>18709.452847837692</v>
      </c>
    </row>
    <row r="1514" spans="1:15" x14ac:dyDescent="0.35">
      <c r="A1514" t="s">
        <v>1513</v>
      </c>
      <c r="B1514" s="1">
        <v>11520000</v>
      </c>
      <c r="C1514">
        <v>19</v>
      </c>
      <c r="D1514" s="3">
        <v>10.266666666666667</v>
      </c>
      <c r="E1514" s="2">
        <f t="shared" si="162"/>
        <v>1122077.9220779219</v>
      </c>
      <c r="F1514" s="1">
        <f t="shared" si="163"/>
        <v>236696.28615508534</v>
      </c>
      <c r="G1514" s="4">
        <v>0.21094460687432376</v>
      </c>
      <c r="H1514" s="2">
        <f t="shared" si="161"/>
        <v>71008.885846525605</v>
      </c>
      <c r="I1514" s="4">
        <f t="shared" si="164"/>
        <v>0.02</v>
      </c>
      <c r="J1514" s="2">
        <f t="shared" si="165"/>
        <v>69000</v>
      </c>
      <c r="K1514" s="1">
        <f t="shared" si="166"/>
        <v>136000</v>
      </c>
      <c r="L1514" s="1">
        <f t="shared" si="167"/>
        <v>200000</v>
      </c>
      <c r="M1514">
        <v>767881.29768213746</v>
      </c>
      <c r="N1514">
        <v>6688988.0531617841</v>
      </c>
      <c r="O1514">
        <v>1633048.7779638688</v>
      </c>
    </row>
    <row r="1515" spans="1:15" x14ac:dyDescent="0.35">
      <c r="A1515" t="s">
        <v>1514</v>
      </c>
      <c r="B1515" s="1">
        <v>1376000</v>
      </c>
      <c r="C1515">
        <v>8</v>
      </c>
      <c r="D1515" s="3">
        <v>1.0333333333333334</v>
      </c>
      <c r="E1515" s="2">
        <f t="shared" si="162"/>
        <v>1331612.9032258063</v>
      </c>
      <c r="F1515" s="1">
        <f t="shared" si="163"/>
        <v>68390.94994021114</v>
      </c>
      <c r="G1515" s="4">
        <v>5.1359482755488017E-2</v>
      </c>
      <c r="H1515" s="2">
        <f t="shared" si="161"/>
        <v>20517.284982063342</v>
      </c>
      <c r="I1515" s="4">
        <f t="shared" si="164"/>
        <v>0.02</v>
      </c>
      <c r="J1515" s="2">
        <f t="shared" si="165"/>
        <v>20000</v>
      </c>
      <c r="K1515" s="1">
        <f t="shared" si="166"/>
        <v>39000</v>
      </c>
      <c r="L1515" s="1">
        <f t="shared" si="167"/>
        <v>58000</v>
      </c>
      <c r="M1515">
        <v>420179.3762518451</v>
      </c>
      <c r="N1515">
        <v>441303.12953054794</v>
      </c>
      <c r="O1515">
        <v>443846.8459460556</v>
      </c>
    </row>
    <row r="1516" spans="1:15" x14ac:dyDescent="0.35">
      <c r="A1516" t="s">
        <v>1515</v>
      </c>
      <c r="B1516" s="1">
        <v>560000</v>
      </c>
      <c r="C1516">
        <v>1</v>
      </c>
      <c r="D1516" s="3">
        <v>1</v>
      </c>
      <c r="E1516" s="2">
        <f t="shared" si="162"/>
        <v>560000</v>
      </c>
      <c r="F1516" s="1">
        <f t="shared" si="163"/>
        <v>46044.606165440833</v>
      </c>
      <c r="G1516" s="4">
        <v>8.2222511009715768E-2</v>
      </c>
      <c r="H1516" s="2">
        <f t="shared" si="161"/>
        <v>13813.381849632249</v>
      </c>
      <c r="I1516" s="4">
        <f t="shared" si="164"/>
        <v>0.02</v>
      </c>
      <c r="J1516" s="2">
        <f t="shared" si="165"/>
        <v>13000</v>
      </c>
      <c r="K1516" s="1">
        <f t="shared" si="166"/>
        <v>26000</v>
      </c>
      <c r="L1516" s="1">
        <f t="shared" si="167"/>
        <v>39000</v>
      </c>
      <c r="M1516">
        <v>90811.589982881022</v>
      </c>
      <c r="N1516">
        <v>220428.75006031711</v>
      </c>
      <c r="O1516">
        <v>202715.05379136099</v>
      </c>
    </row>
    <row r="1517" spans="1:15" x14ac:dyDescent="0.35">
      <c r="A1517" t="s">
        <v>1516</v>
      </c>
      <c r="B1517" s="1">
        <v>420000</v>
      </c>
      <c r="C1517">
        <v>1</v>
      </c>
      <c r="D1517" s="3">
        <v>1</v>
      </c>
      <c r="E1517" s="2">
        <f t="shared" si="162"/>
        <v>420000</v>
      </c>
      <c r="F1517" s="1">
        <f t="shared" si="163"/>
        <v>33852.919902116861</v>
      </c>
      <c r="G1517" s="4">
        <v>8.0602190243135377E-2</v>
      </c>
      <c r="H1517" s="2">
        <f t="shared" si="161"/>
        <v>10155.875970635057</v>
      </c>
      <c r="I1517" s="4">
        <f t="shared" si="164"/>
        <v>0.02</v>
      </c>
      <c r="J1517" s="2">
        <f t="shared" si="165"/>
        <v>9000</v>
      </c>
      <c r="K1517" s="1">
        <f t="shared" si="166"/>
        <v>19000</v>
      </c>
      <c r="L1517" s="1">
        <f t="shared" si="167"/>
        <v>28000</v>
      </c>
      <c r="M1517">
        <v>186613.32029629906</v>
      </c>
      <c r="N1517">
        <v>30648.839327262212</v>
      </c>
      <c r="O1517">
        <v>168884.92047432187</v>
      </c>
    </row>
    <row r="1518" spans="1:15" x14ac:dyDescent="0.35">
      <c r="A1518" t="s">
        <v>1517</v>
      </c>
      <c r="B1518" s="1">
        <v>1280000</v>
      </c>
      <c r="C1518">
        <v>1</v>
      </c>
      <c r="D1518" s="3">
        <v>1</v>
      </c>
      <c r="E1518" s="2">
        <f t="shared" si="162"/>
        <v>1280000</v>
      </c>
      <c r="F1518" s="1">
        <f t="shared" si="163"/>
        <v>298628.25216384104</v>
      </c>
      <c r="G1518" s="4">
        <v>0.2333033220030008</v>
      </c>
      <c r="H1518" s="2">
        <f t="shared" si="161"/>
        <v>89588.475649152315</v>
      </c>
      <c r="I1518" s="4">
        <f t="shared" si="164"/>
        <v>0.02</v>
      </c>
      <c r="J1518" s="2">
        <f t="shared" si="165"/>
        <v>87000</v>
      </c>
      <c r="K1518" s="1">
        <f t="shared" si="166"/>
        <v>172000</v>
      </c>
      <c r="L1518" s="1">
        <f t="shared" si="167"/>
        <v>253000</v>
      </c>
      <c r="M1518">
        <v>355633.93136246968</v>
      </c>
      <c r="N1518">
        <v>182476.08342981432</v>
      </c>
      <c r="O1518">
        <v>443261.73304387508</v>
      </c>
    </row>
    <row r="1519" spans="1:15" x14ac:dyDescent="0.35">
      <c r="A1519" t="s">
        <v>1518</v>
      </c>
      <c r="B1519" s="1">
        <v>1475000</v>
      </c>
      <c r="C1519">
        <v>6</v>
      </c>
      <c r="D1519" s="3">
        <v>1</v>
      </c>
      <c r="E1519" s="2">
        <f t="shared" si="162"/>
        <v>1475000</v>
      </c>
      <c r="F1519" s="1">
        <f t="shared" si="163"/>
        <v>260667.80173558218</v>
      </c>
      <c r="G1519" s="4">
        <v>0.17672393338005571</v>
      </c>
      <c r="H1519" s="2">
        <f t="shared" si="161"/>
        <v>78200.340520674654</v>
      </c>
      <c r="I1519" s="4">
        <f t="shared" si="164"/>
        <v>0.02</v>
      </c>
      <c r="J1519" s="2">
        <f t="shared" si="165"/>
        <v>76000</v>
      </c>
      <c r="K1519" s="1">
        <f t="shared" si="166"/>
        <v>150000</v>
      </c>
      <c r="L1519" s="1">
        <f t="shared" si="167"/>
        <v>221000</v>
      </c>
      <c r="M1519">
        <v>158128.5239264048</v>
      </c>
      <c r="N1519">
        <v>579153.09440832341</v>
      </c>
      <c r="O1519">
        <v>477050.57992968976</v>
      </c>
    </row>
    <row r="1520" spans="1:15" x14ac:dyDescent="0.35">
      <c r="A1520" t="s">
        <v>1519</v>
      </c>
      <c r="B1520" s="1">
        <v>45070000</v>
      </c>
      <c r="C1520">
        <v>13</v>
      </c>
      <c r="D1520" s="3">
        <v>12.133333333333333</v>
      </c>
      <c r="E1520" s="2">
        <f t="shared" si="162"/>
        <v>3714560.4395604399</v>
      </c>
      <c r="F1520" s="1">
        <f t="shared" si="163"/>
        <v>-155.30491915702649</v>
      </c>
      <c r="G1520" s="4">
        <v>-4.1809770411328773E-5</v>
      </c>
      <c r="H1520" s="2">
        <f t="shared" si="161"/>
        <v>-46.591475747107943</v>
      </c>
      <c r="I1520" s="4">
        <f t="shared" si="164"/>
        <v>0.02</v>
      </c>
      <c r="J1520" s="2">
        <f t="shared" si="165"/>
        <v>-1000</v>
      </c>
      <c r="K1520" s="1">
        <f t="shared" si="166"/>
        <v>-1000</v>
      </c>
      <c r="L1520" s="1">
        <f t="shared" si="167"/>
        <v>-1000</v>
      </c>
      <c r="M1520">
        <v>29456993.339372512</v>
      </c>
      <c r="N1520">
        <v>11146587.82000643</v>
      </c>
      <c r="O1520">
        <v>4468303.2069735015</v>
      </c>
    </row>
    <row r="1521" spans="1:15" x14ac:dyDescent="0.35">
      <c r="A1521" t="s">
        <v>1520</v>
      </c>
      <c r="B1521" s="1">
        <v>4500000</v>
      </c>
      <c r="C1521">
        <v>1</v>
      </c>
      <c r="D1521" s="3">
        <v>1</v>
      </c>
      <c r="E1521" s="2">
        <f t="shared" si="162"/>
        <v>4500000</v>
      </c>
      <c r="F1521" s="1">
        <f t="shared" si="163"/>
        <v>369431.54610841774</v>
      </c>
      <c r="G1521" s="4">
        <v>8.2095899135203945E-2</v>
      </c>
      <c r="H1521" s="2">
        <f t="shared" si="161"/>
        <v>110829.46383252532</v>
      </c>
      <c r="I1521" s="4">
        <f t="shared" si="164"/>
        <v>0.02</v>
      </c>
      <c r="J1521" s="2">
        <f t="shared" si="165"/>
        <v>108000</v>
      </c>
      <c r="K1521" s="1">
        <f t="shared" si="166"/>
        <v>213000</v>
      </c>
      <c r="L1521" s="1">
        <f t="shared" si="167"/>
        <v>313000</v>
      </c>
      <c r="M1521">
        <v>2632455.7005011467</v>
      </c>
      <c r="N1521">
        <v>1197423.3182596955</v>
      </c>
      <c r="O1521">
        <v>300689.43513074017</v>
      </c>
    </row>
    <row r="1522" spans="1:15" x14ac:dyDescent="0.35">
      <c r="A1522" t="s">
        <v>1521</v>
      </c>
      <c r="B1522" s="1">
        <v>2800000</v>
      </c>
      <c r="C1522">
        <v>1</v>
      </c>
      <c r="D1522" s="3">
        <v>1</v>
      </c>
      <c r="E1522" s="2">
        <f t="shared" si="162"/>
        <v>2800000</v>
      </c>
      <c r="F1522" s="1">
        <f t="shared" si="163"/>
        <v>191889.33819515965</v>
      </c>
      <c r="G1522" s="4">
        <v>6.8531906498271303E-2</v>
      </c>
      <c r="H1522" s="2">
        <f t="shared" si="161"/>
        <v>57566.801458547896</v>
      </c>
      <c r="I1522" s="4">
        <f t="shared" si="164"/>
        <v>0.02</v>
      </c>
      <c r="J1522" s="2">
        <f t="shared" si="165"/>
        <v>56000</v>
      </c>
      <c r="K1522" s="1">
        <f t="shared" si="166"/>
        <v>110000</v>
      </c>
      <c r="L1522" s="1">
        <f t="shared" si="167"/>
        <v>162000</v>
      </c>
      <c r="M1522">
        <v>677510.61248758773</v>
      </c>
      <c r="N1522">
        <v>385621.39582466922</v>
      </c>
      <c r="O1522">
        <v>1544978.6534925834</v>
      </c>
    </row>
    <row r="1523" spans="1:15" x14ac:dyDescent="0.35">
      <c r="A1523" t="s">
        <v>1522</v>
      </c>
      <c r="B1523" s="1">
        <v>7650000</v>
      </c>
      <c r="C1523">
        <v>2</v>
      </c>
      <c r="D1523" s="3">
        <v>1.7</v>
      </c>
      <c r="E1523" s="2">
        <f t="shared" si="162"/>
        <v>4500000</v>
      </c>
      <c r="F1523" s="1">
        <f t="shared" si="163"/>
        <v>43138.254363212443</v>
      </c>
      <c r="G1523" s="4">
        <v>9.586278747380543E-3</v>
      </c>
      <c r="H1523" s="2">
        <f t="shared" si="161"/>
        <v>12941.476308963733</v>
      </c>
      <c r="I1523" s="4">
        <f t="shared" si="164"/>
        <v>0.02</v>
      </c>
      <c r="J1523" s="2">
        <f t="shared" si="165"/>
        <v>12000</v>
      </c>
      <c r="K1523" s="1">
        <f t="shared" si="166"/>
        <v>24000</v>
      </c>
      <c r="L1523" s="1">
        <f t="shared" si="167"/>
        <v>36000</v>
      </c>
      <c r="M1523">
        <v>3011483.0691778492</v>
      </c>
      <c r="N1523">
        <v>3651324.8695257343</v>
      </c>
      <c r="O1523">
        <v>913857.02887895599</v>
      </c>
    </row>
    <row r="1524" spans="1:15" x14ac:dyDescent="0.35">
      <c r="A1524" t="s">
        <v>1523</v>
      </c>
      <c r="B1524" s="1">
        <v>2500000</v>
      </c>
      <c r="C1524">
        <v>1</v>
      </c>
      <c r="D1524" s="3">
        <v>1</v>
      </c>
      <c r="E1524" s="2">
        <f t="shared" si="162"/>
        <v>2500000</v>
      </c>
      <c r="F1524" s="1">
        <f t="shared" si="163"/>
        <v>51914.031026035307</v>
      </c>
      <c r="G1524" s="4">
        <v>2.0765612410414122E-2</v>
      </c>
      <c r="H1524" s="2">
        <f t="shared" si="161"/>
        <v>15574.209307810592</v>
      </c>
      <c r="I1524" s="4">
        <f t="shared" si="164"/>
        <v>0.02</v>
      </c>
      <c r="J1524" s="2">
        <f t="shared" si="165"/>
        <v>15000</v>
      </c>
      <c r="K1524" s="1">
        <f t="shared" si="166"/>
        <v>29000</v>
      </c>
      <c r="L1524" s="1">
        <f t="shared" si="167"/>
        <v>44000</v>
      </c>
      <c r="M1524">
        <v>478478.58640273049</v>
      </c>
      <c r="N1524">
        <v>1000600.6419717344</v>
      </c>
      <c r="O1524">
        <v>969006.74059949978</v>
      </c>
    </row>
    <row r="1525" spans="1:15" x14ac:dyDescent="0.35">
      <c r="A1525" t="s">
        <v>1524</v>
      </c>
      <c r="B1525" s="1">
        <v>1773000</v>
      </c>
      <c r="C1525">
        <v>8</v>
      </c>
      <c r="D1525" s="3">
        <v>1.0333333333333334</v>
      </c>
      <c r="E1525" s="2">
        <f t="shared" si="162"/>
        <v>1715806.451612903</v>
      </c>
      <c r="F1525" s="1">
        <f t="shared" si="163"/>
        <v>53892.930684023981</v>
      </c>
      <c r="G1525" s="4">
        <v>3.1409679473674443E-2</v>
      </c>
      <c r="H1525" s="2">
        <f t="shared" si="161"/>
        <v>16167.879205207193</v>
      </c>
      <c r="I1525" s="4">
        <f t="shared" si="164"/>
        <v>0.02</v>
      </c>
      <c r="J1525" s="2">
        <f t="shared" si="165"/>
        <v>15000</v>
      </c>
      <c r="K1525" s="1">
        <f t="shared" si="166"/>
        <v>31000</v>
      </c>
      <c r="L1525" s="1">
        <f t="shared" si="167"/>
        <v>45000</v>
      </c>
      <c r="M1525">
        <v>217117.21460191425</v>
      </c>
      <c r="N1525">
        <v>633467.96769027342</v>
      </c>
      <c r="O1525">
        <v>866725.45600098732</v>
      </c>
    </row>
    <row r="1526" spans="1:15" x14ac:dyDescent="0.35">
      <c r="A1526" t="s">
        <v>1525</v>
      </c>
      <c r="B1526" s="1">
        <v>7020000</v>
      </c>
      <c r="C1526">
        <v>6</v>
      </c>
      <c r="D1526" s="3">
        <v>1.9666666666666666</v>
      </c>
      <c r="E1526" s="2">
        <f t="shared" si="162"/>
        <v>3569491.5254237289</v>
      </c>
      <c r="F1526" s="1">
        <f t="shared" si="163"/>
        <v>2591.1008631207578</v>
      </c>
      <c r="G1526" s="4">
        <v>7.2590195120667E-4</v>
      </c>
      <c r="H1526" s="2">
        <f t="shared" si="161"/>
        <v>777.33025893622732</v>
      </c>
      <c r="I1526" s="4">
        <f t="shared" si="164"/>
        <v>0.02</v>
      </c>
      <c r="J1526" s="2">
        <f t="shared" si="165"/>
        <v>0</v>
      </c>
      <c r="K1526" s="1">
        <f t="shared" si="166"/>
        <v>1000</v>
      </c>
      <c r="L1526" s="1">
        <f t="shared" si="167"/>
        <v>2000</v>
      </c>
      <c r="M1526">
        <v>1619825.9083466919</v>
      </c>
      <c r="N1526">
        <v>4717237.2695135474</v>
      </c>
      <c r="O1526">
        <v>677840.99044228916</v>
      </c>
    </row>
    <row r="1527" spans="1:15" x14ac:dyDescent="0.35">
      <c r="A1527" t="s">
        <v>1526</v>
      </c>
      <c r="B1527" s="1">
        <v>6550000</v>
      </c>
      <c r="C1527">
        <v>15</v>
      </c>
      <c r="D1527" s="3">
        <v>7.333333333333333</v>
      </c>
      <c r="E1527" s="2">
        <f t="shared" si="162"/>
        <v>893181.81818181823</v>
      </c>
      <c r="F1527" s="1">
        <f t="shared" si="163"/>
        <v>206077.33938105183</v>
      </c>
      <c r="G1527" s="4">
        <v>0.23072272093552876</v>
      </c>
      <c r="H1527" s="2">
        <f t="shared" si="161"/>
        <v>61823.201814315544</v>
      </c>
      <c r="I1527" s="4">
        <f t="shared" si="164"/>
        <v>0.02</v>
      </c>
      <c r="J1527" s="2">
        <f t="shared" si="165"/>
        <v>60000</v>
      </c>
      <c r="K1527" s="1">
        <f t="shared" si="166"/>
        <v>118000</v>
      </c>
      <c r="L1527" s="1">
        <f t="shared" si="167"/>
        <v>174000</v>
      </c>
      <c r="M1527">
        <v>2271704.0011851001</v>
      </c>
      <c r="N1527">
        <v>1120280.0550677737</v>
      </c>
      <c r="O1527">
        <v>1646782.1216194127</v>
      </c>
    </row>
    <row r="1528" spans="1:15" x14ac:dyDescent="0.35">
      <c r="A1528" t="s">
        <v>1527</v>
      </c>
      <c r="B1528" s="1">
        <v>10910000</v>
      </c>
      <c r="C1528">
        <v>24</v>
      </c>
      <c r="D1528" s="3">
        <v>1</v>
      </c>
      <c r="E1528" s="2">
        <f t="shared" si="162"/>
        <v>10910000</v>
      </c>
      <c r="F1528" s="1">
        <f t="shared" si="163"/>
        <v>459042.97375822696</v>
      </c>
      <c r="G1528" s="4">
        <v>4.2075432975089547E-2</v>
      </c>
      <c r="H1528" s="2">
        <f t="shared" si="161"/>
        <v>137712.89212746808</v>
      </c>
      <c r="I1528" s="4">
        <f t="shared" si="164"/>
        <v>0.02</v>
      </c>
      <c r="J1528" s="2">
        <f t="shared" si="165"/>
        <v>135000</v>
      </c>
      <c r="K1528" s="1">
        <f t="shared" si="166"/>
        <v>264000</v>
      </c>
      <c r="L1528" s="1">
        <f t="shared" si="167"/>
        <v>389000</v>
      </c>
      <c r="M1528">
        <v>1247191.1256608772</v>
      </c>
      <c r="N1528">
        <v>4310117.5062821684</v>
      </c>
      <c r="O1528">
        <v>4893648.3942987267</v>
      </c>
    </row>
    <row r="1529" spans="1:15" x14ac:dyDescent="0.35">
      <c r="A1529" t="s">
        <v>1528</v>
      </c>
      <c r="B1529" s="1">
        <v>9805000</v>
      </c>
      <c r="C1529">
        <v>16</v>
      </c>
      <c r="D1529" s="3">
        <v>20.966666666666665</v>
      </c>
      <c r="E1529" s="2">
        <f t="shared" si="162"/>
        <v>467647.05882352946</v>
      </c>
      <c r="F1529" s="1">
        <f t="shared" si="163"/>
        <v>39220.47689403977</v>
      </c>
      <c r="G1529" s="4">
        <v>8.3867686440085035E-2</v>
      </c>
      <c r="H1529" s="2">
        <f t="shared" si="161"/>
        <v>11766.14306821193</v>
      </c>
      <c r="I1529" s="4">
        <f t="shared" si="164"/>
        <v>0.02</v>
      </c>
      <c r="J1529" s="2">
        <f t="shared" si="165"/>
        <v>11000</v>
      </c>
      <c r="K1529" s="1">
        <f t="shared" si="166"/>
        <v>22000</v>
      </c>
      <c r="L1529" s="1">
        <f t="shared" si="167"/>
        <v>33000</v>
      </c>
      <c r="M1529">
        <v>2649126.5660501793</v>
      </c>
      <c r="N1529">
        <v>5439774.0765368696</v>
      </c>
      <c r="O1529">
        <v>893776.69186791719</v>
      </c>
    </row>
    <row r="1530" spans="1:15" x14ac:dyDescent="0.35">
      <c r="A1530" t="s">
        <v>1529</v>
      </c>
      <c r="B1530" s="1">
        <v>1800000</v>
      </c>
      <c r="C1530">
        <v>2</v>
      </c>
      <c r="D1530" s="3">
        <v>1</v>
      </c>
      <c r="E1530" s="2">
        <f t="shared" si="162"/>
        <v>1800000</v>
      </c>
      <c r="F1530" s="1">
        <f t="shared" si="163"/>
        <v>369387.60284808162</v>
      </c>
      <c r="G1530" s="4">
        <v>0.2052153349156009</v>
      </c>
      <c r="H1530" s="2">
        <f t="shared" si="161"/>
        <v>110816.28085442448</v>
      </c>
      <c r="I1530" s="4">
        <f t="shared" si="164"/>
        <v>0.02</v>
      </c>
      <c r="J1530" s="2">
        <f t="shared" si="165"/>
        <v>108000</v>
      </c>
      <c r="K1530" s="1">
        <f t="shared" si="166"/>
        <v>213000</v>
      </c>
      <c r="L1530" s="1">
        <f t="shared" si="167"/>
        <v>313000</v>
      </c>
      <c r="M1530">
        <v>486939.9627427712</v>
      </c>
      <c r="N1530">
        <v>181013.98319330541</v>
      </c>
      <c r="O1530">
        <v>762658.45121584181</v>
      </c>
    </row>
    <row r="1531" spans="1:15" x14ac:dyDescent="0.35">
      <c r="A1531" t="s">
        <v>1530</v>
      </c>
      <c r="B1531" s="1">
        <v>648000</v>
      </c>
      <c r="C1531">
        <v>2</v>
      </c>
      <c r="D1531" s="3">
        <v>1.4</v>
      </c>
      <c r="E1531" s="2">
        <f t="shared" si="162"/>
        <v>462857.1428571429</v>
      </c>
      <c r="F1531" s="1">
        <f t="shared" si="163"/>
        <v>79223.824466074919</v>
      </c>
      <c r="G1531" s="4">
        <v>0.17116258372300136</v>
      </c>
      <c r="H1531" s="2">
        <f t="shared" si="161"/>
        <v>23767.147339822473</v>
      </c>
      <c r="I1531" s="4">
        <f t="shared" si="164"/>
        <v>0.02</v>
      </c>
      <c r="J1531" s="2">
        <f t="shared" si="165"/>
        <v>23000</v>
      </c>
      <c r="K1531" s="1">
        <f t="shared" si="166"/>
        <v>45000</v>
      </c>
      <c r="L1531" s="1">
        <f t="shared" si="167"/>
        <v>67000</v>
      </c>
      <c r="M1531">
        <v>99072.479284917776</v>
      </c>
      <c r="N1531">
        <v>149028.42995286215</v>
      </c>
      <c r="O1531">
        <v>288985.73650971527</v>
      </c>
    </row>
    <row r="1532" spans="1:15" x14ac:dyDescent="0.35">
      <c r="A1532" t="s">
        <v>1531</v>
      </c>
      <c r="B1532" s="1">
        <v>1015000</v>
      </c>
      <c r="C1532">
        <v>1</v>
      </c>
      <c r="D1532" s="3">
        <v>1</v>
      </c>
      <c r="E1532" s="2">
        <f t="shared" si="162"/>
        <v>1015000</v>
      </c>
      <c r="F1532" s="1">
        <f t="shared" si="163"/>
        <v>-35911.803242684553</v>
      </c>
      <c r="G1532" s="4">
        <v>-3.538108693860547E-2</v>
      </c>
      <c r="H1532" s="2">
        <f t="shared" si="161"/>
        <v>-10773.540972805366</v>
      </c>
      <c r="I1532" s="4">
        <f t="shared" si="164"/>
        <v>0.02</v>
      </c>
      <c r="J1532" s="2">
        <f t="shared" si="165"/>
        <v>-11000</v>
      </c>
      <c r="K1532" s="1">
        <f t="shared" si="166"/>
        <v>-21000</v>
      </c>
      <c r="L1532" s="1">
        <f t="shared" si="167"/>
        <v>-31000</v>
      </c>
      <c r="M1532">
        <v>419242.78716304956</v>
      </c>
      <c r="N1532">
        <v>593047.80045202083</v>
      </c>
      <c r="O1532">
        <v>38621.215627614212</v>
      </c>
    </row>
    <row r="1533" spans="1:15" x14ac:dyDescent="0.35">
      <c r="A1533" t="s">
        <v>1532</v>
      </c>
      <c r="B1533" s="1">
        <v>5200000</v>
      </c>
      <c r="C1533">
        <v>1</v>
      </c>
      <c r="D1533" s="3">
        <v>1</v>
      </c>
      <c r="E1533" s="2">
        <f t="shared" si="162"/>
        <v>5200000</v>
      </c>
      <c r="F1533" s="1">
        <f t="shared" si="163"/>
        <v>1255155.9728627955</v>
      </c>
      <c r="G1533" s="4">
        <v>0.24137614862746065</v>
      </c>
      <c r="H1533" s="2">
        <f t="shared" si="161"/>
        <v>376546.79185883864</v>
      </c>
      <c r="I1533" s="4">
        <f t="shared" si="164"/>
        <v>0.02</v>
      </c>
      <c r="J1533" s="2">
        <f t="shared" si="165"/>
        <v>369000</v>
      </c>
      <c r="K1533" s="1">
        <f t="shared" si="166"/>
        <v>723000</v>
      </c>
      <c r="L1533" s="1">
        <f t="shared" si="167"/>
        <v>1064000</v>
      </c>
      <c r="M1533">
        <v>308601.02607806463</v>
      </c>
      <c r="N1533">
        <v>760827.1159995154</v>
      </c>
      <c r="O1533">
        <v>2875415.8850596244</v>
      </c>
    </row>
    <row r="1534" spans="1:15" x14ac:dyDescent="0.35">
      <c r="A1534" t="s">
        <v>1533</v>
      </c>
      <c r="B1534" s="1">
        <v>5250000</v>
      </c>
      <c r="C1534">
        <v>1</v>
      </c>
      <c r="D1534" s="3">
        <v>1</v>
      </c>
      <c r="E1534" s="2">
        <f t="shared" si="162"/>
        <v>5250000</v>
      </c>
      <c r="F1534" s="1">
        <f t="shared" si="163"/>
        <v>-4100.1251926286241</v>
      </c>
      <c r="G1534" s="4">
        <v>-7.8097622716735704E-4</v>
      </c>
      <c r="H1534" s="2">
        <f t="shared" si="161"/>
        <v>-1230.0375577885873</v>
      </c>
      <c r="I1534" s="4">
        <f t="shared" si="164"/>
        <v>0.02</v>
      </c>
      <c r="J1534" s="2">
        <f t="shared" si="165"/>
        <v>-2000</v>
      </c>
      <c r="K1534" s="1">
        <f t="shared" si="166"/>
        <v>-3000</v>
      </c>
      <c r="L1534" s="1">
        <f t="shared" si="167"/>
        <v>-4000</v>
      </c>
      <c r="M1534">
        <v>524379.14570643869</v>
      </c>
      <c r="N1534">
        <v>2893963.2330967286</v>
      </c>
      <c r="O1534">
        <v>1835757.7463894607</v>
      </c>
    </row>
    <row r="1535" spans="1:15" x14ac:dyDescent="0.35">
      <c r="A1535" t="s">
        <v>1534</v>
      </c>
      <c r="B1535" s="1">
        <v>3957000</v>
      </c>
      <c r="C1535">
        <v>8</v>
      </c>
      <c r="D1535" s="3">
        <v>9.9333333333333336</v>
      </c>
      <c r="E1535" s="2">
        <f t="shared" si="162"/>
        <v>398355.70469798654</v>
      </c>
      <c r="F1535" s="1">
        <f t="shared" si="163"/>
        <v>6330.1581615562918</v>
      </c>
      <c r="G1535" s="4">
        <v>1.5890717986216621E-2</v>
      </c>
      <c r="H1535" s="2">
        <f t="shared" si="161"/>
        <v>1899.0474484668875</v>
      </c>
      <c r="I1535" s="4">
        <f t="shared" si="164"/>
        <v>0.02</v>
      </c>
      <c r="J1535" s="2">
        <f t="shared" si="165"/>
        <v>1000</v>
      </c>
      <c r="K1535" s="1">
        <f t="shared" si="166"/>
        <v>3000</v>
      </c>
      <c r="L1535" s="1">
        <f t="shared" si="167"/>
        <v>5000</v>
      </c>
      <c r="M1535">
        <v>135633.22386724036</v>
      </c>
      <c r="N1535">
        <v>1742997.9860968196</v>
      </c>
      <c r="O1535">
        <v>2015489.2189644803</v>
      </c>
    </row>
    <row r="1536" spans="1:15" x14ac:dyDescent="0.35">
      <c r="A1536" t="s">
        <v>1535</v>
      </c>
      <c r="B1536" s="1">
        <v>5845250000</v>
      </c>
      <c r="C1536">
        <v>8</v>
      </c>
      <c r="D1536" s="3">
        <v>15</v>
      </c>
      <c r="E1536" s="2">
        <f t="shared" si="162"/>
        <v>389683333.33333331</v>
      </c>
      <c r="F1536" s="1">
        <f t="shared" si="163"/>
        <v>6069047.5301080756</v>
      </c>
      <c r="G1536" s="4">
        <v>1.5574306137739385E-2</v>
      </c>
      <c r="H1536" s="2">
        <f t="shared" si="161"/>
        <v>1820714.2590324227</v>
      </c>
      <c r="I1536" s="4">
        <f t="shared" si="164"/>
        <v>0.02</v>
      </c>
      <c r="J1536" s="2">
        <f t="shared" si="165"/>
        <v>1785000</v>
      </c>
      <c r="K1536" s="1">
        <f t="shared" si="166"/>
        <v>3500000</v>
      </c>
      <c r="L1536" s="1">
        <f t="shared" si="167"/>
        <v>5147000</v>
      </c>
      <c r="M1536">
        <v>1496165143.2645352</v>
      </c>
      <c r="N1536">
        <v>2400064661.3410158</v>
      </c>
      <c r="O1536">
        <v>1857984482.4428275</v>
      </c>
    </row>
    <row r="1537" spans="1:15" x14ac:dyDescent="0.35">
      <c r="A1537" t="s">
        <v>1536</v>
      </c>
      <c r="B1537" s="1">
        <v>3625000</v>
      </c>
      <c r="C1537">
        <v>2</v>
      </c>
      <c r="D1537" s="3">
        <v>5.0999999999999996</v>
      </c>
      <c r="E1537" s="2">
        <f t="shared" si="162"/>
        <v>710784.31372549024</v>
      </c>
      <c r="F1537" s="1">
        <f t="shared" si="163"/>
        <v>-16073.805656999431</v>
      </c>
      <c r="G1537" s="4">
        <v>-2.2614181751916439E-2</v>
      </c>
      <c r="H1537" s="2">
        <f t="shared" si="161"/>
        <v>-4822.1416970998289</v>
      </c>
      <c r="I1537" s="4">
        <f t="shared" si="164"/>
        <v>0.02</v>
      </c>
      <c r="J1537" s="2">
        <f t="shared" si="165"/>
        <v>-5000</v>
      </c>
      <c r="K1537" s="1">
        <f t="shared" si="166"/>
        <v>-10000</v>
      </c>
      <c r="L1537" s="1">
        <f t="shared" si="167"/>
        <v>-14000</v>
      </c>
      <c r="M1537">
        <v>860840.59627945407</v>
      </c>
      <c r="N1537">
        <v>1683686.5584786895</v>
      </c>
      <c r="O1537">
        <v>1162449.2540925543</v>
      </c>
    </row>
    <row r="1538" spans="1:15" x14ac:dyDescent="0.35">
      <c r="A1538" t="s">
        <v>1537</v>
      </c>
      <c r="B1538" s="1">
        <v>850000</v>
      </c>
      <c r="C1538">
        <v>2</v>
      </c>
      <c r="D1538" s="3">
        <v>1.3666666666666667</v>
      </c>
      <c r="E1538" s="2">
        <f t="shared" si="162"/>
        <v>621951.21951219509</v>
      </c>
      <c r="F1538" s="1">
        <f t="shared" si="163"/>
        <v>82598.83522744778</v>
      </c>
      <c r="G1538" s="4">
        <v>0.13280597036570035</v>
      </c>
      <c r="H1538" s="2">
        <f t="shared" ref="H1538:H1601" si="168">F1538*30%</f>
        <v>24779.650568234334</v>
      </c>
      <c r="I1538" s="4">
        <f t="shared" si="164"/>
        <v>0.02</v>
      </c>
      <c r="J1538" s="2">
        <f t="shared" si="165"/>
        <v>24000</v>
      </c>
      <c r="K1538" s="1">
        <f t="shared" si="166"/>
        <v>47000</v>
      </c>
      <c r="L1538" s="1">
        <f t="shared" si="167"/>
        <v>70000</v>
      </c>
      <c r="M1538">
        <v>4278.4542344994734</v>
      </c>
      <c r="N1538">
        <v>425113.43851838831</v>
      </c>
      <c r="O1538">
        <v>307723.03243626689</v>
      </c>
    </row>
    <row r="1539" spans="1:15" x14ac:dyDescent="0.35">
      <c r="A1539" t="s">
        <v>1538</v>
      </c>
      <c r="B1539" s="1">
        <v>3000000</v>
      </c>
      <c r="C1539">
        <v>1</v>
      </c>
      <c r="D1539" s="3">
        <v>1</v>
      </c>
      <c r="E1539" s="2">
        <f t="shared" ref="E1539:E1602" si="169">B1539/D1539</f>
        <v>3000000</v>
      </c>
      <c r="F1539" s="1">
        <f t="shared" ref="F1539:F1602" si="170">E1539*G1539</f>
        <v>-15549.241663220977</v>
      </c>
      <c r="G1539" s="4">
        <v>-5.1830805544069922E-3</v>
      </c>
      <c r="H1539" s="2">
        <f t="shared" si="168"/>
        <v>-4664.7724989662929</v>
      </c>
      <c r="I1539" s="4">
        <f t="shared" ref="I1539:I1602" si="171">24%/12</f>
        <v>0.02</v>
      </c>
      <c r="J1539" s="2">
        <f t="shared" ref="J1539:J1602" si="172">FLOOR(H1539/(1+I1539), 1000)</f>
        <v>-5000</v>
      </c>
      <c r="K1539" s="1">
        <f t="shared" ref="K1539:K1602" si="173">FLOOR((H1539*2)/((1+I1539)^2), 1000)</f>
        <v>-9000</v>
      </c>
      <c r="L1539" s="1">
        <f t="shared" ref="L1539:L1602" si="174">FLOOR((H1539*3)/((1+I1539)^3), 1000)</f>
        <v>-14000</v>
      </c>
      <c r="M1539">
        <v>904964.6660476632</v>
      </c>
      <c r="N1539">
        <v>857772.35318995011</v>
      </c>
      <c r="O1539">
        <v>1252812.222425608</v>
      </c>
    </row>
    <row r="1540" spans="1:15" x14ac:dyDescent="0.35">
      <c r="A1540" t="s">
        <v>1539</v>
      </c>
      <c r="B1540" s="1">
        <v>243050000</v>
      </c>
      <c r="C1540">
        <v>12</v>
      </c>
      <c r="D1540" s="3">
        <v>6.1333333333333337</v>
      </c>
      <c r="E1540" s="2">
        <f t="shared" si="169"/>
        <v>39627717.391304344</v>
      </c>
      <c r="F1540" s="1">
        <f t="shared" si="170"/>
        <v>2065563.6141432773</v>
      </c>
      <c r="G1540" s="4">
        <v>5.2124213810925468E-2</v>
      </c>
      <c r="H1540" s="2">
        <f t="shared" si="168"/>
        <v>619669.08424298314</v>
      </c>
      <c r="I1540" s="4">
        <f t="shared" si="171"/>
        <v>0.02</v>
      </c>
      <c r="J1540" s="2">
        <f t="shared" si="172"/>
        <v>607000</v>
      </c>
      <c r="K1540" s="1">
        <f t="shared" si="173"/>
        <v>1191000</v>
      </c>
      <c r="L1540" s="1">
        <f t="shared" si="174"/>
        <v>1751000</v>
      </c>
      <c r="M1540">
        <v>76595522.251675412</v>
      </c>
      <c r="N1540">
        <v>104165938.97679131</v>
      </c>
      <c r="O1540">
        <v>49619748.604787827</v>
      </c>
    </row>
    <row r="1541" spans="1:15" x14ac:dyDescent="0.35">
      <c r="A1541" t="s">
        <v>1540</v>
      </c>
      <c r="B1541" s="1">
        <v>33775000</v>
      </c>
      <c r="C1541">
        <v>3</v>
      </c>
      <c r="D1541" s="3">
        <v>2.1</v>
      </c>
      <c r="E1541" s="2">
        <f t="shared" si="169"/>
        <v>16083333.333333332</v>
      </c>
      <c r="F1541" s="1">
        <f t="shared" si="170"/>
        <v>-129322.56641955924</v>
      </c>
      <c r="G1541" s="4">
        <v>-8.0407813317860677E-3</v>
      </c>
      <c r="H1541" s="2">
        <f t="shared" si="168"/>
        <v>-38796.769925867768</v>
      </c>
      <c r="I1541" s="4">
        <f t="shared" si="171"/>
        <v>0.02</v>
      </c>
      <c r="J1541" s="2">
        <f t="shared" si="172"/>
        <v>-39000</v>
      </c>
      <c r="K1541" s="1">
        <f t="shared" si="173"/>
        <v>-75000</v>
      </c>
      <c r="L1541" s="1">
        <f t="shared" si="174"/>
        <v>-110000</v>
      </c>
      <c r="M1541">
        <v>12139956.079822822</v>
      </c>
      <c r="N1541">
        <v>8610645.4143828303</v>
      </c>
      <c r="O1541">
        <v>13295975.895275421</v>
      </c>
    </row>
    <row r="1542" spans="1:15" x14ac:dyDescent="0.35">
      <c r="A1542" t="s">
        <v>1541</v>
      </c>
      <c r="B1542" s="1">
        <v>825000</v>
      </c>
      <c r="C1542">
        <v>3</v>
      </c>
      <c r="D1542" s="3">
        <v>2.8333333333333335</v>
      </c>
      <c r="E1542" s="2">
        <f t="shared" si="169"/>
        <v>291176.4705882353</v>
      </c>
      <c r="F1542" s="1">
        <f t="shared" si="170"/>
        <v>44700.095620816064</v>
      </c>
      <c r="G1542" s="4">
        <v>0.15351547990987335</v>
      </c>
      <c r="H1542" s="2">
        <f t="shared" si="168"/>
        <v>13410.028686244819</v>
      </c>
      <c r="I1542" s="4">
        <f t="shared" si="171"/>
        <v>0.02</v>
      </c>
      <c r="J1542" s="2">
        <f t="shared" si="172"/>
        <v>13000</v>
      </c>
      <c r="K1542" s="1">
        <f t="shared" si="173"/>
        <v>25000</v>
      </c>
      <c r="L1542" s="1">
        <f t="shared" si="174"/>
        <v>37000</v>
      </c>
      <c r="M1542">
        <v>49333.028431399136</v>
      </c>
      <c r="N1542">
        <v>569650.9609440366</v>
      </c>
      <c r="O1542">
        <v>79365.739698918609</v>
      </c>
    </row>
    <row r="1543" spans="1:15" x14ac:dyDescent="0.35">
      <c r="A1543" t="s">
        <v>1542</v>
      </c>
      <c r="B1543" s="1">
        <v>350000</v>
      </c>
      <c r="C1543">
        <v>1</v>
      </c>
      <c r="D1543" s="3">
        <v>1</v>
      </c>
      <c r="E1543" s="2">
        <f t="shared" si="169"/>
        <v>350000</v>
      </c>
      <c r="F1543" s="1">
        <f t="shared" si="170"/>
        <v>70484.970339558888</v>
      </c>
      <c r="G1543" s="4">
        <v>0.20138562954159683</v>
      </c>
      <c r="H1543" s="2">
        <f t="shared" si="168"/>
        <v>21145.491101867665</v>
      </c>
      <c r="I1543" s="4">
        <f t="shared" si="171"/>
        <v>0.02</v>
      </c>
      <c r="J1543" s="2">
        <f t="shared" si="172"/>
        <v>20000</v>
      </c>
      <c r="K1543" s="1">
        <f t="shared" si="173"/>
        <v>40000</v>
      </c>
      <c r="L1543" s="1">
        <f t="shared" si="174"/>
        <v>59000</v>
      </c>
      <c r="M1543">
        <v>34343.393617182774</v>
      </c>
      <c r="N1543">
        <v>229681.90649260409</v>
      </c>
      <c r="O1543">
        <v>15489.72955065432</v>
      </c>
    </row>
    <row r="1544" spans="1:15" x14ac:dyDescent="0.35">
      <c r="A1544" t="s">
        <v>1543</v>
      </c>
      <c r="B1544" s="1">
        <v>700000</v>
      </c>
      <c r="C1544">
        <v>1</v>
      </c>
      <c r="D1544" s="3">
        <v>1</v>
      </c>
      <c r="E1544" s="2">
        <f t="shared" si="169"/>
        <v>700000</v>
      </c>
      <c r="F1544" s="1">
        <f t="shared" si="170"/>
        <v>124777.53404341078</v>
      </c>
      <c r="G1544" s="4">
        <v>0.17825362006201539</v>
      </c>
      <c r="H1544" s="2">
        <f t="shared" si="168"/>
        <v>37433.260213023234</v>
      </c>
      <c r="I1544" s="4">
        <f t="shared" si="171"/>
        <v>0.02</v>
      </c>
      <c r="J1544" s="2">
        <f t="shared" si="172"/>
        <v>36000</v>
      </c>
      <c r="K1544" s="1">
        <f t="shared" si="173"/>
        <v>71000</v>
      </c>
      <c r="L1544" s="1">
        <f t="shared" si="174"/>
        <v>105000</v>
      </c>
      <c r="M1544">
        <v>247673.43338762986</v>
      </c>
      <c r="N1544">
        <v>64835.862704400242</v>
      </c>
      <c r="O1544">
        <v>262713.16986455914</v>
      </c>
    </row>
    <row r="1545" spans="1:15" x14ac:dyDescent="0.35">
      <c r="A1545" t="s">
        <v>1544</v>
      </c>
      <c r="B1545" s="1">
        <v>950000</v>
      </c>
      <c r="C1545">
        <v>2</v>
      </c>
      <c r="D1545" s="3">
        <v>1</v>
      </c>
      <c r="E1545" s="2">
        <f t="shared" si="169"/>
        <v>950000</v>
      </c>
      <c r="F1545" s="1">
        <f t="shared" si="170"/>
        <v>69776.245282895528</v>
      </c>
      <c r="G1545" s="4">
        <v>7.3448679245153192E-2</v>
      </c>
      <c r="H1545" s="2">
        <f t="shared" si="168"/>
        <v>20932.873584868659</v>
      </c>
      <c r="I1545" s="4">
        <f t="shared" si="171"/>
        <v>0.02</v>
      </c>
      <c r="J1545" s="2">
        <f t="shared" si="172"/>
        <v>20000</v>
      </c>
      <c r="K1545" s="1">
        <f t="shared" si="173"/>
        <v>40000</v>
      </c>
      <c r="L1545" s="1">
        <f t="shared" si="174"/>
        <v>59000</v>
      </c>
      <c r="M1545">
        <v>207152.7209221051</v>
      </c>
      <c r="N1545">
        <v>248471.51491183223</v>
      </c>
      <c r="O1545">
        <v>424599.51888316701</v>
      </c>
    </row>
    <row r="1546" spans="1:15" x14ac:dyDescent="0.35">
      <c r="A1546" t="s">
        <v>1545</v>
      </c>
      <c r="B1546" s="1">
        <v>5605000</v>
      </c>
      <c r="C1546">
        <v>20</v>
      </c>
      <c r="D1546" s="3">
        <v>6.6333333333333337</v>
      </c>
      <c r="E1546" s="2">
        <f t="shared" si="169"/>
        <v>844974.87437185925</v>
      </c>
      <c r="F1546" s="1">
        <f t="shared" si="170"/>
        <v>154309.62016794289</v>
      </c>
      <c r="G1546" s="4">
        <v>0.18262036522997704</v>
      </c>
      <c r="H1546" s="2">
        <f t="shared" si="168"/>
        <v>46292.886050382869</v>
      </c>
      <c r="I1546" s="4">
        <f t="shared" si="171"/>
        <v>0.02</v>
      </c>
      <c r="J1546" s="2">
        <f t="shared" si="172"/>
        <v>45000</v>
      </c>
      <c r="K1546" s="1">
        <f t="shared" si="173"/>
        <v>88000</v>
      </c>
      <c r="L1546" s="1">
        <f t="shared" si="174"/>
        <v>130000</v>
      </c>
      <c r="M1546">
        <v>1714699.3323739988</v>
      </c>
      <c r="N1546">
        <v>2840939.9831553716</v>
      </c>
      <c r="O1546">
        <v>25773.537356608565</v>
      </c>
    </row>
    <row r="1547" spans="1:15" x14ac:dyDescent="0.35">
      <c r="A1547" t="s">
        <v>1546</v>
      </c>
      <c r="B1547" s="1">
        <v>28858000</v>
      </c>
      <c r="C1547">
        <v>50</v>
      </c>
      <c r="D1547" s="3">
        <v>10.033333333333333</v>
      </c>
      <c r="E1547" s="2">
        <f t="shared" si="169"/>
        <v>2876212.6245847177</v>
      </c>
      <c r="F1547" s="1">
        <f t="shared" si="170"/>
        <v>30086.380999927107</v>
      </c>
      <c r="G1547" s="4">
        <v>1.0460416153785269E-2</v>
      </c>
      <c r="H1547" s="2">
        <f t="shared" si="168"/>
        <v>9025.9142999781325</v>
      </c>
      <c r="I1547" s="4">
        <f t="shared" si="171"/>
        <v>0.02</v>
      </c>
      <c r="J1547" s="2">
        <f t="shared" si="172"/>
        <v>8000</v>
      </c>
      <c r="K1547" s="1">
        <f t="shared" si="173"/>
        <v>17000</v>
      </c>
      <c r="L1547" s="1">
        <f t="shared" si="174"/>
        <v>25000</v>
      </c>
      <c r="M1547">
        <v>10729234.21689314</v>
      </c>
      <c r="N1547">
        <v>14477788.72264255</v>
      </c>
      <c r="O1547">
        <v>3349110.3710983754</v>
      </c>
    </row>
    <row r="1548" spans="1:15" x14ac:dyDescent="0.35">
      <c r="A1548" t="s">
        <v>1547</v>
      </c>
      <c r="B1548" s="1">
        <v>1487000</v>
      </c>
      <c r="C1548">
        <v>4</v>
      </c>
      <c r="D1548" s="3">
        <v>1.1333333333333333</v>
      </c>
      <c r="E1548" s="2">
        <f t="shared" si="169"/>
        <v>1312058.8235294118</v>
      </c>
      <c r="F1548" s="1">
        <f t="shared" si="170"/>
        <v>185081.22255713752</v>
      </c>
      <c r="G1548" s="4">
        <v>0.14106168049636125</v>
      </c>
      <c r="H1548" s="2">
        <f t="shared" si="168"/>
        <v>55524.366767141255</v>
      </c>
      <c r="I1548" s="4">
        <f t="shared" si="171"/>
        <v>0.02</v>
      </c>
      <c r="J1548" s="2">
        <f t="shared" si="172"/>
        <v>54000</v>
      </c>
      <c r="K1548" s="1">
        <f t="shared" si="173"/>
        <v>106000</v>
      </c>
      <c r="L1548" s="1">
        <f t="shared" si="174"/>
        <v>156000</v>
      </c>
      <c r="M1548">
        <v>405340.47549438785</v>
      </c>
      <c r="N1548">
        <v>393341.89693570521</v>
      </c>
      <c r="O1548">
        <v>478558.90867181786</v>
      </c>
    </row>
    <row r="1549" spans="1:15" x14ac:dyDescent="0.35">
      <c r="A1549" t="s">
        <v>1548</v>
      </c>
      <c r="B1549" s="1">
        <v>109955000</v>
      </c>
      <c r="C1549">
        <v>143</v>
      </c>
      <c r="D1549" s="3">
        <v>18.899999999999999</v>
      </c>
      <c r="E1549" s="2">
        <f t="shared" si="169"/>
        <v>5817724.8677248685</v>
      </c>
      <c r="F1549" s="1">
        <f t="shared" si="170"/>
        <v>1305639.5181138997</v>
      </c>
      <c r="G1549" s="4">
        <v>0.22442441810152064</v>
      </c>
      <c r="H1549" s="2">
        <f t="shared" si="168"/>
        <v>391691.85543416993</v>
      </c>
      <c r="I1549" s="4">
        <f t="shared" si="171"/>
        <v>0.02</v>
      </c>
      <c r="J1549" s="2">
        <f t="shared" si="172"/>
        <v>384000</v>
      </c>
      <c r="K1549" s="1">
        <f t="shared" si="173"/>
        <v>752000</v>
      </c>
      <c r="L1549" s="1">
        <f t="shared" si="174"/>
        <v>1107000</v>
      </c>
      <c r="M1549">
        <v>34282743.255805016</v>
      </c>
      <c r="N1549">
        <v>37409701.697300151</v>
      </c>
      <c r="O1549">
        <v>13585968.154542124</v>
      </c>
    </row>
    <row r="1550" spans="1:15" x14ac:dyDescent="0.35">
      <c r="A1550" t="s">
        <v>1549</v>
      </c>
      <c r="B1550" s="1">
        <v>13400000</v>
      </c>
      <c r="C1550">
        <v>21</v>
      </c>
      <c r="D1550" s="3">
        <v>1.4</v>
      </c>
      <c r="E1550" s="2">
        <f t="shared" si="169"/>
        <v>9571428.5714285728</v>
      </c>
      <c r="F1550" s="1">
        <f t="shared" si="170"/>
        <v>1953238.5533072497</v>
      </c>
      <c r="G1550" s="4">
        <v>0.20406969959926485</v>
      </c>
      <c r="H1550" s="2">
        <f t="shared" si="168"/>
        <v>585971.5659921749</v>
      </c>
      <c r="I1550" s="4">
        <f t="shared" si="171"/>
        <v>0.02</v>
      </c>
      <c r="J1550" s="2">
        <f t="shared" si="172"/>
        <v>574000</v>
      </c>
      <c r="K1550" s="1">
        <f t="shared" si="173"/>
        <v>1126000</v>
      </c>
      <c r="L1550" s="1">
        <f t="shared" si="174"/>
        <v>1656000</v>
      </c>
      <c r="M1550">
        <v>5804278.7345668608</v>
      </c>
      <c r="N1550">
        <v>1556554.9485693763</v>
      </c>
      <c r="O1550">
        <v>3304632.3422336155</v>
      </c>
    </row>
    <row r="1551" spans="1:15" x14ac:dyDescent="0.35">
      <c r="A1551" t="s">
        <v>1550</v>
      </c>
      <c r="B1551" s="1">
        <v>137225000</v>
      </c>
      <c r="C1551">
        <v>30</v>
      </c>
      <c r="D1551" s="3">
        <v>14</v>
      </c>
      <c r="E1551" s="2">
        <f t="shared" si="169"/>
        <v>9801785.7142857146</v>
      </c>
      <c r="F1551" s="1">
        <f t="shared" si="170"/>
        <v>1486445.3161162371</v>
      </c>
      <c r="G1551" s="4">
        <v>0.15165046037986751</v>
      </c>
      <c r="H1551" s="2">
        <f t="shared" si="168"/>
        <v>445933.59483487112</v>
      </c>
      <c r="I1551" s="4">
        <f t="shared" si="171"/>
        <v>0.02</v>
      </c>
      <c r="J1551" s="2">
        <f t="shared" si="172"/>
        <v>437000</v>
      </c>
      <c r="K1551" s="1">
        <f t="shared" si="173"/>
        <v>857000</v>
      </c>
      <c r="L1551" s="1">
        <f t="shared" si="174"/>
        <v>1260000</v>
      </c>
      <c r="M1551">
        <v>66061708.343755953</v>
      </c>
      <c r="N1551">
        <v>47362935.898312457</v>
      </c>
      <c r="O1551">
        <v>2990121.3323042705</v>
      </c>
    </row>
    <row r="1552" spans="1:15" x14ac:dyDescent="0.35">
      <c r="A1552" t="s">
        <v>1551</v>
      </c>
      <c r="B1552" s="1">
        <v>140000</v>
      </c>
      <c r="C1552">
        <v>1</v>
      </c>
      <c r="D1552" s="3">
        <v>1</v>
      </c>
      <c r="E1552" s="2">
        <f t="shared" si="169"/>
        <v>140000</v>
      </c>
      <c r="F1552" s="1">
        <f t="shared" si="170"/>
        <v>31854.573331972813</v>
      </c>
      <c r="G1552" s="4">
        <v>0.22753266665694866</v>
      </c>
      <c r="H1552" s="2">
        <f t="shared" si="168"/>
        <v>9556.3719995918436</v>
      </c>
      <c r="I1552" s="4">
        <f t="shared" si="171"/>
        <v>0.02</v>
      </c>
      <c r="J1552" s="2">
        <f t="shared" si="172"/>
        <v>9000</v>
      </c>
      <c r="K1552" s="1">
        <f t="shared" si="173"/>
        <v>18000</v>
      </c>
      <c r="L1552" s="1">
        <f t="shared" si="174"/>
        <v>27000</v>
      </c>
      <c r="M1552">
        <v>48832.20039295376</v>
      </c>
      <c r="N1552">
        <v>21944.545552401243</v>
      </c>
      <c r="O1552">
        <v>37368.680722672194</v>
      </c>
    </row>
    <row r="1553" spans="1:15" x14ac:dyDescent="0.35">
      <c r="A1553" t="s">
        <v>1552</v>
      </c>
      <c r="B1553" s="1">
        <v>100000</v>
      </c>
      <c r="C1553">
        <v>1</v>
      </c>
      <c r="D1553" s="3">
        <v>1</v>
      </c>
      <c r="E1553" s="2">
        <f t="shared" si="169"/>
        <v>100000</v>
      </c>
      <c r="F1553" s="1">
        <f t="shared" si="170"/>
        <v>12555.18072647625</v>
      </c>
      <c r="G1553" s="4">
        <v>0.1255518072647625</v>
      </c>
      <c r="H1553" s="2">
        <f t="shared" si="168"/>
        <v>3766.5542179428749</v>
      </c>
      <c r="I1553" s="4">
        <f t="shared" si="171"/>
        <v>0.02</v>
      </c>
      <c r="J1553" s="2">
        <f t="shared" si="172"/>
        <v>3000</v>
      </c>
      <c r="K1553" s="1">
        <f t="shared" si="173"/>
        <v>7000</v>
      </c>
      <c r="L1553" s="1">
        <f t="shared" si="174"/>
        <v>10000</v>
      </c>
      <c r="M1553">
        <v>46874.744126920254</v>
      </c>
      <c r="N1553">
        <v>30704.032557732826</v>
      </c>
      <c r="O1553">
        <v>9866.0425888706668</v>
      </c>
    </row>
    <row r="1554" spans="1:15" x14ac:dyDescent="0.35">
      <c r="A1554" t="s">
        <v>1553</v>
      </c>
      <c r="B1554" s="1">
        <v>1869000</v>
      </c>
      <c r="C1554">
        <v>5</v>
      </c>
      <c r="D1554" s="3">
        <v>1</v>
      </c>
      <c r="E1554" s="2">
        <f t="shared" si="169"/>
        <v>1869000</v>
      </c>
      <c r="F1554" s="1">
        <f t="shared" si="170"/>
        <v>161961.58322737098</v>
      </c>
      <c r="G1554" s="4">
        <v>8.6656812855736218E-2</v>
      </c>
      <c r="H1554" s="2">
        <f t="shared" si="168"/>
        <v>48588.474968211296</v>
      </c>
      <c r="I1554" s="4">
        <f t="shared" si="171"/>
        <v>0.02</v>
      </c>
      <c r="J1554" s="2">
        <f t="shared" si="172"/>
        <v>47000</v>
      </c>
      <c r="K1554" s="1">
        <f t="shared" si="173"/>
        <v>93000</v>
      </c>
      <c r="L1554" s="1">
        <f t="shared" si="174"/>
        <v>137000</v>
      </c>
      <c r="M1554">
        <v>951359.96406507271</v>
      </c>
      <c r="N1554">
        <v>125833.98122865541</v>
      </c>
      <c r="O1554">
        <v>629844.47147890087</v>
      </c>
    </row>
    <row r="1555" spans="1:15" x14ac:dyDescent="0.35">
      <c r="A1555" t="s">
        <v>1554</v>
      </c>
      <c r="B1555" s="1">
        <v>17812000</v>
      </c>
      <c r="C1555">
        <v>15</v>
      </c>
      <c r="D1555" s="3">
        <v>12.666666666666666</v>
      </c>
      <c r="E1555" s="2">
        <f t="shared" si="169"/>
        <v>1406210.5263157894</v>
      </c>
      <c r="F1555" s="1">
        <f t="shared" si="170"/>
        <v>-48621.156983632689</v>
      </c>
      <c r="G1555" s="4">
        <v>-3.4576015520960443E-2</v>
      </c>
      <c r="H1555" s="2">
        <f t="shared" si="168"/>
        <v>-14586.347095089806</v>
      </c>
      <c r="I1555" s="4">
        <f t="shared" si="171"/>
        <v>0.02</v>
      </c>
      <c r="J1555" s="2">
        <f t="shared" si="172"/>
        <v>-15000</v>
      </c>
      <c r="K1555" s="1">
        <f t="shared" si="173"/>
        <v>-29000</v>
      </c>
      <c r="L1555" s="1">
        <f t="shared" si="174"/>
        <v>-42000</v>
      </c>
      <c r="M1555">
        <v>10847301.739975942</v>
      </c>
      <c r="N1555">
        <v>1741015.886795349</v>
      </c>
      <c r="O1555">
        <v>5839550.361688056</v>
      </c>
    </row>
    <row r="1556" spans="1:15" x14ac:dyDescent="0.35">
      <c r="A1556" t="s">
        <v>1555</v>
      </c>
      <c r="B1556" s="1">
        <v>3875000</v>
      </c>
      <c r="C1556">
        <v>3</v>
      </c>
      <c r="D1556" s="3">
        <v>16.566666666666666</v>
      </c>
      <c r="E1556" s="2">
        <f t="shared" si="169"/>
        <v>233903.42052313883</v>
      </c>
      <c r="F1556" s="1">
        <f t="shared" si="170"/>
        <v>25076.354993320831</v>
      </c>
      <c r="G1556" s="4">
        <v>0.10720815855208991</v>
      </c>
      <c r="H1556" s="2">
        <f t="shared" si="168"/>
        <v>7522.9064979962486</v>
      </c>
      <c r="I1556" s="4">
        <f t="shared" si="171"/>
        <v>0.02</v>
      </c>
      <c r="J1556" s="2">
        <f t="shared" si="172"/>
        <v>7000</v>
      </c>
      <c r="K1556" s="1">
        <f t="shared" si="173"/>
        <v>14000</v>
      </c>
      <c r="L1556" s="1">
        <f t="shared" si="174"/>
        <v>21000</v>
      </c>
      <c r="M1556">
        <v>821522.00551003439</v>
      </c>
      <c r="N1556">
        <v>1429601.2275503536</v>
      </c>
      <c r="O1556">
        <v>1208445.1525502633</v>
      </c>
    </row>
    <row r="1557" spans="1:15" x14ac:dyDescent="0.35">
      <c r="A1557" t="s">
        <v>1556</v>
      </c>
      <c r="B1557" s="1">
        <v>750000</v>
      </c>
      <c r="C1557">
        <v>2</v>
      </c>
      <c r="D1557" s="3">
        <v>1</v>
      </c>
      <c r="E1557" s="2">
        <f t="shared" si="169"/>
        <v>750000</v>
      </c>
      <c r="F1557" s="1">
        <f t="shared" si="170"/>
        <v>124460.36966570564</v>
      </c>
      <c r="G1557" s="4">
        <v>0.16594715955427419</v>
      </c>
      <c r="H1557" s="2">
        <f t="shared" si="168"/>
        <v>37338.11089971169</v>
      </c>
      <c r="I1557" s="4">
        <f t="shared" si="171"/>
        <v>0.02</v>
      </c>
      <c r="J1557" s="2">
        <f t="shared" si="172"/>
        <v>36000</v>
      </c>
      <c r="K1557" s="1">
        <f t="shared" si="173"/>
        <v>71000</v>
      </c>
      <c r="L1557" s="1">
        <f t="shared" si="174"/>
        <v>105000</v>
      </c>
      <c r="M1557">
        <v>292011.32011800731</v>
      </c>
      <c r="N1557">
        <v>71610.122661189249</v>
      </c>
      <c r="O1557">
        <v>261918.18755509777</v>
      </c>
    </row>
    <row r="1558" spans="1:15" x14ac:dyDescent="0.35">
      <c r="A1558" t="s">
        <v>1557</v>
      </c>
      <c r="B1558" s="1">
        <v>2835000</v>
      </c>
      <c r="C1558">
        <v>7</v>
      </c>
      <c r="D1558" s="3">
        <v>3.0333333333333332</v>
      </c>
      <c r="E1558" s="2">
        <f t="shared" si="169"/>
        <v>934615.38461538462</v>
      </c>
      <c r="F1558" s="1">
        <f t="shared" si="170"/>
        <v>63147.517300471322</v>
      </c>
      <c r="G1558" s="4">
        <v>6.7565244848240918E-2</v>
      </c>
      <c r="H1558" s="2">
        <f t="shared" si="168"/>
        <v>18944.255190141397</v>
      </c>
      <c r="I1558" s="4">
        <f t="shared" si="171"/>
        <v>0.02</v>
      </c>
      <c r="J1558" s="2">
        <f t="shared" si="172"/>
        <v>18000</v>
      </c>
      <c r="K1558" s="1">
        <f t="shared" si="173"/>
        <v>36000</v>
      </c>
      <c r="L1558" s="1">
        <f t="shared" si="174"/>
        <v>53000</v>
      </c>
      <c r="M1558">
        <v>546971.41553249792</v>
      </c>
      <c r="N1558">
        <v>239874.76523183988</v>
      </c>
      <c r="O1558">
        <v>1856606.3500908993</v>
      </c>
    </row>
    <row r="1559" spans="1:15" x14ac:dyDescent="0.35">
      <c r="A1559" t="s">
        <v>1558</v>
      </c>
      <c r="B1559" s="1">
        <v>48695000</v>
      </c>
      <c r="C1559">
        <v>91</v>
      </c>
      <c r="D1559" s="3">
        <v>17.966666666666665</v>
      </c>
      <c r="E1559" s="2">
        <f t="shared" si="169"/>
        <v>2710296.846011132</v>
      </c>
      <c r="F1559" s="1">
        <f t="shared" si="170"/>
        <v>509795.19026769378</v>
      </c>
      <c r="G1559" s="4">
        <v>0.18809570288139571</v>
      </c>
      <c r="H1559" s="2">
        <f t="shared" si="168"/>
        <v>152938.55708030812</v>
      </c>
      <c r="I1559" s="4">
        <f t="shared" si="171"/>
        <v>0.02</v>
      </c>
      <c r="J1559" s="2">
        <f t="shared" si="172"/>
        <v>149000</v>
      </c>
      <c r="K1559" s="1">
        <f t="shared" si="173"/>
        <v>293000</v>
      </c>
      <c r="L1559" s="1">
        <f t="shared" si="174"/>
        <v>432000</v>
      </c>
      <c r="M1559">
        <v>10028634.563685516</v>
      </c>
      <c r="N1559">
        <v>18511768.149098404</v>
      </c>
      <c r="O1559">
        <v>10995277.035406522</v>
      </c>
    </row>
    <row r="1560" spans="1:15" x14ac:dyDescent="0.35">
      <c r="A1560" t="s">
        <v>1559</v>
      </c>
      <c r="B1560" s="1">
        <v>2500000</v>
      </c>
      <c r="C1560">
        <v>1</v>
      </c>
      <c r="D1560" s="3">
        <v>1</v>
      </c>
      <c r="E1560" s="2">
        <f t="shared" si="169"/>
        <v>2500000</v>
      </c>
      <c r="F1560" s="1">
        <f t="shared" si="170"/>
        <v>491324.3230573787</v>
      </c>
      <c r="G1560" s="4">
        <v>0.19652972922295148</v>
      </c>
      <c r="H1560" s="2">
        <f t="shared" si="168"/>
        <v>147397.29691721359</v>
      </c>
      <c r="I1560" s="4">
        <f t="shared" si="171"/>
        <v>0.02</v>
      </c>
      <c r="J1560" s="2">
        <f t="shared" si="172"/>
        <v>144000</v>
      </c>
      <c r="K1560" s="1">
        <f t="shared" si="173"/>
        <v>283000</v>
      </c>
      <c r="L1560" s="1">
        <f t="shared" si="174"/>
        <v>416000</v>
      </c>
      <c r="M1560">
        <v>140450.1595031037</v>
      </c>
      <c r="N1560">
        <v>282085.36833476898</v>
      </c>
      <c r="O1560">
        <v>1586140.1491047484</v>
      </c>
    </row>
    <row r="1561" spans="1:15" x14ac:dyDescent="0.35">
      <c r="A1561" t="s">
        <v>1560</v>
      </c>
      <c r="B1561" s="1">
        <v>68010000</v>
      </c>
      <c r="C1561">
        <v>8</v>
      </c>
      <c r="D1561" s="3">
        <v>8.1333333333333329</v>
      </c>
      <c r="E1561" s="2">
        <f t="shared" si="169"/>
        <v>8361885.2459016396</v>
      </c>
      <c r="F1561" s="1">
        <f t="shared" si="170"/>
        <v>872721.89137132885</v>
      </c>
      <c r="G1561" s="4">
        <v>0.1043690346981347</v>
      </c>
      <c r="H1561" s="2">
        <f t="shared" si="168"/>
        <v>261816.56741139863</v>
      </c>
      <c r="I1561" s="4">
        <f t="shared" si="171"/>
        <v>0.02</v>
      </c>
      <c r="J1561" s="2">
        <f t="shared" si="172"/>
        <v>256000</v>
      </c>
      <c r="K1561" s="1">
        <f t="shared" si="173"/>
        <v>503000</v>
      </c>
      <c r="L1561" s="1">
        <f t="shared" si="174"/>
        <v>740000</v>
      </c>
      <c r="M1561">
        <v>27775258.593930114</v>
      </c>
      <c r="N1561">
        <v>21333460.475464936</v>
      </c>
      <c r="O1561">
        <v>11803142.880784811</v>
      </c>
    </row>
    <row r="1562" spans="1:15" x14ac:dyDescent="0.35">
      <c r="A1562" t="s">
        <v>1561</v>
      </c>
      <c r="B1562" s="1">
        <v>6000000</v>
      </c>
      <c r="C1562">
        <v>6</v>
      </c>
      <c r="D1562" s="3">
        <v>1.3</v>
      </c>
      <c r="E1562" s="2">
        <f t="shared" si="169"/>
        <v>4615384.615384615</v>
      </c>
      <c r="F1562" s="1">
        <f t="shared" si="170"/>
        <v>631126.32384129171</v>
      </c>
      <c r="G1562" s="4">
        <v>0.13674403683227987</v>
      </c>
      <c r="H1562" s="2">
        <f t="shared" si="168"/>
        <v>189337.89715238751</v>
      </c>
      <c r="I1562" s="4">
        <f t="shared" si="171"/>
        <v>0.02</v>
      </c>
      <c r="J1562" s="2">
        <f t="shared" si="172"/>
        <v>185000</v>
      </c>
      <c r="K1562" s="1">
        <f t="shared" si="173"/>
        <v>363000</v>
      </c>
      <c r="L1562" s="1">
        <f t="shared" si="174"/>
        <v>535000</v>
      </c>
      <c r="M1562">
        <v>2312196.6231140471</v>
      </c>
      <c r="N1562">
        <v>564409.49691367114</v>
      </c>
      <c r="O1562">
        <v>2302929.6589786015</v>
      </c>
    </row>
    <row r="1563" spans="1:15" x14ac:dyDescent="0.35">
      <c r="A1563" t="s">
        <v>1562</v>
      </c>
      <c r="B1563" s="1">
        <v>1639000</v>
      </c>
      <c r="C1563">
        <v>6</v>
      </c>
      <c r="D1563" s="3">
        <v>1</v>
      </c>
      <c r="E1563" s="2">
        <f t="shared" si="169"/>
        <v>1639000</v>
      </c>
      <c r="F1563" s="1">
        <f t="shared" si="170"/>
        <v>179512.10359150622</v>
      </c>
      <c r="G1563" s="4">
        <v>0.10952538352135828</v>
      </c>
      <c r="H1563" s="2">
        <f t="shared" si="168"/>
        <v>53853.631077451864</v>
      </c>
      <c r="I1563" s="4">
        <f t="shared" si="171"/>
        <v>0.02</v>
      </c>
      <c r="J1563" s="2">
        <f t="shared" si="172"/>
        <v>52000</v>
      </c>
      <c r="K1563" s="1">
        <f t="shared" si="173"/>
        <v>103000</v>
      </c>
      <c r="L1563" s="1">
        <f t="shared" si="174"/>
        <v>152000</v>
      </c>
      <c r="M1563">
        <v>616412.39604257944</v>
      </c>
      <c r="N1563">
        <v>618372.95198814711</v>
      </c>
      <c r="O1563">
        <v>224702.548377767</v>
      </c>
    </row>
    <row r="1564" spans="1:15" x14ac:dyDescent="0.35">
      <c r="A1564" t="s">
        <v>1563</v>
      </c>
      <c r="B1564" s="1">
        <v>5400000</v>
      </c>
      <c r="C1564">
        <v>2</v>
      </c>
      <c r="D1564" s="3">
        <v>1.7</v>
      </c>
      <c r="E1564" s="2">
        <f t="shared" si="169"/>
        <v>3176470.588235294</v>
      </c>
      <c r="F1564" s="1">
        <f t="shared" si="170"/>
        <v>159659.26462708868</v>
      </c>
      <c r="G1564" s="4">
        <v>5.0263101827046436E-2</v>
      </c>
      <c r="H1564" s="2">
        <f t="shared" si="168"/>
        <v>47897.779388126604</v>
      </c>
      <c r="I1564" s="4">
        <f t="shared" si="171"/>
        <v>0.02</v>
      </c>
      <c r="J1564" s="2">
        <f t="shared" si="172"/>
        <v>46000</v>
      </c>
      <c r="K1564" s="1">
        <f t="shared" si="173"/>
        <v>92000</v>
      </c>
      <c r="L1564" s="1">
        <f t="shared" si="174"/>
        <v>135000</v>
      </c>
      <c r="M1564">
        <v>727766.75855085044</v>
      </c>
      <c r="N1564">
        <v>229743.5709857443</v>
      </c>
      <c r="O1564">
        <v>4171068.9205973553</v>
      </c>
    </row>
    <row r="1565" spans="1:15" x14ac:dyDescent="0.35">
      <c r="A1565" t="s">
        <v>1564</v>
      </c>
      <c r="B1565" s="1">
        <v>9375000</v>
      </c>
      <c r="C1565">
        <v>8</v>
      </c>
      <c r="D1565" s="3">
        <v>1</v>
      </c>
      <c r="E1565" s="2">
        <f t="shared" si="169"/>
        <v>9375000</v>
      </c>
      <c r="F1565" s="1">
        <f t="shared" si="170"/>
        <v>232573.57329120199</v>
      </c>
      <c r="G1565" s="4">
        <v>2.4807847817728212E-2</v>
      </c>
      <c r="H1565" s="2">
        <f t="shared" si="168"/>
        <v>69772.071987360599</v>
      </c>
      <c r="I1565" s="4">
        <f t="shared" si="171"/>
        <v>0.02</v>
      </c>
      <c r="J1565" s="2">
        <f t="shared" si="172"/>
        <v>68000</v>
      </c>
      <c r="K1565" s="1">
        <f t="shared" si="173"/>
        <v>134000</v>
      </c>
      <c r="L1565" s="1">
        <f t="shared" si="174"/>
        <v>197000</v>
      </c>
      <c r="M1565">
        <v>26700.706730508482</v>
      </c>
      <c r="N1565">
        <v>2723925.2940830668</v>
      </c>
      <c r="O1565">
        <v>6391800.4258952225</v>
      </c>
    </row>
    <row r="1566" spans="1:15" x14ac:dyDescent="0.35">
      <c r="A1566" t="s">
        <v>1565</v>
      </c>
      <c r="B1566" s="1">
        <v>45000000</v>
      </c>
      <c r="C1566">
        <v>4</v>
      </c>
      <c r="D1566" s="3">
        <v>1</v>
      </c>
      <c r="E1566" s="2">
        <f t="shared" si="169"/>
        <v>45000000</v>
      </c>
      <c r="F1566" s="1">
        <f t="shared" si="170"/>
        <v>5850204.6910318919</v>
      </c>
      <c r="G1566" s="4">
        <v>0.1300045486895976</v>
      </c>
      <c r="H1566" s="2">
        <f t="shared" si="168"/>
        <v>1755061.4073095676</v>
      </c>
      <c r="I1566" s="4">
        <f t="shared" si="171"/>
        <v>0.02</v>
      </c>
      <c r="J1566" s="2">
        <f t="shared" si="172"/>
        <v>1720000</v>
      </c>
      <c r="K1566" s="1">
        <f t="shared" si="173"/>
        <v>3373000</v>
      </c>
      <c r="L1566" s="1">
        <f t="shared" si="174"/>
        <v>4961000</v>
      </c>
      <c r="M1566">
        <v>9012349.8068838809</v>
      </c>
      <c r="N1566">
        <v>6797280.3211783916</v>
      </c>
      <c r="O1566">
        <v>23340165.180905838</v>
      </c>
    </row>
    <row r="1567" spans="1:15" x14ac:dyDescent="0.35">
      <c r="A1567" t="s">
        <v>1566</v>
      </c>
      <c r="B1567" s="1">
        <v>300000</v>
      </c>
      <c r="C1567">
        <v>2</v>
      </c>
      <c r="D1567" s="3">
        <v>1</v>
      </c>
      <c r="E1567" s="2">
        <f t="shared" si="169"/>
        <v>300000</v>
      </c>
      <c r="F1567" s="1">
        <f t="shared" si="170"/>
        <v>56783.963004862264</v>
      </c>
      <c r="G1567" s="4">
        <v>0.18927987668287422</v>
      </c>
      <c r="H1567" s="2">
        <f t="shared" si="168"/>
        <v>17035.188901458678</v>
      </c>
      <c r="I1567" s="4">
        <f t="shared" si="171"/>
        <v>0.02</v>
      </c>
      <c r="J1567" s="2">
        <f t="shared" si="172"/>
        <v>16000</v>
      </c>
      <c r="K1567" s="1">
        <f t="shared" si="173"/>
        <v>32000</v>
      </c>
      <c r="L1567" s="1">
        <f t="shared" si="174"/>
        <v>48000</v>
      </c>
      <c r="M1567">
        <v>55733.203234999914</v>
      </c>
      <c r="N1567">
        <v>147523.02434891023</v>
      </c>
      <c r="O1567">
        <v>39959.809411227572</v>
      </c>
    </row>
    <row r="1568" spans="1:15" x14ac:dyDescent="0.35">
      <c r="A1568" t="s">
        <v>1567</v>
      </c>
      <c r="B1568" s="1">
        <v>125000</v>
      </c>
      <c r="C1568">
        <v>1</v>
      </c>
      <c r="D1568" s="3">
        <v>1</v>
      </c>
      <c r="E1568" s="2">
        <f t="shared" si="169"/>
        <v>125000</v>
      </c>
      <c r="F1568" s="1">
        <f t="shared" si="170"/>
        <v>22045.79840145303</v>
      </c>
      <c r="G1568" s="4">
        <v>0.17636638721162423</v>
      </c>
      <c r="H1568" s="2">
        <f t="shared" si="168"/>
        <v>6613.7395204359091</v>
      </c>
      <c r="I1568" s="4">
        <f t="shared" si="171"/>
        <v>0.02</v>
      </c>
      <c r="J1568" s="2">
        <f t="shared" si="172"/>
        <v>6000</v>
      </c>
      <c r="K1568" s="1">
        <f t="shared" si="173"/>
        <v>12000</v>
      </c>
      <c r="L1568" s="1">
        <f t="shared" si="174"/>
        <v>18000</v>
      </c>
      <c r="M1568">
        <v>9849.6949277499134</v>
      </c>
      <c r="N1568">
        <v>39354.51987686225</v>
      </c>
      <c r="O1568">
        <v>53749.986793934819</v>
      </c>
    </row>
    <row r="1569" spans="1:15" x14ac:dyDescent="0.35">
      <c r="A1569" t="s">
        <v>1568</v>
      </c>
      <c r="B1569" s="1">
        <v>275000</v>
      </c>
      <c r="C1569">
        <v>2</v>
      </c>
      <c r="D1569" s="3">
        <v>1</v>
      </c>
      <c r="E1569" s="2">
        <f t="shared" si="169"/>
        <v>275000</v>
      </c>
      <c r="F1569" s="1">
        <f t="shared" si="170"/>
        <v>-1239.9808638856568</v>
      </c>
      <c r="G1569" s="4">
        <v>-4.5090213232205703E-3</v>
      </c>
      <c r="H1569" s="2">
        <f t="shared" si="168"/>
        <v>-371.99425916569703</v>
      </c>
      <c r="I1569" s="4">
        <f t="shared" si="171"/>
        <v>0.02</v>
      </c>
      <c r="J1569" s="2">
        <f t="shared" si="172"/>
        <v>-1000</v>
      </c>
      <c r="K1569" s="1">
        <f t="shared" si="173"/>
        <v>-1000</v>
      </c>
      <c r="L1569" s="1">
        <f t="shared" si="174"/>
        <v>-2000</v>
      </c>
      <c r="M1569">
        <v>99463.779319203939</v>
      </c>
      <c r="N1569">
        <v>126550.8268314194</v>
      </c>
      <c r="O1569">
        <v>50225.374713262339</v>
      </c>
    </row>
    <row r="1570" spans="1:15" x14ac:dyDescent="0.35">
      <c r="A1570" t="s">
        <v>1569</v>
      </c>
      <c r="B1570" s="1">
        <v>13232000</v>
      </c>
      <c r="C1570">
        <v>22</v>
      </c>
      <c r="D1570" s="3">
        <v>10.266666666666667</v>
      </c>
      <c r="E1570" s="2">
        <f t="shared" si="169"/>
        <v>1288831.1688311687</v>
      </c>
      <c r="F1570" s="1">
        <f t="shared" si="170"/>
        <v>10532.146704658224</v>
      </c>
      <c r="G1570" s="4">
        <v>8.1718590916836295E-3</v>
      </c>
      <c r="H1570" s="2">
        <f t="shared" si="168"/>
        <v>3159.6440113974672</v>
      </c>
      <c r="I1570" s="4">
        <f t="shared" si="171"/>
        <v>0.02</v>
      </c>
      <c r="J1570" s="2">
        <f t="shared" si="172"/>
        <v>3000</v>
      </c>
      <c r="K1570" s="1">
        <f t="shared" si="173"/>
        <v>6000</v>
      </c>
      <c r="L1570" s="1">
        <f t="shared" si="174"/>
        <v>8000</v>
      </c>
      <c r="M1570">
        <v>3544270.9751754985</v>
      </c>
      <c r="N1570">
        <v>4567482.3760238867</v>
      </c>
      <c r="O1570">
        <v>5012116.6092994567</v>
      </c>
    </row>
    <row r="1571" spans="1:15" x14ac:dyDescent="0.35">
      <c r="A1571" t="s">
        <v>1570</v>
      </c>
      <c r="B1571" s="1">
        <v>49450000</v>
      </c>
      <c r="C1571">
        <v>56</v>
      </c>
      <c r="D1571" s="3">
        <v>21.233333333333334</v>
      </c>
      <c r="E1571" s="2">
        <f t="shared" si="169"/>
        <v>2328885.4003139716</v>
      </c>
      <c r="F1571" s="1">
        <f t="shared" si="170"/>
        <v>-87345.353434765362</v>
      </c>
      <c r="G1571" s="4">
        <v>-3.7505217484290893E-2</v>
      </c>
      <c r="H1571" s="2">
        <f t="shared" si="168"/>
        <v>-26203.606030429608</v>
      </c>
      <c r="I1571" s="4">
        <f t="shared" si="171"/>
        <v>0.02</v>
      </c>
      <c r="J1571" s="2">
        <f t="shared" si="172"/>
        <v>-26000</v>
      </c>
      <c r="K1571" s="1">
        <f t="shared" si="173"/>
        <v>-51000</v>
      </c>
      <c r="L1571" s="1">
        <f t="shared" si="174"/>
        <v>-75000</v>
      </c>
      <c r="M1571">
        <v>12655597.196639361</v>
      </c>
      <c r="N1571">
        <v>14455630.936047986</v>
      </c>
      <c r="O1571">
        <v>24193404.871910844</v>
      </c>
    </row>
    <row r="1572" spans="1:15" x14ac:dyDescent="0.35">
      <c r="A1572" t="s">
        <v>1571</v>
      </c>
      <c r="B1572" s="1">
        <v>10550000</v>
      </c>
      <c r="C1572">
        <v>7</v>
      </c>
      <c r="D1572" s="3">
        <v>7.9666666666666668</v>
      </c>
      <c r="E1572" s="2">
        <f t="shared" si="169"/>
        <v>1324267.7824267782</v>
      </c>
      <c r="F1572" s="1">
        <f t="shared" si="170"/>
        <v>-17184.858852637415</v>
      </c>
      <c r="G1572" s="4">
        <v>-1.2976876037220669E-2</v>
      </c>
      <c r="H1572" s="2">
        <f t="shared" si="168"/>
        <v>-5155.4576557912242</v>
      </c>
      <c r="I1572" s="4">
        <f t="shared" si="171"/>
        <v>0.02</v>
      </c>
      <c r="J1572" s="2">
        <f t="shared" si="172"/>
        <v>-6000</v>
      </c>
      <c r="K1572" s="1">
        <f t="shared" si="173"/>
        <v>-10000</v>
      </c>
      <c r="L1572" s="1">
        <f t="shared" si="174"/>
        <v>-15000</v>
      </c>
      <c r="M1572">
        <v>1065384.8865150886</v>
      </c>
      <c r="N1572">
        <v>3109587.8817161475</v>
      </c>
      <c r="O1572">
        <v>6511933.2739614416</v>
      </c>
    </row>
    <row r="1573" spans="1:15" x14ac:dyDescent="0.35">
      <c r="A1573" t="s">
        <v>1572</v>
      </c>
      <c r="B1573" s="1">
        <v>500000</v>
      </c>
      <c r="C1573">
        <v>1</v>
      </c>
      <c r="D1573" s="3">
        <v>1</v>
      </c>
      <c r="E1573" s="2">
        <f t="shared" si="169"/>
        <v>500000</v>
      </c>
      <c r="F1573" s="1">
        <f t="shared" si="170"/>
        <v>-22630.445655521398</v>
      </c>
      <c r="G1573" s="4">
        <v>-4.5260891311042793E-2</v>
      </c>
      <c r="H1573" s="2">
        <f t="shared" si="168"/>
        <v>-6789.1336966564195</v>
      </c>
      <c r="I1573" s="4">
        <f t="shared" si="171"/>
        <v>0.02</v>
      </c>
      <c r="J1573" s="2">
        <f t="shared" si="172"/>
        <v>-7000</v>
      </c>
      <c r="K1573" s="1">
        <f t="shared" si="173"/>
        <v>-14000</v>
      </c>
      <c r="L1573" s="1">
        <f t="shared" si="174"/>
        <v>-20000</v>
      </c>
      <c r="M1573">
        <v>213627.50231365423</v>
      </c>
      <c r="N1573">
        <v>73590.247255376467</v>
      </c>
      <c r="O1573">
        <v>235412.6960864907</v>
      </c>
    </row>
    <row r="1574" spans="1:15" x14ac:dyDescent="0.35">
      <c r="A1574" t="s">
        <v>1573</v>
      </c>
      <c r="B1574" s="1">
        <v>19050000</v>
      </c>
      <c r="C1574">
        <v>9</v>
      </c>
      <c r="D1574" s="3">
        <v>7.0666666666666664</v>
      </c>
      <c r="E1574" s="2">
        <f t="shared" si="169"/>
        <v>2695754.716981132</v>
      </c>
      <c r="F1574" s="1">
        <f t="shared" si="170"/>
        <v>284820.06243534532</v>
      </c>
      <c r="G1574" s="4">
        <v>0.10565503628397761</v>
      </c>
      <c r="H1574" s="2">
        <f t="shared" si="168"/>
        <v>85446.018730603595</v>
      </c>
      <c r="I1574" s="4">
        <f t="shared" si="171"/>
        <v>0.02</v>
      </c>
      <c r="J1574" s="2">
        <f t="shared" si="172"/>
        <v>83000</v>
      </c>
      <c r="K1574" s="1">
        <f t="shared" si="173"/>
        <v>164000</v>
      </c>
      <c r="L1574" s="1">
        <f t="shared" si="174"/>
        <v>241000</v>
      </c>
      <c r="M1574">
        <v>1816811.8695151052</v>
      </c>
      <c r="N1574">
        <v>5462023.5557464035</v>
      </c>
      <c r="O1574">
        <v>9758436.133528715</v>
      </c>
    </row>
    <row r="1575" spans="1:15" x14ac:dyDescent="0.35">
      <c r="A1575" t="s">
        <v>1574</v>
      </c>
      <c r="B1575" s="1">
        <v>1350000</v>
      </c>
      <c r="C1575">
        <v>2</v>
      </c>
      <c r="D1575" s="3">
        <v>1</v>
      </c>
      <c r="E1575" s="2">
        <f t="shared" si="169"/>
        <v>1350000</v>
      </c>
      <c r="F1575" s="1">
        <f t="shared" si="170"/>
        <v>281759.5719909629</v>
      </c>
      <c r="G1575" s="4">
        <v>0.20871079406737991</v>
      </c>
      <c r="H1575" s="2">
        <f t="shared" si="168"/>
        <v>84527.87159728886</v>
      </c>
      <c r="I1575" s="4">
        <f t="shared" si="171"/>
        <v>0.02</v>
      </c>
      <c r="J1575" s="2">
        <f t="shared" si="172"/>
        <v>82000</v>
      </c>
      <c r="K1575" s="1">
        <f t="shared" si="173"/>
        <v>162000</v>
      </c>
      <c r="L1575" s="1">
        <f t="shared" si="174"/>
        <v>238000</v>
      </c>
      <c r="M1575">
        <v>190851.37038764716</v>
      </c>
      <c r="N1575">
        <v>387775.55749420897</v>
      </c>
      <c r="O1575">
        <v>489613.50012718095</v>
      </c>
    </row>
    <row r="1576" spans="1:15" x14ac:dyDescent="0.35">
      <c r="A1576" t="s">
        <v>1575</v>
      </c>
      <c r="B1576" s="1">
        <v>4250000</v>
      </c>
      <c r="C1576">
        <v>6</v>
      </c>
      <c r="D1576" s="3">
        <v>24.4</v>
      </c>
      <c r="E1576" s="2">
        <f t="shared" si="169"/>
        <v>174180.32786885247</v>
      </c>
      <c r="F1576" s="1">
        <f t="shared" si="170"/>
        <v>39611.946087181714</v>
      </c>
      <c r="G1576" s="4">
        <v>0.22741917282993734</v>
      </c>
      <c r="H1576" s="2">
        <f t="shared" si="168"/>
        <v>11883.583826154514</v>
      </c>
      <c r="I1576" s="4">
        <f t="shared" si="171"/>
        <v>0.02</v>
      </c>
      <c r="J1576" s="2">
        <f t="shared" si="172"/>
        <v>11000</v>
      </c>
      <c r="K1576" s="1">
        <f t="shared" si="173"/>
        <v>22000</v>
      </c>
      <c r="L1576" s="1">
        <f t="shared" si="174"/>
        <v>33000</v>
      </c>
      <c r="M1576">
        <v>161166.41231310245</v>
      </c>
      <c r="N1576">
        <v>2575896.3077921551</v>
      </c>
      <c r="O1576">
        <v>546405.79536750866</v>
      </c>
    </row>
    <row r="1577" spans="1:15" x14ac:dyDescent="0.35">
      <c r="A1577" t="s">
        <v>1576</v>
      </c>
      <c r="B1577" s="1">
        <v>30125000</v>
      </c>
      <c r="C1577">
        <v>11</v>
      </c>
      <c r="D1577" s="3">
        <v>7.0666666666666664</v>
      </c>
      <c r="E1577" s="2">
        <f t="shared" si="169"/>
        <v>4262971.6981132077</v>
      </c>
      <c r="F1577" s="1">
        <f t="shared" si="170"/>
        <v>679226.62589765608</v>
      </c>
      <c r="G1577" s="4">
        <v>0.15933172303214727</v>
      </c>
      <c r="H1577" s="2">
        <f t="shared" si="168"/>
        <v>203767.98776929683</v>
      </c>
      <c r="I1577" s="4">
        <f t="shared" si="171"/>
        <v>0.02</v>
      </c>
      <c r="J1577" s="2">
        <f t="shared" si="172"/>
        <v>199000</v>
      </c>
      <c r="K1577" s="1">
        <f t="shared" si="173"/>
        <v>391000</v>
      </c>
      <c r="L1577" s="1">
        <f t="shared" si="174"/>
        <v>576000</v>
      </c>
      <c r="M1577">
        <v>16899424.161519095</v>
      </c>
      <c r="N1577">
        <v>2961627.5616617473</v>
      </c>
      <c r="O1577">
        <v>5464080.1204757215</v>
      </c>
    </row>
    <row r="1578" spans="1:15" x14ac:dyDescent="0.35">
      <c r="A1578" t="s">
        <v>1577</v>
      </c>
      <c r="B1578" s="1">
        <v>15105000</v>
      </c>
      <c r="C1578">
        <v>63</v>
      </c>
      <c r="D1578" s="3">
        <v>22.066666666666666</v>
      </c>
      <c r="E1578" s="2">
        <f t="shared" si="169"/>
        <v>684516.6163141994</v>
      </c>
      <c r="F1578" s="1">
        <f t="shared" si="170"/>
        <v>137962.46540574968</v>
      </c>
      <c r="G1578" s="4">
        <v>0.20154728478121214</v>
      </c>
      <c r="H1578" s="2">
        <f t="shared" si="168"/>
        <v>41388.739621724904</v>
      </c>
      <c r="I1578" s="4">
        <f t="shared" si="171"/>
        <v>0.02</v>
      </c>
      <c r="J1578" s="2">
        <f t="shared" si="172"/>
        <v>40000</v>
      </c>
      <c r="K1578" s="1">
        <f t="shared" si="173"/>
        <v>79000</v>
      </c>
      <c r="L1578" s="1">
        <f t="shared" si="174"/>
        <v>117000</v>
      </c>
      <c r="M1578">
        <v>5784953.6506244782</v>
      </c>
      <c r="N1578">
        <v>3742393.2718747738</v>
      </c>
      <c r="O1578">
        <v>2533281.3408805383</v>
      </c>
    </row>
    <row r="1579" spans="1:15" x14ac:dyDescent="0.35">
      <c r="A1579" t="s">
        <v>1578</v>
      </c>
      <c r="B1579" s="1">
        <v>1250000</v>
      </c>
      <c r="C1579">
        <v>3</v>
      </c>
      <c r="D1579" s="3">
        <v>4.3</v>
      </c>
      <c r="E1579" s="2">
        <f t="shared" si="169"/>
        <v>290697.67441860464</v>
      </c>
      <c r="F1579" s="1">
        <f t="shared" si="170"/>
        <v>61252.826514822664</v>
      </c>
      <c r="G1579" s="4">
        <v>0.21070972321098996</v>
      </c>
      <c r="H1579" s="2">
        <f t="shared" si="168"/>
        <v>18375.847954446799</v>
      </c>
      <c r="I1579" s="4">
        <f t="shared" si="171"/>
        <v>0.02</v>
      </c>
      <c r="J1579" s="2">
        <f t="shared" si="172"/>
        <v>18000</v>
      </c>
      <c r="K1579" s="1">
        <f t="shared" si="173"/>
        <v>35000</v>
      </c>
      <c r="L1579" s="1">
        <f t="shared" si="174"/>
        <v>51000</v>
      </c>
      <c r="M1579">
        <v>275314.45668526535</v>
      </c>
      <c r="N1579">
        <v>366301.44784211909</v>
      </c>
      <c r="O1579">
        <v>344996.94145887805</v>
      </c>
    </row>
    <row r="1580" spans="1:15" x14ac:dyDescent="0.35">
      <c r="A1580" t="s">
        <v>1579</v>
      </c>
      <c r="B1580" s="1">
        <v>2145000</v>
      </c>
      <c r="C1580">
        <v>6</v>
      </c>
      <c r="D1580" s="3">
        <v>6.4</v>
      </c>
      <c r="E1580" s="2">
        <f t="shared" si="169"/>
        <v>335156.25</v>
      </c>
      <c r="F1580" s="1">
        <f t="shared" si="170"/>
        <v>-89.156073496126396</v>
      </c>
      <c r="G1580" s="4">
        <v>-2.660134593823818E-4</v>
      </c>
      <c r="H1580" s="2">
        <f t="shared" si="168"/>
        <v>-26.746822048837917</v>
      </c>
      <c r="I1580" s="4">
        <f t="shared" si="171"/>
        <v>0.02</v>
      </c>
      <c r="J1580" s="2">
        <f t="shared" si="172"/>
        <v>-1000</v>
      </c>
      <c r="K1580" s="1">
        <f t="shared" si="173"/>
        <v>-1000</v>
      </c>
      <c r="L1580" s="1">
        <f t="shared" si="174"/>
        <v>-1000</v>
      </c>
      <c r="M1580">
        <v>1292501.8553459451</v>
      </c>
      <c r="N1580">
        <v>632981.08459719201</v>
      </c>
      <c r="O1580">
        <v>220087.65892723831</v>
      </c>
    </row>
    <row r="1581" spans="1:15" x14ac:dyDescent="0.35">
      <c r="A1581" t="s">
        <v>1580</v>
      </c>
      <c r="B1581" s="1">
        <v>1905000</v>
      </c>
      <c r="C1581">
        <v>3</v>
      </c>
      <c r="D1581" s="3">
        <v>1</v>
      </c>
      <c r="E1581" s="2">
        <f t="shared" si="169"/>
        <v>1905000</v>
      </c>
      <c r="F1581" s="1">
        <f t="shared" si="170"/>
        <v>-41409.489263984549</v>
      </c>
      <c r="G1581" s="4">
        <v>-2.17372647055037E-2</v>
      </c>
      <c r="H1581" s="2">
        <f t="shared" si="168"/>
        <v>-12422.846779195364</v>
      </c>
      <c r="I1581" s="4">
        <f t="shared" si="171"/>
        <v>0.02</v>
      </c>
      <c r="J1581" s="2">
        <f t="shared" si="172"/>
        <v>-13000</v>
      </c>
      <c r="K1581" s="1">
        <f t="shared" si="173"/>
        <v>-24000</v>
      </c>
      <c r="L1581" s="1">
        <f t="shared" si="174"/>
        <v>-36000</v>
      </c>
      <c r="M1581">
        <v>986102.5268201076</v>
      </c>
      <c r="N1581">
        <v>726020.31346222199</v>
      </c>
      <c r="O1581">
        <v>234286.64898165493</v>
      </c>
    </row>
    <row r="1582" spans="1:15" x14ac:dyDescent="0.35">
      <c r="A1582" t="s">
        <v>1581</v>
      </c>
      <c r="B1582" s="1">
        <v>60850000</v>
      </c>
      <c r="C1582">
        <v>83</v>
      </c>
      <c r="D1582" s="3">
        <v>23.333333333333332</v>
      </c>
      <c r="E1582" s="2">
        <f t="shared" si="169"/>
        <v>2607857.1428571432</v>
      </c>
      <c r="F1582" s="1">
        <f t="shared" si="170"/>
        <v>596524.45943127386</v>
      </c>
      <c r="G1582" s="4">
        <v>0.22874123341653885</v>
      </c>
      <c r="H1582" s="2">
        <f t="shared" si="168"/>
        <v>178957.33782938216</v>
      </c>
      <c r="I1582" s="4">
        <f t="shared" si="171"/>
        <v>0.02</v>
      </c>
      <c r="J1582" s="2">
        <f t="shared" si="172"/>
        <v>175000</v>
      </c>
      <c r="K1582" s="1">
        <f t="shared" si="173"/>
        <v>344000</v>
      </c>
      <c r="L1582" s="1">
        <f t="shared" si="174"/>
        <v>505000</v>
      </c>
      <c r="M1582">
        <v>2053775.3692242915</v>
      </c>
      <c r="N1582">
        <v>15828612.221194368</v>
      </c>
      <c r="O1582">
        <v>29048708.356184956</v>
      </c>
    </row>
    <row r="1583" spans="1:15" x14ac:dyDescent="0.35">
      <c r="A1583" t="s">
        <v>1582</v>
      </c>
      <c r="B1583" s="1">
        <v>125000000</v>
      </c>
      <c r="C1583">
        <v>1</v>
      </c>
      <c r="D1583" s="3">
        <v>1</v>
      </c>
      <c r="E1583" s="2">
        <f t="shared" si="169"/>
        <v>125000000</v>
      </c>
      <c r="F1583" s="1">
        <f t="shared" si="170"/>
        <v>23999167.158088282</v>
      </c>
      <c r="G1583" s="4">
        <v>0.19199333726470624</v>
      </c>
      <c r="H1583" s="2">
        <f t="shared" si="168"/>
        <v>7199750.1474264842</v>
      </c>
      <c r="I1583" s="4">
        <f t="shared" si="171"/>
        <v>0.02</v>
      </c>
      <c r="J1583" s="2">
        <f t="shared" si="172"/>
        <v>7058000</v>
      </c>
      <c r="K1583" s="1">
        <f t="shared" si="173"/>
        <v>13840000</v>
      </c>
      <c r="L1583" s="1">
        <f t="shared" si="174"/>
        <v>20353000</v>
      </c>
      <c r="M1583">
        <v>39449634.17198316</v>
      </c>
      <c r="N1583">
        <v>19493395.836046468</v>
      </c>
      <c r="O1583">
        <v>42057802.833882101</v>
      </c>
    </row>
    <row r="1584" spans="1:15" x14ac:dyDescent="0.35">
      <c r="A1584" t="s">
        <v>1583</v>
      </c>
      <c r="B1584" s="1">
        <v>1820000</v>
      </c>
      <c r="C1584">
        <v>2</v>
      </c>
      <c r="D1584" s="3">
        <v>3.8333333333333335</v>
      </c>
      <c r="E1584" s="2">
        <f t="shared" si="169"/>
        <v>474782.60869565216</v>
      </c>
      <c r="F1584" s="1">
        <f t="shared" si="170"/>
        <v>-6145.5456535634585</v>
      </c>
      <c r="G1584" s="4">
        <v>-1.2943914838091534E-2</v>
      </c>
      <c r="H1584" s="2">
        <f t="shared" si="168"/>
        <v>-1843.6636960690375</v>
      </c>
      <c r="I1584" s="4">
        <f t="shared" si="171"/>
        <v>0.02</v>
      </c>
      <c r="J1584" s="2">
        <f t="shared" si="172"/>
        <v>-2000</v>
      </c>
      <c r="K1584" s="1">
        <f t="shared" si="173"/>
        <v>-4000</v>
      </c>
      <c r="L1584" s="1">
        <f t="shared" si="174"/>
        <v>-6000</v>
      </c>
      <c r="M1584">
        <v>148942.64409301922</v>
      </c>
      <c r="N1584">
        <v>499988.1854020899</v>
      </c>
      <c r="O1584">
        <v>1194627.0955102171</v>
      </c>
    </row>
    <row r="1585" spans="1:15" x14ac:dyDescent="0.35">
      <c r="A1585" t="s">
        <v>1584</v>
      </c>
      <c r="B1585" s="1">
        <v>344000</v>
      </c>
      <c r="C1585">
        <v>3</v>
      </c>
      <c r="D1585" s="3">
        <v>1</v>
      </c>
      <c r="E1585" s="2">
        <f t="shared" si="169"/>
        <v>344000</v>
      </c>
      <c r="F1585" s="1">
        <f t="shared" si="170"/>
        <v>23150.857687880936</v>
      </c>
      <c r="G1585" s="4">
        <v>6.7299004906630627E-2</v>
      </c>
      <c r="H1585" s="2">
        <f t="shared" si="168"/>
        <v>6945.2573063642803</v>
      </c>
      <c r="I1585" s="4">
        <f t="shared" si="171"/>
        <v>0.02</v>
      </c>
      <c r="J1585" s="2">
        <f t="shared" si="172"/>
        <v>6000</v>
      </c>
      <c r="K1585" s="1">
        <f t="shared" si="173"/>
        <v>13000</v>
      </c>
      <c r="L1585" s="1">
        <f t="shared" si="174"/>
        <v>19000</v>
      </c>
      <c r="M1585">
        <v>160285.024994217</v>
      </c>
      <c r="N1585">
        <v>84234.393041060641</v>
      </c>
      <c r="O1585">
        <v>76329.7242768414</v>
      </c>
    </row>
    <row r="1586" spans="1:15" x14ac:dyDescent="0.35">
      <c r="A1586" t="s">
        <v>1585</v>
      </c>
      <c r="B1586" s="1">
        <v>117600000</v>
      </c>
      <c r="C1586">
        <v>84</v>
      </c>
      <c r="D1586" s="3">
        <v>12.033333333333333</v>
      </c>
      <c r="E1586" s="2">
        <f t="shared" si="169"/>
        <v>9772853.1855955683</v>
      </c>
      <c r="F1586" s="1">
        <f t="shared" si="170"/>
        <v>2384221.5512252864</v>
      </c>
      <c r="G1586" s="4">
        <v>0.24396371314975296</v>
      </c>
      <c r="H1586" s="2">
        <f t="shared" si="168"/>
        <v>715266.46536758589</v>
      </c>
      <c r="I1586" s="4">
        <f t="shared" si="171"/>
        <v>0.02</v>
      </c>
      <c r="J1586" s="2">
        <f t="shared" si="172"/>
        <v>701000</v>
      </c>
      <c r="K1586" s="1">
        <f t="shared" si="173"/>
        <v>1374000</v>
      </c>
      <c r="L1586" s="1">
        <f t="shared" si="174"/>
        <v>2022000</v>
      </c>
      <c r="M1586">
        <v>76251957.390473366</v>
      </c>
      <c r="N1586">
        <v>1369722.4552264137</v>
      </c>
      <c r="O1586">
        <v>11288187.487889273</v>
      </c>
    </row>
    <row r="1587" spans="1:15" x14ac:dyDescent="0.35">
      <c r="A1587" t="s">
        <v>1586</v>
      </c>
      <c r="B1587" s="1">
        <v>3305000</v>
      </c>
      <c r="C1587">
        <v>13</v>
      </c>
      <c r="D1587" s="3">
        <v>8.7666666666666675</v>
      </c>
      <c r="E1587" s="2">
        <f t="shared" si="169"/>
        <v>376996.19771863113</v>
      </c>
      <c r="F1587" s="1">
        <f t="shared" si="170"/>
        <v>45985.495734828146</v>
      </c>
      <c r="G1587" s="4">
        <v>0.12197867249883816</v>
      </c>
      <c r="H1587" s="2">
        <f t="shared" si="168"/>
        <v>13795.648720448444</v>
      </c>
      <c r="I1587" s="4">
        <f t="shared" si="171"/>
        <v>0.02</v>
      </c>
      <c r="J1587" s="2">
        <f t="shared" si="172"/>
        <v>13000</v>
      </c>
      <c r="K1587" s="1">
        <f t="shared" si="173"/>
        <v>26000</v>
      </c>
      <c r="L1587" s="1">
        <f t="shared" si="174"/>
        <v>38000</v>
      </c>
      <c r="M1587">
        <v>1361735.7592960906</v>
      </c>
      <c r="N1587">
        <v>368855.16021805338</v>
      </c>
      <c r="O1587">
        <v>1171269.5678771955</v>
      </c>
    </row>
    <row r="1588" spans="1:15" x14ac:dyDescent="0.35">
      <c r="A1588" t="s">
        <v>1587</v>
      </c>
      <c r="B1588" s="1">
        <v>426900000</v>
      </c>
      <c r="C1588">
        <v>9</v>
      </c>
      <c r="D1588" s="3">
        <v>18.466666666666665</v>
      </c>
      <c r="E1588" s="2">
        <f t="shared" si="169"/>
        <v>23117328.519855596</v>
      </c>
      <c r="F1588" s="1">
        <f t="shared" si="170"/>
        <v>4189841.0512328306</v>
      </c>
      <c r="G1588" s="4">
        <v>0.18124244103872789</v>
      </c>
      <c r="H1588" s="2">
        <f t="shared" si="168"/>
        <v>1256952.3153698491</v>
      </c>
      <c r="I1588" s="4">
        <f t="shared" si="171"/>
        <v>0.02</v>
      </c>
      <c r="J1588" s="2">
        <f t="shared" si="172"/>
        <v>1232000</v>
      </c>
      <c r="K1588" s="1">
        <f t="shared" si="173"/>
        <v>2416000</v>
      </c>
      <c r="L1588" s="1">
        <f t="shared" si="174"/>
        <v>3553000</v>
      </c>
      <c r="M1588">
        <v>106294914.17870387</v>
      </c>
      <c r="N1588">
        <v>201605627.30508491</v>
      </c>
      <c r="O1588">
        <v>41627060.43677827</v>
      </c>
    </row>
    <row r="1589" spans="1:15" x14ac:dyDescent="0.35">
      <c r="A1589" t="s">
        <v>1588</v>
      </c>
      <c r="B1589" s="1">
        <v>906000</v>
      </c>
      <c r="C1589">
        <v>6</v>
      </c>
      <c r="D1589" s="3">
        <v>1</v>
      </c>
      <c r="E1589" s="2">
        <f t="shared" si="169"/>
        <v>906000</v>
      </c>
      <c r="F1589" s="1">
        <f t="shared" si="170"/>
        <v>-31393.212106604278</v>
      </c>
      <c r="G1589" s="4">
        <v>-3.4650344488525692E-2</v>
      </c>
      <c r="H1589" s="2">
        <f t="shared" si="168"/>
        <v>-9417.9636319812835</v>
      </c>
      <c r="I1589" s="4">
        <f t="shared" si="171"/>
        <v>0.02</v>
      </c>
      <c r="J1589" s="2">
        <f t="shared" si="172"/>
        <v>-10000</v>
      </c>
      <c r="K1589" s="1">
        <f t="shared" si="173"/>
        <v>-19000</v>
      </c>
      <c r="L1589" s="1">
        <f t="shared" si="174"/>
        <v>-27000</v>
      </c>
      <c r="M1589">
        <v>325158.03294447664</v>
      </c>
      <c r="N1589">
        <v>142574.07912201859</v>
      </c>
      <c r="O1589">
        <v>469661.10004010925</v>
      </c>
    </row>
    <row r="1590" spans="1:15" x14ac:dyDescent="0.35">
      <c r="A1590" t="s">
        <v>1589</v>
      </c>
      <c r="B1590" s="1">
        <v>1000000</v>
      </c>
      <c r="C1590">
        <v>3</v>
      </c>
      <c r="D1590" s="3">
        <v>1</v>
      </c>
      <c r="E1590" s="2">
        <f t="shared" si="169"/>
        <v>1000000</v>
      </c>
      <c r="F1590" s="1">
        <f t="shared" si="170"/>
        <v>-40427.797285612287</v>
      </c>
      <c r="G1590" s="4">
        <v>-4.0427797285612285E-2</v>
      </c>
      <c r="H1590" s="2">
        <f t="shared" si="168"/>
        <v>-12128.339185683686</v>
      </c>
      <c r="I1590" s="4">
        <f t="shared" si="171"/>
        <v>0.02</v>
      </c>
      <c r="J1590" s="2">
        <f t="shared" si="172"/>
        <v>-12000</v>
      </c>
      <c r="K1590" s="1">
        <f t="shared" si="173"/>
        <v>-24000</v>
      </c>
      <c r="L1590" s="1">
        <f t="shared" si="174"/>
        <v>-35000</v>
      </c>
      <c r="M1590">
        <v>385383.65893065504</v>
      </c>
      <c r="N1590">
        <v>69760.980105384035</v>
      </c>
      <c r="O1590">
        <v>585283.1582495732</v>
      </c>
    </row>
    <row r="1591" spans="1:15" x14ac:dyDescent="0.35">
      <c r="A1591" t="s">
        <v>1590</v>
      </c>
      <c r="B1591" s="1">
        <v>35161000</v>
      </c>
      <c r="C1591">
        <v>38</v>
      </c>
      <c r="D1591" s="3">
        <v>6.3</v>
      </c>
      <c r="E1591" s="2">
        <f t="shared" si="169"/>
        <v>5581111.111111111</v>
      </c>
      <c r="F1591" s="1">
        <f t="shared" si="170"/>
        <v>1082276.5670954413</v>
      </c>
      <c r="G1591" s="4">
        <v>0.19391776037943403</v>
      </c>
      <c r="H1591" s="2">
        <f t="shared" si="168"/>
        <v>324682.97012863238</v>
      </c>
      <c r="I1591" s="4">
        <f t="shared" si="171"/>
        <v>0.02</v>
      </c>
      <c r="J1591" s="2">
        <f t="shared" si="172"/>
        <v>318000</v>
      </c>
      <c r="K1591" s="1">
        <f t="shared" si="173"/>
        <v>624000</v>
      </c>
      <c r="L1591" s="1">
        <f t="shared" si="174"/>
        <v>917000</v>
      </c>
      <c r="M1591">
        <v>19109045.183192253</v>
      </c>
      <c r="N1591">
        <v>8448317.9456250817</v>
      </c>
      <c r="O1591">
        <v>785294.49848138785</v>
      </c>
    </row>
    <row r="1592" spans="1:15" x14ac:dyDescent="0.35">
      <c r="A1592" t="s">
        <v>1591</v>
      </c>
      <c r="B1592" s="1">
        <v>3840000</v>
      </c>
      <c r="C1592">
        <v>3</v>
      </c>
      <c r="D1592" s="3">
        <v>3.2666666666666666</v>
      </c>
      <c r="E1592" s="2">
        <f t="shared" si="169"/>
        <v>1175510.2040816327</v>
      </c>
      <c r="F1592" s="1">
        <f t="shared" si="170"/>
        <v>25129.880110965623</v>
      </c>
      <c r="G1592" s="4">
        <v>2.1377849399953394E-2</v>
      </c>
      <c r="H1592" s="2">
        <f t="shared" si="168"/>
        <v>7538.964033289687</v>
      </c>
      <c r="I1592" s="4">
        <f t="shared" si="171"/>
        <v>0.02</v>
      </c>
      <c r="J1592" s="2">
        <f t="shared" si="172"/>
        <v>7000</v>
      </c>
      <c r="K1592" s="1">
        <f t="shared" si="173"/>
        <v>14000</v>
      </c>
      <c r="L1592" s="1">
        <f t="shared" si="174"/>
        <v>21000</v>
      </c>
      <c r="M1592">
        <v>1174493.7329063446</v>
      </c>
      <c r="N1592">
        <v>1893403.3415010802</v>
      </c>
      <c r="O1592">
        <v>690011.9838967541</v>
      </c>
    </row>
    <row r="1593" spans="1:15" x14ac:dyDescent="0.35">
      <c r="A1593" t="s">
        <v>1592</v>
      </c>
      <c r="B1593" s="1">
        <v>7200000</v>
      </c>
      <c r="C1593">
        <v>8</v>
      </c>
      <c r="D1593" s="3">
        <v>1</v>
      </c>
      <c r="E1593" s="2">
        <f t="shared" si="169"/>
        <v>7200000</v>
      </c>
      <c r="F1593" s="1">
        <f t="shared" si="170"/>
        <v>1179491.3843648531</v>
      </c>
      <c r="G1593" s="4">
        <v>0.16381824782845184</v>
      </c>
      <c r="H1593" s="2">
        <f t="shared" si="168"/>
        <v>353847.41530945594</v>
      </c>
      <c r="I1593" s="4">
        <f t="shared" si="171"/>
        <v>0.02</v>
      </c>
      <c r="J1593" s="2">
        <f t="shared" si="172"/>
        <v>346000</v>
      </c>
      <c r="K1593" s="1">
        <f t="shared" si="173"/>
        <v>680000</v>
      </c>
      <c r="L1593" s="1">
        <f t="shared" si="174"/>
        <v>1000000</v>
      </c>
      <c r="M1593">
        <v>1170850.6348073264</v>
      </c>
      <c r="N1593">
        <v>3897695.3642512383</v>
      </c>
      <c r="O1593">
        <v>951962.61657658208</v>
      </c>
    </row>
    <row r="1594" spans="1:15" x14ac:dyDescent="0.35">
      <c r="A1594" t="s">
        <v>1593</v>
      </c>
      <c r="B1594" s="1">
        <v>24000000</v>
      </c>
      <c r="C1594">
        <v>2</v>
      </c>
      <c r="D1594" s="3">
        <v>1.0333333333333334</v>
      </c>
      <c r="E1594" s="2">
        <f t="shared" si="169"/>
        <v>23225806.451612901</v>
      </c>
      <c r="F1594" s="1">
        <f t="shared" si="170"/>
        <v>-604552.05101698486</v>
      </c>
      <c r="G1594" s="4">
        <v>-2.6029324418786852E-2</v>
      </c>
      <c r="H1594" s="2">
        <f t="shared" si="168"/>
        <v>-181365.61530509545</v>
      </c>
      <c r="I1594" s="4">
        <f t="shared" si="171"/>
        <v>0.02</v>
      </c>
      <c r="J1594" s="2">
        <f t="shared" si="172"/>
        <v>-178000</v>
      </c>
      <c r="K1594" s="1">
        <f t="shared" si="173"/>
        <v>-349000</v>
      </c>
      <c r="L1594" s="1">
        <f t="shared" si="174"/>
        <v>-513000</v>
      </c>
      <c r="M1594">
        <v>8577329.1306608971</v>
      </c>
      <c r="N1594">
        <v>1669807.2909593813</v>
      </c>
      <c r="O1594">
        <v>14377567.364430603</v>
      </c>
    </row>
    <row r="1595" spans="1:15" x14ac:dyDescent="0.35">
      <c r="A1595" t="s">
        <v>1594</v>
      </c>
      <c r="B1595" s="1">
        <v>34590000</v>
      </c>
      <c r="C1595">
        <v>10</v>
      </c>
      <c r="D1595" s="3">
        <v>2.1</v>
      </c>
      <c r="E1595" s="2">
        <f t="shared" si="169"/>
        <v>16471428.571428571</v>
      </c>
      <c r="F1595" s="1">
        <f t="shared" si="170"/>
        <v>1405157.0255316414</v>
      </c>
      <c r="G1595" s="4">
        <v>8.5308752634184651E-2</v>
      </c>
      <c r="H1595" s="2">
        <f t="shared" si="168"/>
        <v>421547.10765949241</v>
      </c>
      <c r="I1595" s="4">
        <f t="shared" si="171"/>
        <v>0.02</v>
      </c>
      <c r="J1595" s="2">
        <f t="shared" si="172"/>
        <v>413000</v>
      </c>
      <c r="K1595" s="1">
        <f t="shared" si="173"/>
        <v>810000</v>
      </c>
      <c r="L1595" s="1">
        <f t="shared" si="174"/>
        <v>1191000</v>
      </c>
      <c r="M1595">
        <v>20462014.699932709</v>
      </c>
      <c r="N1595">
        <v>9614287.3170986995</v>
      </c>
      <c r="O1595">
        <v>1562868.2293521462</v>
      </c>
    </row>
    <row r="1596" spans="1:15" x14ac:dyDescent="0.35">
      <c r="A1596" t="s">
        <v>1595</v>
      </c>
      <c r="B1596" s="1">
        <v>550000</v>
      </c>
      <c r="C1596">
        <v>1</v>
      </c>
      <c r="D1596" s="3">
        <v>1</v>
      </c>
      <c r="E1596" s="2">
        <f t="shared" si="169"/>
        <v>550000</v>
      </c>
      <c r="F1596" s="1">
        <f t="shared" si="170"/>
        <v>63239.053705381149</v>
      </c>
      <c r="G1596" s="4">
        <v>0.11498009764614754</v>
      </c>
      <c r="H1596" s="2">
        <f t="shared" si="168"/>
        <v>18971.716111614343</v>
      </c>
      <c r="I1596" s="4">
        <f t="shared" si="171"/>
        <v>0.02</v>
      </c>
      <c r="J1596" s="2">
        <f t="shared" si="172"/>
        <v>18000</v>
      </c>
      <c r="K1596" s="1">
        <f t="shared" si="173"/>
        <v>36000</v>
      </c>
      <c r="L1596" s="1">
        <f t="shared" si="174"/>
        <v>53000</v>
      </c>
      <c r="M1596">
        <v>140089.67180023171</v>
      </c>
      <c r="N1596">
        <v>148196.91732637683</v>
      </c>
      <c r="O1596">
        <v>198474.35716801032</v>
      </c>
    </row>
    <row r="1597" spans="1:15" x14ac:dyDescent="0.35">
      <c r="A1597" t="s">
        <v>1596</v>
      </c>
      <c r="B1597" s="1">
        <v>25050000</v>
      </c>
      <c r="C1597">
        <v>13</v>
      </c>
      <c r="D1597" s="3">
        <v>4.6333333333333337</v>
      </c>
      <c r="E1597" s="2">
        <f t="shared" si="169"/>
        <v>5406474.820143884</v>
      </c>
      <c r="F1597" s="1">
        <f t="shared" si="170"/>
        <v>258410.45269974982</v>
      </c>
      <c r="G1597" s="4">
        <v>4.7796477611796714E-2</v>
      </c>
      <c r="H1597" s="2">
        <f t="shared" si="168"/>
        <v>77523.135809924948</v>
      </c>
      <c r="I1597" s="4">
        <f t="shared" si="171"/>
        <v>0.02</v>
      </c>
      <c r="J1597" s="2">
        <f t="shared" si="172"/>
        <v>76000</v>
      </c>
      <c r="K1597" s="1">
        <f t="shared" si="173"/>
        <v>149000</v>
      </c>
      <c r="L1597" s="1">
        <f t="shared" si="174"/>
        <v>219000</v>
      </c>
      <c r="M1597">
        <v>16607110.971996019</v>
      </c>
      <c r="N1597">
        <v>5276184.5445023524</v>
      </c>
      <c r="O1597">
        <v>1969402.7193261189</v>
      </c>
    </row>
    <row r="1598" spans="1:15" x14ac:dyDescent="0.35">
      <c r="A1598" t="s">
        <v>1597</v>
      </c>
      <c r="B1598" s="1">
        <v>475000</v>
      </c>
      <c r="C1598">
        <v>2</v>
      </c>
      <c r="D1598" s="3">
        <v>1</v>
      </c>
      <c r="E1598" s="2">
        <f t="shared" si="169"/>
        <v>475000</v>
      </c>
      <c r="F1598" s="1">
        <f t="shared" si="170"/>
        <v>-17823.782274234425</v>
      </c>
      <c r="G1598" s="4">
        <v>-3.7523752156283001E-2</v>
      </c>
      <c r="H1598" s="2">
        <f t="shared" si="168"/>
        <v>-5347.1346822703272</v>
      </c>
      <c r="I1598" s="4">
        <f t="shared" si="171"/>
        <v>0.02</v>
      </c>
      <c r="J1598" s="2">
        <f t="shared" si="172"/>
        <v>-6000</v>
      </c>
      <c r="K1598" s="1">
        <f t="shared" si="173"/>
        <v>-11000</v>
      </c>
      <c r="L1598" s="1">
        <f t="shared" si="174"/>
        <v>-16000</v>
      </c>
      <c r="M1598">
        <v>276190.41842406982</v>
      </c>
      <c r="N1598">
        <v>24514.869218527972</v>
      </c>
      <c r="O1598">
        <v>192118.4946316366</v>
      </c>
    </row>
    <row r="1599" spans="1:15" x14ac:dyDescent="0.35">
      <c r="A1599" t="s">
        <v>1598</v>
      </c>
      <c r="B1599" s="1">
        <v>545000</v>
      </c>
      <c r="C1599">
        <v>2</v>
      </c>
      <c r="D1599" s="3">
        <v>1</v>
      </c>
      <c r="E1599" s="2">
        <f t="shared" si="169"/>
        <v>545000</v>
      </c>
      <c r="F1599" s="1">
        <f t="shared" si="170"/>
        <v>102958.42667237685</v>
      </c>
      <c r="G1599" s="4">
        <v>0.18891454435298505</v>
      </c>
      <c r="H1599" s="2">
        <f t="shared" si="168"/>
        <v>30887.528001713054</v>
      </c>
      <c r="I1599" s="4">
        <f t="shared" si="171"/>
        <v>0.02</v>
      </c>
      <c r="J1599" s="2">
        <f t="shared" si="172"/>
        <v>30000</v>
      </c>
      <c r="K1599" s="1">
        <f t="shared" si="173"/>
        <v>59000</v>
      </c>
      <c r="L1599" s="1">
        <f t="shared" si="174"/>
        <v>87000</v>
      </c>
      <c r="M1599">
        <v>80159.027157182252</v>
      </c>
      <c r="N1599">
        <v>198650.72255573692</v>
      </c>
      <c r="O1599">
        <v>163231.8236147039</v>
      </c>
    </row>
    <row r="1600" spans="1:15" x14ac:dyDescent="0.35">
      <c r="A1600" t="s">
        <v>1599</v>
      </c>
      <c r="B1600" s="1">
        <v>63360000</v>
      </c>
      <c r="C1600">
        <v>64</v>
      </c>
      <c r="D1600" s="3">
        <v>19.433333333333334</v>
      </c>
      <c r="E1600" s="2">
        <f t="shared" si="169"/>
        <v>3260377.3584905658</v>
      </c>
      <c r="F1600" s="1">
        <f t="shared" si="170"/>
        <v>491876.08728696109</v>
      </c>
      <c r="G1600" s="4">
        <v>0.15086477214241284</v>
      </c>
      <c r="H1600" s="2">
        <f t="shared" si="168"/>
        <v>147562.82618608832</v>
      </c>
      <c r="I1600" s="4">
        <f t="shared" si="171"/>
        <v>0.02</v>
      </c>
      <c r="J1600" s="2">
        <f t="shared" si="172"/>
        <v>144000</v>
      </c>
      <c r="K1600" s="1">
        <f t="shared" si="173"/>
        <v>283000</v>
      </c>
      <c r="L1600" s="1">
        <f t="shared" si="174"/>
        <v>417000</v>
      </c>
      <c r="M1600">
        <v>17773359.675665677</v>
      </c>
      <c r="N1600">
        <v>34477939.48705323</v>
      </c>
      <c r="O1600">
        <v>1549908.8743378196</v>
      </c>
    </row>
    <row r="1601" spans="1:15" x14ac:dyDescent="0.35">
      <c r="A1601" t="s">
        <v>1600</v>
      </c>
      <c r="B1601" s="1">
        <v>54870000</v>
      </c>
      <c r="C1601">
        <v>19</v>
      </c>
      <c r="D1601" s="3">
        <v>16.533333333333335</v>
      </c>
      <c r="E1601" s="2">
        <f t="shared" si="169"/>
        <v>3318749.9999999995</v>
      </c>
      <c r="F1601" s="1">
        <f t="shared" si="170"/>
        <v>229764.9537002015</v>
      </c>
      <c r="G1601" s="4">
        <v>6.9232377762772593E-2</v>
      </c>
      <c r="H1601" s="2">
        <f t="shared" si="168"/>
        <v>68929.486110060447</v>
      </c>
      <c r="I1601" s="4">
        <f t="shared" si="171"/>
        <v>0.02</v>
      </c>
      <c r="J1601" s="2">
        <f t="shared" si="172"/>
        <v>67000</v>
      </c>
      <c r="K1601" s="1">
        <f t="shared" si="173"/>
        <v>132000</v>
      </c>
      <c r="L1601" s="1">
        <f t="shared" si="174"/>
        <v>194000</v>
      </c>
      <c r="M1601">
        <v>18868312.640669435</v>
      </c>
      <c r="N1601">
        <v>12581788.024848189</v>
      </c>
      <c r="O1601">
        <v>19621118.766639043</v>
      </c>
    </row>
    <row r="1602" spans="1:15" x14ac:dyDescent="0.35">
      <c r="A1602" t="s">
        <v>1601</v>
      </c>
      <c r="B1602" s="1">
        <v>156045000</v>
      </c>
      <c r="C1602">
        <v>48</v>
      </c>
      <c r="D1602" s="3">
        <v>23.966666666666665</v>
      </c>
      <c r="E1602" s="2">
        <f t="shared" si="169"/>
        <v>6510917.9415855361</v>
      </c>
      <c r="F1602" s="1">
        <f t="shared" si="170"/>
        <v>735585.23831073393</v>
      </c>
      <c r="G1602" s="4">
        <v>0.11297719383199668</v>
      </c>
      <c r="H1602" s="2">
        <f t="shared" ref="H1602:H1665" si="175">F1602*30%</f>
        <v>220675.57149322017</v>
      </c>
      <c r="I1602" s="4">
        <f t="shared" si="171"/>
        <v>0.02</v>
      </c>
      <c r="J1602" s="2">
        <f t="shared" si="172"/>
        <v>216000</v>
      </c>
      <c r="K1602" s="1">
        <f t="shared" si="173"/>
        <v>424000</v>
      </c>
      <c r="L1602" s="1">
        <f t="shared" si="174"/>
        <v>623000</v>
      </c>
      <c r="M1602">
        <v>86922482.576013744</v>
      </c>
      <c r="N1602">
        <v>41951554.14443709</v>
      </c>
      <c r="O1602">
        <v>9541437.0680352636</v>
      </c>
    </row>
    <row r="1603" spans="1:15" x14ac:dyDescent="0.35">
      <c r="A1603" t="s">
        <v>1602</v>
      </c>
      <c r="B1603" s="1">
        <v>80310000</v>
      </c>
      <c r="C1603">
        <v>26</v>
      </c>
      <c r="D1603" s="3">
        <v>24</v>
      </c>
      <c r="E1603" s="2">
        <f t="shared" ref="E1603:E1666" si="176">B1603/D1603</f>
        <v>3346250</v>
      </c>
      <c r="F1603" s="1">
        <f t="shared" ref="F1603:F1666" si="177">E1603*G1603</f>
        <v>329689.12852743332</v>
      </c>
      <c r="G1603" s="4">
        <v>9.8524954360084668E-2</v>
      </c>
      <c r="H1603" s="2">
        <f t="shared" si="175"/>
        <v>98906.73855822999</v>
      </c>
      <c r="I1603" s="4">
        <f t="shared" ref="I1603:I1666" si="178">24%/12</f>
        <v>0.02</v>
      </c>
      <c r="J1603" s="2">
        <f t="shared" ref="J1603:J1666" si="179">FLOOR(H1603/(1+I1603), 1000)</f>
        <v>96000</v>
      </c>
      <c r="K1603" s="1">
        <f t="shared" ref="K1603:K1666" si="180">FLOOR((H1603*2)/((1+I1603)^2), 1000)</f>
        <v>190000</v>
      </c>
      <c r="L1603" s="1">
        <f t="shared" ref="L1603:L1666" si="181">FLOOR((H1603*3)/((1+I1603)^3), 1000)</f>
        <v>279000</v>
      </c>
      <c r="M1603">
        <v>16802693.696644261</v>
      </c>
      <c r="N1603">
        <v>28003164.021312963</v>
      </c>
      <c r="O1603">
        <v>27591603.197384372</v>
      </c>
    </row>
    <row r="1604" spans="1:15" x14ac:dyDescent="0.35">
      <c r="A1604" t="s">
        <v>1603</v>
      </c>
      <c r="B1604" s="1">
        <v>6250000</v>
      </c>
      <c r="C1604">
        <v>3</v>
      </c>
      <c r="D1604" s="3">
        <v>1.1000000000000001</v>
      </c>
      <c r="E1604" s="2">
        <f t="shared" si="176"/>
        <v>5681818.1818181816</v>
      </c>
      <c r="F1604" s="1">
        <f t="shared" si="177"/>
        <v>410327.15347844176</v>
      </c>
      <c r="G1604" s="4">
        <v>7.2217579012205754E-2</v>
      </c>
      <c r="H1604" s="2">
        <f t="shared" si="175"/>
        <v>123098.14604353253</v>
      </c>
      <c r="I1604" s="4">
        <f t="shared" si="178"/>
        <v>0.02</v>
      </c>
      <c r="J1604" s="2">
        <f t="shared" si="179"/>
        <v>120000</v>
      </c>
      <c r="K1604" s="1">
        <f t="shared" si="180"/>
        <v>236000</v>
      </c>
      <c r="L1604" s="1">
        <f t="shared" si="181"/>
        <v>347000</v>
      </c>
      <c r="M1604">
        <v>3111490.372392334</v>
      </c>
      <c r="N1604">
        <v>2616211.0272883908</v>
      </c>
      <c r="O1604">
        <v>70938.731492989245</v>
      </c>
    </row>
    <row r="1605" spans="1:15" x14ac:dyDescent="0.35">
      <c r="A1605" t="s">
        <v>1604</v>
      </c>
      <c r="B1605" s="1">
        <v>7500000</v>
      </c>
      <c r="C1605">
        <v>2</v>
      </c>
      <c r="D1605" s="3">
        <v>1</v>
      </c>
      <c r="E1605" s="2">
        <f t="shared" si="176"/>
        <v>7500000</v>
      </c>
      <c r="F1605" s="1">
        <f t="shared" si="177"/>
        <v>267989.01840727089</v>
      </c>
      <c r="G1605" s="4">
        <v>3.5731869120969456E-2</v>
      </c>
      <c r="H1605" s="2">
        <f t="shared" si="175"/>
        <v>80396.705522181262</v>
      </c>
      <c r="I1605" s="4">
        <f t="shared" si="178"/>
        <v>0.02</v>
      </c>
      <c r="J1605" s="2">
        <f t="shared" si="179"/>
        <v>78000</v>
      </c>
      <c r="K1605" s="1">
        <f t="shared" si="180"/>
        <v>154000</v>
      </c>
      <c r="L1605" s="1">
        <f t="shared" si="181"/>
        <v>227000</v>
      </c>
      <c r="M1605">
        <v>2487693.3647373361</v>
      </c>
      <c r="N1605">
        <v>802656.97288899531</v>
      </c>
      <c r="O1605">
        <v>3941660.6439663973</v>
      </c>
    </row>
    <row r="1606" spans="1:15" x14ac:dyDescent="0.35">
      <c r="A1606" t="s">
        <v>1605</v>
      </c>
      <c r="B1606" s="1">
        <v>3660000</v>
      </c>
      <c r="C1606">
        <v>4</v>
      </c>
      <c r="D1606" s="3">
        <v>7.1</v>
      </c>
      <c r="E1606" s="2">
        <f t="shared" si="176"/>
        <v>515492.9577464789</v>
      </c>
      <c r="F1606" s="1">
        <f t="shared" si="177"/>
        <v>120304.39086332436</v>
      </c>
      <c r="G1606" s="4">
        <v>0.23337737025398986</v>
      </c>
      <c r="H1606" s="2">
        <f t="shared" si="175"/>
        <v>36091.317258997304</v>
      </c>
      <c r="I1606" s="4">
        <f t="shared" si="178"/>
        <v>0.02</v>
      </c>
      <c r="J1606" s="2">
        <f t="shared" si="179"/>
        <v>35000</v>
      </c>
      <c r="K1606" s="1">
        <f t="shared" si="180"/>
        <v>69000</v>
      </c>
      <c r="L1606" s="1">
        <f t="shared" si="181"/>
        <v>102000</v>
      </c>
      <c r="M1606">
        <v>988299.19780895603</v>
      </c>
      <c r="N1606">
        <v>1422168.2709420682</v>
      </c>
      <c r="O1606">
        <v>395371.35611937346</v>
      </c>
    </row>
    <row r="1607" spans="1:15" x14ac:dyDescent="0.35">
      <c r="A1607" t="s">
        <v>1606</v>
      </c>
      <c r="B1607" s="1">
        <v>90000</v>
      </c>
      <c r="C1607">
        <v>1</v>
      </c>
      <c r="D1607" s="3">
        <v>1</v>
      </c>
      <c r="E1607" s="2">
        <f t="shared" si="176"/>
        <v>90000</v>
      </c>
      <c r="F1607" s="1">
        <f t="shared" si="177"/>
        <v>-1736.6272551886609</v>
      </c>
      <c r="G1607" s="4">
        <v>-1.9295858390985122E-2</v>
      </c>
      <c r="H1607" s="2">
        <f t="shared" si="175"/>
        <v>-520.98817655659821</v>
      </c>
      <c r="I1607" s="4">
        <f t="shared" si="178"/>
        <v>0.02</v>
      </c>
      <c r="J1607" s="2">
        <f t="shared" si="179"/>
        <v>-1000</v>
      </c>
      <c r="K1607" s="1">
        <f t="shared" si="180"/>
        <v>-2000</v>
      </c>
      <c r="L1607" s="1">
        <f t="shared" si="181"/>
        <v>-2000</v>
      </c>
      <c r="M1607">
        <v>48946.992376219852</v>
      </c>
      <c r="N1607">
        <v>3305.3802272666749</v>
      </c>
      <c r="O1607">
        <v>39484.254651702118</v>
      </c>
    </row>
    <row r="1608" spans="1:15" x14ac:dyDescent="0.35">
      <c r="A1608" t="s">
        <v>1607</v>
      </c>
      <c r="B1608" s="1">
        <v>320000</v>
      </c>
      <c r="C1608">
        <v>1</v>
      </c>
      <c r="D1608" s="3">
        <v>1</v>
      </c>
      <c r="E1608" s="2">
        <f t="shared" si="176"/>
        <v>320000</v>
      </c>
      <c r="F1608" s="1">
        <f t="shared" si="177"/>
        <v>67804.055461438213</v>
      </c>
      <c r="G1608" s="4">
        <v>0.21188767331699443</v>
      </c>
      <c r="H1608" s="2">
        <f t="shared" si="175"/>
        <v>20341.216638431462</v>
      </c>
      <c r="I1608" s="4">
        <f t="shared" si="178"/>
        <v>0.02</v>
      </c>
      <c r="J1608" s="2">
        <f t="shared" si="179"/>
        <v>19000</v>
      </c>
      <c r="K1608" s="1">
        <f t="shared" si="180"/>
        <v>39000</v>
      </c>
      <c r="L1608" s="1">
        <f t="shared" si="181"/>
        <v>57000</v>
      </c>
      <c r="M1608">
        <v>154120.86580336443</v>
      </c>
      <c r="N1608">
        <v>88122.983322215994</v>
      </c>
      <c r="O1608">
        <v>9952.0954129813617</v>
      </c>
    </row>
    <row r="1609" spans="1:15" x14ac:dyDescent="0.35">
      <c r="A1609" t="s">
        <v>1608</v>
      </c>
      <c r="B1609" s="1">
        <v>20250000</v>
      </c>
      <c r="C1609">
        <v>3</v>
      </c>
      <c r="D1609" s="3">
        <v>15.066666666666666</v>
      </c>
      <c r="E1609" s="2">
        <f t="shared" si="176"/>
        <v>1344026.5486725664</v>
      </c>
      <c r="F1609" s="1">
        <f t="shared" si="177"/>
        <v>1590.9988241689884</v>
      </c>
      <c r="G1609" s="4">
        <v>1.1837555037438399E-3</v>
      </c>
      <c r="H1609" s="2">
        <f t="shared" si="175"/>
        <v>477.29964725069652</v>
      </c>
      <c r="I1609" s="4">
        <f t="shared" si="178"/>
        <v>0.02</v>
      </c>
      <c r="J1609" s="2">
        <f t="shared" si="179"/>
        <v>0</v>
      </c>
      <c r="K1609" s="1">
        <f t="shared" si="180"/>
        <v>0</v>
      </c>
      <c r="L1609" s="1">
        <f t="shared" si="181"/>
        <v>1000</v>
      </c>
      <c r="M1609">
        <v>7896811.7650886429</v>
      </c>
      <c r="N1609">
        <v>5446503.2763468698</v>
      </c>
      <c r="O1609">
        <v>6882713.9096136764</v>
      </c>
    </row>
    <row r="1610" spans="1:15" x14ac:dyDescent="0.35">
      <c r="A1610" t="s">
        <v>1609</v>
      </c>
      <c r="B1610" s="1">
        <v>300000</v>
      </c>
      <c r="C1610">
        <v>1</v>
      </c>
      <c r="D1610" s="3">
        <v>1</v>
      </c>
      <c r="E1610" s="2">
        <f t="shared" si="176"/>
        <v>300000</v>
      </c>
      <c r="F1610" s="1">
        <f t="shared" si="177"/>
        <v>-6036.1286825857342</v>
      </c>
      <c r="G1610" s="4">
        <v>-2.0120428941952446E-2</v>
      </c>
      <c r="H1610" s="2">
        <f t="shared" si="175"/>
        <v>-1810.8386047757201</v>
      </c>
      <c r="I1610" s="4">
        <f t="shared" si="178"/>
        <v>0.02</v>
      </c>
      <c r="J1610" s="2">
        <f t="shared" si="179"/>
        <v>-2000</v>
      </c>
      <c r="K1610" s="1">
        <f t="shared" si="180"/>
        <v>-4000</v>
      </c>
      <c r="L1610" s="1">
        <f t="shared" si="181"/>
        <v>-6000</v>
      </c>
      <c r="M1610">
        <v>143580.21966798618</v>
      </c>
      <c r="N1610">
        <v>135361.62857330282</v>
      </c>
      <c r="O1610">
        <v>27094.280441296749</v>
      </c>
    </row>
    <row r="1611" spans="1:15" x14ac:dyDescent="0.35">
      <c r="A1611" t="s">
        <v>1610</v>
      </c>
      <c r="B1611" s="1">
        <v>4506000</v>
      </c>
      <c r="C1611">
        <v>4</v>
      </c>
      <c r="D1611" s="3">
        <v>1</v>
      </c>
      <c r="E1611" s="2">
        <f t="shared" si="176"/>
        <v>4506000</v>
      </c>
      <c r="F1611" s="1">
        <f t="shared" si="177"/>
        <v>385649.11716047191</v>
      </c>
      <c r="G1611" s="4">
        <v>8.5585689560690612E-2</v>
      </c>
      <c r="H1611" s="2">
        <f t="shared" si="175"/>
        <v>115694.73514814157</v>
      </c>
      <c r="I1611" s="4">
        <f t="shared" si="178"/>
        <v>0.02</v>
      </c>
      <c r="J1611" s="2">
        <f t="shared" si="179"/>
        <v>113000</v>
      </c>
      <c r="K1611" s="1">
        <f t="shared" si="180"/>
        <v>222000</v>
      </c>
      <c r="L1611" s="1">
        <f t="shared" si="181"/>
        <v>327000</v>
      </c>
      <c r="M1611">
        <v>1765555.5093131638</v>
      </c>
      <c r="N1611">
        <v>1688534.5965447484</v>
      </c>
      <c r="O1611">
        <v>666260.77698161663</v>
      </c>
    </row>
    <row r="1612" spans="1:15" x14ac:dyDescent="0.35">
      <c r="A1612" t="s">
        <v>1611</v>
      </c>
      <c r="B1612" s="1">
        <v>1217000</v>
      </c>
      <c r="C1612">
        <v>7</v>
      </c>
      <c r="D1612" s="3">
        <v>1</v>
      </c>
      <c r="E1612" s="2">
        <f t="shared" si="176"/>
        <v>1217000</v>
      </c>
      <c r="F1612" s="1">
        <f t="shared" si="177"/>
        <v>-51850.55822139034</v>
      </c>
      <c r="G1612" s="4">
        <v>-4.2605224504018359E-2</v>
      </c>
      <c r="H1612" s="2">
        <f t="shared" si="175"/>
        <v>-15555.167466417101</v>
      </c>
      <c r="I1612" s="4">
        <f t="shared" si="178"/>
        <v>0.02</v>
      </c>
      <c r="J1612" s="2">
        <f t="shared" si="179"/>
        <v>-16000</v>
      </c>
      <c r="K1612" s="1">
        <f t="shared" si="180"/>
        <v>-30000</v>
      </c>
      <c r="L1612" s="1">
        <f t="shared" si="181"/>
        <v>-44000</v>
      </c>
      <c r="M1612">
        <v>592522.92955797748</v>
      </c>
      <c r="N1612">
        <v>582879.98970984132</v>
      </c>
      <c r="O1612">
        <v>93447.638953571353</v>
      </c>
    </row>
    <row r="1613" spans="1:15" x14ac:dyDescent="0.35">
      <c r="A1613" t="s">
        <v>1612</v>
      </c>
      <c r="B1613" s="1">
        <v>4280000</v>
      </c>
      <c r="C1613">
        <v>10</v>
      </c>
      <c r="D1613" s="3">
        <v>1</v>
      </c>
      <c r="E1613" s="2">
        <f t="shared" si="176"/>
        <v>4280000</v>
      </c>
      <c r="F1613" s="1">
        <f t="shared" si="177"/>
        <v>64160.625555105456</v>
      </c>
      <c r="G1613" s="4">
        <v>1.4990800363342396E-2</v>
      </c>
      <c r="H1613" s="2">
        <f t="shared" si="175"/>
        <v>19248.187666531638</v>
      </c>
      <c r="I1613" s="4">
        <f t="shared" si="178"/>
        <v>0.02</v>
      </c>
      <c r="J1613" s="2">
        <f t="shared" si="179"/>
        <v>18000</v>
      </c>
      <c r="K1613" s="1">
        <f t="shared" si="180"/>
        <v>37000</v>
      </c>
      <c r="L1613" s="1">
        <f t="shared" si="181"/>
        <v>54000</v>
      </c>
      <c r="M1613">
        <v>1910518.2331839427</v>
      </c>
      <c r="N1613">
        <v>1236094.9263778371</v>
      </c>
      <c r="O1613">
        <v>1069226.2148831147</v>
      </c>
    </row>
    <row r="1614" spans="1:15" x14ac:dyDescent="0.35">
      <c r="A1614" t="s">
        <v>1613</v>
      </c>
      <c r="B1614" s="1">
        <v>974000</v>
      </c>
      <c r="C1614">
        <v>2</v>
      </c>
      <c r="D1614" s="3">
        <v>7.8</v>
      </c>
      <c r="E1614" s="2">
        <f t="shared" si="176"/>
        <v>124871.79487179487</v>
      </c>
      <c r="F1614" s="1">
        <f t="shared" si="177"/>
        <v>21263.465015675909</v>
      </c>
      <c r="G1614" s="4">
        <v>0.17028236870869823</v>
      </c>
      <c r="H1614" s="2">
        <f t="shared" si="175"/>
        <v>6379.0395047027723</v>
      </c>
      <c r="I1614" s="4">
        <f t="shared" si="178"/>
        <v>0.02</v>
      </c>
      <c r="J1614" s="2">
        <f t="shared" si="179"/>
        <v>6000</v>
      </c>
      <c r="K1614" s="1">
        <f t="shared" si="180"/>
        <v>12000</v>
      </c>
      <c r="L1614" s="1">
        <f t="shared" si="181"/>
        <v>18000</v>
      </c>
      <c r="M1614">
        <v>278572.96028245601</v>
      </c>
      <c r="N1614">
        <v>359046.67542077508</v>
      </c>
      <c r="O1614">
        <v>170525.33717449685</v>
      </c>
    </row>
    <row r="1615" spans="1:15" x14ac:dyDescent="0.35">
      <c r="A1615" t="s">
        <v>1614</v>
      </c>
      <c r="B1615" s="1">
        <v>950000</v>
      </c>
      <c r="C1615">
        <v>3</v>
      </c>
      <c r="D1615" s="3">
        <v>5.4666666666666668</v>
      </c>
      <c r="E1615" s="2">
        <f t="shared" si="176"/>
        <v>173780.48780487804</v>
      </c>
      <c r="F1615" s="1">
        <f t="shared" si="177"/>
        <v>-3509.7903418377678</v>
      </c>
      <c r="G1615" s="4">
        <v>-2.0196688282855927E-2</v>
      </c>
      <c r="H1615" s="2">
        <f t="shared" si="175"/>
        <v>-1052.9371025513303</v>
      </c>
      <c r="I1615" s="4">
        <f t="shared" si="178"/>
        <v>0.02</v>
      </c>
      <c r="J1615" s="2">
        <f t="shared" si="179"/>
        <v>-2000</v>
      </c>
      <c r="K1615" s="1">
        <f t="shared" si="180"/>
        <v>-3000</v>
      </c>
      <c r="L1615" s="1">
        <f t="shared" si="181"/>
        <v>-3000</v>
      </c>
      <c r="M1615">
        <v>49096.705528990635</v>
      </c>
      <c r="N1615">
        <v>343112.664507618</v>
      </c>
      <c r="O1615">
        <v>576977.4838321046</v>
      </c>
    </row>
    <row r="1616" spans="1:15" x14ac:dyDescent="0.35">
      <c r="A1616" t="s">
        <v>1615</v>
      </c>
      <c r="B1616" s="1">
        <v>450000</v>
      </c>
      <c r="C1616">
        <v>2</v>
      </c>
      <c r="D1616" s="3">
        <v>1</v>
      </c>
      <c r="E1616" s="2">
        <f t="shared" si="176"/>
        <v>450000</v>
      </c>
      <c r="F1616" s="1">
        <f t="shared" si="177"/>
        <v>106219.606748823</v>
      </c>
      <c r="G1616" s="4">
        <v>0.23604357055294001</v>
      </c>
      <c r="H1616" s="2">
        <f t="shared" si="175"/>
        <v>31865.8820246469</v>
      </c>
      <c r="I1616" s="4">
        <f t="shared" si="178"/>
        <v>0.02</v>
      </c>
      <c r="J1616" s="2">
        <f t="shared" si="179"/>
        <v>31000</v>
      </c>
      <c r="K1616" s="1">
        <f t="shared" si="180"/>
        <v>61000</v>
      </c>
      <c r="L1616" s="1">
        <f t="shared" si="181"/>
        <v>90000</v>
      </c>
      <c r="M1616">
        <v>143107.24018135102</v>
      </c>
      <c r="N1616">
        <v>790.48160032439603</v>
      </c>
      <c r="O1616">
        <v>199882.67146950157</v>
      </c>
    </row>
    <row r="1617" spans="1:15" x14ac:dyDescent="0.35">
      <c r="A1617" t="s">
        <v>1616</v>
      </c>
      <c r="B1617" s="1">
        <v>3750000</v>
      </c>
      <c r="C1617">
        <v>1</v>
      </c>
      <c r="D1617" s="3">
        <v>1</v>
      </c>
      <c r="E1617" s="2">
        <f t="shared" si="176"/>
        <v>3750000</v>
      </c>
      <c r="F1617" s="1">
        <f t="shared" si="177"/>
        <v>909745.11034218839</v>
      </c>
      <c r="G1617" s="4">
        <v>0.24259869609125023</v>
      </c>
      <c r="H1617" s="2">
        <f t="shared" si="175"/>
        <v>272923.53310265648</v>
      </c>
      <c r="I1617" s="4">
        <f t="shared" si="178"/>
        <v>0.02</v>
      </c>
      <c r="J1617" s="2">
        <f t="shared" si="179"/>
        <v>267000</v>
      </c>
      <c r="K1617" s="1">
        <f t="shared" si="180"/>
        <v>524000</v>
      </c>
      <c r="L1617" s="1">
        <f t="shared" si="181"/>
        <v>771000</v>
      </c>
      <c r="M1617">
        <v>391477.28262271086</v>
      </c>
      <c r="N1617">
        <v>736192.65455774008</v>
      </c>
      <c r="O1617">
        <v>1712584.9524773604</v>
      </c>
    </row>
    <row r="1618" spans="1:15" x14ac:dyDescent="0.35">
      <c r="A1618" t="s">
        <v>1617</v>
      </c>
      <c r="B1618" s="1">
        <v>175000</v>
      </c>
      <c r="C1618">
        <v>2</v>
      </c>
      <c r="D1618" s="3">
        <v>1</v>
      </c>
      <c r="E1618" s="2">
        <f t="shared" si="176"/>
        <v>175000</v>
      </c>
      <c r="F1618" s="1">
        <f t="shared" si="177"/>
        <v>3958.4398955844445</v>
      </c>
      <c r="G1618" s="4">
        <v>2.2619656546196826E-2</v>
      </c>
      <c r="H1618" s="2">
        <f t="shared" si="175"/>
        <v>1187.5319686753332</v>
      </c>
      <c r="I1618" s="4">
        <f t="shared" si="178"/>
        <v>0.02</v>
      </c>
      <c r="J1618" s="2">
        <f t="shared" si="179"/>
        <v>1000</v>
      </c>
      <c r="K1618" s="1">
        <f t="shared" si="180"/>
        <v>2000</v>
      </c>
      <c r="L1618" s="1">
        <f t="shared" si="181"/>
        <v>3000</v>
      </c>
      <c r="M1618">
        <v>32643.90119854777</v>
      </c>
      <c r="N1618">
        <v>13172.572181748015</v>
      </c>
      <c r="O1618">
        <v>125225.08672411977</v>
      </c>
    </row>
    <row r="1619" spans="1:15" x14ac:dyDescent="0.35">
      <c r="A1619" t="s">
        <v>1618</v>
      </c>
      <c r="B1619" s="1">
        <v>100000</v>
      </c>
      <c r="C1619">
        <v>1</v>
      </c>
      <c r="D1619" s="3">
        <v>1</v>
      </c>
      <c r="E1619" s="2">
        <f t="shared" si="176"/>
        <v>100000</v>
      </c>
      <c r="F1619" s="1">
        <f t="shared" si="177"/>
        <v>8322.2340227528766</v>
      </c>
      <c r="G1619" s="4">
        <v>8.3222340227528765E-2</v>
      </c>
      <c r="H1619" s="2">
        <f t="shared" si="175"/>
        <v>2496.6702068258628</v>
      </c>
      <c r="I1619" s="4">
        <f t="shared" si="178"/>
        <v>0.02</v>
      </c>
      <c r="J1619" s="2">
        <f t="shared" si="179"/>
        <v>2000</v>
      </c>
      <c r="K1619" s="1">
        <f t="shared" si="180"/>
        <v>4000</v>
      </c>
      <c r="L1619" s="1">
        <f t="shared" si="181"/>
        <v>7000</v>
      </c>
      <c r="M1619">
        <v>16729.778270877134</v>
      </c>
      <c r="N1619">
        <v>18977.563680370942</v>
      </c>
      <c r="O1619">
        <v>55970.424025999069</v>
      </c>
    </row>
    <row r="1620" spans="1:15" x14ac:dyDescent="0.35">
      <c r="A1620" t="s">
        <v>1619</v>
      </c>
      <c r="B1620" s="1">
        <v>225000</v>
      </c>
      <c r="C1620">
        <v>2</v>
      </c>
      <c r="D1620" s="3">
        <v>1</v>
      </c>
      <c r="E1620" s="2">
        <f t="shared" si="176"/>
        <v>225000</v>
      </c>
      <c r="F1620" s="1">
        <f t="shared" si="177"/>
        <v>27587.789020129476</v>
      </c>
      <c r="G1620" s="4">
        <v>0.1226123956450199</v>
      </c>
      <c r="H1620" s="2">
        <f t="shared" si="175"/>
        <v>8276.3367060388427</v>
      </c>
      <c r="I1620" s="4">
        <f t="shared" si="178"/>
        <v>0.02</v>
      </c>
      <c r="J1620" s="2">
        <f t="shared" si="179"/>
        <v>8000</v>
      </c>
      <c r="K1620" s="1">
        <f t="shared" si="180"/>
        <v>15000</v>
      </c>
      <c r="L1620" s="1">
        <f t="shared" si="181"/>
        <v>23000</v>
      </c>
      <c r="M1620">
        <v>24488.052035533565</v>
      </c>
      <c r="N1620">
        <v>123058.82682506066</v>
      </c>
      <c r="O1620">
        <v>49865.332119276311</v>
      </c>
    </row>
    <row r="1621" spans="1:15" x14ac:dyDescent="0.35">
      <c r="A1621" t="s">
        <v>1620</v>
      </c>
      <c r="B1621" s="1">
        <v>320000</v>
      </c>
      <c r="C1621">
        <v>2</v>
      </c>
      <c r="D1621" s="3">
        <v>1.3666666666666667</v>
      </c>
      <c r="E1621" s="2">
        <f t="shared" si="176"/>
        <v>234146.34146341463</v>
      </c>
      <c r="F1621" s="1">
        <f t="shared" si="177"/>
        <v>49924.736841057544</v>
      </c>
      <c r="G1621" s="4">
        <v>0.21322023025868325</v>
      </c>
      <c r="H1621" s="2">
        <f t="shared" si="175"/>
        <v>14977.421052317262</v>
      </c>
      <c r="I1621" s="4">
        <f t="shared" si="178"/>
        <v>0.02</v>
      </c>
      <c r="J1621" s="2">
        <f t="shared" si="179"/>
        <v>14000</v>
      </c>
      <c r="K1621" s="1">
        <f t="shared" si="180"/>
        <v>28000</v>
      </c>
      <c r="L1621" s="1">
        <f t="shared" si="181"/>
        <v>42000</v>
      </c>
      <c r="M1621">
        <v>67675.775135961332</v>
      </c>
      <c r="N1621">
        <v>137015.87016350371</v>
      </c>
      <c r="O1621">
        <v>47077.88101775635</v>
      </c>
    </row>
    <row r="1622" spans="1:15" x14ac:dyDescent="0.35">
      <c r="A1622" t="s">
        <v>1621</v>
      </c>
      <c r="B1622" s="1">
        <v>6275000</v>
      </c>
      <c r="C1622">
        <v>14</v>
      </c>
      <c r="D1622" s="3">
        <v>2.9333333333333331</v>
      </c>
      <c r="E1622" s="2">
        <f t="shared" si="176"/>
        <v>2139204.5454545454</v>
      </c>
      <c r="F1622" s="1">
        <f t="shared" si="177"/>
        <v>365826.91896988399</v>
      </c>
      <c r="G1622" s="4">
        <v>0.17101072440557658</v>
      </c>
      <c r="H1622" s="2">
        <f t="shared" si="175"/>
        <v>109748.0756909652</v>
      </c>
      <c r="I1622" s="4">
        <f t="shared" si="178"/>
        <v>0.02</v>
      </c>
      <c r="J1622" s="2">
        <f t="shared" si="179"/>
        <v>107000</v>
      </c>
      <c r="K1622" s="1">
        <f t="shared" si="180"/>
        <v>210000</v>
      </c>
      <c r="L1622" s="1">
        <f t="shared" si="181"/>
        <v>310000</v>
      </c>
      <c r="M1622">
        <v>318872.65070639574</v>
      </c>
      <c r="N1622">
        <v>3505716.1623710315</v>
      </c>
      <c r="O1622">
        <v>1377318.8912775801</v>
      </c>
    </row>
    <row r="1623" spans="1:15" x14ac:dyDescent="0.35">
      <c r="A1623" t="s">
        <v>1622</v>
      </c>
      <c r="B1623" s="1">
        <v>2500000</v>
      </c>
      <c r="C1623">
        <v>1</v>
      </c>
      <c r="D1623" s="3">
        <v>1</v>
      </c>
      <c r="E1623" s="2">
        <f t="shared" si="176"/>
        <v>2500000</v>
      </c>
      <c r="F1623" s="1">
        <f t="shared" si="177"/>
        <v>317755.44875961152</v>
      </c>
      <c r="G1623" s="4">
        <v>0.12710217950384461</v>
      </c>
      <c r="H1623" s="2">
        <f t="shared" si="175"/>
        <v>95326.634627883454</v>
      </c>
      <c r="I1623" s="4">
        <f t="shared" si="178"/>
        <v>0.02</v>
      </c>
      <c r="J1623" s="2">
        <f t="shared" si="179"/>
        <v>93000</v>
      </c>
      <c r="K1623" s="1">
        <f t="shared" si="180"/>
        <v>183000</v>
      </c>
      <c r="L1623" s="1">
        <f t="shared" si="181"/>
        <v>269000</v>
      </c>
      <c r="M1623">
        <v>954521.55679693038</v>
      </c>
      <c r="N1623">
        <v>214116.74820659801</v>
      </c>
      <c r="O1623">
        <v>1013606.2462368599</v>
      </c>
    </row>
    <row r="1624" spans="1:15" x14ac:dyDescent="0.35">
      <c r="A1624" t="s">
        <v>1623</v>
      </c>
      <c r="B1624" s="1">
        <v>1900000</v>
      </c>
      <c r="C1624">
        <v>3</v>
      </c>
      <c r="D1624" s="3">
        <v>1</v>
      </c>
      <c r="E1624" s="2">
        <f t="shared" si="176"/>
        <v>1900000</v>
      </c>
      <c r="F1624" s="1">
        <f t="shared" si="177"/>
        <v>240086.84675408638</v>
      </c>
      <c r="G1624" s="4">
        <v>0.12636149829162441</v>
      </c>
      <c r="H1624" s="2">
        <f t="shared" si="175"/>
        <v>72026.054026225916</v>
      </c>
      <c r="I1624" s="4">
        <f t="shared" si="178"/>
        <v>0.02</v>
      </c>
      <c r="J1624" s="2">
        <f t="shared" si="179"/>
        <v>70000</v>
      </c>
      <c r="K1624" s="1">
        <f t="shared" si="180"/>
        <v>138000</v>
      </c>
      <c r="L1624" s="1">
        <f t="shared" si="181"/>
        <v>203000</v>
      </c>
      <c r="M1624">
        <v>576779.75981725112</v>
      </c>
      <c r="N1624">
        <v>474546.22925722983</v>
      </c>
      <c r="O1624">
        <v>608587.16417143284</v>
      </c>
    </row>
    <row r="1625" spans="1:15" x14ac:dyDescent="0.35">
      <c r="A1625" t="s">
        <v>1624</v>
      </c>
      <c r="B1625" s="1">
        <v>19500000</v>
      </c>
      <c r="C1625">
        <v>2</v>
      </c>
      <c r="D1625" s="3">
        <v>1</v>
      </c>
      <c r="E1625" s="2">
        <f t="shared" si="176"/>
        <v>19500000</v>
      </c>
      <c r="F1625" s="1">
        <f t="shared" si="177"/>
        <v>1463829.3794893487</v>
      </c>
      <c r="G1625" s="4">
        <v>7.5068173307146088E-2</v>
      </c>
      <c r="H1625" s="2">
        <f t="shared" si="175"/>
        <v>439148.81384680461</v>
      </c>
      <c r="I1625" s="4">
        <f t="shared" si="178"/>
        <v>0.02</v>
      </c>
      <c r="J1625" s="2">
        <f t="shared" si="179"/>
        <v>430000</v>
      </c>
      <c r="K1625" s="1">
        <f t="shared" si="180"/>
        <v>844000</v>
      </c>
      <c r="L1625" s="1">
        <f t="shared" si="181"/>
        <v>1241000</v>
      </c>
      <c r="M1625">
        <v>7898386.021800763</v>
      </c>
      <c r="N1625">
        <v>3161731.6792695634</v>
      </c>
      <c r="O1625">
        <v>6976052.9194403253</v>
      </c>
    </row>
    <row r="1626" spans="1:15" x14ac:dyDescent="0.35">
      <c r="A1626" t="s">
        <v>1625</v>
      </c>
      <c r="B1626" s="1">
        <v>25222000</v>
      </c>
      <c r="C1626">
        <v>4</v>
      </c>
      <c r="D1626" s="3">
        <v>4.2</v>
      </c>
      <c r="E1626" s="2">
        <f t="shared" si="176"/>
        <v>6005238.0952380951</v>
      </c>
      <c r="F1626" s="1">
        <f t="shared" si="177"/>
        <v>388903.973442799</v>
      </c>
      <c r="G1626" s="4">
        <v>6.4760791708022986E-2</v>
      </c>
      <c r="H1626" s="2">
        <f t="shared" si="175"/>
        <v>116671.1920328397</v>
      </c>
      <c r="I1626" s="4">
        <f t="shared" si="178"/>
        <v>0.02</v>
      </c>
      <c r="J1626" s="2">
        <f t="shared" si="179"/>
        <v>114000</v>
      </c>
      <c r="K1626" s="1">
        <f t="shared" si="180"/>
        <v>224000</v>
      </c>
      <c r="L1626" s="1">
        <f t="shared" si="181"/>
        <v>329000</v>
      </c>
      <c r="M1626">
        <v>14465069.333824892</v>
      </c>
      <c r="N1626">
        <v>7140591.3466960154</v>
      </c>
      <c r="O1626">
        <v>1982942.6310193364</v>
      </c>
    </row>
    <row r="1627" spans="1:15" x14ac:dyDescent="0.35">
      <c r="A1627" t="s">
        <v>1626</v>
      </c>
      <c r="B1627" s="1">
        <v>365000</v>
      </c>
      <c r="C1627">
        <v>2</v>
      </c>
      <c r="D1627" s="3">
        <v>1</v>
      </c>
      <c r="E1627" s="2">
        <f t="shared" si="176"/>
        <v>365000</v>
      </c>
      <c r="F1627" s="1">
        <f t="shared" si="177"/>
        <v>37299.9633895347</v>
      </c>
      <c r="G1627" s="4">
        <v>0.10219168051927315</v>
      </c>
      <c r="H1627" s="2">
        <f t="shared" si="175"/>
        <v>11189.989016860409</v>
      </c>
      <c r="I1627" s="4">
        <f t="shared" si="178"/>
        <v>0.02</v>
      </c>
      <c r="J1627" s="2">
        <f t="shared" si="179"/>
        <v>10000</v>
      </c>
      <c r="K1627" s="1">
        <f t="shared" si="180"/>
        <v>21000</v>
      </c>
      <c r="L1627" s="1">
        <f t="shared" si="181"/>
        <v>31000</v>
      </c>
      <c r="M1627">
        <v>172060.61263827811</v>
      </c>
      <c r="N1627">
        <v>151885.62422461846</v>
      </c>
      <c r="O1627">
        <v>3753.7997475687712</v>
      </c>
    </row>
    <row r="1628" spans="1:15" x14ac:dyDescent="0.35">
      <c r="A1628" t="s">
        <v>1627</v>
      </c>
      <c r="B1628" s="1">
        <v>1185000</v>
      </c>
      <c r="C1628">
        <v>7</v>
      </c>
      <c r="D1628" s="3">
        <v>1.0333333333333334</v>
      </c>
      <c r="E1628" s="2">
        <f t="shared" si="176"/>
        <v>1146774.1935483869</v>
      </c>
      <c r="F1628" s="1">
        <f t="shared" si="177"/>
        <v>21582.464873333363</v>
      </c>
      <c r="G1628" s="4">
        <v>1.8820152210220376E-2</v>
      </c>
      <c r="H1628" s="2">
        <f t="shared" si="175"/>
        <v>6474.7394620000086</v>
      </c>
      <c r="I1628" s="4">
        <f t="shared" si="178"/>
        <v>0.02</v>
      </c>
      <c r="J1628" s="2">
        <f t="shared" si="179"/>
        <v>6000</v>
      </c>
      <c r="K1628" s="1">
        <f t="shared" si="180"/>
        <v>12000</v>
      </c>
      <c r="L1628" s="1">
        <f t="shared" si="181"/>
        <v>18000</v>
      </c>
      <c r="M1628">
        <v>125286.74319053115</v>
      </c>
      <c r="N1628">
        <v>653973.32458415185</v>
      </c>
      <c r="O1628">
        <v>383438.05185620568</v>
      </c>
    </row>
    <row r="1629" spans="1:15" x14ac:dyDescent="0.35">
      <c r="A1629" t="s">
        <v>1628</v>
      </c>
      <c r="B1629" s="1">
        <v>9225000</v>
      </c>
      <c r="C1629">
        <v>5</v>
      </c>
      <c r="D1629" s="3">
        <v>4.9333333333333336</v>
      </c>
      <c r="E1629" s="2">
        <f t="shared" si="176"/>
        <v>1869932.4324324324</v>
      </c>
      <c r="F1629" s="1">
        <f t="shared" si="177"/>
        <v>106433.99844183207</v>
      </c>
      <c r="G1629" s="4">
        <v>5.6918633313066472E-2</v>
      </c>
      <c r="H1629" s="2">
        <f t="shared" si="175"/>
        <v>31930.199532549617</v>
      </c>
      <c r="I1629" s="4">
        <f t="shared" si="178"/>
        <v>0.02</v>
      </c>
      <c r="J1629" s="2">
        <f t="shared" si="179"/>
        <v>31000</v>
      </c>
      <c r="K1629" s="1">
        <f t="shared" si="180"/>
        <v>61000</v>
      </c>
      <c r="L1629" s="1">
        <f t="shared" si="181"/>
        <v>90000</v>
      </c>
      <c r="M1629">
        <v>337909.81217935466</v>
      </c>
      <c r="N1629">
        <v>5143344.8851425229</v>
      </c>
      <c r="O1629">
        <v>3218670.9103650837</v>
      </c>
    </row>
    <row r="1630" spans="1:15" x14ac:dyDescent="0.35">
      <c r="A1630" t="s">
        <v>1629</v>
      </c>
      <c r="B1630" s="1">
        <v>75735000</v>
      </c>
      <c r="C1630">
        <v>123</v>
      </c>
      <c r="D1630" s="3">
        <v>9.8000000000000007</v>
      </c>
      <c r="E1630" s="2">
        <f t="shared" si="176"/>
        <v>7728061.224489795</v>
      </c>
      <c r="F1630" s="1">
        <f t="shared" si="177"/>
        <v>615379.89332540275</v>
      </c>
      <c r="G1630" s="4">
        <v>7.9629272523786196E-2</v>
      </c>
      <c r="H1630" s="2">
        <f t="shared" si="175"/>
        <v>184613.96799762081</v>
      </c>
      <c r="I1630" s="4">
        <f t="shared" si="178"/>
        <v>0.02</v>
      </c>
      <c r="J1630" s="2">
        <f t="shared" si="179"/>
        <v>180000</v>
      </c>
      <c r="K1630" s="1">
        <f t="shared" si="180"/>
        <v>354000</v>
      </c>
      <c r="L1630" s="1">
        <f t="shared" si="181"/>
        <v>521000</v>
      </c>
      <c r="M1630">
        <v>34710174.897093847</v>
      </c>
      <c r="N1630">
        <v>18976365.338024076</v>
      </c>
      <c r="O1630">
        <v>16017736.810293142</v>
      </c>
    </row>
    <row r="1631" spans="1:15" x14ac:dyDescent="0.35">
      <c r="A1631" t="s">
        <v>1630</v>
      </c>
      <c r="B1631" s="1">
        <v>400000</v>
      </c>
      <c r="C1631">
        <v>2</v>
      </c>
      <c r="D1631" s="3">
        <v>1</v>
      </c>
      <c r="E1631" s="2">
        <f t="shared" si="176"/>
        <v>400000</v>
      </c>
      <c r="F1631" s="1">
        <f t="shared" si="177"/>
        <v>31708.71737814918</v>
      </c>
      <c r="G1631" s="4">
        <v>7.9271793445372954E-2</v>
      </c>
      <c r="H1631" s="2">
        <f t="shared" si="175"/>
        <v>9512.615213444753</v>
      </c>
      <c r="I1631" s="4">
        <f t="shared" si="178"/>
        <v>0.02</v>
      </c>
      <c r="J1631" s="2">
        <f t="shared" si="179"/>
        <v>9000</v>
      </c>
      <c r="K1631" s="1">
        <f t="shared" si="180"/>
        <v>18000</v>
      </c>
      <c r="L1631" s="1">
        <f t="shared" si="181"/>
        <v>26000</v>
      </c>
      <c r="M1631">
        <v>37245.750913472497</v>
      </c>
      <c r="N1631">
        <v>279854.07154768513</v>
      </c>
      <c r="O1631">
        <v>51191.460160693212</v>
      </c>
    </row>
    <row r="1632" spans="1:15" x14ac:dyDescent="0.35">
      <c r="A1632" t="s">
        <v>1631</v>
      </c>
      <c r="B1632" s="1">
        <v>1350000</v>
      </c>
      <c r="C1632">
        <v>4</v>
      </c>
      <c r="D1632" s="3">
        <v>2.9666666666666668</v>
      </c>
      <c r="E1632" s="2">
        <f t="shared" si="176"/>
        <v>455056.17977528088</v>
      </c>
      <c r="F1632" s="1">
        <f t="shared" si="177"/>
        <v>45802.448495487151</v>
      </c>
      <c r="G1632" s="4">
        <v>0.10065229422465079</v>
      </c>
      <c r="H1632" s="2">
        <f t="shared" si="175"/>
        <v>13740.734548646145</v>
      </c>
      <c r="I1632" s="4">
        <f t="shared" si="178"/>
        <v>0.02</v>
      </c>
      <c r="J1632" s="2">
        <f t="shared" si="179"/>
        <v>13000</v>
      </c>
      <c r="K1632" s="1">
        <f t="shared" si="180"/>
        <v>26000</v>
      </c>
      <c r="L1632" s="1">
        <f t="shared" si="181"/>
        <v>38000</v>
      </c>
      <c r="M1632">
        <v>235578.35016763961</v>
      </c>
      <c r="N1632">
        <v>727408.81136265642</v>
      </c>
      <c r="O1632">
        <v>251132.24126642555</v>
      </c>
    </row>
    <row r="1633" spans="1:15" x14ac:dyDescent="0.35">
      <c r="A1633" t="s">
        <v>1632</v>
      </c>
      <c r="B1633" s="1">
        <v>750000</v>
      </c>
      <c r="C1633">
        <v>3</v>
      </c>
      <c r="D1633" s="3">
        <v>1</v>
      </c>
      <c r="E1633" s="2">
        <f t="shared" si="176"/>
        <v>750000</v>
      </c>
      <c r="F1633" s="1">
        <f t="shared" si="177"/>
        <v>185138.00673248252</v>
      </c>
      <c r="G1633" s="4">
        <v>0.24685067564331004</v>
      </c>
      <c r="H1633" s="2">
        <f t="shared" si="175"/>
        <v>55541.402019744753</v>
      </c>
      <c r="I1633" s="4">
        <f t="shared" si="178"/>
        <v>0.02</v>
      </c>
      <c r="J1633" s="2">
        <f t="shared" si="179"/>
        <v>54000</v>
      </c>
      <c r="K1633" s="1">
        <f t="shared" si="180"/>
        <v>106000</v>
      </c>
      <c r="L1633" s="1">
        <f t="shared" si="181"/>
        <v>157000</v>
      </c>
      <c r="M1633">
        <v>297291.99689861119</v>
      </c>
      <c r="N1633">
        <v>201338.39436626519</v>
      </c>
      <c r="O1633">
        <v>66231.602002641186</v>
      </c>
    </row>
    <row r="1634" spans="1:15" x14ac:dyDescent="0.35">
      <c r="A1634" t="s">
        <v>1633</v>
      </c>
      <c r="B1634" s="1">
        <v>320000</v>
      </c>
      <c r="C1634">
        <v>1</v>
      </c>
      <c r="D1634" s="3">
        <v>1</v>
      </c>
      <c r="E1634" s="2">
        <f t="shared" si="176"/>
        <v>320000</v>
      </c>
      <c r="F1634" s="1">
        <f t="shared" si="177"/>
        <v>10729.391025496157</v>
      </c>
      <c r="G1634" s="4">
        <v>3.3529346954675493E-2</v>
      </c>
      <c r="H1634" s="2">
        <f t="shared" si="175"/>
        <v>3218.817307648847</v>
      </c>
      <c r="I1634" s="4">
        <f t="shared" si="178"/>
        <v>0.02</v>
      </c>
      <c r="J1634" s="2">
        <f t="shared" si="179"/>
        <v>3000</v>
      </c>
      <c r="K1634" s="1">
        <f t="shared" si="180"/>
        <v>6000</v>
      </c>
      <c r="L1634" s="1">
        <f t="shared" si="181"/>
        <v>9000</v>
      </c>
      <c r="M1634">
        <v>107228.62493717068</v>
      </c>
      <c r="N1634">
        <v>135188.55498413119</v>
      </c>
      <c r="O1634">
        <v>66853.429053201995</v>
      </c>
    </row>
    <row r="1635" spans="1:15" x14ac:dyDescent="0.35">
      <c r="A1635" t="s">
        <v>1634</v>
      </c>
      <c r="B1635" s="1">
        <v>8110000</v>
      </c>
      <c r="C1635">
        <v>11</v>
      </c>
      <c r="D1635" s="3">
        <v>5.5666666666666664</v>
      </c>
      <c r="E1635" s="2">
        <f t="shared" si="176"/>
        <v>1456886.2275449103</v>
      </c>
      <c r="F1635" s="1">
        <f t="shared" si="177"/>
        <v>333990.04286733555</v>
      </c>
      <c r="G1635" s="4">
        <v>0.22924922794428704</v>
      </c>
      <c r="H1635" s="2">
        <f t="shared" si="175"/>
        <v>100197.01286020066</v>
      </c>
      <c r="I1635" s="4">
        <f t="shared" si="178"/>
        <v>0.02</v>
      </c>
      <c r="J1635" s="2">
        <f t="shared" si="179"/>
        <v>98000</v>
      </c>
      <c r="K1635" s="1">
        <f t="shared" si="180"/>
        <v>192000</v>
      </c>
      <c r="L1635" s="1">
        <f t="shared" si="181"/>
        <v>283000</v>
      </c>
      <c r="M1635">
        <v>926112.49266455858</v>
      </c>
      <c r="N1635">
        <v>2689776.2657033005</v>
      </c>
      <c r="O1635">
        <v>2634900.0030039721</v>
      </c>
    </row>
    <row r="1636" spans="1:15" x14ac:dyDescent="0.35">
      <c r="A1636" t="s">
        <v>1635</v>
      </c>
      <c r="B1636" s="1">
        <v>110810000</v>
      </c>
      <c r="C1636">
        <v>81</v>
      </c>
      <c r="D1636" s="3">
        <v>12.266666666666667</v>
      </c>
      <c r="E1636" s="2">
        <f t="shared" si="176"/>
        <v>9033423.9130434785</v>
      </c>
      <c r="F1636" s="1">
        <f t="shared" si="177"/>
        <v>1272591.6275206851</v>
      </c>
      <c r="G1636" s="4">
        <v>0.14087588933839068</v>
      </c>
      <c r="H1636" s="2">
        <f t="shared" si="175"/>
        <v>381777.48825620551</v>
      </c>
      <c r="I1636" s="4">
        <f t="shared" si="178"/>
        <v>0.02</v>
      </c>
      <c r="J1636" s="2">
        <f t="shared" si="179"/>
        <v>374000</v>
      </c>
      <c r="K1636" s="1">
        <f t="shared" si="180"/>
        <v>733000</v>
      </c>
      <c r="L1636" s="1">
        <f t="shared" si="181"/>
        <v>1079000</v>
      </c>
      <c r="M1636">
        <v>19086237.579311982</v>
      </c>
      <c r="N1636">
        <v>25900643.393119879</v>
      </c>
      <c r="O1636">
        <v>50212661.729981057</v>
      </c>
    </row>
    <row r="1637" spans="1:15" x14ac:dyDescent="0.35">
      <c r="A1637" t="s">
        <v>1636</v>
      </c>
      <c r="B1637" s="1">
        <v>1000000</v>
      </c>
      <c r="C1637">
        <v>1</v>
      </c>
      <c r="D1637" s="3">
        <v>1</v>
      </c>
      <c r="E1637" s="2">
        <f t="shared" si="176"/>
        <v>1000000</v>
      </c>
      <c r="F1637" s="1">
        <f t="shared" si="177"/>
        <v>222058.43104262312</v>
      </c>
      <c r="G1637" s="4">
        <v>0.22205843104262313</v>
      </c>
      <c r="H1637" s="2">
        <f t="shared" si="175"/>
        <v>66617.529312786937</v>
      </c>
      <c r="I1637" s="4">
        <f t="shared" si="178"/>
        <v>0.02</v>
      </c>
      <c r="J1637" s="2">
        <f t="shared" si="179"/>
        <v>65000</v>
      </c>
      <c r="K1637" s="1">
        <f t="shared" si="180"/>
        <v>128000</v>
      </c>
      <c r="L1637" s="1">
        <f t="shared" si="181"/>
        <v>188000</v>
      </c>
      <c r="M1637">
        <v>211855.65675972297</v>
      </c>
      <c r="N1637">
        <v>549795.29696108971</v>
      </c>
      <c r="O1637">
        <v>16290.615236564165</v>
      </c>
    </row>
    <row r="1638" spans="1:15" x14ac:dyDescent="0.35">
      <c r="A1638" t="s">
        <v>1637</v>
      </c>
      <c r="B1638" s="1">
        <v>45125000</v>
      </c>
      <c r="C1638">
        <v>10</v>
      </c>
      <c r="D1638" s="3">
        <v>4.5333333333333332</v>
      </c>
      <c r="E1638" s="2">
        <f t="shared" si="176"/>
        <v>9954044.1176470593</v>
      </c>
      <c r="F1638" s="1">
        <f t="shared" si="177"/>
        <v>418109.89183291781</v>
      </c>
      <c r="G1638" s="4">
        <v>4.2004022374350372E-2</v>
      </c>
      <c r="H1638" s="2">
        <f t="shared" si="175"/>
        <v>125432.96754987533</v>
      </c>
      <c r="I1638" s="4">
        <f t="shared" si="178"/>
        <v>0.02</v>
      </c>
      <c r="J1638" s="2">
        <f t="shared" si="179"/>
        <v>122000</v>
      </c>
      <c r="K1638" s="1">
        <f t="shared" si="180"/>
        <v>241000</v>
      </c>
      <c r="L1638" s="1">
        <f t="shared" si="181"/>
        <v>354000</v>
      </c>
      <c r="M1638">
        <v>9889490.9904191568</v>
      </c>
      <c r="N1638">
        <v>18434218.697851967</v>
      </c>
      <c r="O1638">
        <v>14905858.802086314</v>
      </c>
    </row>
    <row r="1639" spans="1:15" x14ac:dyDescent="0.35">
      <c r="A1639" t="s">
        <v>1638</v>
      </c>
      <c r="B1639" s="1">
        <v>6475000</v>
      </c>
      <c r="C1639">
        <v>10</v>
      </c>
      <c r="D1639" s="3">
        <v>7.9666666666666668</v>
      </c>
      <c r="E1639" s="2">
        <f t="shared" si="176"/>
        <v>812761.50627615058</v>
      </c>
      <c r="F1639" s="1">
        <f t="shared" si="177"/>
        <v>-3212.1994841813325</v>
      </c>
      <c r="G1639" s="4">
        <v>-3.9522042559554105E-3</v>
      </c>
      <c r="H1639" s="2">
        <f t="shared" si="175"/>
        <v>-963.65984525439967</v>
      </c>
      <c r="I1639" s="4">
        <f t="shared" si="178"/>
        <v>0.02</v>
      </c>
      <c r="J1639" s="2">
        <f t="shared" si="179"/>
        <v>-1000</v>
      </c>
      <c r="K1639" s="1">
        <f t="shared" si="180"/>
        <v>-2000</v>
      </c>
      <c r="L1639" s="1">
        <f t="shared" si="181"/>
        <v>-3000</v>
      </c>
      <c r="M1639">
        <v>3280969.6071542543</v>
      </c>
      <c r="N1639">
        <v>466106.08262536349</v>
      </c>
      <c r="O1639">
        <v>2753514.8327776934</v>
      </c>
    </row>
    <row r="1640" spans="1:15" x14ac:dyDescent="0.35">
      <c r="A1640" t="s">
        <v>1639</v>
      </c>
      <c r="B1640" s="1">
        <v>250000</v>
      </c>
      <c r="C1640">
        <v>1</v>
      </c>
      <c r="D1640" s="3">
        <v>1</v>
      </c>
      <c r="E1640" s="2">
        <f t="shared" si="176"/>
        <v>250000</v>
      </c>
      <c r="F1640" s="1">
        <f t="shared" si="177"/>
        <v>-1229.0818718566145</v>
      </c>
      <c r="G1640" s="4">
        <v>-4.9163274874264584E-3</v>
      </c>
      <c r="H1640" s="2">
        <f t="shared" si="175"/>
        <v>-368.72456155698433</v>
      </c>
      <c r="I1640" s="4">
        <f t="shared" si="178"/>
        <v>0.02</v>
      </c>
      <c r="J1640" s="2">
        <f t="shared" si="179"/>
        <v>-1000</v>
      </c>
      <c r="K1640" s="1">
        <f t="shared" si="180"/>
        <v>-1000</v>
      </c>
      <c r="L1640" s="1">
        <f t="shared" si="181"/>
        <v>-2000</v>
      </c>
      <c r="M1640">
        <v>72002.147192964228</v>
      </c>
      <c r="N1640">
        <v>86045.970273338418</v>
      </c>
      <c r="O1640">
        <v>93180.964405553954</v>
      </c>
    </row>
    <row r="1641" spans="1:15" x14ac:dyDescent="0.35">
      <c r="A1641" t="s">
        <v>1640</v>
      </c>
      <c r="B1641" s="1">
        <v>1304000</v>
      </c>
      <c r="C1641">
        <v>4</v>
      </c>
      <c r="D1641" s="3">
        <v>1</v>
      </c>
      <c r="E1641" s="2">
        <f t="shared" si="176"/>
        <v>1304000</v>
      </c>
      <c r="F1641" s="1">
        <f t="shared" si="177"/>
        <v>321887.58424291672</v>
      </c>
      <c r="G1641" s="4">
        <v>0.24684630693475207</v>
      </c>
      <c r="H1641" s="2">
        <f t="shared" si="175"/>
        <v>96566.27527287502</v>
      </c>
      <c r="I1641" s="4">
        <f t="shared" si="178"/>
        <v>0.02</v>
      </c>
      <c r="J1641" s="2">
        <f t="shared" si="179"/>
        <v>94000</v>
      </c>
      <c r="K1641" s="1">
        <f t="shared" si="180"/>
        <v>185000</v>
      </c>
      <c r="L1641" s="1">
        <f t="shared" si="181"/>
        <v>272000</v>
      </c>
      <c r="M1641">
        <v>683218.0595004434</v>
      </c>
      <c r="N1641">
        <v>40199.851252466033</v>
      </c>
      <c r="O1641">
        <v>258694.5050041739</v>
      </c>
    </row>
    <row r="1642" spans="1:15" x14ac:dyDescent="0.35">
      <c r="A1642" t="s">
        <v>1641</v>
      </c>
      <c r="B1642" s="1">
        <v>116680000</v>
      </c>
      <c r="C1642">
        <v>13</v>
      </c>
      <c r="D1642" s="3">
        <v>5.0999999999999996</v>
      </c>
      <c r="E1642" s="2">
        <f t="shared" si="176"/>
        <v>22878431.37254902</v>
      </c>
      <c r="F1642" s="1">
        <f t="shared" si="177"/>
        <v>1495998.2699768962</v>
      </c>
      <c r="G1642" s="4">
        <v>6.5389022770673391E-2</v>
      </c>
      <c r="H1642" s="2">
        <f t="shared" si="175"/>
        <v>448799.48099306884</v>
      </c>
      <c r="I1642" s="4">
        <f t="shared" si="178"/>
        <v>0.02</v>
      </c>
      <c r="J1642" s="2">
        <f t="shared" si="179"/>
        <v>439000</v>
      </c>
      <c r="K1642" s="1">
        <f t="shared" si="180"/>
        <v>862000</v>
      </c>
      <c r="L1642" s="1">
        <f t="shared" si="181"/>
        <v>1268000</v>
      </c>
      <c r="M1642">
        <v>28144638.177566152</v>
      </c>
      <c r="N1642">
        <v>37741747.635932997</v>
      </c>
      <c r="O1642">
        <v>43164023.009618685</v>
      </c>
    </row>
    <row r="1643" spans="1:15" x14ac:dyDescent="0.35">
      <c r="A1643" t="s">
        <v>1642</v>
      </c>
      <c r="B1643" s="1">
        <v>1125000</v>
      </c>
      <c r="C1643">
        <v>3</v>
      </c>
      <c r="D1643" s="3">
        <v>1</v>
      </c>
      <c r="E1643" s="2">
        <f t="shared" si="176"/>
        <v>1125000</v>
      </c>
      <c r="F1643" s="1">
        <f t="shared" si="177"/>
        <v>103005.9236898099</v>
      </c>
      <c r="G1643" s="4">
        <v>9.1560821057608807E-2</v>
      </c>
      <c r="H1643" s="2">
        <f t="shared" si="175"/>
        <v>30901.777106942969</v>
      </c>
      <c r="I1643" s="4">
        <f t="shared" si="178"/>
        <v>0.02</v>
      </c>
      <c r="J1643" s="2">
        <f t="shared" si="179"/>
        <v>30000</v>
      </c>
      <c r="K1643" s="1">
        <f t="shared" si="180"/>
        <v>59000</v>
      </c>
      <c r="L1643" s="1">
        <f t="shared" si="181"/>
        <v>87000</v>
      </c>
      <c r="M1643">
        <v>515792.66737094731</v>
      </c>
      <c r="N1643">
        <v>441811.63858537987</v>
      </c>
      <c r="O1643">
        <v>64389.770353862892</v>
      </c>
    </row>
    <row r="1644" spans="1:15" x14ac:dyDescent="0.35">
      <c r="A1644" t="s">
        <v>1643</v>
      </c>
      <c r="B1644" s="1">
        <v>7550000</v>
      </c>
      <c r="C1644">
        <v>11</v>
      </c>
      <c r="D1644" s="3">
        <v>12.633333333333333</v>
      </c>
      <c r="E1644" s="2">
        <f t="shared" si="176"/>
        <v>597625.32981530344</v>
      </c>
      <c r="F1644" s="1">
        <f t="shared" si="177"/>
        <v>87889.226757294338</v>
      </c>
      <c r="G1644" s="4">
        <v>0.14706409245481039</v>
      </c>
      <c r="H1644" s="2">
        <f t="shared" si="175"/>
        <v>26366.7680271883</v>
      </c>
      <c r="I1644" s="4">
        <f t="shared" si="178"/>
        <v>0.02</v>
      </c>
      <c r="J1644" s="2">
        <f t="shared" si="179"/>
        <v>25000</v>
      </c>
      <c r="K1644" s="1">
        <f t="shared" si="180"/>
        <v>50000</v>
      </c>
      <c r="L1644" s="1">
        <f t="shared" si="181"/>
        <v>74000</v>
      </c>
      <c r="M1644">
        <v>2042692.1529348977</v>
      </c>
      <c r="N1644">
        <v>3797635.526411626</v>
      </c>
      <c r="O1644">
        <v>599338.42261965747</v>
      </c>
    </row>
    <row r="1645" spans="1:15" x14ac:dyDescent="0.35">
      <c r="A1645" t="s">
        <v>1644</v>
      </c>
      <c r="B1645" s="1">
        <v>720000</v>
      </c>
      <c r="C1645">
        <v>4</v>
      </c>
      <c r="D1645" s="3">
        <v>1</v>
      </c>
      <c r="E1645" s="2">
        <f t="shared" si="176"/>
        <v>720000</v>
      </c>
      <c r="F1645" s="1">
        <f t="shared" si="177"/>
        <v>75276.236123789771</v>
      </c>
      <c r="G1645" s="4">
        <v>0.10455032794970802</v>
      </c>
      <c r="H1645" s="2">
        <f t="shared" si="175"/>
        <v>22582.870837136932</v>
      </c>
      <c r="I1645" s="4">
        <f t="shared" si="178"/>
        <v>0.02</v>
      </c>
      <c r="J1645" s="2">
        <f t="shared" si="179"/>
        <v>22000</v>
      </c>
      <c r="K1645" s="1">
        <f t="shared" si="180"/>
        <v>43000</v>
      </c>
      <c r="L1645" s="1">
        <f t="shared" si="181"/>
        <v>63000</v>
      </c>
      <c r="M1645">
        <v>82420.184100919345</v>
      </c>
      <c r="N1645">
        <v>303488.38076320733</v>
      </c>
      <c r="O1645">
        <v>258815.19901208347</v>
      </c>
    </row>
    <row r="1646" spans="1:15" x14ac:dyDescent="0.35">
      <c r="A1646" t="s">
        <v>1645</v>
      </c>
      <c r="B1646" s="1">
        <v>4500000</v>
      </c>
      <c r="C1646">
        <v>9</v>
      </c>
      <c r="D1646" s="3">
        <v>7.3666666666666663</v>
      </c>
      <c r="E1646" s="2">
        <f t="shared" si="176"/>
        <v>610859.72850678733</v>
      </c>
      <c r="F1646" s="1">
        <f t="shared" si="177"/>
        <v>132132.81093698085</v>
      </c>
      <c r="G1646" s="4">
        <v>0.21630630531165013</v>
      </c>
      <c r="H1646" s="2">
        <f t="shared" si="175"/>
        <v>39639.843281094254</v>
      </c>
      <c r="I1646" s="4">
        <f t="shared" si="178"/>
        <v>0.02</v>
      </c>
      <c r="J1646" s="2">
        <f t="shared" si="179"/>
        <v>38000</v>
      </c>
      <c r="K1646" s="1">
        <f t="shared" si="180"/>
        <v>76000</v>
      </c>
      <c r="L1646" s="1">
        <f t="shared" si="181"/>
        <v>112000</v>
      </c>
      <c r="M1646">
        <v>1066193.219712066</v>
      </c>
      <c r="N1646">
        <v>1826177.0581830682</v>
      </c>
      <c r="O1646">
        <v>634251.34820244019</v>
      </c>
    </row>
    <row r="1647" spans="1:15" x14ac:dyDescent="0.35">
      <c r="A1647" t="s">
        <v>1646</v>
      </c>
      <c r="B1647" s="1">
        <v>5120000</v>
      </c>
      <c r="C1647">
        <v>6</v>
      </c>
      <c r="D1647" s="3">
        <v>1.8666666666666667</v>
      </c>
      <c r="E1647" s="2">
        <f t="shared" si="176"/>
        <v>2742857.1428571427</v>
      </c>
      <c r="F1647" s="1">
        <f t="shared" si="177"/>
        <v>608994.8918181496</v>
      </c>
      <c r="G1647" s="4">
        <v>0.22202938764203373</v>
      </c>
      <c r="H1647" s="2">
        <f t="shared" si="175"/>
        <v>182698.46754544487</v>
      </c>
      <c r="I1647" s="4">
        <f t="shared" si="178"/>
        <v>0.02</v>
      </c>
      <c r="J1647" s="2">
        <f t="shared" si="179"/>
        <v>179000</v>
      </c>
      <c r="K1647" s="1">
        <f t="shared" si="180"/>
        <v>351000</v>
      </c>
      <c r="L1647" s="1">
        <f t="shared" si="181"/>
        <v>516000</v>
      </c>
      <c r="M1647">
        <v>1832661.6963546656</v>
      </c>
      <c r="N1647">
        <v>1981629.0064901195</v>
      </c>
      <c r="O1647">
        <v>168918.83242800224</v>
      </c>
    </row>
    <row r="1648" spans="1:15" x14ac:dyDescent="0.35">
      <c r="A1648" t="s">
        <v>1647</v>
      </c>
      <c r="B1648" s="1">
        <v>2250000</v>
      </c>
      <c r="C1648">
        <v>2</v>
      </c>
      <c r="D1648" s="3">
        <v>3</v>
      </c>
      <c r="E1648" s="2">
        <f t="shared" si="176"/>
        <v>750000</v>
      </c>
      <c r="F1648" s="1">
        <f t="shared" si="177"/>
        <v>139346.56927251647</v>
      </c>
      <c r="G1648" s="4">
        <v>0.18579542569668861</v>
      </c>
      <c r="H1648" s="2">
        <f t="shared" si="175"/>
        <v>41803.970781754942</v>
      </c>
      <c r="I1648" s="4">
        <f t="shared" si="178"/>
        <v>0.02</v>
      </c>
      <c r="J1648" s="2">
        <f t="shared" si="179"/>
        <v>40000</v>
      </c>
      <c r="K1648" s="1">
        <f t="shared" si="180"/>
        <v>80000</v>
      </c>
      <c r="L1648" s="1">
        <f t="shared" si="181"/>
        <v>118000</v>
      </c>
      <c r="M1648">
        <v>1064038.1211094467</v>
      </c>
      <c r="N1648">
        <v>574077.07558955345</v>
      </c>
      <c r="O1648">
        <v>193845.0954834506</v>
      </c>
    </row>
    <row r="1649" spans="1:15" x14ac:dyDescent="0.35">
      <c r="A1649" t="s">
        <v>1648</v>
      </c>
      <c r="B1649" s="1">
        <v>2730000</v>
      </c>
      <c r="C1649">
        <v>2</v>
      </c>
      <c r="D1649" s="3">
        <v>4.4000000000000004</v>
      </c>
      <c r="E1649" s="2">
        <f t="shared" si="176"/>
        <v>620454.54545454541</v>
      </c>
      <c r="F1649" s="1">
        <f t="shared" si="177"/>
        <v>82937.5076102413</v>
      </c>
      <c r="G1649" s="4">
        <v>0.13367217343775156</v>
      </c>
      <c r="H1649" s="2">
        <f t="shared" si="175"/>
        <v>24881.25228307239</v>
      </c>
      <c r="I1649" s="4">
        <f t="shared" si="178"/>
        <v>0.02</v>
      </c>
      <c r="J1649" s="2">
        <f t="shared" si="179"/>
        <v>24000</v>
      </c>
      <c r="K1649" s="1">
        <f t="shared" si="180"/>
        <v>47000</v>
      </c>
      <c r="L1649" s="1">
        <f t="shared" si="181"/>
        <v>70000</v>
      </c>
      <c r="M1649">
        <v>866467.70640354615</v>
      </c>
      <c r="N1649">
        <v>597940.57843806036</v>
      </c>
      <c r="O1649">
        <v>900666.68167333212</v>
      </c>
    </row>
    <row r="1650" spans="1:15" x14ac:dyDescent="0.35">
      <c r="A1650" t="s">
        <v>1649</v>
      </c>
      <c r="B1650" s="1">
        <v>126435000</v>
      </c>
      <c r="C1650">
        <v>32</v>
      </c>
      <c r="D1650" s="3">
        <v>7.7666666666666666</v>
      </c>
      <c r="E1650" s="2">
        <f t="shared" si="176"/>
        <v>16279184.549356224</v>
      </c>
      <c r="F1650" s="1">
        <f t="shared" si="177"/>
        <v>3774379.873134308</v>
      </c>
      <c r="G1650" s="4">
        <v>0.23185312886471143</v>
      </c>
      <c r="H1650" s="2">
        <f t="shared" si="175"/>
        <v>1132313.9619402923</v>
      </c>
      <c r="I1650" s="4">
        <f t="shared" si="178"/>
        <v>0.02</v>
      </c>
      <c r="J1650" s="2">
        <f t="shared" si="179"/>
        <v>1110000</v>
      </c>
      <c r="K1650" s="1">
        <f t="shared" si="180"/>
        <v>2176000</v>
      </c>
      <c r="L1650" s="1">
        <f t="shared" si="181"/>
        <v>3201000</v>
      </c>
      <c r="M1650">
        <v>43136510.268824264</v>
      </c>
      <c r="N1650">
        <v>53055332.009452246</v>
      </c>
      <c r="O1650">
        <v>928807.37371370289</v>
      </c>
    </row>
    <row r="1651" spans="1:15" x14ac:dyDescent="0.35">
      <c r="A1651" t="s">
        <v>1650</v>
      </c>
      <c r="B1651" s="1">
        <v>28058000</v>
      </c>
      <c r="C1651">
        <v>52</v>
      </c>
      <c r="D1651" s="3">
        <v>10.266666666666667</v>
      </c>
      <c r="E1651" s="2">
        <f t="shared" si="176"/>
        <v>2732922.0779220778</v>
      </c>
      <c r="F1651" s="1">
        <f t="shared" si="177"/>
        <v>635833.47397208144</v>
      </c>
      <c r="G1651" s="4">
        <v>0.23265700808254458</v>
      </c>
      <c r="H1651" s="2">
        <f t="shared" si="175"/>
        <v>190750.04219162444</v>
      </c>
      <c r="I1651" s="4">
        <f t="shared" si="178"/>
        <v>0.02</v>
      </c>
      <c r="J1651" s="2">
        <f t="shared" si="179"/>
        <v>187000</v>
      </c>
      <c r="K1651" s="1">
        <f t="shared" si="180"/>
        <v>366000</v>
      </c>
      <c r="L1651" s="1">
        <f t="shared" si="181"/>
        <v>539000</v>
      </c>
      <c r="M1651">
        <v>4143264.0704878313</v>
      </c>
      <c r="N1651">
        <v>11168979.329979178</v>
      </c>
      <c r="O1651">
        <v>6217866.2667529555</v>
      </c>
    </row>
    <row r="1652" spans="1:15" x14ac:dyDescent="0.35">
      <c r="A1652" t="s">
        <v>1651</v>
      </c>
      <c r="B1652" s="1">
        <v>93776000</v>
      </c>
      <c r="C1652">
        <v>135</v>
      </c>
      <c r="D1652" s="3">
        <v>14.533333333333333</v>
      </c>
      <c r="E1652" s="2">
        <f t="shared" si="176"/>
        <v>6452477.0642201835</v>
      </c>
      <c r="F1652" s="1">
        <f t="shared" si="177"/>
        <v>1222950.5506657735</v>
      </c>
      <c r="G1652" s="4">
        <v>0.18953194850504651</v>
      </c>
      <c r="H1652" s="2">
        <f t="shared" si="175"/>
        <v>366885.165199732</v>
      </c>
      <c r="I1652" s="4">
        <f t="shared" si="178"/>
        <v>0.02</v>
      </c>
      <c r="J1652" s="2">
        <f t="shared" si="179"/>
        <v>359000</v>
      </c>
      <c r="K1652" s="1">
        <f t="shared" si="180"/>
        <v>705000</v>
      </c>
      <c r="L1652" s="1">
        <f t="shared" si="181"/>
        <v>1037000</v>
      </c>
      <c r="M1652">
        <v>51915094.082094684</v>
      </c>
      <c r="N1652">
        <v>18737665.31157618</v>
      </c>
      <c r="O1652">
        <v>5349692.6033198899</v>
      </c>
    </row>
    <row r="1653" spans="1:15" x14ac:dyDescent="0.35">
      <c r="A1653" t="s">
        <v>1652</v>
      </c>
      <c r="B1653" s="1">
        <v>7140000</v>
      </c>
      <c r="C1653">
        <v>4</v>
      </c>
      <c r="D1653" s="3">
        <v>1</v>
      </c>
      <c r="E1653" s="2">
        <f t="shared" si="176"/>
        <v>7140000</v>
      </c>
      <c r="F1653" s="1">
        <f t="shared" si="177"/>
        <v>865150.5200638629</v>
      </c>
      <c r="G1653" s="4">
        <v>0.12116954062519088</v>
      </c>
      <c r="H1653" s="2">
        <f t="shared" si="175"/>
        <v>259545.15601915887</v>
      </c>
      <c r="I1653" s="4">
        <f t="shared" si="178"/>
        <v>0.02</v>
      </c>
      <c r="J1653" s="2">
        <f t="shared" si="179"/>
        <v>254000</v>
      </c>
      <c r="K1653" s="1">
        <f t="shared" si="180"/>
        <v>498000</v>
      </c>
      <c r="L1653" s="1">
        <f t="shared" si="181"/>
        <v>733000</v>
      </c>
      <c r="M1653">
        <v>4102050.6257939227</v>
      </c>
      <c r="N1653">
        <v>553961.11234174774</v>
      </c>
      <c r="O1653">
        <v>1618837.7418004661</v>
      </c>
    </row>
    <row r="1654" spans="1:15" x14ac:dyDescent="0.35">
      <c r="A1654" t="s">
        <v>1653</v>
      </c>
      <c r="B1654" s="1">
        <v>4500000</v>
      </c>
      <c r="C1654">
        <v>6</v>
      </c>
      <c r="D1654" s="3">
        <v>4.7333333333333334</v>
      </c>
      <c r="E1654" s="2">
        <f t="shared" si="176"/>
        <v>950704.22535211267</v>
      </c>
      <c r="F1654" s="1">
        <f t="shared" si="177"/>
        <v>-42704.891380057619</v>
      </c>
      <c r="G1654" s="4">
        <v>-4.4919219081245791E-2</v>
      </c>
      <c r="H1654" s="2">
        <f t="shared" si="175"/>
        <v>-12811.467414017285</v>
      </c>
      <c r="I1654" s="4">
        <f t="shared" si="178"/>
        <v>0.02</v>
      </c>
      <c r="J1654" s="2">
        <f t="shared" si="179"/>
        <v>-13000</v>
      </c>
      <c r="K1654" s="1">
        <f t="shared" si="180"/>
        <v>-25000</v>
      </c>
      <c r="L1654" s="1">
        <f t="shared" si="181"/>
        <v>-37000</v>
      </c>
      <c r="M1654">
        <v>1579476.1807522574</v>
      </c>
      <c r="N1654">
        <v>1922238.3223908392</v>
      </c>
      <c r="O1654">
        <v>1200421.9827225092</v>
      </c>
    </row>
    <row r="1655" spans="1:15" x14ac:dyDescent="0.35">
      <c r="A1655" t="s">
        <v>1654</v>
      </c>
      <c r="B1655" s="1">
        <v>16260000</v>
      </c>
      <c r="C1655">
        <v>37</v>
      </c>
      <c r="D1655" s="3">
        <v>7.7</v>
      </c>
      <c r="E1655" s="2">
        <f t="shared" si="176"/>
        <v>2111688.3116883119</v>
      </c>
      <c r="F1655" s="1">
        <f t="shared" si="177"/>
        <v>55198.896299474305</v>
      </c>
      <c r="G1655" s="4">
        <v>2.6139698739603451E-2</v>
      </c>
      <c r="H1655" s="2">
        <f t="shared" si="175"/>
        <v>16559.668889842291</v>
      </c>
      <c r="I1655" s="4">
        <f t="shared" si="178"/>
        <v>0.02</v>
      </c>
      <c r="J1655" s="2">
        <f t="shared" si="179"/>
        <v>16000</v>
      </c>
      <c r="K1655" s="1">
        <f t="shared" si="180"/>
        <v>31000</v>
      </c>
      <c r="L1655" s="1">
        <f t="shared" si="181"/>
        <v>46000</v>
      </c>
      <c r="M1655">
        <v>5276251.1860821052</v>
      </c>
      <c r="N1655">
        <v>3977387.2251353487</v>
      </c>
      <c r="O1655">
        <v>6581330.0872765947</v>
      </c>
    </row>
    <row r="1656" spans="1:15" x14ac:dyDescent="0.35">
      <c r="A1656" t="s">
        <v>1655</v>
      </c>
      <c r="B1656" s="1">
        <v>140000</v>
      </c>
      <c r="C1656">
        <v>2</v>
      </c>
      <c r="D1656" s="3">
        <v>1</v>
      </c>
      <c r="E1656" s="2">
        <f t="shared" si="176"/>
        <v>140000</v>
      </c>
      <c r="F1656" s="1">
        <f t="shared" si="177"/>
        <v>17001.617106344333</v>
      </c>
      <c r="G1656" s="4">
        <v>0.12144012218817381</v>
      </c>
      <c r="H1656" s="2">
        <f t="shared" si="175"/>
        <v>5100.4851319032996</v>
      </c>
      <c r="I1656" s="4">
        <f t="shared" si="178"/>
        <v>0.02</v>
      </c>
      <c r="J1656" s="2">
        <f t="shared" si="179"/>
        <v>5000</v>
      </c>
      <c r="K1656" s="1">
        <f t="shared" si="180"/>
        <v>9000</v>
      </c>
      <c r="L1656" s="1">
        <f t="shared" si="181"/>
        <v>14000</v>
      </c>
      <c r="M1656">
        <v>29658.084919641788</v>
      </c>
      <c r="N1656">
        <v>60529.268562901329</v>
      </c>
      <c r="O1656">
        <v>32811.029411112562</v>
      </c>
    </row>
    <row r="1657" spans="1:15" x14ac:dyDescent="0.35">
      <c r="A1657" t="s">
        <v>1656</v>
      </c>
      <c r="B1657" s="1">
        <v>1235000</v>
      </c>
      <c r="C1657">
        <v>4</v>
      </c>
      <c r="D1657" s="3">
        <v>12.033333333333333</v>
      </c>
      <c r="E1657" s="2">
        <f t="shared" si="176"/>
        <v>102631.57894736843</v>
      </c>
      <c r="F1657" s="1">
        <f t="shared" si="177"/>
        <v>5270.1580345710145</v>
      </c>
      <c r="G1657" s="4">
        <v>5.1350257772743213E-2</v>
      </c>
      <c r="H1657" s="2">
        <f t="shared" si="175"/>
        <v>1581.0474103713043</v>
      </c>
      <c r="I1657" s="4">
        <f t="shared" si="178"/>
        <v>0.02</v>
      </c>
      <c r="J1657" s="2">
        <f t="shared" si="179"/>
        <v>1000</v>
      </c>
      <c r="K1657" s="1">
        <f t="shared" si="180"/>
        <v>3000</v>
      </c>
      <c r="L1657" s="1">
        <f t="shared" si="181"/>
        <v>4000</v>
      </c>
      <c r="M1657">
        <v>543879.72969252348</v>
      </c>
      <c r="N1657">
        <v>109543.62875021122</v>
      </c>
      <c r="O1657">
        <v>518159.07320792734</v>
      </c>
    </row>
    <row r="1658" spans="1:15" x14ac:dyDescent="0.35">
      <c r="A1658" t="s">
        <v>1657</v>
      </c>
      <c r="B1658" s="1">
        <v>250000</v>
      </c>
      <c r="C1658">
        <v>1</v>
      </c>
      <c r="D1658" s="3">
        <v>1</v>
      </c>
      <c r="E1658" s="2">
        <f t="shared" si="176"/>
        <v>250000</v>
      </c>
      <c r="F1658" s="1">
        <f t="shared" si="177"/>
        <v>59886.110262372771</v>
      </c>
      <c r="G1658" s="4">
        <v>0.23954444104949107</v>
      </c>
      <c r="H1658" s="2">
        <f t="shared" si="175"/>
        <v>17965.833078711832</v>
      </c>
      <c r="I1658" s="4">
        <f t="shared" si="178"/>
        <v>0.02</v>
      </c>
      <c r="J1658" s="2">
        <f t="shared" si="179"/>
        <v>17000</v>
      </c>
      <c r="K1658" s="1">
        <f t="shared" si="180"/>
        <v>34000</v>
      </c>
      <c r="L1658" s="1">
        <f t="shared" si="181"/>
        <v>50000</v>
      </c>
      <c r="M1658">
        <v>98676.802031024868</v>
      </c>
      <c r="N1658">
        <v>2956.648151085099</v>
      </c>
      <c r="O1658">
        <v>88480.439555517238</v>
      </c>
    </row>
    <row r="1659" spans="1:15" x14ac:dyDescent="0.35">
      <c r="A1659" t="s">
        <v>1658</v>
      </c>
      <c r="B1659" s="1">
        <v>5400000</v>
      </c>
      <c r="C1659">
        <v>2</v>
      </c>
      <c r="D1659" s="3">
        <v>1.7</v>
      </c>
      <c r="E1659" s="2">
        <f t="shared" si="176"/>
        <v>3176470.588235294</v>
      </c>
      <c r="F1659" s="1">
        <f t="shared" si="177"/>
        <v>336944.81830194482</v>
      </c>
      <c r="G1659" s="4">
        <v>0.10607522057653819</v>
      </c>
      <c r="H1659" s="2">
        <f t="shared" si="175"/>
        <v>101083.44549058344</v>
      </c>
      <c r="I1659" s="4">
        <f t="shared" si="178"/>
        <v>0.02</v>
      </c>
      <c r="J1659" s="2">
        <f t="shared" si="179"/>
        <v>99000</v>
      </c>
      <c r="K1659" s="1">
        <f t="shared" si="180"/>
        <v>194000</v>
      </c>
      <c r="L1659" s="1">
        <f t="shared" si="181"/>
        <v>285000</v>
      </c>
      <c r="M1659">
        <v>3303543.9502343405</v>
      </c>
      <c r="N1659">
        <v>554960.0634804545</v>
      </c>
      <c r="O1659">
        <v>968689.79517189879</v>
      </c>
    </row>
    <row r="1660" spans="1:15" x14ac:dyDescent="0.35">
      <c r="A1660" t="s">
        <v>1659</v>
      </c>
      <c r="B1660" s="1">
        <v>1740000</v>
      </c>
      <c r="C1660">
        <v>4</v>
      </c>
      <c r="D1660" s="3">
        <v>1.0666666666666667</v>
      </c>
      <c r="E1660" s="2">
        <f t="shared" si="176"/>
        <v>1631250</v>
      </c>
      <c r="F1660" s="1">
        <f t="shared" si="177"/>
        <v>386972.10333026381</v>
      </c>
      <c r="G1660" s="4">
        <v>0.23722427790361</v>
      </c>
      <c r="H1660" s="2">
        <f t="shared" si="175"/>
        <v>116091.63099907913</v>
      </c>
      <c r="I1660" s="4">
        <f t="shared" si="178"/>
        <v>0.02</v>
      </c>
      <c r="J1660" s="2">
        <f t="shared" si="179"/>
        <v>113000</v>
      </c>
      <c r="K1660" s="1">
        <f t="shared" si="180"/>
        <v>223000</v>
      </c>
      <c r="L1660" s="1">
        <f t="shared" si="181"/>
        <v>328000</v>
      </c>
      <c r="M1660">
        <v>137952.58569417996</v>
      </c>
      <c r="N1660">
        <v>405608.80917485605</v>
      </c>
      <c r="O1660">
        <v>783668.36157868255</v>
      </c>
    </row>
    <row r="1661" spans="1:15" x14ac:dyDescent="0.35">
      <c r="A1661" t="s">
        <v>1660</v>
      </c>
      <c r="B1661" s="1">
        <v>10150000</v>
      </c>
      <c r="C1661">
        <v>9</v>
      </c>
      <c r="D1661" s="3">
        <v>3.5333333333333332</v>
      </c>
      <c r="E1661" s="2">
        <f t="shared" si="176"/>
        <v>2872641.5094339624</v>
      </c>
      <c r="F1661" s="1">
        <f t="shared" si="177"/>
        <v>-113842.38378958996</v>
      </c>
      <c r="G1661" s="4">
        <v>-3.9629861023633944E-2</v>
      </c>
      <c r="H1661" s="2">
        <f t="shared" si="175"/>
        <v>-34152.715136876985</v>
      </c>
      <c r="I1661" s="4">
        <f t="shared" si="178"/>
        <v>0.02</v>
      </c>
      <c r="J1661" s="2">
        <f t="shared" si="179"/>
        <v>-34000</v>
      </c>
      <c r="K1661" s="1">
        <f t="shared" si="180"/>
        <v>-66000</v>
      </c>
      <c r="L1661" s="1">
        <f t="shared" si="181"/>
        <v>-97000</v>
      </c>
      <c r="M1661">
        <v>4490188.7559281047</v>
      </c>
      <c r="N1661">
        <v>4653414.7213858403</v>
      </c>
      <c r="O1661">
        <v>1408639.6120759379</v>
      </c>
    </row>
    <row r="1662" spans="1:15" x14ac:dyDescent="0.35">
      <c r="A1662" t="s">
        <v>1661</v>
      </c>
      <c r="B1662" s="1">
        <v>123928000</v>
      </c>
      <c r="C1662">
        <v>88</v>
      </c>
      <c r="D1662" s="3">
        <v>12.266666666666667</v>
      </c>
      <c r="E1662" s="2">
        <f t="shared" si="176"/>
        <v>10102826.086956521</v>
      </c>
      <c r="F1662" s="1">
        <f t="shared" si="177"/>
        <v>1371841.9376761485</v>
      </c>
      <c r="G1662" s="4">
        <v>0.13578793951994239</v>
      </c>
      <c r="H1662" s="2">
        <f t="shared" si="175"/>
        <v>411552.58130284451</v>
      </c>
      <c r="I1662" s="4">
        <f t="shared" si="178"/>
        <v>0.02</v>
      </c>
      <c r="J1662" s="2">
        <f t="shared" si="179"/>
        <v>403000</v>
      </c>
      <c r="K1662" s="1">
        <f t="shared" si="180"/>
        <v>791000</v>
      </c>
      <c r="L1662" s="1">
        <f t="shared" si="181"/>
        <v>1163000</v>
      </c>
      <c r="M1662">
        <v>44382294.239203855</v>
      </c>
      <c r="N1662">
        <v>9738342.9330165461</v>
      </c>
      <c r="O1662">
        <v>52979435.058952183</v>
      </c>
    </row>
    <row r="1663" spans="1:15" x14ac:dyDescent="0.35">
      <c r="A1663" t="s">
        <v>1662</v>
      </c>
      <c r="B1663" s="1">
        <v>1197000</v>
      </c>
      <c r="C1663">
        <v>6</v>
      </c>
      <c r="D1663" s="3">
        <v>1</v>
      </c>
      <c r="E1663" s="2">
        <f t="shared" si="176"/>
        <v>1197000</v>
      </c>
      <c r="F1663" s="1">
        <f t="shared" si="177"/>
        <v>19220.016186640998</v>
      </c>
      <c r="G1663" s="4">
        <v>1.6056822211061819E-2</v>
      </c>
      <c r="H1663" s="2">
        <f t="shared" si="175"/>
        <v>5766.0048559922989</v>
      </c>
      <c r="I1663" s="4">
        <f t="shared" si="178"/>
        <v>0.02</v>
      </c>
      <c r="J1663" s="2">
        <f t="shared" si="179"/>
        <v>5000</v>
      </c>
      <c r="K1663" s="1">
        <f t="shared" si="180"/>
        <v>11000</v>
      </c>
      <c r="L1663" s="1">
        <f t="shared" si="181"/>
        <v>16000</v>
      </c>
      <c r="M1663">
        <v>248959.03655103303</v>
      </c>
      <c r="N1663">
        <v>441637.70833547285</v>
      </c>
      <c r="O1663">
        <v>487183.23892685311</v>
      </c>
    </row>
    <row r="1664" spans="1:15" x14ac:dyDescent="0.35">
      <c r="A1664" t="s">
        <v>1663</v>
      </c>
      <c r="B1664" s="1">
        <v>4775000</v>
      </c>
      <c r="C1664">
        <v>7</v>
      </c>
      <c r="D1664" s="3">
        <v>8.6333333333333329</v>
      </c>
      <c r="E1664" s="2">
        <f t="shared" si="176"/>
        <v>553088.80308880308</v>
      </c>
      <c r="F1664" s="1">
        <f t="shared" si="177"/>
        <v>-20748.970369501287</v>
      </c>
      <c r="G1664" s="4">
        <v>-3.7514717805939499E-2</v>
      </c>
      <c r="H1664" s="2">
        <f t="shared" si="175"/>
        <v>-6224.6911108503855</v>
      </c>
      <c r="I1664" s="4">
        <f t="shared" si="178"/>
        <v>0.02</v>
      </c>
      <c r="J1664" s="2">
        <f t="shared" si="179"/>
        <v>-7000</v>
      </c>
      <c r="K1664" s="1">
        <f t="shared" si="180"/>
        <v>-12000</v>
      </c>
      <c r="L1664" s="1">
        <f t="shared" si="181"/>
        <v>-18000</v>
      </c>
      <c r="M1664">
        <v>218977.29065359099</v>
      </c>
      <c r="N1664">
        <v>3694881.5554012875</v>
      </c>
      <c r="O1664">
        <v>1040273.931468482</v>
      </c>
    </row>
    <row r="1665" spans="1:15" x14ac:dyDescent="0.35">
      <c r="A1665" t="s">
        <v>1664</v>
      </c>
      <c r="B1665" s="1">
        <v>31300000</v>
      </c>
      <c r="C1665">
        <v>4</v>
      </c>
      <c r="D1665" s="3">
        <v>3.0333333333333332</v>
      </c>
      <c r="E1665" s="2">
        <f t="shared" si="176"/>
        <v>10318681.318681318</v>
      </c>
      <c r="F1665" s="1">
        <f t="shared" si="177"/>
        <v>1061406.0862771529</v>
      </c>
      <c r="G1665" s="4">
        <v>0.10286257066157713</v>
      </c>
      <c r="H1665" s="2">
        <f t="shared" si="175"/>
        <v>318421.82588314585</v>
      </c>
      <c r="I1665" s="4">
        <f t="shared" si="178"/>
        <v>0.02</v>
      </c>
      <c r="J1665" s="2">
        <f t="shared" si="179"/>
        <v>312000</v>
      </c>
      <c r="K1665" s="1">
        <f t="shared" si="180"/>
        <v>612000</v>
      </c>
      <c r="L1665" s="1">
        <f t="shared" si="181"/>
        <v>900000</v>
      </c>
      <c r="M1665">
        <v>13880855.172483163</v>
      </c>
      <c r="N1665">
        <v>9862753.6966036167</v>
      </c>
      <c r="O1665">
        <v>4336792.6692058593</v>
      </c>
    </row>
    <row r="1666" spans="1:15" x14ac:dyDescent="0.35">
      <c r="A1666" t="s">
        <v>1665</v>
      </c>
      <c r="B1666" s="1">
        <v>375000</v>
      </c>
      <c r="C1666">
        <v>2</v>
      </c>
      <c r="D1666" s="3">
        <v>1</v>
      </c>
      <c r="E1666" s="2">
        <f t="shared" si="176"/>
        <v>375000</v>
      </c>
      <c r="F1666" s="1">
        <f t="shared" si="177"/>
        <v>44292.176010795483</v>
      </c>
      <c r="G1666" s="4">
        <v>0.11811246936212129</v>
      </c>
      <c r="H1666" s="2">
        <f t="shared" ref="H1666:H1729" si="182">F1666*30%</f>
        <v>13287.652803238645</v>
      </c>
      <c r="I1666" s="4">
        <f t="shared" si="178"/>
        <v>0.02</v>
      </c>
      <c r="J1666" s="2">
        <f t="shared" si="179"/>
        <v>13000</v>
      </c>
      <c r="K1666" s="1">
        <f t="shared" si="180"/>
        <v>25000</v>
      </c>
      <c r="L1666" s="1">
        <f t="shared" si="181"/>
        <v>37000</v>
      </c>
      <c r="M1666">
        <v>32630.130319604254</v>
      </c>
      <c r="N1666">
        <v>144375.64601522975</v>
      </c>
      <c r="O1666">
        <v>153702.04765437054</v>
      </c>
    </row>
    <row r="1667" spans="1:15" x14ac:dyDescent="0.35">
      <c r="A1667" t="s">
        <v>1666</v>
      </c>
      <c r="B1667" s="1">
        <v>230000</v>
      </c>
      <c r="C1667">
        <v>2</v>
      </c>
      <c r="D1667" s="3">
        <v>1</v>
      </c>
      <c r="E1667" s="2">
        <f t="shared" ref="E1667:E1730" si="183">B1667/D1667</f>
        <v>230000</v>
      </c>
      <c r="F1667" s="1">
        <f t="shared" ref="F1667:F1730" si="184">E1667*G1667</f>
        <v>6382.7051829467709</v>
      </c>
      <c r="G1667" s="4">
        <v>2.7750892099768568E-2</v>
      </c>
      <c r="H1667" s="2">
        <f t="shared" si="182"/>
        <v>1914.8115548840312</v>
      </c>
      <c r="I1667" s="4">
        <f t="shared" ref="I1667:I1730" si="185">24%/12</f>
        <v>0.02</v>
      </c>
      <c r="J1667" s="2">
        <f t="shared" ref="J1667:J1730" si="186">FLOOR(H1667/(1+I1667), 1000)</f>
        <v>1000</v>
      </c>
      <c r="K1667" s="1">
        <f t="shared" ref="K1667:K1730" si="187">FLOOR((H1667*2)/((1+I1667)^2), 1000)</f>
        <v>3000</v>
      </c>
      <c r="L1667" s="1">
        <f t="shared" ref="L1667:L1730" si="188">FLOOR((H1667*3)/((1+I1667)^3), 1000)</f>
        <v>5000</v>
      </c>
      <c r="M1667">
        <v>132234.38786655659</v>
      </c>
      <c r="N1667">
        <v>4798.0082796372926</v>
      </c>
      <c r="O1667">
        <v>86584.898670859373</v>
      </c>
    </row>
    <row r="1668" spans="1:15" x14ac:dyDescent="0.35">
      <c r="A1668" t="s">
        <v>1667</v>
      </c>
      <c r="B1668" s="1">
        <v>20000000</v>
      </c>
      <c r="C1668">
        <v>4</v>
      </c>
      <c r="D1668" s="3">
        <v>1</v>
      </c>
      <c r="E1668" s="2">
        <f t="shared" si="183"/>
        <v>20000000</v>
      </c>
      <c r="F1668" s="1">
        <f t="shared" si="184"/>
        <v>3616306.2528736545</v>
      </c>
      <c r="G1668" s="4">
        <v>0.18081531264368272</v>
      </c>
      <c r="H1668" s="2">
        <f t="shared" si="182"/>
        <v>1084891.8758620962</v>
      </c>
      <c r="I1668" s="4">
        <f t="shared" si="185"/>
        <v>0.02</v>
      </c>
      <c r="J1668" s="2">
        <f t="shared" si="186"/>
        <v>1063000</v>
      </c>
      <c r="K1668" s="1">
        <f t="shared" si="187"/>
        <v>2085000</v>
      </c>
      <c r="L1668" s="1">
        <f t="shared" si="188"/>
        <v>3066000</v>
      </c>
      <c r="M1668">
        <v>3277327.2925366019</v>
      </c>
      <c r="N1668">
        <v>5048126.0275158612</v>
      </c>
      <c r="O1668">
        <v>8058240.4270738838</v>
      </c>
    </row>
    <row r="1669" spans="1:15" x14ac:dyDescent="0.35">
      <c r="A1669" t="s">
        <v>1668</v>
      </c>
      <c r="B1669" s="1">
        <v>4100000</v>
      </c>
      <c r="C1669">
        <v>4</v>
      </c>
      <c r="D1669" s="3">
        <v>1</v>
      </c>
      <c r="E1669" s="2">
        <f t="shared" si="183"/>
        <v>4100000</v>
      </c>
      <c r="F1669" s="1">
        <f t="shared" si="184"/>
        <v>-86401.775027472642</v>
      </c>
      <c r="G1669" s="4">
        <v>-2.107360366523723E-2</v>
      </c>
      <c r="H1669" s="2">
        <f t="shared" si="182"/>
        <v>-25920.532508241791</v>
      </c>
      <c r="I1669" s="4">
        <f t="shared" si="185"/>
        <v>0.02</v>
      </c>
      <c r="J1669" s="2">
        <f t="shared" si="186"/>
        <v>-26000</v>
      </c>
      <c r="K1669" s="1">
        <f t="shared" si="187"/>
        <v>-50000</v>
      </c>
      <c r="L1669" s="1">
        <f t="shared" si="188"/>
        <v>-74000</v>
      </c>
      <c r="M1669">
        <v>1661812.6644148491</v>
      </c>
      <c r="N1669">
        <v>764895.63799495785</v>
      </c>
      <c r="O1669">
        <v>1759693.4726176658</v>
      </c>
    </row>
    <row r="1670" spans="1:15" x14ac:dyDescent="0.35">
      <c r="A1670" t="s">
        <v>1669</v>
      </c>
      <c r="B1670" s="1">
        <v>300000</v>
      </c>
      <c r="C1670">
        <v>1</v>
      </c>
      <c r="D1670" s="3">
        <v>1</v>
      </c>
      <c r="E1670" s="2">
        <f t="shared" si="183"/>
        <v>300000</v>
      </c>
      <c r="F1670" s="1">
        <f t="shared" si="184"/>
        <v>14504.591757827884</v>
      </c>
      <c r="G1670" s="4">
        <v>4.8348639192759613E-2</v>
      </c>
      <c r="H1670" s="2">
        <f t="shared" si="182"/>
        <v>4351.3775273483652</v>
      </c>
      <c r="I1670" s="4">
        <f t="shared" si="185"/>
        <v>0.02</v>
      </c>
      <c r="J1670" s="2">
        <f t="shared" si="186"/>
        <v>4000</v>
      </c>
      <c r="K1670" s="1">
        <f t="shared" si="187"/>
        <v>8000</v>
      </c>
      <c r="L1670" s="1">
        <f t="shared" si="188"/>
        <v>12000</v>
      </c>
      <c r="M1670">
        <v>132147.06455701907</v>
      </c>
      <c r="N1670">
        <v>119351.5905047533</v>
      </c>
      <c r="O1670">
        <v>33996.753180399741</v>
      </c>
    </row>
    <row r="1671" spans="1:15" x14ac:dyDescent="0.35">
      <c r="A1671" t="s">
        <v>1670</v>
      </c>
      <c r="B1671" s="1">
        <v>6275000</v>
      </c>
      <c r="C1671">
        <v>8</v>
      </c>
      <c r="D1671" s="3">
        <v>1</v>
      </c>
      <c r="E1671" s="2">
        <f t="shared" si="183"/>
        <v>6275000</v>
      </c>
      <c r="F1671" s="1">
        <f t="shared" si="184"/>
        <v>905009.07492520008</v>
      </c>
      <c r="G1671" s="4">
        <v>0.14422455377294024</v>
      </c>
      <c r="H1671" s="2">
        <f t="shared" si="182"/>
        <v>271502.72247755999</v>
      </c>
      <c r="I1671" s="4">
        <f t="shared" si="185"/>
        <v>0.02</v>
      </c>
      <c r="J1671" s="2">
        <f t="shared" si="186"/>
        <v>266000</v>
      </c>
      <c r="K1671" s="1">
        <f t="shared" si="187"/>
        <v>521000</v>
      </c>
      <c r="L1671" s="1">
        <f t="shared" si="188"/>
        <v>767000</v>
      </c>
      <c r="M1671">
        <v>1684877.7806636733</v>
      </c>
      <c r="N1671">
        <v>2129786.1002019816</v>
      </c>
      <c r="O1671">
        <v>1555327.0442091443</v>
      </c>
    </row>
    <row r="1672" spans="1:15" x14ac:dyDescent="0.35">
      <c r="A1672" t="s">
        <v>1671</v>
      </c>
      <c r="B1672" s="1">
        <v>525000</v>
      </c>
      <c r="C1672">
        <v>1</v>
      </c>
      <c r="D1672" s="3">
        <v>1</v>
      </c>
      <c r="E1672" s="2">
        <f t="shared" si="183"/>
        <v>525000</v>
      </c>
      <c r="F1672" s="1">
        <f t="shared" si="184"/>
        <v>49977.206172340128</v>
      </c>
      <c r="G1672" s="4">
        <v>9.5194678423505E-2</v>
      </c>
      <c r="H1672" s="2">
        <f t="shared" si="182"/>
        <v>14993.161851702038</v>
      </c>
      <c r="I1672" s="4">
        <f t="shared" si="185"/>
        <v>0.02</v>
      </c>
      <c r="J1672" s="2">
        <f t="shared" si="186"/>
        <v>14000</v>
      </c>
      <c r="K1672" s="1">
        <f t="shared" si="187"/>
        <v>28000</v>
      </c>
      <c r="L1672" s="1">
        <f t="shared" si="188"/>
        <v>42000</v>
      </c>
      <c r="M1672">
        <v>18162.161670540554</v>
      </c>
      <c r="N1672">
        <v>452035.56162806245</v>
      </c>
      <c r="O1672">
        <v>4825.0705290568612</v>
      </c>
    </row>
    <row r="1673" spans="1:15" x14ac:dyDescent="0.35">
      <c r="A1673" t="s">
        <v>1672</v>
      </c>
      <c r="B1673" s="1">
        <v>875000</v>
      </c>
      <c r="C1673">
        <v>1</v>
      </c>
      <c r="D1673" s="3">
        <v>1</v>
      </c>
      <c r="E1673" s="2">
        <f t="shared" si="183"/>
        <v>875000</v>
      </c>
      <c r="F1673" s="1">
        <f t="shared" si="184"/>
        <v>58881.127159541225</v>
      </c>
      <c r="G1673" s="4">
        <v>6.7292716753761403E-2</v>
      </c>
      <c r="H1673" s="2">
        <f t="shared" si="182"/>
        <v>17664.338147862367</v>
      </c>
      <c r="I1673" s="4">
        <f t="shared" si="185"/>
        <v>0.02</v>
      </c>
      <c r="J1673" s="2">
        <f t="shared" si="186"/>
        <v>17000</v>
      </c>
      <c r="K1673" s="1">
        <f t="shared" si="187"/>
        <v>33000</v>
      </c>
      <c r="L1673" s="1">
        <f t="shared" si="188"/>
        <v>49000</v>
      </c>
      <c r="M1673">
        <v>404843.55488499266</v>
      </c>
      <c r="N1673">
        <v>315509.44237071532</v>
      </c>
      <c r="O1673">
        <v>95765.875584750771</v>
      </c>
    </row>
    <row r="1674" spans="1:15" x14ac:dyDescent="0.35">
      <c r="A1674" t="s">
        <v>1673</v>
      </c>
      <c r="B1674" s="1">
        <v>900000</v>
      </c>
      <c r="C1674">
        <v>1</v>
      </c>
      <c r="D1674" s="3">
        <v>1</v>
      </c>
      <c r="E1674" s="2">
        <f t="shared" si="183"/>
        <v>900000</v>
      </c>
      <c r="F1674" s="1">
        <f t="shared" si="184"/>
        <v>-42292.119688362181</v>
      </c>
      <c r="G1674" s="4">
        <v>-4.6991244098180202E-2</v>
      </c>
      <c r="H1674" s="2">
        <f t="shared" si="182"/>
        <v>-12687.635906508654</v>
      </c>
      <c r="I1674" s="4">
        <f t="shared" si="185"/>
        <v>0.02</v>
      </c>
      <c r="J1674" s="2">
        <f t="shared" si="186"/>
        <v>-13000</v>
      </c>
      <c r="K1674" s="1">
        <f t="shared" si="187"/>
        <v>-25000</v>
      </c>
      <c r="L1674" s="1">
        <f t="shared" si="188"/>
        <v>-36000</v>
      </c>
      <c r="M1674">
        <v>217714.17190549537</v>
      </c>
      <c r="N1674">
        <v>407824.96321693395</v>
      </c>
      <c r="O1674">
        <v>316752.98456593283</v>
      </c>
    </row>
    <row r="1675" spans="1:15" x14ac:dyDescent="0.35">
      <c r="A1675" t="s">
        <v>1674</v>
      </c>
      <c r="B1675" s="1">
        <v>650000</v>
      </c>
      <c r="C1675">
        <v>4</v>
      </c>
      <c r="D1675" s="3">
        <v>1</v>
      </c>
      <c r="E1675" s="2">
        <f t="shared" si="183"/>
        <v>650000</v>
      </c>
      <c r="F1675" s="1">
        <f t="shared" si="184"/>
        <v>65002.610002189256</v>
      </c>
      <c r="G1675" s="4">
        <v>0.10000401538798347</v>
      </c>
      <c r="H1675" s="2">
        <f t="shared" si="182"/>
        <v>19500.783000656775</v>
      </c>
      <c r="I1675" s="4">
        <f t="shared" si="185"/>
        <v>0.02</v>
      </c>
      <c r="J1675" s="2">
        <f t="shared" si="186"/>
        <v>19000</v>
      </c>
      <c r="K1675" s="1">
        <f t="shared" si="187"/>
        <v>37000</v>
      </c>
      <c r="L1675" s="1">
        <f t="shared" si="188"/>
        <v>55000</v>
      </c>
      <c r="M1675">
        <v>72567.974638923712</v>
      </c>
      <c r="N1675">
        <v>191494.20587472856</v>
      </c>
      <c r="O1675">
        <v>320935.20948415849</v>
      </c>
    </row>
    <row r="1676" spans="1:15" x14ac:dyDescent="0.35">
      <c r="A1676" t="s">
        <v>1675</v>
      </c>
      <c r="B1676" s="1">
        <v>150000</v>
      </c>
      <c r="C1676">
        <v>1</v>
      </c>
      <c r="D1676" s="3">
        <v>1</v>
      </c>
      <c r="E1676" s="2">
        <f t="shared" si="183"/>
        <v>150000</v>
      </c>
      <c r="F1676" s="1">
        <f t="shared" si="184"/>
        <v>22443.19359800962</v>
      </c>
      <c r="G1676" s="4">
        <v>0.14962129065339747</v>
      </c>
      <c r="H1676" s="2">
        <f t="shared" si="182"/>
        <v>6732.9580794028861</v>
      </c>
      <c r="I1676" s="4">
        <f t="shared" si="185"/>
        <v>0.02</v>
      </c>
      <c r="J1676" s="2">
        <f t="shared" si="186"/>
        <v>6000</v>
      </c>
      <c r="K1676" s="1">
        <f t="shared" si="187"/>
        <v>12000</v>
      </c>
      <c r="L1676" s="1">
        <f t="shared" si="188"/>
        <v>19000</v>
      </c>
      <c r="M1676">
        <v>32876.131018817796</v>
      </c>
      <c r="N1676">
        <v>6901.7286410816823</v>
      </c>
      <c r="O1676">
        <v>87778.946742090906</v>
      </c>
    </row>
    <row r="1677" spans="1:15" x14ac:dyDescent="0.35">
      <c r="A1677" t="s">
        <v>1676</v>
      </c>
      <c r="B1677" s="1">
        <v>650000</v>
      </c>
      <c r="C1677">
        <v>2</v>
      </c>
      <c r="D1677" s="3">
        <v>1</v>
      </c>
      <c r="E1677" s="2">
        <f t="shared" si="183"/>
        <v>650000</v>
      </c>
      <c r="F1677" s="1">
        <f t="shared" si="184"/>
        <v>1117.2528290524654</v>
      </c>
      <c r="G1677" s="4">
        <v>1.7188505062345621E-3</v>
      </c>
      <c r="H1677" s="2">
        <f t="shared" si="182"/>
        <v>335.17584871573962</v>
      </c>
      <c r="I1677" s="4">
        <f t="shared" si="185"/>
        <v>0.02</v>
      </c>
      <c r="J1677" s="2">
        <f t="shared" si="186"/>
        <v>0</v>
      </c>
      <c r="K1677" s="1">
        <f t="shared" si="187"/>
        <v>0</v>
      </c>
      <c r="L1677" s="1">
        <f t="shared" si="188"/>
        <v>0</v>
      </c>
      <c r="M1677">
        <v>112000.89424707527</v>
      </c>
      <c r="N1677">
        <v>234171.67973878127</v>
      </c>
      <c r="O1677">
        <v>302710.17318509106</v>
      </c>
    </row>
    <row r="1678" spans="1:15" x14ac:dyDescent="0.35">
      <c r="A1678" t="s">
        <v>1677</v>
      </c>
      <c r="B1678" s="1">
        <v>180000</v>
      </c>
      <c r="C1678">
        <v>4</v>
      </c>
      <c r="D1678" s="3">
        <v>1</v>
      </c>
      <c r="E1678" s="2">
        <f t="shared" si="183"/>
        <v>180000</v>
      </c>
      <c r="F1678" s="1">
        <f t="shared" si="184"/>
        <v>44421.233216825807</v>
      </c>
      <c r="G1678" s="4">
        <v>0.24678462898236558</v>
      </c>
      <c r="H1678" s="2">
        <f t="shared" si="182"/>
        <v>13326.369965047741</v>
      </c>
      <c r="I1678" s="4">
        <f t="shared" si="185"/>
        <v>0.02</v>
      </c>
      <c r="J1678" s="2">
        <f t="shared" si="186"/>
        <v>13000</v>
      </c>
      <c r="K1678" s="1">
        <f t="shared" si="187"/>
        <v>25000</v>
      </c>
      <c r="L1678" s="1">
        <f t="shared" si="188"/>
        <v>37000</v>
      </c>
      <c r="M1678">
        <v>66146.569890129758</v>
      </c>
      <c r="N1678">
        <v>65953.911647613451</v>
      </c>
      <c r="O1678">
        <v>3478.2852454309614</v>
      </c>
    </row>
    <row r="1679" spans="1:15" x14ac:dyDescent="0.35">
      <c r="A1679" t="s">
        <v>1678</v>
      </c>
      <c r="B1679" s="1">
        <v>275000</v>
      </c>
      <c r="C1679">
        <v>2</v>
      </c>
      <c r="D1679" s="3">
        <v>1</v>
      </c>
      <c r="E1679" s="2">
        <f t="shared" si="183"/>
        <v>275000</v>
      </c>
      <c r="F1679" s="1">
        <f t="shared" si="184"/>
        <v>25836.900720976701</v>
      </c>
      <c r="G1679" s="4">
        <v>9.3952366258097095E-2</v>
      </c>
      <c r="H1679" s="2">
        <f t="shared" si="182"/>
        <v>7751.0702162930102</v>
      </c>
      <c r="I1679" s="4">
        <f t="shared" si="185"/>
        <v>0.02</v>
      </c>
      <c r="J1679" s="2">
        <f t="shared" si="186"/>
        <v>7000</v>
      </c>
      <c r="K1679" s="1">
        <f t="shared" si="187"/>
        <v>14000</v>
      </c>
      <c r="L1679" s="1">
        <f t="shared" si="188"/>
        <v>21000</v>
      </c>
      <c r="M1679">
        <v>104310.35358418999</v>
      </c>
      <c r="N1679">
        <v>134922.00247079658</v>
      </c>
      <c r="O1679">
        <v>9930.7432240367561</v>
      </c>
    </row>
    <row r="1680" spans="1:15" x14ac:dyDescent="0.35">
      <c r="A1680" t="s">
        <v>1679</v>
      </c>
      <c r="B1680" s="1">
        <v>375000</v>
      </c>
      <c r="C1680">
        <v>2</v>
      </c>
      <c r="D1680" s="3">
        <v>1</v>
      </c>
      <c r="E1680" s="2">
        <f t="shared" si="183"/>
        <v>375000</v>
      </c>
      <c r="F1680" s="1">
        <f t="shared" si="184"/>
        <v>92609.458400964388</v>
      </c>
      <c r="G1680" s="4">
        <v>0.24695855573590503</v>
      </c>
      <c r="H1680" s="2">
        <f t="shared" si="182"/>
        <v>27782.837520289315</v>
      </c>
      <c r="I1680" s="4">
        <f t="shared" si="185"/>
        <v>0.02</v>
      </c>
      <c r="J1680" s="2">
        <f t="shared" si="186"/>
        <v>27000</v>
      </c>
      <c r="K1680" s="1">
        <f t="shared" si="187"/>
        <v>53000</v>
      </c>
      <c r="L1680" s="1">
        <f t="shared" si="188"/>
        <v>78000</v>
      </c>
      <c r="M1680">
        <v>110752.84657622552</v>
      </c>
      <c r="N1680">
        <v>72584.590356402347</v>
      </c>
      <c r="O1680">
        <v>99053.104666407758</v>
      </c>
    </row>
    <row r="1681" spans="1:15" x14ac:dyDescent="0.35">
      <c r="A1681" t="s">
        <v>1680</v>
      </c>
      <c r="B1681" s="1">
        <v>3850000</v>
      </c>
      <c r="C1681">
        <v>3</v>
      </c>
      <c r="D1681" s="3">
        <v>1</v>
      </c>
      <c r="E1681" s="2">
        <f t="shared" si="183"/>
        <v>3850000</v>
      </c>
      <c r="F1681" s="1">
        <f t="shared" si="184"/>
        <v>260772.2094156883</v>
      </c>
      <c r="G1681" s="4">
        <v>6.7733041406672287E-2</v>
      </c>
      <c r="H1681" s="2">
        <f t="shared" si="182"/>
        <v>78231.66282470648</v>
      </c>
      <c r="I1681" s="4">
        <f t="shared" si="185"/>
        <v>0.02</v>
      </c>
      <c r="J1681" s="2">
        <f t="shared" si="186"/>
        <v>76000</v>
      </c>
      <c r="K1681" s="1">
        <f t="shared" si="187"/>
        <v>150000</v>
      </c>
      <c r="L1681" s="1">
        <f t="shared" si="188"/>
        <v>221000</v>
      </c>
      <c r="M1681">
        <v>714262.992579896</v>
      </c>
      <c r="N1681">
        <v>1065862.277912969</v>
      </c>
      <c r="O1681">
        <v>1809102.5200914466</v>
      </c>
    </row>
    <row r="1682" spans="1:15" x14ac:dyDescent="0.35">
      <c r="A1682" t="s">
        <v>1681</v>
      </c>
      <c r="B1682" s="1">
        <v>9000000</v>
      </c>
      <c r="C1682">
        <v>1</v>
      </c>
      <c r="D1682" s="3">
        <v>1</v>
      </c>
      <c r="E1682" s="2">
        <f t="shared" si="183"/>
        <v>9000000</v>
      </c>
      <c r="F1682" s="1">
        <f t="shared" si="184"/>
        <v>662215.8381056377</v>
      </c>
      <c r="G1682" s="4">
        <v>7.3579537567293074E-2</v>
      </c>
      <c r="H1682" s="2">
        <f t="shared" si="182"/>
        <v>198664.75143169131</v>
      </c>
      <c r="I1682" s="4">
        <f t="shared" si="185"/>
        <v>0.02</v>
      </c>
      <c r="J1682" s="2">
        <f t="shared" si="186"/>
        <v>194000</v>
      </c>
      <c r="K1682" s="1">
        <f t="shared" si="187"/>
        <v>381000</v>
      </c>
      <c r="L1682" s="1">
        <f t="shared" si="188"/>
        <v>561000</v>
      </c>
      <c r="M1682">
        <v>956382.70287079993</v>
      </c>
      <c r="N1682">
        <v>4434606.3007838028</v>
      </c>
      <c r="O1682">
        <v>2946795.15823976</v>
      </c>
    </row>
    <row r="1683" spans="1:15" x14ac:dyDescent="0.35">
      <c r="A1683" t="s">
        <v>1682</v>
      </c>
      <c r="B1683" s="1">
        <v>10945000</v>
      </c>
      <c r="C1683">
        <v>36</v>
      </c>
      <c r="D1683" s="3">
        <v>2.0666666666666669</v>
      </c>
      <c r="E1683" s="2">
        <f t="shared" si="183"/>
        <v>5295967.7419354832</v>
      </c>
      <c r="F1683" s="1">
        <f t="shared" si="184"/>
        <v>555823.87229628232</v>
      </c>
      <c r="G1683" s="4">
        <v>0.10495227678504494</v>
      </c>
      <c r="H1683" s="2">
        <f t="shared" si="182"/>
        <v>166747.16168888469</v>
      </c>
      <c r="I1683" s="4">
        <f t="shared" si="185"/>
        <v>0.02</v>
      </c>
      <c r="J1683" s="2">
        <f t="shared" si="186"/>
        <v>163000</v>
      </c>
      <c r="K1683" s="1">
        <f t="shared" si="187"/>
        <v>320000</v>
      </c>
      <c r="L1683" s="1">
        <f t="shared" si="188"/>
        <v>471000</v>
      </c>
      <c r="M1683">
        <v>1027008.2001947155</v>
      </c>
      <c r="N1683">
        <v>1469346.1233964532</v>
      </c>
      <c r="O1683">
        <v>7299943.0069965152</v>
      </c>
    </row>
    <row r="1684" spans="1:15" x14ac:dyDescent="0.35">
      <c r="A1684" t="s">
        <v>1683</v>
      </c>
      <c r="B1684" s="1">
        <v>30000000</v>
      </c>
      <c r="C1684">
        <v>1</v>
      </c>
      <c r="D1684" s="3">
        <v>1</v>
      </c>
      <c r="E1684" s="2">
        <f t="shared" si="183"/>
        <v>30000000</v>
      </c>
      <c r="F1684" s="1">
        <f t="shared" si="184"/>
        <v>6524851.6189718228</v>
      </c>
      <c r="G1684" s="4">
        <v>0.21749505396572744</v>
      </c>
      <c r="H1684" s="2">
        <f t="shared" si="182"/>
        <v>1957455.4856915467</v>
      </c>
      <c r="I1684" s="4">
        <f t="shared" si="185"/>
        <v>0.02</v>
      </c>
      <c r="J1684" s="2">
        <f t="shared" si="186"/>
        <v>1919000</v>
      </c>
      <c r="K1684" s="1">
        <f t="shared" si="187"/>
        <v>3762000</v>
      </c>
      <c r="L1684" s="1">
        <f t="shared" si="188"/>
        <v>5533000</v>
      </c>
      <c r="M1684">
        <v>5964075.5868058745</v>
      </c>
      <c r="N1684">
        <v>7180480.5830391347</v>
      </c>
      <c r="O1684">
        <v>10330592.211183168</v>
      </c>
    </row>
    <row r="1685" spans="1:15" x14ac:dyDescent="0.35">
      <c r="A1685" t="s">
        <v>1684</v>
      </c>
      <c r="B1685" s="1">
        <v>72750000</v>
      </c>
      <c r="C1685">
        <v>3</v>
      </c>
      <c r="D1685" s="3">
        <v>5.0666666666666664</v>
      </c>
      <c r="E1685" s="2">
        <f t="shared" si="183"/>
        <v>14358552.631578948</v>
      </c>
      <c r="F1685" s="1">
        <f t="shared" si="184"/>
        <v>-4066.9245546371908</v>
      </c>
      <c r="G1685" s="4">
        <v>-2.8324056462994407E-4</v>
      </c>
      <c r="H1685" s="2">
        <f t="shared" si="182"/>
        <v>-1220.0773663911573</v>
      </c>
      <c r="I1685" s="4">
        <f t="shared" si="185"/>
        <v>0.02</v>
      </c>
      <c r="J1685" s="2">
        <f t="shared" si="186"/>
        <v>-2000</v>
      </c>
      <c r="K1685" s="1">
        <f t="shared" si="187"/>
        <v>-3000</v>
      </c>
      <c r="L1685" s="1">
        <f t="shared" si="188"/>
        <v>-4000</v>
      </c>
      <c r="M1685">
        <v>36703144.811578967</v>
      </c>
      <c r="N1685">
        <v>3756302.8088194784</v>
      </c>
      <c r="O1685">
        <v>32311158.130678397</v>
      </c>
    </row>
    <row r="1686" spans="1:15" x14ac:dyDescent="0.35">
      <c r="A1686" t="s">
        <v>1685</v>
      </c>
      <c r="B1686" s="1">
        <v>4550000</v>
      </c>
      <c r="C1686">
        <v>4</v>
      </c>
      <c r="D1686" s="3">
        <v>1</v>
      </c>
      <c r="E1686" s="2">
        <f t="shared" si="183"/>
        <v>4550000</v>
      </c>
      <c r="F1686" s="1">
        <f t="shared" si="184"/>
        <v>771244.91078580904</v>
      </c>
      <c r="G1686" s="4">
        <v>0.16950437599688112</v>
      </c>
      <c r="H1686" s="2">
        <f t="shared" si="182"/>
        <v>231373.47323574271</v>
      </c>
      <c r="I1686" s="4">
        <f t="shared" si="185"/>
        <v>0.02</v>
      </c>
      <c r="J1686" s="2">
        <f t="shared" si="186"/>
        <v>226000</v>
      </c>
      <c r="K1686" s="1">
        <f t="shared" si="187"/>
        <v>444000</v>
      </c>
      <c r="L1686" s="1">
        <f t="shared" si="188"/>
        <v>654000</v>
      </c>
      <c r="M1686">
        <v>474575.62917584245</v>
      </c>
      <c r="N1686">
        <v>1037518.0478630534</v>
      </c>
      <c r="O1686">
        <v>2266661.4121752949</v>
      </c>
    </row>
    <row r="1687" spans="1:15" x14ac:dyDescent="0.35">
      <c r="A1687" t="s">
        <v>1686</v>
      </c>
      <c r="B1687" s="1">
        <v>8000000</v>
      </c>
      <c r="C1687">
        <v>4</v>
      </c>
      <c r="D1687" s="3">
        <v>1</v>
      </c>
      <c r="E1687" s="2">
        <f t="shared" si="183"/>
        <v>8000000</v>
      </c>
      <c r="F1687" s="1">
        <f t="shared" si="184"/>
        <v>1447774.5382377899</v>
      </c>
      <c r="G1687" s="4">
        <v>0.18097181727972372</v>
      </c>
      <c r="H1687" s="2">
        <f t="shared" si="182"/>
        <v>434332.36147133698</v>
      </c>
      <c r="I1687" s="4">
        <f t="shared" si="185"/>
        <v>0.02</v>
      </c>
      <c r="J1687" s="2">
        <f t="shared" si="186"/>
        <v>425000</v>
      </c>
      <c r="K1687" s="1">
        <f t="shared" si="187"/>
        <v>834000</v>
      </c>
      <c r="L1687" s="1">
        <f t="shared" si="188"/>
        <v>1227000</v>
      </c>
      <c r="M1687">
        <v>2228487.0058100689</v>
      </c>
      <c r="N1687">
        <v>1866932.67140585</v>
      </c>
      <c r="O1687">
        <v>2456805.7845462915</v>
      </c>
    </row>
    <row r="1688" spans="1:15" x14ac:dyDescent="0.35">
      <c r="A1688" t="s">
        <v>1687</v>
      </c>
      <c r="B1688" s="1">
        <v>2350000</v>
      </c>
      <c r="C1688">
        <v>3</v>
      </c>
      <c r="D1688" s="3">
        <v>2.8</v>
      </c>
      <c r="E1688" s="2">
        <f t="shared" si="183"/>
        <v>839285.71428571432</v>
      </c>
      <c r="F1688" s="1">
        <f t="shared" si="184"/>
        <v>104014.55128147568</v>
      </c>
      <c r="G1688" s="4">
        <v>0.12393223131409868</v>
      </c>
      <c r="H1688" s="2">
        <f t="shared" si="182"/>
        <v>31204.365384442703</v>
      </c>
      <c r="I1688" s="4">
        <f t="shared" si="185"/>
        <v>0.02</v>
      </c>
      <c r="J1688" s="2">
        <f t="shared" si="186"/>
        <v>30000</v>
      </c>
      <c r="K1688" s="1">
        <f t="shared" si="187"/>
        <v>59000</v>
      </c>
      <c r="L1688" s="1">
        <f t="shared" si="188"/>
        <v>88000</v>
      </c>
      <c r="M1688">
        <v>718144.71120876772</v>
      </c>
      <c r="N1688">
        <v>803120.69969569356</v>
      </c>
      <c r="O1688">
        <v>537493.84550740663</v>
      </c>
    </row>
    <row r="1689" spans="1:15" x14ac:dyDescent="0.35">
      <c r="A1689" t="s">
        <v>1688</v>
      </c>
      <c r="B1689" s="1">
        <v>1346000</v>
      </c>
      <c r="C1689">
        <v>4</v>
      </c>
      <c r="D1689" s="3">
        <v>1.5333333333333334</v>
      </c>
      <c r="E1689" s="2">
        <f t="shared" si="183"/>
        <v>877826.08695652173</v>
      </c>
      <c r="F1689" s="1">
        <f t="shared" si="184"/>
        <v>-32579.600923828773</v>
      </c>
      <c r="G1689" s="4">
        <v>-3.711395845706101E-2</v>
      </c>
      <c r="H1689" s="2">
        <f t="shared" si="182"/>
        <v>-9773.8802771486316</v>
      </c>
      <c r="I1689" s="4">
        <f t="shared" si="185"/>
        <v>0.02</v>
      </c>
      <c r="J1689" s="2">
        <f t="shared" si="186"/>
        <v>-10000</v>
      </c>
      <c r="K1689" s="1">
        <f t="shared" si="187"/>
        <v>-19000</v>
      </c>
      <c r="L1689" s="1">
        <f t="shared" si="188"/>
        <v>-28000</v>
      </c>
      <c r="M1689">
        <v>430883.40910924529</v>
      </c>
      <c r="N1689">
        <v>226946.14323223775</v>
      </c>
      <c r="O1689">
        <v>738125.83574172098</v>
      </c>
    </row>
    <row r="1690" spans="1:15" x14ac:dyDescent="0.35">
      <c r="A1690" t="s">
        <v>1689</v>
      </c>
      <c r="B1690" s="1">
        <v>12525000</v>
      </c>
      <c r="C1690">
        <v>6</v>
      </c>
      <c r="D1690" s="3">
        <v>10.433333333333334</v>
      </c>
      <c r="E1690" s="2">
        <f t="shared" si="183"/>
        <v>1200479.2332268371</v>
      </c>
      <c r="F1690" s="1">
        <f t="shared" si="184"/>
        <v>222680.14172156603</v>
      </c>
      <c r="G1690" s="4">
        <v>0.18549270621117808</v>
      </c>
      <c r="H1690" s="2">
        <f t="shared" si="182"/>
        <v>66804.04251646981</v>
      </c>
      <c r="I1690" s="4">
        <f t="shared" si="185"/>
        <v>0.02</v>
      </c>
      <c r="J1690" s="2">
        <f t="shared" si="186"/>
        <v>65000</v>
      </c>
      <c r="K1690" s="1">
        <f t="shared" si="187"/>
        <v>128000</v>
      </c>
      <c r="L1690" s="1">
        <f t="shared" si="188"/>
        <v>188000</v>
      </c>
      <c r="M1690">
        <v>1761160.2959383915</v>
      </c>
      <c r="N1690">
        <v>2795700.2591219996</v>
      </c>
      <c r="O1690">
        <v>5644843.2996446034</v>
      </c>
    </row>
    <row r="1691" spans="1:15" x14ac:dyDescent="0.35">
      <c r="A1691" t="s">
        <v>1690</v>
      </c>
      <c r="B1691" s="1">
        <v>625000</v>
      </c>
      <c r="C1691">
        <v>1</v>
      </c>
      <c r="D1691" s="3">
        <v>1</v>
      </c>
      <c r="E1691" s="2">
        <f t="shared" si="183"/>
        <v>625000</v>
      </c>
      <c r="F1691" s="1">
        <f t="shared" si="184"/>
        <v>82024.112593578437</v>
      </c>
      <c r="G1691" s="4">
        <v>0.1312385801497255</v>
      </c>
      <c r="H1691" s="2">
        <f t="shared" si="182"/>
        <v>24607.233778073529</v>
      </c>
      <c r="I1691" s="4">
        <f t="shared" si="185"/>
        <v>0.02</v>
      </c>
      <c r="J1691" s="2">
        <f t="shared" si="186"/>
        <v>24000</v>
      </c>
      <c r="K1691" s="1">
        <f t="shared" si="187"/>
        <v>47000</v>
      </c>
      <c r="L1691" s="1">
        <f t="shared" si="188"/>
        <v>69000</v>
      </c>
      <c r="M1691">
        <v>407762.04832817602</v>
      </c>
      <c r="N1691">
        <v>132499.769483646</v>
      </c>
      <c r="O1691">
        <v>2714.0695945994562</v>
      </c>
    </row>
    <row r="1692" spans="1:15" x14ac:dyDescent="0.35">
      <c r="A1692" t="s">
        <v>1691</v>
      </c>
      <c r="B1692" s="1">
        <v>300000</v>
      </c>
      <c r="C1692">
        <v>1</v>
      </c>
      <c r="D1692" s="3">
        <v>1</v>
      </c>
      <c r="E1692" s="2">
        <f t="shared" si="183"/>
        <v>300000</v>
      </c>
      <c r="F1692" s="1">
        <f t="shared" si="184"/>
        <v>66499.901755170169</v>
      </c>
      <c r="G1692" s="4">
        <v>0.22166633918390055</v>
      </c>
      <c r="H1692" s="2">
        <f t="shared" si="182"/>
        <v>19949.970526551049</v>
      </c>
      <c r="I1692" s="4">
        <f t="shared" si="185"/>
        <v>0.02</v>
      </c>
      <c r="J1692" s="2">
        <f t="shared" si="186"/>
        <v>19000</v>
      </c>
      <c r="K1692" s="1">
        <f t="shared" si="187"/>
        <v>38000</v>
      </c>
      <c r="L1692" s="1">
        <f t="shared" si="188"/>
        <v>56000</v>
      </c>
      <c r="M1692">
        <v>10361.110735981187</v>
      </c>
      <c r="N1692">
        <v>87867.936047495954</v>
      </c>
      <c r="O1692">
        <v>135271.05146135268</v>
      </c>
    </row>
    <row r="1693" spans="1:15" x14ac:dyDescent="0.35">
      <c r="A1693" t="s">
        <v>1692</v>
      </c>
      <c r="B1693" s="1">
        <v>3000000</v>
      </c>
      <c r="C1693">
        <v>2</v>
      </c>
      <c r="D1693" s="3">
        <v>1</v>
      </c>
      <c r="E1693" s="2">
        <f t="shared" si="183"/>
        <v>3000000</v>
      </c>
      <c r="F1693" s="1">
        <f t="shared" si="184"/>
        <v>225672.7276000721</v>
      </c>
      <c r="G1693" s="4">
        <v>7.5224242533357369E-2</v>
      </c>
      <c r="H1693" s="2">
        <f t="shared" si="182"/>
        <v>67701.818280021631</v>
      </c>
      <c r="I1693" s="4">
        <f t="shared" si="185"/>
        <v>0.02</v>
      </c>
      <c r="J1693" s="2">
        <f t="shared" si="186"/>
        <v>66000</v>
      </c>
      <c r="K1693" s="1">
        <f t="shared" si="187"/>
        <v>130000</v>
      </c>
      <c r="L1693" s="1">
        <f t="shared" si="188"/>
        <v>191000</v>
      </c>
      <c r="M1693">
        <v>884466.93784625293</v>
      </c>
      <c r="N1693">
        <v>797850.74146081426</v>
      </c>
      <c r="O1693">
        <v>1092009.5930928607</v>
      </c>
    </row>
    <row r="1694" spans="1:15" x14ac:dyDescent="0.35">
      <c r="A1694" t="s">
        <v>1693</v>
      </c>
      <c r="B1694" s="1">
        <v>64480000</v>
      </c>
      <c r="C1694">
        <v>62</v>
      </c>
      <c r="D1694" s="3">
        <v>19.333333333333332</v>
      </c>
      <c r="E1694" s="2">
        <f t="shared" si="183"/>
        <v>3335172.4137931038</v>
      </c>
      <c r="F1694" s="1">
        <f t="shared" si="184"/>
        <v>269169.07311460032</v>
      </c>
      <c r="G1694" s="4">
        <v>8.0706194378860716E-2</v>
      </c>
      <c r="H1694" s="2">
        <f t="shared" si="182"/>
        <v>80750.721934380097</v>
      </c>
      <c r="I1694" s="4">
        <f t="shared" si="185"/>
        <v>0.02</v>
      </c>
      <c r="J1694" s="2">
        <f t="shared" si="186"/>
        <v>79000</v>
      </c>
      <c r="K1694" s="1">
        <f t="shared" si="187"/>
        <v>155000</v>
      </c>
      <c r="L1694" s="1">
        <f t="shared" si="188"/>
        <v>228000</v>
      </c>
      <c r="M1694">
        <v>20539747.325681433</v>
      </c>
      <c r="N1694">
        <v>19161121.097865686</v>
      </c>
      <c r="O1694">
        <v>19575196.162903946</v>
      </c>
    </row>
    <row r="1695" spans="1:15" x14ac:dyDescent="0.35">
      <c r="A1695" t="s">
        <v>1694</v>
      </c>
      <c r="B1695" s="1">
        <v>7015000</v>
      </c>
      <c r="C1695">
        <v>23</v>
      </c>
      <c r="D1695" s="3">
        <v>5.7</v>
      </c>
      <c r="E1695" s="2">
        <f t="shared" si="183"/>
        <v>1230701.7543859649</v>
      </c>
      <c r="F1695" s="1">
        <f t="shared" si="184"/>
        <v>137760.99466790102</v>
      </c>
      <c r="G1695" s="4">
        <v>0.11193694506158743</v>
      </c>
      <c r="H1695" s="2">
        <f t="shared" si="182"/>
        <v>41328.298400370302</v>
      </c>
      <c r="I1695" s="4">
        <f t="shared" si="185"/>
        <v>0.02</v>
      </c>
      <c r="J1695" s="2">
        <f t="shared" si="186"/>
        <v>40000</v>
      </c>
      <c r="K1695" s="1">
        <f t="shared" si="187"/>
        <v>79000</v>
      </c>
      <c r="L1695" s="1">
        <f t="shared" si="188"/>
        <v>116000</v>
      </c>
      <c r="M1695">
        <v>3646416.0290191108</v>
      </c>
      <c r="N1695">
        <v>2497597.5885993736</v>
      </c>
      <c r="O1695">
        <v>85748.712774479383</v>
      </c>
    </row>
    <row r="1696" spans="1:15" x14ac:dyDescent="0.35">
      <c r="A1696" t="s">
        <v>1695</v>
      </c>
      <c r="B1696" s="1">
        <v>14400000</v>
      </c>
      <c r="C1696">
        <v>4</v>
      </c>
      <c r="D1696" s="3">
        <v>1</v>
      </c>
      <c r="E1696" s="2">
        <f t="shared" si="183"/>
        <v>14400000</v>
      </c>
      <c r="F1696" s="1">
        <f t="shared" si="184"/>
        <v>1216686.4997689205</v>
      </c>
      <c r="G1696" s="4">
        <v>8.449211803950836E-2</v>
      </c>
      <c r="H1696" s="2">
        <f t="shared" si="182"/>
        <v>365005.94993067614</v>
      </c>
      <c r="I1696" s="4">
        <f t="shared" si="185"/>
        <v>0.02</v>
      </c>
      <c r="J1696" s="2">
        <f t="shared" si="186"/>
        <v>357000</v>
      </c>
      <c r="K1696" s="1">
        <f t="shared" si="187"/>
        <v>701000</v>
      </c>
      <c r="L1696" s="1">
        <f t="shared" si="188"/>
        <v>1031000</v>
      </c>
      <c r="M1696">
        <v>4804166.9163138503</v>
      </c>
      <c r="N1696">
        <v>3703276.1322090449</v>
      </c>
      <c r="O1696">
        <v>4675870.4517081827</v>
      </c>
    </row>
    <row r="1697" spans="1:15" x14ac:dyDescent="0.35">
      <c r="A1697" t="s">
        <v>1696</v>
      </c>
      <c r="B1697" s="1">
        <v>32375000</v>
      </c>
      <c r="C1697">
        <v>6</v>
      </c>
      <c r="D1697" s="3">
        <v>1.7333333333333334</v>
      </c>
      <c r="E1697" s="2">
        <f t="shared" si="183"/>
        <v>18677884.615384616</v>
      </c>
      <c r="F1697" s="1">
        <f t="shared" si="184"/>
        <v>-345439.90572953218</v>
      </c>
      <c r="G1697" s="4">
        <v>-1.8494594695429266E-2</v>
      </c>
      <c r="H1697" s="2">
        <f t="shared" si="182"/>
        <v>-103631.97171885966</v>
      </c>
      <c r="I1697" s="4">
        <f t="shared" si="185"/>
        <v>0.02</v>
      </c>
      <c r="J1697" s="2">
        <f t="shared" si="186"/>
        <v>-102000</v>
      </c>
      <c r="K1697" s="1">
        <f t="shared" si="187"/>
        <v>-200000</v>
      </c>
      <c r="L1697" s="1">
        <f t="shared" si="188"/>
        <v>-293000</v>
      </c>
      <c r="M1697">
        <v>18058312.816794842</v>
      </c>
      <c r="N1697">
        <v>8230209.0361230783</v>
      </c>
      <c r="O1697">
        <v>6685240.6503466051</v>
      </c>
    </row>
    <row r="1698" spans="1:15" x14ac:dyDescent="0.35">
      <c r="A1698" t="s">
        <v>1697</v>
      </c>
      <c r="B1698" s="1">
        <v>16800000</v>
      </c>
      <c r="C1698">
        <v>4</v>
      </c>
      <c r="D1698" s="3">
        <v>1</v>
      </c>
      <c r="E1698" s="2">
        <f t="shared" si="183"/>
        <v>16800000</v>
      </c>
      <c r="F1698" s="1">
        <f t="shared" si="184"/>
        <v>3633318.4807258383</v>
      </c>
      <c r="G1698" s="4">
        <v>0.21626895718606182</v>
      </c>
      <c r="H1698" s="2">
        <f t="shared" si="182"/>
        <v>1089995.5442177514</v>
      </c>
      <c r="I1698" s="4">
        <f t="shared" si="185"/>
        <v>0.02</v>
      </c>
      <c r="J1698" s="2">
        <f t="shared" si="186"/>
        <v>1068000</v>
      </c>
      <c r="K1698" s="1">
        <f t="shared" si="187"/>
        <v>2095000</v>
      </c>
      <c r="L1698" s="1">
        <f t="shared" si="188"/>
        <v>3081000</v>
      </c>
      <c r="M1698">
        <v>1879096.5391037285</v>
      </c>
      <c r="N1698">
        <v>5297860.1037759269</v>
      </c>
      <c r="O1698">
        <v>5989724.8763945047</v>
      </c>
    </row>
    <row r="1699" spans="1:15" x14ac:dyDescent="0.35">
      <c r="A1699" t="s">
        <v>1698</v>
      </c>
      <c r="B1699" s="1">
        <v>1850000</v>
      </c>
      <c r="C1699">
        <v>3</v>
      </c>
      <c r="D1699" s="3">
        <v>1</v>
      </c>
      <c r="E1699" s="2">
        <f t="shared" si="183"/>
        <v>1850000</v>
      </c>
      <c r="F1699" s="1">
        <f t="shared" si="184"/>
        <v>157630.08230931123</v>
      </c>
      <c r="G1699" s="4">
        <v>8.5205449896924981E-2</v>
      </c>
      <c r="H1699" s="2">
        <f t="shared" si="182"/>
        <v>47289.024692793369</v>
      </c>
      <c r="I1699" s="4">
        <f t="shared" si="185"/>
        <v>0.02</v>
      </c>
      <c r="J1699" s="2">
        <f t="shared" si="186"/>
        <v>46000</v>
      </c>
      <c r="K1699" s="1">
        <f t="shared" si="187"/>
        <v>90000</v>
      </c>
      <c r="L1699" s="1">
        <f t="shared" si="188"/>
        <v>133000</v>
      </c>
      <c r="M1699">
        <v>898078.43346697744</v>
      </c>
      <c r="N1699">
        <v>290177.86553748063</v>
      </c>
      <c r="O1699">
        <v>504113.61868623068</v>
      </c>
    </row>
    <row r="1700" spans="1:15" x14ac:dyDescent="0.35">
      <c r="A1700" t="s">
        <v>1699</v>
      </c>
      <c r="B1700" s="1">
        <v>354850000</v>
      </c>
      <c r="C1700">
        <v>105</v>
      </c>
      <c r="D1700" s="3">
        <v>16.966666666666665</v>
      </c>
      <c r="E1700" s="2">
        <f t="shared" si="183"/>
        <v>20914538.310412575</v>
      </c>
      <c r="F1700" s="1">
        <f t="shared" si="184"/>
        <v>3480997.2965430194</v>
      </c>
      <c r="G1700" s="4">
        <v>0.1664391173679392</v>
      </c>
      <c r="H1700" s="2">
        <f t="shared" si="182"/>
        <v>1044299.1889629058</v>
      </c>
      <c r="I1700" s="4">
        <f t="shared" si="185"/>
        <v>0.02</v>
      </c>
      <c r="J1700" s="2">
        <f t="shared" si="186"/>
        <v>1023000</v>
      </c>
      <c r="K1700" s="1">
        <f t="shared" si="187"/>
        <v>2007000</v>
      </c>
      <c r="L1700" s="1">
        <f t="shared" si="188"/>
        <v>2952000</v>
      </c>
      <c r="M1700">
        <v>78612003.051110327</v>
      </c>
      <c r="N1700">
        <v>89162994.728216574</v>
      </c>
      <c r="O1700">
        <v>128014081.42265987</v>
      </c>
    </row>
    <row r="1701" spans="1:15" x14ac:dyDescent="0.35">
      <c r="A1701" t="s">
        <v>1700</v>
      </c>
      <c r="B1701" s="1">
        <v>800000</v>
      </c>
      <c r="C1701">
        <v>1</v>
      </c>
      <c r="D1701" s="3">
        <v>1</v>
      </c>
      <c r="E1701" s="2">
        <f t="shared" si="183"/>
        <v>800000</v>
      </c>
      <c r="F1701" s="1">
        <f t="shared" si="184"/>
        <v>105768.17478978104</v>
      </c>
      <c r="G1701" s="4">
        <v>0.13221021848722631</v>
      </c>
      <c r="H1701" s="2">
        <f t="shared" si="182"/>
        <v>31730.452436934313</v>
      </c>
      <c r="I1701" s="4">
        <f t="shared" si="185"/>
        <v>0.02</v>
      </c>
      <c r="J1701" s="2">
        <f t="shared" si="186"/>
        <v>31000</v>
      </c>
      <c r="K1701" s="1">
        <f t="shared" si="187"/>
        <v>60000</v>
      </c>
      <c r="L1701" s="1">
        <f t="shared" si="188"/>
        <v>89000</v>
      </c>
      <c r="M1701">
        <v>102694.86301526935</v>
      </c>
      <c r="N1701">
        <v>275251.35106008797</v>
      </c>
      <c r="O1701">
        <v>316285.61113486165</v>
      </c>
    </row>
    <row r="1702" spans="1:15" x14ac:dyDescent="0.35">
      <c r="A1702" t="s">
        <v>1701</v>
      </c>
      <c r="B1702" s="1">
        <v>1200000</v>
      </c>
      <c r="C1702">
        <v>1</v>
      </c>
      <c r="D1702" s="3">
        <v>1</v>
      </c>
      <c r="E1702" s="2">
        <f t="shared" si="183"/>
        <v>1200000</v>
      </c>
      <c r="F1702" s="1">
        <f t="shared" si="184"/>
        <v>174027.00703199519</v>
      </c>
      <c r="G1702" s="4">
        <v>0.14502250585999599</v>
      </c>
      <c r="H1702" s="2">
        <f t="shared" si="182"/>
        <v>52208.102109598556</v>
      </c>
      <c r="I1702" s="4">
        <f t="shared" si="185"/>
        <v>0.02</v>
      </c>
      <c r="J1702" s="2">
        <f t="shared" si="186"/>
        <v>51000</v>
      </c>
      <c r="K1702" s="1">
        <f t="shared" si="187"/>
        <v>100000</v>
      </c>
      <c r="L1702" s="1">
        <f t="shared" si="188"/>
        <v>147000</v>
      </c>
      <c r="M1702">
        <v>256348.55311601542</v>
      </c>
      <c r="N1702">
        <v>230508.51546679102</v>
      </c>
      <c r="O1702">
        <v>539115.92438519839</v>
      </c>
    </row>
    <row r="1703" spans="1:15" x14ac:dyDescent="0.35">
      <c r="A1703" t="s">
        <v>1702</v>
      </c>
      <c r="B1703" s="1">
        <v>10262000</v>
      </c>
      <c r="C1703">
        <v>29</v>
      </c>
      <c r="D1703" s="3">
        <v>14.333333333333334</v>
      </c>
      <c r="E1703" s="2">
        <f t="shared" si="183"/>
        <v>715953.48837209295</v>
      </c>
      <c r="F1703" s="1">
        <f t="shared" si="184"/>
        <v>111179.30266370875</v>
      </c>
      <c r="G1703" s="4">
        <v>0.15528844327095032</v>
      </c>
      <c r="H1703" s="2">
        <f t="shared" si="182"/>
        <v>33353.790799112619</v>
      </c>
      <c r="I1703" s="4">
        <f t="shared" si="185"/>
        <v>0.02</v>
      </c>
      <c r="J1703" s="2">
        <f t="shared" si="186"/>
        <v>32000</v>
      </c>
      <c r="K1703" s="1">
        <f t="shared" si="187"/>
        <v>64000</v>
      </c>
      <c r="L1703" s="1">
        <f t="shared" si="188"/>
        <v>94000</v>
      </c>
      <c r="M1703">
        <v>4732095.2072998881</v>
      </c>
      <c r="N1703">
        <v>2097133.2481509855</v>
      </c>
      <c r="O1703">
        <v>1839201.5397026334</v>
      </c>
    </row>
    <row r="1704" spans="1:15" x14ac:dyDescent="0.35">
      <c r="A1704" t="s">
        <v>1703</v>
      </c>
      <c r="B1704" s="1">
        <v>148000000</v>
      </c>
      <c r="C1704">
        <v>9</v>
      </c>
      <c r="D1704" s="3">
        <v>8.0666666666666664</v>
      </c>
      <c r="E1704" s="2">
        <f t="shared" si="183"/>
        <v>18347107.43801653</v>
      </c>
      <c r="F1704" s="1">
        <f t="shared" si="184"/>
        <v>3027463.3963455865</v>
      </c>
      <c r="G1704" s="4">
        <v>0.16501039232334053</v>
      </c>
      <c r="H1704" s="2">
        <f t="shared" si="182"/>
        <v>908239.01890367595</v>
      </c>
      <c r="I1704" s="4">
        <f t="shared" si="185"/>
        <v>0.02</v>
      </c>
      <c r="J1704" s="2">
        <f t="shared" si="186"/>
        <v>890000</v>
      </c>
      <c r="K1704" s="1">
        <f t="shared" si="187"/>
        <v>1745000</v>
      </c>
      <c r="L1704" s="1">
        <f t="shared" si="188"/>
        <v>2567000</v>
      </c>
      <c r="M1704">
        <v>7465433.023323223</v>
      </c>
      <c r="N1704">
        <v>66396518.006146155</v>
      </c>
      <c r="O1704">
        <v>49716510.906676203</v>
      </c>
    </row>
    <row r="1705" spans="1:15" x14ac:dyDescent="0.35">
      <c r="A1705" t="s">
        <v>1704</v>
      </c>
      <c r="B1705" s="1">
        <v>1000000</v>
      </c>
      <c r="C1705">
        <v>1</v>
      </c>
      <c r="D1705" s="3">
        <v>1</v>
      </c>
      <c r="E1705" s="2">
        <f t="shared" si="183"/>
        <v>1000000</v>
      </c>
      <c r="F1705" s="1">
        <f t="shared" si="184"/>
        <v>-3354.9097943090937</v>
      </c>
      <c r="G1705" s="4">
        <v>-3.3549097943090939E-3</v>
      </c>
      <c r="H1705" s="2">
        <f t="shared" si="182"/>
        <v>-1006.472938292728</v>
      </c>
      <c r="I1705" s="4">
        <f t="shared" si="185"/>
        <v>0.02</v>
      </c>
      <c r="J1705" s="2">
        <f t="shared" si="186"/>
        <v>-1000</v>
      </c>
      <c r="K1705" s="1">
        <f t="shared" si="187"/>
        <v>-2000</v>
      </c>
      <c r="L1705" s="1">
        <f t="shared" si="188"/>
        <v>-3000</v>
      </c>
      <c r="M1705">
        <v>737430.72045081144</v>
      </c>
      <c r="N1705">
        <v>32240.341754655754</v>
      </c>
      <c r="O1705">
        <v>233683.84758884189</v>
      </c>
    </row>
    <row r="1706" spans="1:15" x14ac:dyDescent="0.35">
      <c r="A1706" t="s">
        <v>1705</v>
      </c>
      <c r="B1706" s="1">
        <v>3800000</v>
      </c>
      <c r="C1706">
        <v>4</v>
      </c>
      <c r="D1706" s="3">
        <v>1</v>
      </c>
      <c r="E1706" s="2">
        <f t="shared" si="183"/>
        <v>3800000</v>
      </c>
      <c r="F1706" s="1">
        <f t="shared" si="184"/>
        <v>-158875.6011076062</v>
      </c>
      <c r="G1706" s="4">
        <v>-4.1809368712527946E-2</v>
      </c>
      <c r="H1706" s="2">
        <f t="shared" si="182"/>
        <v>-47662.68033228186</v>
      </c>
      <c r="I1706" s="4">
        <f t="shared" si="185"/>
        <v>0.02</v>
      </c>
      <c r="J1706" s="2">
        <f t="shared" si="186"/>
        <v>-47000</v>
      </c>
      <c r="K1706" s="1">
        <f t="shared" si="187"/>
        <v>-92000</v>
      </c>
      <c r="L1706" s="1">
        <f t="shared" si="188"/>
        <v>-135000</v>
      </c>
      <c r="M1706">
        <v>2432807.6694876682</v>
      </c>
      <c r="N1706">
        <v>1074670.5548917511</v>
      </c>
      <c r="O1706">
        <v>451397.3767281872</v>
      </c>
    </row>
    <row r="1707" spans="1:15" x14ac:dyDescent="0.35">
      <c r="A1707" t="s">
        <v>1706</v>
      </c>
      <c r="B1707" s="1">
        <v>7800000</v>
      </c>
      <c r="C1707">
        <v>1</v>
      </c>
      <c r="D1707" s="3">
        <v>1</v>
      </c>
      <c r="E1707" s="2">
        <f t="shared" si="183"/>
        <v>7800000</v>
      </c>
      <c r="F1707" s="1">
        <f t="shared" si="184"/>
        <v>-316906.61738470098</v>
      </c>
      <c r="G1707" s="4">
        <v>-4.0629053510859096E-2</v>
      </c>
      <c r="H1707" s="2">
        <f t="shared" si="182"/>
        <v>-95071.985215410285</v>
      </c>
      <c r="I1707" s="4">
        <f t="shared" si="185"/>
        <v>0.02</v>
      </c>
      <c r="J1707" s="2">
        <f t="shared" si="186"/>
        <v>-94000</v>
      </c>
      <c r="K1707" s="1">
        <f t="shared" si="187"/>
        <v>-183000</v>
      </c>
      <c r="L1707" s="1">
        <f t="shared" si="188"/>
        <v>-269000</v>
      </c>
      <c r="M1707">
        <v>1488835.1791678697</v>
      </c>
      <c r="N1707">
        <v>5449219.4367854586</v>
      </c>
      <c r="O1707">
        <v>1178852.0014313722</v>
      </c>
    </row>
    <row r="1708" spans="1:15" x14ac:dyDescent="0.35">
      <c r="A1708" t="s">
        <v>1707</v>
      </c>
      <c r="B1708" s="1">
        <v>29815000</v>
      </c>
      <c r="C1708">
        <v>37</v>
      </c>
      <c r="D1708" s="3">
        <v>11.833333333333334</v>
      </c>
      <c r="E1708" s="2">
        <f t="shared" si="183"/>
        <v>2519577.4647887321</v>
      </c>
      <c r="F1708" s="1">
        <f t="shared" si="184"/>
        <v>30490.157765752625</v>
      </c>
      <c r="G1708" s="4">
        <v>1.210129801200982E-2</v>
      </c>
      <c r="H1708" s="2">
        <f t="shared" si="182"/>
        <v>9147.0473297257868</v>
      </c>
      <c r="I1708" s="4">
        <f t="shared" si="185"/>
        <v>0.02</v>
      </c>
      <c r="J1708" s="2">
        <f t="shared" si="186"/>
        <v>8000</v>
      </c>
      <c r="K1708" s="1">
        <f t="shared" si="187"/>
        <v>17000</v>
      </c>
      <c r="L1708" s="1">
        <f t="shared" si="188"/>
        <v>25000</v>
      </c>
      <c r="M1708">
        <v>3153485.9711088995</v>
      </c>
      <c r="N1708">
        <v>17462753.469041806</v>
      </c>
      <c r="O1708">
        <v>8837960.3596212193</v>
      </c>
    </row>
    <row r="1709" spans="1:15" x14ac:dyDescent="0.35">
      <c r="A1709" t="s">
        <v>1708</v>
      </c>
      <c r="B1709" s="1">
        <v>1855000</v>
      </c>
      <c r="C1709">
        <v>2</v>
      </c>
      <c r="D1709" s="3">
        <v>1</v>
      </c>
      <c r="E1709" s="2">
        <f t="shared" si="183"/>
        <v>1855000</v>
      </c>
      <c r="F1709" s="1">
        <f t="shared" si="184"/>
        <v>33862.896068871341</v>
      </c>
      <c r="G1709" s="4">
        <v>1.8254930495348431E-2</v>
      </c>
      <c r="H1709" s="2">
        <f t="shared" si="182"/>
        <v>10158.868820661402</v>
      </c>
      <c r="I1709" s="4">
        <f t="shared" si="185"/>
        <v>0.02</v>
      </c>
      <c r="J1709" s="2">
        <f t="shared" si="186"/>
        <v>9000</v>
      </c>
      <c r="K1709" s="1">
        <f t="shared" si="187"/>
        <v>19000</v>
      </c>
      <c r="L1709" s="1">
        <f t="shared" si="188"/>
        <v>28000</v>
      </c>
      <c r="M1709">
        <v>316993.80521366204</v>
      </c>
      <c r="N1709">
        <v>738625.86346342182</v>
      </c>
      <c r="O1709">
        <v>765517.43525404483</v>
      </c>
    </row>
    <row r="1710" spans="1:15" x14ac:dyDescent="0.35">
      <c r="A1710" t="s">
        <v>1709</v>
      </c>
      <c r="B1710" s="1">
        <v>270000</v>
      </c>
      <c r="C1710">
        <v>1</v>
      </c>
      <c r="D1710" s="3">
        <v>1</v>
      </c>
      <c r="E1710" s="2">
        <f t="shared" si="183"/>
        <v>270000</v>
      </c>
      <c r="F1710" s="1">
        <f t="shared" si="184"/>
        <v>25647.608201941359</v>
      </c>
      <c r="G1710" s="4">
        <v>9.4991141488671701E-2</v>
      </c>
      <c r="H1710" s="2">
        <f t="shared" si="182"/>
        <v>7694.2824605824071</v>
      </c>
      <c r="I1710" s="4">
        <f t="shared" si="185"/>
        <v>0.02</v>
      </c>
      <c r="J1710" s="2">
        <f t="shared" si="186"/>
        <v>7000</v>
      </c>
      <c r="K1710" s="1">
        <f t="shared" si="187"/>
        <v>14000</v>
      </c>
      <c r="L1710" s="1">
        <f t="shared" si="188"/>
        <v>21000</v>
      </c>
      <c r="M1710">
        <v>137959.45376754418</v>
      </c>
      <c r="N1710">
        <v>74920.75175789652</v>
      </c>
      <c r="O1710">
        <v>31472.186272617932</v>
      </c>
    </row>
    <row r="1711" spans="1:15" x14ac:dyDescent="0.35">
      <c r="A1711" t="s">
        <v>1710</v>
      </c>
      <c r="B1711" s="1">
        <v>14650000</v>
      </c>
      <c r="C1711">
        <v>60</v>
      </c>
      <c r="D1711" s="3">
        <v>16.333333333333332</v>
      </c>
      <c r="E1711" s="2">
        <f t="shared" si="183"/>
        <v>896938.77551020414</v>
      </c>
      <c r="F1711" s="1">
        <f t="shared" si="184"/>
        <v>113848.58499944436</v>
      </c>
      <c r="G1711" s="4">
        <v>0.12693016302554661</v>
      </c>
      <c r="H1711" s="2">
        <f t="shared" si="182"/>
        <v>34154.575499833307</v>
      </c>
      <c r="I1711" s="4">
        <f t="shared" si="185"/>
        <v>0.02</v>
      </c>
      <c r="J1711" s="2">
        <f t="shared" si="186"/>
        <v>33000</v>
      </c>
      <c r="K1711" s="1">
        <f t="shared" si="187"/>
        <v>65000</v>
      </c>
      <c r="L1711" s="1">
        <f t="shared" si="188"/>
        <v>96000</v>
      </c>
      <c r="M1711">
        <v>1691773.4248355625</v>
      </c>
      <c r="N1711">
        <v>5329713.0399612514</v>
      </c>
      <c r="O1711">
        <v>5768986.6468789279</v>
      </c>
    </row>
    <row r="1712" spans="1:15" x14ac:dyDescent="0.35">
      <c r="A1712" t="s">
        <v>1711</v>
      </c>
      <c r="B1712" s="1">
        <v>7750000</v>
      </c>
      <c r="C1712">
        <v>8</v>
      </c>
      <c r="D1712" s="3">
        <v>1</v>
      </c>
      <c r="E1712" s="2">
        <f t="shared" si="183"/>
        <v>7750000</v>
      </c>
      <c r="F1712" s="1">
        <f t="shared" si="184"/>
        <v>1545254.9513819423</v>
      </c>
      <c r="G1712" s="4">
        <v>0.19938773566218609</v>
      </c>
      <c r="H1712" s="2">
        <f t="shared" si="182"/>
        <v>463576.48541458265</v>
      </c>
      <c r="I1712" s="4">
        <f t="shared" si="185"/>
        <v>0.02</v>
      </c>
      <c r="J1712" s="2">
        <f t="shared" si="186"/>
        <v>454000</v>
      </c>
      <c r="K1712" s="1">
        <f t="shared" si="187"/>
        <v>891000</v>
      </c>
      <c r="L1712" s="1">
        <f t="shared" si="188"/>
        <v>1310000</v>
      </c>
      <c r="M1712">
        <v>1288574.5149789548</v>
      </c>
      <c r="N1712">
        <v>1171143.9348807537</v>
      </c>
      <c r="O1712">
        <v>3745026.5987583497</v>
      </c>
    </row>
    <row r="1713" spans="1:15" x14ac:dyDescent="0.35">
      <c r="A1713" t="s">
        <v>1712</v>
      </c>
      <c r="B1713" s="1">
        <v>800000</v>
      </c>
      <c r="C1713">
        <v>1</v>
      </c>
      <c r="D1713" s="3">
        <v>1</v>
      </c>
      <c r="E1713" s="2">
        <f t="shared" si="183"/>
        <v>800000</v>
      </c>
      <c r="F1713" s="1">
        <f t="shared" si="184"/>
        <v>167405.0237563086</v>
      </c>
      <c r="G1713" s="4">
        <v>0.20925627969538574</v>
      </c>
      <c r="H1713" s="2">
        <f t="shared" si="182"/>
        <v>50221.507126892575</v>
      </c>
      <c r="I1713" s="4">
        <f t="shared" si="185"/>
        <v>0.02</v>
      </c>
      <c r="J1713" s="2">
        <f t="shared" si="186"/>
        <v>49000</v>
      </c>
      <c r="K1713" s="1">
        <f t="shared" si="187"/>
        <v>96000</v>
      </c>
      <c r="L1713" s="1">
        <f t="shared" si="188"/>
        <v>141000</v>
      </c>
      <c r="M1713">
        <v>302875.35804999643</v>
      </c>
      <c r="N1713">
        <v>40172.398343677814</v>
      </c>
      <c r="O1713">
        <v>289547.21985001717</v>
      </c>
    </row>
    <row r="1714" spans="1:15" x14ac:dyDescent="0.35">
      <c r="A1714" t="s">
        <v>1713</v>
      </c>
      <c r="B1714" s="1">
        <v>2121000</v>
      </c>
      <c r="C1714">
        <v>4</v>
      </c>
      <c r="D1714" s="3">
        <v>14.4</v>
      </c>
      <c r="E1714" s="2">
        <f t="shared" si="183"/>
        <v>147291.66666666666</v>
      </c>
      <c r="F1714" s="1">
        <f t="shared" si="184"/>
        <v>36288.710313539603</v>
      </c>
      <c r="G1714" s="4">
        <v>0.2463731393281331</v>
      </c>
      <c r="H1714" s="2">
        <f t="shared" si="182"/>
        <v>10886.61309406188</v>
      </c>
      <c r="I1714" s="4">
        <f t="shared" si="185"/>
        <v>0.02</v>
      </c>
      <c r="J1714" s="2">
        <f t="shared" si="186"/>
        <v>10000</v>
      </c>
      <c r="K1714" s="1">
        <f t="shared" si="187"/>
        <v>20000</v>
      </c>
      <c r="L1714" s="1">
        <f t="shared" si="188"/>
        <v>30000</v>
      </c>
      <c r="M1714">
        <v>1015102.722459298</v>
      </c>
      <c r="N1714">
        <v>24911.589489866416</v>
      </c>
      <c r="O1714">
        <v>558428.25953586528</v>
      </c>
    </row>
    <row r="1715" spans="1:15" x14ac:dyDescent="0.35">
      <c r="A1715" t="s">
        <v>1714</v>
      </c>
      <c r="B1715" s="1">
        <v>4400000</v>
      </c>
      <c r="C1715">
        <v>3</v>
      </c>
      <c r="D1715" s="3">
        <v>1</v>
      </c>
      <c r="E1715" s="2">
        <f t="shared" si="183"/>
        <v>4400000</v>
      </c>
      <c r="F1715" s="1">
        <f t="shared" si="184"/>
        <v>645776.19286715821</v>
      </c>
      <c r="G1715" s="4">
        <v>0.14676731656071779</v>
      </c>
      <c r="H1715" s="2">
        <f t="shared" si="182"/>
        <v>193732.85786014746</v>
      </c>
      <c r="I1715" s="4">
        <f t="shared" si="185"/>
        <v>0.02</v>
      </c>
      <c r="J1715" s="2">
        <f t="shared" si="186"/>
        <v>189000</v>
      </c>
      <c r="K1715" s="1">
        <f t="shared" si="187"/>
        <v>372000</v>
      </c>
      <c r="L1715" s="1">
        <f t="shared" si="188"/>
        <v>547000</v>
      </c>
      <c r="M1715">
        <v>2970962.9942047433</v>
      </c>
      <c r="N1715">
        <v>204262.11744545851</v>
      </c>
      <c r="O1715">
        <v>578998.69548263971</v>
      </c>
    </row>
    <row r="1716" spans="1:15" x14ac:dyDescent="0.35">
      <c r="A1716" t="s">
        <v>1715</v>
      </c>
      <c r="B1716" s="1">
        <v>50880000</v>
      </c>
      <c r="C1716">
        <v>64</v>
      </c>
      <c r="D1716" s="3">
        <v>14.266666666666667</v>
      </c>
      <c r="E1716" s="2">
        <f t="shared" si="183"/>
        <v>3566355.1401869156</v>
      </c>
      <c r="F1716" s="1">
        <f t="shared" si="184"/>
        <v>629503.89881724352</v>
      </c>
      <c r="G1716" s="4">
        <v>0.17651183745661703</v>
      </c>
      <c r="H1716" s="2">
        <f t="shared" si="182"/>
        <v>188851.16964517304</v>
      </c>
      <c r="I1716" s="4">
        <f t="shared" si="185"/>
        <v>0.02</v>
      </c>
      <c r="J1716" s="2">
        <f t="shared" si="186"/>
        <v>185000</v>
      </c>
      <c r="K1716" s="1">
        <f t="shared" si="187"/>
        <v>363000</v>
      </c>
      <c r="L1716" s="1">
        <f t="shared" si="188"/>
        <v>533000</v>
      </c>
      <c r="M1716">
        <v>21339762.507361602</v>
      </c>
      <c r="N1716">
        <v>13660040.503567271</v>
      </c>
      <c r="O1716">
        <v>6899274.6992784552</v>
      </c>
    </row>
    <row r="1717" spans="1:15" x14ac:dyDescent="0.35">
      <c r="A1717" t="s">
        <v>1716</v>
      </c>
      <c r="B1717" s="1">
        <v>750000</v>
      </c>
      <c r="C1717">
        <v>1</v>
      </c>
      <c r="D1717" s="3">
        <v>1</v>
      </c>
      <c r="E1717" s="2">
        <f t="shared" si="183"/>
        <v>750000</v>
      </c>
      <c r="F1717" s="1">
        <f t="shared" si="184"/>
        <v>-27187.004529480233</v>
      </c>
      <c r="G1717" s="4">
        <v>-3.6249339372640313E-2</v>
      </c>
      <c r="H1717" s="2">
        <f t="shared" si="182"/>
        <v>-8156.1013588440692</v>
      </c>
      <c r="I1717" s="4">
        <f t="shared" si="185"/>
        <v>0.02</v>
      </c>
      <c r="J1717" s="2">
        <f t="shared" si="186"/>
        <v>-8000</v>
      </c>
      <c r="K1717" s="1">
        <f t="shared" si="187"/>
        <v>-16000</v>
      </c>
      <c r="L1717" s="1">
        <f t="shared" si="188"/>
        <v>-24000</v>
      </c>
      <c r="M1717">
        <v>78700.278920127836</v>
      </c>
      <c r="N1717">
        <v>323254.6908161887</v>
      </c>
      <c r="O1717">
        <v>375232.03479316371</v>
      </c>
    </row>
    <row r="1718" spans="1:15" x14ac:dyDescent="0.35">
      <c r="A1718" t="s">
        <v>1717</v>
      </c>
      <c r="B1718" s="1">
        <v>800000</v>
      </c>
      <c r="C1718">
        <v>1</v>
      </c>
      <c r="D1718" s="3">
        <v>1</v>
      </c>
      <c r="E1718" s="2">
        <f t="shared" si="183"/>
        <v>800000</v>
      </c>
      <c r="F1718" s="1">
        <f t="shared" si="184"/>
        <v>185856.82744583485</v>
      </c>
      <c r="G1718" s="4">
        <v>0.23232103430729356</v>
      </c>
      <c r="H1718" s="2">
        <f t="shared" si="182"/>
        <v>55757.048233750451</v>
      </c>
      <c r="I1718" s="4">
        <f t="shared" si="185"/>
        <v>0.02</v>
      </c>
      <c r="J1718" s="2">
        <f t="shared" si="186"/>
        <v>54000</v>
      </c>
      <c r="K1718" s="1">
        <f t="shared" si="187"/>
        <v>107000</v>
      </c>
      <c r="L1718" s="1">
        <f t="shared" si="188"/>
        <v>157000</v>
      </c>
      <c r="M1718">
        <v>93705.940830961365</v>
      </c>
      <c r="N1718">
        <v>329047.53667380451</v>
      </c>
      <c r="O1718">
        <v>191389.69504939928</v>
      </c>
    </row>
    <row r="1719" spans="1:15" x14ac:dyDescent="0.35">
      <c r="A1719" t="s">
        <v>1718</v>
      </c>
      <c r="B1719" s="1">
        <v>7450000</v>
      </c>
      <c r="C1719">
        <v>9</v>
      </c>
      <c r="D1719" s="3">
        <v>11.2</v>
      </c>
      <c r="E1719" s="2">
        <f t="shared" si="183"/>
        <v>665178.57142857148</v>
      </c>
      <c r="F1719" s="1">
        <f t="shared" si="184"/>
        <v>112125.4535647218</v>
      </c>
      <c r="G1719" s="4">
        <v>0.16856444025837369</v>
      </c>
      <c r="H1719" s="2">
        <f t="shared" si="182"/>
        <v>33637.636069416541</v>
      </c>
      <c r="I1719" s="4">
        <f t="shared" si="185"/>
        <v>0.02</v>
      </c>
      <c r="J1719" s="2">
        <f t="shared" si="186"/>
        <v>32000</v>
      </c>
      <c r="K1719" s="1">
        <f t="shared" si="187"/>
        <v>64000</v>
      </c>
      <c r="L1719" s="1">
        <f t="shared" si="188"/>
        <v>95000</v>
      </c>
      <c r="M1719">
        <v>2239306.5873668985</v>
      </c>
      <c r="N1719">
        <v>1905239.1574412743</v>
      </c>
      <c r="O1719">
        <v>2049649.1752669436</v>
      </c>
    </row>
    <row r="1720" spans="1:15" x14ac:dyDescent="0.35">
      <c r="A1720" t="s">
        <v>1719</v>
      </c>
      <c r="B1720" s="1">
        <v>2250000</v>
      </c>
      <c r="C1720">
        <v>2</v>
      </c>
      <c r="D1720" s="3">
        <v>1</v>
      </c>
      <c r="E1720" s="2">
        <f t="shared" si="183"/>
        <v>2250000</v>
      </c>
      <c r="F1720" s="1">
        <f t="shared" si="184"/>
        <v>200936.99274145468</v>
      </c>
      <c r="G1720" s="4">
        <v>8.9305330107313188E-2</v>
      </c>
      <c r="H1720" s="2">
        <f t="shared" si="182"/>
        <v>60281.097822436401</v>
      </c>
      <c r="I1720" s="4">
        <f t="shared" si="185"/>
        <v>0.02</v>
      </c>
      <c r="J1720" s="2">
        <f t="shared" si="186"/>
        <v>59000</v>
      </c>
      <c r="K1720" s="1">
        <f t="shared" si="187"/>
        <v>115000</v>
      </c>
      <c r="L1720" s="1">
        <f t="shared" si="188"/>
        <v>170000</v>
      </c>
      <c r="M1720">
        <v>1015484.6677626872</v>
      </c>
      <c r="N1720">
        <v>118636.20053249909</v>
      </c>
      <c r="O1720">
        <v>914942.13896335906</v>
      </c>
    </row>
    <row r="1721" spans="1:15" x14ac:dyDescent="0.35">
      <c r="A1721" t="s">
        <v>1720</v>
      </c>
      <c r="B1721" s="1">
        <v>1050000</v>
      </c>
      <c r="C1721">
        <v>1</v>
      </c>
      <c r="D1721" s="3">
        <v>1</v>
      </c>
      <c r="E1721" s="2">
        <f t="shared" si="183"/>
        <v>1050000</v>
      </c>
      <c r="F1721" s="1">
        <f t="shared" si="184"/>
        <v>207637.02181275256</v>
      </c>
      <c r="G1721" s="4">
        <v>0.19774954458357386</v>
      </c>
      <c r="H1721" s="2">
        <f t="shared" si="182"/>
        <v>62291.106543825765</v>
      </c>
      <c r="I1721" s="4">
        <f t="shared" si="185"/>
        <v>0.02</v>
      </c>
      <c r="J1721" s="2">
        <f t="shared" si="186"/>
        <v>61000</v>
      </c>
      <c r="K1721" s="1">
        <f t="shared" si="187"/>
        <v>119000</v>
      </c>
      <c r="L1721" s="1">
        <f t="shared" si="188"/>
        <v>176000</v>
      </c>
      <c r="M1721">
        <v>230413.0273426972</v>
      </c>
      <c r="N1721">
        <v>486319.888650004</v>
      </c>
      <c r="O1721">
        <v>125630.06219454632</v>
      </c>
    </row>
    <row r="1722" spans="1:15" x14ac:dyDescent="0.35">
      <c r="A1722" t="s">
        <v>1721</v>
      </c>
      <c r="B1722" s="1">
        <v>52459000</v>
      </c>
      <c r="C1722">
        <v>62</v>
      </c>
      <c r="D1722" s="3">
        <v>23.8</v>
      </c>
      <c r="E1722" s="2">
        <f t="shared" si="183"/>
        <v>2204159.6638655462</v>
      </c>
      <c r="F1722" s="1">
        <f t="shared" si="184"/>
        <v>32563.821562014302</v>
      </c>
      <c r="G1722" s="4">
        <v>1.477380341172993E-2</v>
      </c>
      <c r="H1722" s="2">
        <f t="shared" si="182"/>
        <v>9769.1464686042909</v>
      </c>
      <c r="I1722" s="4">
        <f t="shared" si="185"/>
        <v>0.02</v>
      </c>
      <c r="J1722" s="2">
        <f t="shared" si="186"/>
        <v>9000</v>
      </c>
      <c r="K1722" s="1">
        <f t="shared" si="187"/>
        <v>18000</v>
      </c>
      <c r="L1722" s="1">
        <f t="shared" si="188"/>
        <v>27000</v>
      </c>
      <c r="M1722">
        <v>2298266.2591419332</v>
      </c>
      <c r="N1722">
        <v>19392065.087176692</v>
      </c>
      <c r="O1722">
        <v>29993649.700505435</v>
      </c>
    </row>
    <row r="1723" spans="1:15" x14ac:dyDescent="0.35">
      <c r="A1723" t="s">
        <v>1722</v>
      </c>
      <c r="B1723" s="1">
        <v>2800000</v>
      </c>
      <c r="C1723">
        <v>4</v>
      </c>
      <c r="D1723" s="3">
        <v>3.9666666666666668</v>
      </c>
      <c r="E1723" s="2">
        <f t="shared" si="183"/>
        <v>705882.3529411765</v>
      </c>
      <c r="F1723" s="1">
        <f t="shared" si="184"/>
        <v>105724.63948348352</v>
      </c>
      <c r="G1723" s="4">
        <v>0.14977657260160165</v>
      </c>
      <c r="H1723" s="2">
        <f t="shared" si="182"/>
        <v>31717.391845045055</v>
      </c>
      <c r="I1723" s="4">
        <f t="shared" si="185"/>
        <v>0.02</v>
      </c>
      <c r="J1723" s="2">
        <f t="shared" si="186"/>
        <v>31000</v>
      </c>
      <c r="K1723" s="1">
        <f t="shared" si="187"/>
        <v>60000</v>
      </c>
      <c r="L1723" s="1">
        <f t="shared" si="188"/>
        <v>89000</v>
      </c>
      <c r="M1723">
        <v>925791.21764743177</v>
      </c>
      <c r="N1723">
        <v>871767.35407689551</v>
      </c>
      <c r="O1723">
        <v>583067.02499118808</v>
      </c>
    </row>
    <row r="1724" spans="1:15" x14ac:dyDescent="0.35">
      <c r="A1724" t="s">
        <v>1723</v>
      </c>
      <c r="B1724" s="1">
        <v>4100000</v>
      </c>
      <c r="C1724">
        <v>4</v>
      </c>
      <c r="D1724" s="3">
        <v>13.333333333333334</v>
      </c>
      <c r="E1724" s="2">
        <f t="shared" si="183"/>
        <v>307500</v>
      </c>
      <c r="F1724" s="1">
        <f t="shared" si="184"/>
        <v>10227.206409520841</v>
      </c>
      <c r="G1724" s="4">
        <v>3.3259207835840132E-2</v>
      </c>
      <c r="H1724" s="2">
        <f t="shared" si="182"/>
        <v>3068.1619228562522</v>
      </c>
      <c r="I1724" s="4">
        <f t="shared" si="185"/>
        <v>0.02</v>
      </c>
      <c r="J1724" s="2">
        <f t="shared" si="186"/>
        <v>3000</v>
      </c>
      <c r="K1724" s="1">
        <f t="shared" si="187"/>
        <v>5000</v>
      </c>
      <c r="L1724" s="1">
        <f t="shared" si="188"/>
        <v>8000</v>
      </c>
      <c r="M1724">
        <v>746353.31386571028</v>
      </c>
      <c r="N1724">
        <v>2900330.3617601264</v>
      </c>
      <c r="O1724">
        <v>316953.57224721886</v>
      </c>
    </row>
    <row r="1725" spans="1:15" x14ac:dyDescent="0.35">
      <c r="A1725" t="s">
        <v>1724</v>
      </c>
      <c r="B1725" s="1">
        <v>140875000</v>
      </c>
      <c r="C1725">
        <v>157</v>
      </c>
      <c r="D1725" s="3">
        <v>14.733333333333333</v>
      </c>
      <c r="E1725" s="2">
        <f t="shared" si="183"/>
        <v>9561651.5837104078</v>
      </c>
      <c r="F1725" s="1">
        <f t="shared" si="184"/>
        <v>617687.77412695752</v>
      </c>
      <c r="G1725" s="4">
        <v>6.4600531479234599E-2</v>
      </c>
      <c r="H1725" s="2">
        <f t="shared" si="182"/>
        <v>185306.33223808726</v>
      </c>
      <c r="I1725" s="4">
        <f t="shared" si="185"/>
        <v>0.02</v>
      </c>
      <c r="J1725" s="2">
        <f t="shared" si="186"/>
        <v>181000</v>
      </c>
      <c r="K1725" s="1">
        <f t="shared" si="187"/>
        <v>356000</v>
      </c>
      <c r="L1725" s="1">
        <f t="shared" si="188"/>
        <v>523000</v>
      </c>
      <c r="M1725">
        <v>69430083.749134436</v>
      </c>
      <c r="N1725">
        <v>32080133.664800283</v>
      </c>
      <c r="O1725">
        <v>30264182.713928111</v>
      </c>
    </row>
    <row r="1726" spans="1:15" x14ac:dyDescent="0.35">
      <c r="A1726" t="s">
        <v>1725</v>
      </c>
      <c r="B1726" s="1">
        <v>2825000</v>
      </c>
      <c r="C1726">
        <v>3</v>
      </c>
      <c r="D1726" s="3">
        <v>1</v>
      </c>
      <c r="E1726" s="2">
        <f t="shared" si="183"/>
        <v>2825000</v>
      </c>
      <c r="F1726" s="1">
        <f t="shared" si="184"/>
        <v>643210.14239515038</v>
      </c>
      <c r="G1726" s="4">
        <v>0.22768500615757536</v>
      </c>
      <c r="H1726" s="2">
        <f t="shared" si="182"/>
        <v>192963.0427185451</v>
      </c>
      <c r="I1726" s="4">
        <f t="shared" si="185"/>
        <v>0.02</v>
      </c>
      <c r="J1726" s="2">
        <f t="shared" si="186"/>
        <v>189000</v>
      </c>
      <c r="K1726" s="1">
        <f t="shared" si="187"/>
        <v>370000</v>
      </c>
      <c r="L1726" s="1">
        <f t="shared" si="188"/>
        <v>545000</v>
      </c>
      <c r="M1726">
        <v>192153.65362526412</v>
      </c>
      <c r="N1726">
        <v>932676.73409152089</v>
      </c>
      <c r="O1726">
        <v>1056959.4698880645</v>
      </c>
    </row>
    <row r="1727" spans="1:15" x14ac:dyDescent="0.35">
      <c r="A1727" t="s">
        <v>1726</v>
      </c>
      <c r="B1727" s="1">
        <v>18628000</v>
      </c>
      <c r="C1727">
        <v>35</v>
      </c>
      <c r="D1727" s="3">
        <v>1.1666666666666667</v>
      </c>
      <c r="E1727" s="2">
        <f t="shared" si="183"/>
        <v>15966857.142857142</v>
      </c>
      <c r="F1727" s="1">
        <f t="shared" si="184"/>
        <v>722309.61290303816</v>
      </c>
      <c r="G1727" s="4">
        <v>4.52380582127377E-2</v>
      </c>
      <c r="H1727" s="2">
        <f t="shared" si="182"/>
        <v>216692.88387091144</v>
      </c>
      <c r="I1727" s="4">
        <f t="shared" si="185"/>
        <v>0.02</v>
      </c>
      <c r="J1727" s="2">
        <f t="shared" si="186"/>
        <v>212000</v>
      </c>
      <c r="K1727" s="1">
        <f t="shared" si="187"/>
        <v>416000</v>
      </c>
      <c r="L1727" s="1">
        <f t="shared" si="188"/>
        <v>612000</v>
      </c>
      <c r="M1727">
        <v>11297073.09849759</v>
      </c>
      <c r="N1727">
        <v>3173185.8606431605</v>
      </c>
      <c r="O1727">
        <v>3315046.4924723706</v>
      </c>
    </row>
    <row r="1728" spans="1:15" x14ac:dyDescent="0.35">
      <c r="A1728" t="s">
        <v>1727</v>
      </c>
      <c r="B1728" s="1">
        <v>14740000</v>
      </c>
      <c r="C1728">
        <v>9</v>
      </c>
      <c r="D1728" s="3">
        <v>2.6333333333333333</v>
      </c>
      <c r="E1728" s="2">
        <f t="shared" si="183"/>
        <v>5597468.3544303793</v>
      </c>
      <c r="F1728" s="1">
        <f t="shared" si="184"/>
        <v>-94956.227827767958</v>
      </c>
      <c r="G1728" s="4">
        <v>-1.6964138395281929E-2</v>
      </c>
      <c r="H1728" s="2">
        <f t="shared" si="182"/>
        <v>-28486.868348330387</v>
      </c>
      <c r="I1728" s="4">
        <f t="shared" si="185"/>
        <v>0.02</v>
      </c>
      <c r="J1728" s="2">
        <f t="shared" si="186"/>
        <v>-28000</v>
      </c>
      <c r="K1728" s="1">
        <f t="shared" si="187"/>
        <v>-55000</v>
      </c>
      <c r="L1728" s="1">
        <f t="shared" si="188"/>
        <v>-81000</v>
      </c>
      <c r="M1728">
        <v>9381517.1963111795</v>
      </c>
      <c r="N1728">
        <v>1024841.5538240477</v>
      </c>
      <c r="O1728">
        <v>4583692.6498112287</v>
      </c>
    </row>
    <row r="1729" spans="1:15" x14ac:dyDescent="0.35">
      <c r="A1729" t="s">
        <v>1728</v>
      </c>
      <c r="B1729" s="1">
        <v>117335000</v>
      </c>
      <c r="C1729">
        <v>71</v>
      </c>
      <c r="D1729" s="3">
        <v>17.966666666666665</v>
      </c>
      <c r="E1729" s="2">
        <f t="shared" si="183"/>
        <v>6530705.0092764385</v>
      </c>
      <c r="F1729" s="1">
        <f t="shared" si="184"/>
        <v>-3746.6887607452877</v>
      </c>
      <c r="G1729" s="4">
        <v>-5.7370356729072314E-4</v>
      </c>
      <c r="H1729" s="2">
        <f t="shared" si="182"/>
        <v>-1124.0066282235862</v>
      </c>
      <c r="I1729" s="4">
        <f t="shared" si="185"/>
        <v>0.02</v>
      </c>
      <c r="J1729" s="2">
        <f t="shared" si="186"/>
        <v>-2000</v>
      </c>
      <c r="K1729" s="1">
        <f t="shared" si="187"/>
        <v>-3000</v>
      </c>
      <c r="L1729" s="1">
        <f t="shared" si="188"/>
        <v>-4000</v>
      </c>
      <c r="M1729">
        <v>39477408.953178503</v>
      </c>
      <c r="N1729">
        <v>43847872.076682068</v>
      </c>
      <c r="O1729">
        <v>34077034.478207491</v>
      </c>
    </row>
    <row r="1730" spans="1:15" x14ac:dyDescent="0.35">
      <c r="A1730" t="s">
        <v>1729</v>
      </c>
      <c r="B1730" s="1">
        <v>1800000</v>
      </c>
      <c r="C1730">
        <v>1</v>
      </c>
      <c r="D1730" s="3">
        <v>1</v>
      </c>
      <c r="E1730" s="2">
        <f t="shared" si="183"/>
        <v>1800000</v>
      </c>
      <c r="F1730" s="1">
        <f t="shared" si="184"/>
        <v>9842.7142065122971</v>
      </c>
      <c r="G1730" s="4">
        <v>5.4681745591734984E-3</v>
      </c>
      <c r="H1730" s="2">
        <f t="shared" ref="H1730:H1793" si="189">F1730*30%</f>
        <v>2952.8142619536889</v>
      </c>
      <c r="I1730" s="4">
        <f t="shared" si="185"/>
        <v>0.02</v>
      </c>
      <c r="J1730" s="2">
        <f t="shared" si="186"/>
        <v>2000</v>
      </c>
      <c r="K1730" s="1">
        <f t="shared" si="187"/>
        <v>5000</v>
      </c>
      <c r="L1730" s="1">
        <f t="shared" si="188"/>
        <v>8000</v>
      </c>
      <c r="M1730">
        <v>501701.72178398573</v>
      </c>
      <c r="N1730">
        <v>466993.72640695708</v>
      </c>
      <c r="O1730">
        <v>821461.83760254493</v>
      </c>
    </row>
    <row r="1731" spans="1:15" x14ac:dyDescent="0.35">
      <c r="A1731" t="s">
        <v>1730</v>
      </c>
      <c r="B1731" s="1">
        <v>3600000</v>
      </c>
      <c r="C1731">
        <v>3</v>
      </c>
      <c r="D1731" s="3">
        <v>1</v>
      </c>
      <c r="E1731" s="2">
        <f t="shared" ref="E1731:E1794" si="190">B1731/D1731</f>
        <v>3600000</v>
      </c>
      <c r="F1731" s="1">
        <f t="shared" ref="F1731:F1794" si="191">E1731*G1731</f>
        <v>741289.39365786035</v>
      </c>
      <c r="G1731" s="4">
        <v>0.20591372046051676</v>
      </c>
      <c r="H1731" s="2">
        <f t="shared" si="189"/>
        <v>222386.8180973581</v>
      </c>
      <c r="I1731" s="4">
        <f t="shared" ref="I1731:I1794" si="192">24%/12</f>
        <v>0.02</v>
      </c>
      <c r="J1731" s="2">
        <f t="shared" ref="J1731:J1794" si="193">FLOOR(H1731/(1+I1731), 1000)</f>
        <v>218000</v>
      </c>
      <c r="K1731" s="1">
        <f t="shared" ref="K1731:K1794" si="194">FLOOR((H1731*2)/((1+I1731)^2), 1000)</f>
        <v>427000</v>
      </c>
      <c r="L1731" s="1">
        <f t="shared" ref="L1731:L1794" si="195">FLOOR((H1731*3)/((1+I1731)^3), 1000)</f>
        <v>628000</v>
      </c>
      <c r="M1731">
        <v>1222573.7715851164</v>
      </c>
      <c r="N1731">
        <v>864527.13972776174</v>
      </c>
      <c r="O1731">
        <v>771609.69502926152</v>
      </c>
    </row>
    <row r="1732" spans="1:15" x14ac:dyDescent="0.35">
      <c r="A1732" t="s">
        <v>1731</v>
      </c>
      <c r="B1732" s="1">
        <v>2009000</v>
      </c>
      <c r="C1732">
        <v>8</v>
      </c>
      <c r="D1732" s="3">
        <v>11.6</v>
      </c>
      <c r="E1732" s="2">
        <f t="shared" si="190"/>
        <v>173189.6551724138</v>
      </c>
      <c r="F1732" s="1">
        <f t="shared" si="191"/>
        <v>-1883.9360386353433</v>
      </c>
      <c r="G1732" s="4">
        <v>-1.0877878570517661E-2</v>
      </c>
      <c r="H1732" s="2">
        <f t="shared" si="189"/>
        <v>-565.18081159060296</v>
      </c>
      <c r="I1732" s="4">
        <f t="shared" si="192"/>
        <v>0.02</v>
      </c>
      <c r="J1732" s="2">
        <f t="shared" si="193"/>
        <v>-1000</v>
      </c>
      <c r="K1732" s="1">
        <f t="shared" si="194"/>
        <v>-2000</v>
      </c>
      <c r="L1732" s="1">
        <f t="shared" si="195"/>
        <v>-2000</v>
      </c>
      <c r="M1732">
        <v>938409.19622233091</v>
      </c>
      <c r="N1732">
        <v>158306.24753378006</v>
      </c>
      <c r="O1732">
        <v>934138.21429205907</v>
      </c>
    </row>
    <row r="1733" spans="1:15" x14ac:dyDescent="0.35">
      <c r="A1733" t="s">
        <v>1732</v>
      </c>
      <c r="B1733" s="1">
        <v>1200000</v>
      </c>
      <c r="C1733">
        <v>3</v>
      </c>
      <c r="D1733" s="3">
        <v>3.3</v>
      </c>
      <c r="E1733" s="2">
        <f t="shared" si="190"/>
        <v>363636.36363636365</v>
      </c>
      <c r="F1733" s="1">
        <f t="shared" si="191"/>
        <v>83143.4024207248</v>
      </c>
      <c r="G1733" s="4">
        <v>0.22864435665699318</v>
      </c>
      <c r="H1733" s="2">
        <f t="shared" si="189"/>
        <v>24943.020726217441</v>
      </c>
      <c r="I1733" s="4">
        <f t="shared" si="192"/>
        <v>0.02</v>
      </c>
      <c r="J1733" s="2">
        <f t="shared" si="193"/>
        <v>24000</v>
      </c>
      <c r="K1733" s="1">
        <f t="shared" si="194"/>
        <v>47000</v>
      </c>
      <c r="L1733" s="1">
        <f t="shared" si="195"/>
        <v>70000</v>
      </c>
      <c r="M1733">
        <v>285859.25716925226</v>
      </c>
      <c r="N1733">
        <v>374219.39592744282</v>
      </c>
      <c r="O1733">
        <v>265548.1189149131</v>
      </c>
    </row>
    <row r="1734" spans="1:15" x14ac:dyDescent="0.35">
      <c r="A1734" t="s">
        <v>1733</v>
      </c>
      <c r="B1734" s="1">
        <v>3440000</v>
      </c>
      <c r="C1734">
        <v>4</v>
      </c>
      <c r="D1734" s="3">
        <v>11.8</v>
      </c>
      <c r="E1734" s="2">
        <f t="shared" si="190"/>
        <v>291525.42372881353</v>
      </c>
      <c r="F1734" s="1">
        <f t="shared" si="191"/>
        <v>2974.1458172443336</v>
      </c>
      <c r="G1734" s="4">
        <v>1.0202011814966029E-2</v>
      </c>
      <c r="H1734" s="2">
        <f t="shared" si="189"/>
        <v>892.2437451733</v>
      </c>
      <c r="I1734" s="4">
        <f t="shared" si="192"/>
        <v>0.02</v>
      </c>
      <c r="J1734" s="2">
        <f t="shared" si="193"/>
        <v>0</v>
      </c>
      <c r="K1734" s="1">
        <f t="shared" si="194"/>
        <v>1000</v>
      </c>
      <c r="L1734" s="1">
        <f t="shared" si="195"/>
        <v>2000</v>
      </c>
      <c r="M1734">
        <v>1058140.6898807639</v>
      </c>
      <c r="N1734">
        <v>1250816.6657875744</v>
      </c>
      <c r="O1734">
        <v>1095947.7236881785</v>
      </c>
    </row>
    <row r="1735" spans="1:15" x14ac:dyDescent="0.35">
      <c r="A1735" t="s">
        <v>1734</v>
      </c>
      <c r="B1735" s="1">
        <v>7000000</v>
      </c>
      <c r="C1735">
        <v>10</v>
      </c>
      <c r="D1735" s="3">
        <v>16.366666666666667</v>
      </c>
      <c r="E1735" s="2">
        <f t="shared" si="190"/>
        <v>427698.57433808554</v>
      </c>
      <c r="F1735" s="1">
        <f t="shared" si="191"/>
        <v>30641.656889911446</v>
      </c>
      <c r="G1735" s="4">
        <v>7.1643112061650097E-2</v>
      </c>
      <c r="H1735" s="2">
        <f t="shared" si="189"/>
        <v>9192.4970669734339</v>
      </c>
      <c r="I1735" s="4">
        <f t="shared" si="192"/>
        <v>0.02</v>
      </c>
      <c r="J1735" s="2">
        <f t="shared" si="193"/>
        <v>9000</v>
      </c>
      <c r="K1735" s="1">
        <f t="shared" si="194"/>
        <v>17000</v>
      </c>
      <c r="L1735" s="1">
        <f t="shared" si="195"/>
        <v>25000</v>
      </c>
      <c r="M1735">
        <v>2108803.7769056945</v>
      </c>
      <c r="N1735">
        <v>2856642.9735699235</v>
      </c>
      <c r="O1735">
        <v>1533051.4650928318</v>
      </c>
    </row>
    <row r="1736" spans="1:15" x14ac:dyDescent="0.35">
      <c r="A1736" t="s">
        <v>1735</v>
      </c>
      <c r="B1736" s="1">
        <v>160000</v>
      </c>
      <c r="C1736">
        <v>3</v>
      </c>
      <c r="D1736" s="3">
        <v>1</v>
      </c>
      <c r="E1736" s="2">
        <f t="shared" si="190"/>
        <v>160000</v>
      </c>
      <c r="F1736" s="1">
        <f t="shared" si="191"/>
        <v>-2297.6049744364423</v>
      </c>
      <c r="G1736" s="4">
        <v>-1.4360031090227765E-2</v>
      </c>
      <c r="H1736" s="2">
        <f t="shared" si="189"/>
        <v>-689.28149233093268</v>
      </c>
      <c r="I1736" s="4">
        <f t="shared" si="192"/>
        <v>0.02</v>
      </c>
      <c r="J1736" s="2">
        <f t="shared" si="193"/>
        <v>-1000</v>
      </c>
      <c r="K1736" s="1">
        <f t="shared" si="194"/>
        <v>-2000</v>
      </c>
      <c r="L1736" s="1">
        <f t="shared" si="195"/>
        <v>-2000</v>
      </c>
      <c r="M1736">
        <v>88783.071382884984</v>
      </c>
      <c r="N1736">
        <v>42160.808162605819</v>
      </c>
      <c r="O1736">
        <v>31353.72542894564</v>
      </c>
    </row>
    <row r="1737" spans="1:15" x14ac:dyDescent="0.35">
      <c r="A1737" t="s">
        <v>1736</v>
      </c>
      <c r="B1737" s="1">
        <v>7750000</v>
      </c>
      <c r="C1737">
        <v>5</v>
      </c>
      <c r="D1737" s="3">
        <v>1</v>
      </c>
      <c r="E1737" s="2">
        <f t="shared" si="190"/>
        <v>7750000</v>
      </c>
      <c r="F1737" s="1">
        <f t="shared" si="191"/>
        <v>225063.3054987776</v>
      </c>
      <c r="G1737" s="4">
        <v>2.9040426515971302E-2</v>
      </c>
      <c r="H1737" s="2">
        <f t="shared" si="189"/>
        <v>67518.991649633273</v>
      </c>
      <c r="I1737" s="4">
        <f t="shared" si="192"/>
        <v>0.02</v>
      </c>
      <c r="J1737" s="2">
        <f t="shared" si="193"/>
        <v>66000</v>
      </c>
      <c r="K1737" s="1">
        <f t="shared" si="194"/>
        <v>129000</v>
      </c>
      <c r="L1737" s="1">
        <f t="shared" si="195"/>
        <v>190000</v>
      </c>
      <c r="M1737">
        <v>427656.8232953414</v>
      </c>
      <c r="N1737">
        <v>2416536.1157038384</v>
      </c>
      <c r="O1737">
        <v>4680743.7555020414</v>
      </c>
    </row>
    <row r="1738" spans="1:15" x14ac:dyDescent="0.35">
      <c r="A1738" t="s">
        <v>1737</v>
      </c>
      <c r="B1738" s="1">
        <v>6863000</v>
      </c>
      <c r="C1738">
        <v>6</v>
      </c>
      <c r="D1738" s="3">
        <v>6.2666666666666666</v>
      </c>
      <c r="E1738" s="2">
        <f t="shared" si="190"/>
        <v>1095159.5744680851</v>
      </c>
      <c r="F1738" s="1">
        <f t="shared" si="191"/>
        <v>202244.80960572339</v>
      </c>
      <c r="G1738" s="4">
        <v>0.18467154405690417</v>
      </c>
      <c r="H1738" s="2">
        <f t="shared" si="189"/>
        <v>60673.442881717012</v>
      </c>
      <c r="I1738" s="4">
        <f t="shared" si="192"/>
        <v>0.02</v>
      </c>
      <c r="J1738" s="2">
        <f t="shared" si="193"/>
        <v>59000</v>
      </c>
      <c r="K1738" s="1">
        <f t="shared" si="194"/>
        <v>116000</v>
      </c>
      <c r="L1738" s="1">
        <f t="shared" si="195"/>
        <v>171000</v>
      </c>
      <c r="M1738">
        <v>1189544.9782979349</v>
      </c>
      <c r="N1738">
        <v>324669.68734173354</v>
      </c>
      <c r="O1738">
        <v>4081384.5274977982</v>
      </c>
    </row>
    <row r="1739" spans="1:15" x14ac:dyDescent="0.35">
      <c r="A1739" t="s">
        <v>1738</v>
      </c>
      <c r="B1739" s="1">
        <v>440000</v>
      </c>
      <c r="C1739">
        <v>1</v>
      </c>
      <c r="D1739" s="3">
        <v>1</v>
      </c>
      <c r="E1739" s="2">
        <f t="shared" si="190"/>
        <v>440000</v>
      </c>
      <c r="F1739" s="1">
        <f t="shared" si="191"/>
        <v>-10282.765133765661</v>
      </c>
      <c r="G1739" s="4">
        <v>-2.3369920758558319E-2</v>
      </c>
      <c r="H1739" s="2">
        <f t="shared" si="189"/>
        <v>-3084.8295401296982</v>
      </c>
      <c r="I1739" s="4">
        <f t="shared" si="192"/>
        <v>0.02</v>
      </c>
      <c r="J1739" s="2">
        <f t="shared" si="193"/>
        <v>-4000</v>
      </c>
      <c r="K1739" s="1">
        <f t="shared" si="194"/>
        <v>-6000</v>
      </c>
      <c r="L1739" s="1">
        <f t="shared" si="195"/>
        <v>-9000</v>
      </c>
      <c r="M1739">
        <v>219033.62377750778</v>
      </c>
      <c r="N1739">
        <v>146057.41252846934</v>
      </c>
      <c r="O1739">
        <v>85191.728827788538</v>
      </c>
    </row>
    <row r="1740" spans="1:15" x14ac:dyDescent="0.35">
      <c r="A1740" t="s">
        <v>1739</v>
      </c>
      <c r="B1740" s="1">
        <v>35060000</v>
      </c>
      <c r="C1740">
        <v>33</v>
      </c>
      <c r="D1740" s="3">
        <v>4.4000000000000004</v>
      </c>
      <c r="E1740" s="2">
        <f t="shared" si="190"/>
        <v>7968181.8181818174</v>
      </c>
      <c r="F1740" s="1">
        <f t="shared" si="191"/>
        <v>1280761.8771653329</v>
      </c>
      <c r="G1740" s="4">
        <v>0.16073451966706975</v>
      </c>
      <c r="H1740" s="2">
        <f t="shared" si="189"/>
        <v>384228.56314959988</v>
      </c>
      <c r="I1740" s="4">
        <f t="shared" si="192"/>
        <v>0.02</v>
      </c>
      <c r="J1740" s="2">
        <f t="shared" si="193"/>
        <v>376000</v>
      </c>
      <c r="K1740" s="1">
        <f t="shared" si="194"/>
        <v>738000</v>
      </c>
      <c r="L1740" s="1">
        <f t="shared" si="195"/>
        <v>1086000</v>
      </c>
      <c r="M1740">
        <v>9711554.3406147305</v>
      </c>
      <c r="N1740">
        <v>8751248.362192506</v>
      </c>
      <c r="O1740">
        <v>10961845.037665293</v>
      </c>
    </row>
    <row r="1741" spans="1:15" x14ac:dyDescent="0.35">
      <c r="A1741" t="s">
        <v>1740</v>
      </c>
      <c r="B1741" s="1">
        <v>2250000</v>
      </c>
      <c r="C1741">
        <v>2</v>
      </c>
      <c r="D1741" s="3">
        <v>1</v>
      </c>
      <c r="E1741" s="2">
        <f t="shared" si="190"/>
        <v>2250000</v>
      </c>
      <c r="F1741" s="1">
        <f t="shared" si="191"/>
        <v>10924.628794512048</v>
      </c>
      <c r="G1741" s="4">
        <v>4.8553905753386875E-3</v>
      </c>
      <c r="H1741" s="2">
        <f t="shared" si="189"/>
        <v>3277.3886383536142</v>
      </c>
      <c r="I1741" s="4">
        <f t="shared" si="192"/>
        <v>0.02</v>
      </c>
      <c r="J1741" s="2">
        <f t="shared" si="193"/>
        <v>3000</v>
      </c>
      <c r="K1741" s="1">
        <f t="shared" si="194"/>
        <v>6000</v>
      </c>
      <c r="L1741" s="1">
        <f t="shared" si="195"/>
        <v>9000</v>
      </c>
      <c r="M1741">
        <v>277356.97374081862</v>
      </c>
      <c r="N1741">
        <v>1043267.0539875011</v>
      </c>
      <c r="O1741">
        <v>918451.34347716812</v>
      </c>
    </row>
    <row r="1742" spans="1:15" x14ac:dyDescent="0.35">
      <c r="A1742" t="s">
        <v>1741</v>
      </c>
      <c r="B1742" s="1">
        <v>3433000</v>
      </c>
      <c r="C1742">
        <v>16</v>
      </c>
      <c r="D1742" s="3">
        <v>5.4333333333333336</v>
      </c>
      <c r="E1742" s="2">
        <f t="shared" si="190"/>
        <v>631840.49079754599</v>
      </c>
      <c r="F1742" s="1">
        <f t="shared" si="191"/>
        <v>107089.06656144692</v>
      </c>
      <c r="G1742" s="4">
        <v>0.16948750217997716</v>
      </c>
      <c r="H1742" s="2">
        <f t="shared" si="189"/>
        <v>32126.719968434074</v>
      </c>
      <c r="I1742" s="4">
        <f t="shared" si="192"/>
        <v>0.02</v>
      </c>
      <c r="J1742" s="2">
        <f t="shared" si="193"/>
        <v>31000</v>
      </c>
      <c r="K1742" s="1">
        <f t="shared" si="194"/>
        <v>61000</v>
      </c>
      <c r="L1742" s="1">
        <f t="shared" si="195"/>
        <v>90000</v>
      </c>
      <c r="M1742">
        <v>1059446.0499622889</v>
      </c>
      <c r="N1742">
        <v>734999.96692719893</v>
      </c>
      <c r="O1742">
        <v>1056703.3881266504</v>
      </c>
    </row>
    <row r="1743" spans="1:15" x14ac:dyDescent="0.35">
      <c r="A1743" t="s">
        <v>1742</v>
      </c>
      <c r="B1743" s="1">
        <v>2450000</v>
      </c>
      <c r="C1743">
        <v>11</v>
      </c>
      <c r="D1743" s="3">
        <v>1.1666666666666667</v>
      </c>
      <c r="E1743" s="2">
        <f t="shared" si="190"/>
        <v>2100000</v>
      </c>
      <c r="F1743" s="1">
        <f t="shared" si="191"/>
        <v>207154.34595017537</v>
      </c>
      <c r="G1743" s="4">
        <v>9.8644926642940653E-2</v>
      </c>
      <c r="H1743" s="2">
        <f t="shared" si="189"/>
        <v>62146.303785052609</v>
      </c>
      <c r="I1743" s="4">
        <f t="shared" si="192"/>
        <v>0.02</v>
      </c>
      <c r="J1743" s="2">
        <f t="shared" si="193"/>
        <v>60000</v>
      </c>
      <c r="K1743" s="1">
        <f t="shared" si="194"/>
        <v>119000</v>
      </c>
      <c r="L1743" s="1">
        <f t="shared" si="195"/>
        <v>175000</v>
      </c>
      <c r="M1743">
        <v>802233.0908919127</v>
      </c>
      <c r="N1743">
        <v>782263.02790757793</v>
      </c>
      <c r="O1743">
        <v>623823.81092530477</v>
      </c>
    </row>
    <row r="1744" spans="1:15" x14ac:dyDescent="0.35">
      <c r="A1744" t="s">
        <v>1743</v>
      </c>
      <c r="B1744" s="1">
        <v>1050000</v>
      </c>
      <c r="C1744">
        <v>1</v>
      </c>
      <c r="D1744" s="3">
        <v>1</v>
      </c>
      <c r="E1744" s="2">
        <f t="shared" si="190"/>
        <v>1050000</v>
      </c>
      <c r="F1744" s="1">
        <f t="shared" si="191"/>
        <v>-625.32886597939546</v>
      </c>
      <c r="G1744" s="4">
        <v>-5.955513009327576E-4</v>
      </c>
      <c r="H1744" s="2">
        <f t="shared" si="189"/>
        <v>-187.59865979381863</v>
      </c>
      <c r="I1744" s="4">
        <f t="shared" si="192"/>
        <v>0.02</v>
      </c>
      <c r="J1744" s="2">
        <f t="shared" si="193"/>
        <v>-1000</v>
      </c>
      <c r="K1744" s="1">
        <f t="shared" si="194"/>
        <v>-1000</v>
      </c>
      <c r="L1744" s="1">
        <f t="shared" si="195"/>
        <v>-1000</v>
      </c>
      <c r="M1744">
        <v>485730.31321824016</v>
      </c>
      <c r="N1744">
        <v>461391.93644325127</v>
      </c>
      <c r="O1744">
        <v>103503.07920448808</v>
      </c>
    </row>
    <row r="1745" spans="1:15" x14ac:dyDescent="0.35">
      <c r="A1745" t="s">
        <v>1744</v>
      </c>
      <c r="B1745" s="1">
        <v>900000</v>
      </c>
      <c r="C1745">
        <v>1</v>
      </c>
      <c r="D1745" s="3">
        <v>1</v>
      </c>
      <c r="E1745" s="2">
        <f t="shared" si="190"/>
        <v>900000</v>
      </c>
      <c r="F1745" s="1">
        <f t="shared" si="191"/>
        <v>87485.581826873487</v>
      </c>
      <c r="G1745" s="4">
        <v>9.7206202029859426E-2</v>
      </c>
      <c r="H1745" s="2">
        <f t="shared" si="189"/>
        <v>26245.674548062045</v>
      </c>
      <c r="I1745" s="4">
        <f t="shared" si="192"/>
        <v>0.02</v>
      </c>
      <c r="J1745" s="2">
        <f t="shared" si="193"/>
        <v>25000</v>
      </c>
      <c r="K1745" s="1">
        <f t="shared" si="194"/>
        <v>50000</v>
      </c>
      <c r="L1745" s="1">
        <f t="shared" si="195"/>
        <v>74000</v>
      </c>
      <c r="M1745">
        <v>52622.85722876052</v>
      </c>
      <c r="N1745">
        <v>392820.36961300904</v>
      </c>
      <c r="O1745">
        <v>367071.191331357</v>
      </c>
    </row>
    <row r="1746" spans="1:15" x14ac:dyDescent="0.35">
      <c r="A1746" t="s">
        <v>1745</v>
      </c>
      <c r="B1746" s="1">
        <v>1184000</v>
      </c>
      <c r="C1746">
        <v>6</v>
      </c>
      <c r="D1746" s="3">
        <v>9.4</v>
      </c>
      <c r="E1746" s="2">
        <f t="shared" si="190"/>
        <v>125957.44680851063</v>
      </c>
      <c r="F1746" s="1">
        <f t="shared" si="191"/>
        <v>-6100.4008291562986</v>
      </c>
      <c r="G1746" s="4">
        <v>-4.8432236312558455E-2</v>
      </c>
      <c r="H1746" s="2">
        <f t="shared" si="189"/>
        <v>-1830.1202487468895</v>
      </c>
      <c r="I1746" s="4">
        <f t="shared" si="192"/>
        <v>0.02</v>
      </c>
      <c r="J1746" s="2">
        <f t="shared" si="193"/>
        <v>-2000</v>
      </c>
      <c r="K1746" s="1">
        <f t="shared" si="194"/>
        <v>-4000</v>
      </c>
      <c r="L1746" s="1">
        <f t="shared" si="195"/>
        <v>-6000</v>
      </c>
      <c r="M1746">
        <v>296102.01993715513</v>
      </c>
      <c r="N1746">
        <v>403178.79641485761</v>
      </c>
      <c r="O1746">
        <v>542062.95144205657</v>
      </c>
    </row>
    <row r="1747" spans="1:15" x14ac:dyDescent="0.35">
      <c r="A1747" t="s">
        <v>1746</v>
      </c>
      <c r="B1747" s="1">
        <v>4750000</v>
      </c>
      <c r="C1747">
        <v>2</v>
      </c>
      <c r="D1747" s="3">
        <v>1.7</v>
      </c>
      <c r="E1747" s="2">
        <f t="shared" si="190"/>
        <v>2794117.6470588236</v>
      </c>
      <c r="F1747" s="1">
        <f t="shared" si="191"/>
        <v>377563.70744336961</v>
      </c>
      <c r="G1747" s="4">
        <v>0.13512806371657438</v>
      </c>
      <c r="H1747" s="2">
        <f t="shared" si="189"/>
        <v>113269.11223301088</v>
      </c>
      <c r="I1747" s="4">
        <f t="shared" si="192"/>
        <v>0.02</v>
      </c>
      <c r="J1747" s="2">
        <f t="shared" si="193"/>
        <v>111000</v>
      </c>
      <c r="K1747" s="1">
        <f t="shared" si="194"/>
        <v>217000</v>
      </c>
      <c r="L1747" s="1">
        <f t="shared" si="195"/>
        <v>320000</v>
      </c>
      <c r="M1747">
        <v>786498.84412919846</v>
      </c>
      <c r="N1747">
        <v>1407387.9100254362</v>
      </c>
      <c r="O1747">
        <v>1914254.9431916368</v>
      </c>
    </row>
    <row r="1748" spans="1:15" x14ac:dyDescent="0.35">
      <c r="A1748" t="s">
        <v>1747</v>
      </c>
      <c r="B1748" s="1">
        <v>2500000</v>
      </c>
      <c r="C1748">
        <v>4</v>
      </c>
      <c r="D1748" s="3">
        <v>2.8666666666666667</v>
      </c>
      <c r="E1748" s="2">
        <f t="shared" si="190"/>
        <v>872093.02325581398</v>
      </c>
      <c r="F1748" s="1">
        <f t="shared" si="191"/>
        <v>80042.84854671231</v>
      </c>
      <c r="G1748" s="4">
        <v>9.1782466333563448E-2</v>
      </c>
      <c r="H1748" s="2">
        <f t="shared" si="189"/>
        <v>24012.854564013691</v>
      </c>
      <c r="I1748" s="4">
        <f t="shared" si="192"/>
        <v>0.02</v>
      </c>
      <c r="J1748" s="2">
        <f t="shared" si="193"/>
        <v>23000</v>
      </c>
      <c r="K1748" s="1">
        <f t="shared" si="194"/>
        <v>46000</v>
      </c>
      <c r="L1748" s="1">
        <f t="shared" si="195"/>
        <v>67000</v>
      </c>
      <c r="M1748">
        <v>588608.27758298279</v>
      </c>
      <c r="N1748">
        <v>565211.39532321284</v>
      </c>
      <c r="O1748">
        <v>1116724.1612598957</v>
      </c>
    </row>
    <row r="1749" spans="1:15" x14ac:dyDescent="0.35">
      <c r="A1749" t="s">
        <v>1748</v>
      </c>
      <c r="B1749" s="1">
        <v>1975000</v>
      </c>
      <c r="C1749">
        <v>3</v>
      </c>
      <c r="D1749" s="3">
        <v>1</v>
      </c>
      <c r="E1749" s="2">
        <f t="shared" si="190"/>
        <v>1975000</v>
      </c>
      <c r="F1749" s="1">
        <f t="shared" si="191"/>
        <v>3934.2881233045609</v>
      </c>
      <c r="G1749" s="4">
        <v>1.9920446193947144E-3</v>
      </c>
      <c r="H1749" s="2">
        <f t="shared" si="189"/>
        <v>1180.2864369913682</v>
      </c>
      <c r="I1749" s="4">
        <f t="shared" si="192"/>
        <v>0.02</v>
      </c>
      <c r="J1749" s="2">
        <f t="shared" si="193"/>
        <v>1000</v>
      </c>
      <c r="K1749" s="1">
        <f t="shared" si="194"/>
        <v>2000</v>
      </c>
      <c r="L1749" s="1">
        <f t="shared" si="195"/>
        <v>3000</v>
      </c>
      <c r="M1749">
        <v>701009.97624373343</v>
      </c>
      <c r="N1749">
        <v>728886.29100825067</v>
      </c>
      <c r="O1749">
        <v>541169.44462471129</v>
      </c>
    </row>
    <row r="1750" spans="1:15" x14ac:dyDescent="0.35">
      <c r="A1750" t="s">
        <v>1749</v>
      </c>
      <c r="B1750" s="1">
        <v>5500000</v>
      </c>
      <c r="C1750">
        <v>1</v>
      </c>
      <c r="D1750" s="3">
        <v>1</v>
      </c>
      <c r="E1750" s="2">
        <f t="shared" si="190"/>
        <v>5500000</v>
      </c>
      <c r="F1750" s="1">
        <f t="shared" si="191"/>
        <v>989424.5598247539</v>
      </c>
      <c r="G1750" s="4">
        <v>0.17989537451359161</v>
      </c>
      <c r="H1750" s="2">
        <f t="shared" si="189"/>
        <v>296827.36794742616</v>
      </c>
      <c r="I1750" s="4">
        <f t="shared" si="192"/>
        <v>0.02</v>
      </c>
      <c r="J1750" s="2">
        <f t="shared" si="193"/>
        <v>291000</v>
      </c>
      <c r="K1750" s="1">
        <f t="shared" si="194"/>
        <v>570000</v>
      </c>
      <c r="L1750" s="1">
        <f t="shared" si="195"/>
        <v>839000</v>
      </c>
      <c r="M1750">
        <v>1629990.2525260949</v>
      </c>
      <c r="N1750">
        <v>956184.5642776899</v>
      </c>
      <c r="O1750">
        <v>1924400.6233714619</v>
      </c>
    </row>
    <row r="1751" spans="1:15" x14ac:dyDescent="0.35">
      <c r="A1751" t="s">
        <v>1750</v>
      </c>
      <c r="B1751" s="1">
        <v>262000</v>
      </c>
      <c r="C1751">
        <v>2</v>
      </c>
      <c r="D1751" s="3">
        <v>4.5333333333333332</v>
      </c>
      <c r="E1751" s="2">
        <f t="shared" si="190"/>
        <v>57794.117647058825</v>
      </c>
      <c r="F1751" s="1">
        <f t="shared" si="191"/>
        <v>1116.4548963242223</v>
      </c>
      <c r="G1751" s="4">
        <v>1.9317794643777891E-2</v>
      </c>
      <c r="H1751" s="2">
        <f t="shared" si="189"/>
        <v>334.93646889726671</v>
      </c>
      <c r="I1751" s="4">
        <f t="shared" si="192"/>
        <v>0.02</v>
      </c>
      <c r="J1751" s="2">
        <f t="shared" si="193"/>
        <v>0</v>
      </c>
      <c r="K1751" s="1">
        <f t="shared" si="194"/>
        <v>0</v>
      </c>
      <c r="L1751" s="1">
        <f t="shared" si="195"/>
        <v>0</v>
      </c>
      <c r="M1751">
        <v>65362.191652174806</v>
      </c>
      <c r="N1751">
        <v>47806.20820047817</v>
      </c>
      <c r="O1751">
        <v>143770.33795067723</v>
      </c>
    </row>
    <row r="1752" spans="1:15" x14ac:dyDescent="0.35">
      <c r="A1752" t="s">
        <v>1751</v>
      </c>
      <c r="B1752" s="1">
        <v>33138000</v>
      </c>
      <c r="C1752">
        <v>48</v>
      </c>
      <c r="D1752" s="3">
        <v>10.266666666666667</v>
      </c>
      <c r="E1752" s="2">
        <f t="shared" si="190"/>
        <v>3227727.2727272725</v>
      </c>
      <c r="F1752" s="1">
        <f t="shared" si="191"/>
        <v>-10041.791837381677</v>
      </c>
      <c r="G1752" s="4">
        <v>-3.1111029491958445E-3</v>
      </c>
      <c r="H1752" s="2">
        <f t="shared" si="189"/>
        <v>-3012.5375512145033</v>
      </c>
      <c r="I1752" s="4">
        <f t="shared" si="192"/>
        <v>0.02</v>
      </c>
      <c r="J1752" s="2">
        <f t="shared" si="193"/>
        <v>-3000</v>
      </c>
      <c r="K1752" s="1">
        <f t="shared" si="194"/>
        <v>-6000</v>
      </c>
      <c r="L1752" s="1">
        <f t="shared" si="195"/>
        <v>-9000</v>
      </c>
      <c r="M1752">
        <v>11284079.951474298</v>
      </c>
      <c r="N1752">
        <v>19278346.024603099</v>
      </c>
      <c r="O1752">
        <v>2678669.7534530563</v>
      </c>
    </row>
    <row r="1753" spans="1:15" x14ac:dyDescent="0.35">
      <c r="A1753" t="s">
        <v>1752</v>
      </c>
      <c r="B1753" s="1">
        <v>120000</v>
      </c>
      <c r="C1753">
        <v>1</v>
      </c>
      <c r="D1753" s="3">
        <v>1</v>
      </c>
      <c r="E1753" s="2">
        <f t="shared" si="190"/>
        <v>120000</v>
      </c>
      <c r="F1753" s="1">
        <f t="shared" si="191"/>
        <v>11769.809512800231</v>
      </c>
      <c r="G1753" s="4">
        <v>9.8081745940001921E-2</v>
      </c>
      <c r="H1753" s="2">
        <f t="shared" si="189"/>
        <v>3530.9428538400693</v>
      </c>
      <c r="I1753" s="4">
        <f t="shared" si="192"/>
        <v>0.02</v>
      </c>
      <c r="J1753" s="2">
        <f t="shared" si="193"/>
        <v>3000</v>
      </c>
      <c r="K1753" s="1">
        <f t="shared" si="194"/>
        <v>6000</v>
      </c>
      <c r="L1753" s="1">
        <f t="shared" si="195"/>
        <v>9000</v>
      </c>
      <c r="M1753">
        <v>6277.6379293076907</v>
      </c>
      <c r="N1753">
        <v>33857.064133976841</v>
      </c>
      <c r="O1753">
        <v>68095.488423915231</v>
      </c>
    </row>
    <row r="1754" spans="1:15" x14ac:dyDescent="0.35">
      <c r="A1754" t="s">
        <v>1753</v>
      </c>
      <c r="B1754" s="1">
        <v>620000</v>
      </c>
      <c r="C1754">
        <v>3</v>
      </c>
      <c r="D1754" s="3">
        <v>1</v>
      </c>
      <c r="E1754" s="2">
        <f t="shared" si="190"/>
        <v>620000</v>
      </c>
      <c r="F1754" s="1">
        <f t="shared" si="191"/>
        <v>31553.068789030498</v>
      </c>
      <c r="G1754" s="4">
        <v>5.089204643392016E-2</v>
      </c>
      <c r="H1754" s="2">
        <f t="shared" si="189"/>
        <v>9465.9206367091483</v>
      </c>
      <c r="I1754" s="4">
        <f t="shared" si="192"/>
        <v>0.02</v>
      </c>
      <c r="J1754" s="2">
        <f t="shared" si="193"/>
        <v>9000</v>
      </c>
      <c r="K1754" s="1">
        <f t="shared" si="194"/>
        <v>18000</v>
      </c>
      <c r="L1754" s="1">
        <f t="shared" si="195"/>
        <v>26000</v>
      </c>
      <c r="M1754">
        <v>209342.10189697717</v>
      </c>
      <c r="N1754">
        <v>289148.99582537485</v>
      </c>
      <c r="O1754">
        <v>89955.8334886175</v>
      </c>
    </row>
    <row r="1755" spans="1:15" x14ac:dyDescent="0.35">
      <c r="A1755" t="s">
        <v>1754</v>
      </c>
      <c r="B1755" s="1">
        <v>85000</v>
      </c>
      <c r="C1755">
        <v>3</v>
      </c>
      <c r="D1755" s="3">
        <v>1</v>
      </c>
      <c r="E1755" s="2">
        <f t="shared" si="190"/>
        <v>85000</v>
      </c>
      <c r="F1755" s="1">
        <f t="shared" si="191"/>
        <v>17623.659956504591</v>
      </c>
      <c r="G1755" s="4">
        <v>0.20733717595887752</v>
      </c>
      <c r="H1755" s="2">
        <f t="shared" si="189"/>
        <v>5287.0979869513767</v>
      </c>
      <c r="I1755" s="4">
        <f t="shared" si="192"/>
        <v>0.02</v>
      </c>
      <c r="J1755" s="2">
        <f t="shared" si="193"/>
        <v>5000</v>
      </c>
      <c r="K1755" s="1">
        <f t="shared" si="194"/>
        <v>10000</v>
      </c>
      <c r="L1755" s="1">
        <f t="shared" si="195"/>
        <v>14000</v>
      </c>
      <c r="M1755">
        <v>24677.635508528914</v>
      </c>
      <c r="N1755">
        <v>35969.937157449967</v>
      </c>
      <c r="O1755">
        <v>6728.7673775165194</v>
      </c>
    </row>
    <row r="1756" spans="1:15" x14ac:dyDescent="0.35">
      <c r="A1756" t="s">
        <v>1755</v>
      </c>
      <c r="B1756" s="1">
        <v>7120000</v>
      </c>
      <c r="C1756">
        <v>4</v>
      </c>
      <c r="D1756" s="3">
        <v>1</v>
      </c>
      <c r="E1756" s="2">
        <f t="shared" si="190"/>
        <v>7120000</v>
      </c>
      <c r="F1756" s="1">
        <f t="shared" si="191"/>
        <v>83791.79553147417</v>
      </c>
      <c r="G1756" s="4">
        <v>1.1768510608353114E-2</v>
      </c>
      <c r="H1756" s="2">
        <f t="shared" si="189"/>
        <v>25137.538659442249</v>
      </c>
      <c r="I1756" s="4">
        <f t="shared" si="192"/>
        <v>0.02</v>
      </c>
      <c r="J1756" s="2">
        <f t="shared" si="193"/>
        <v>24000</v>
      </c>
      <c r="K1756" s="1">
        <f t="shared" si="194"/>
        <v>48000</v>
      </c>
      <c r="L1756" s="1">
        <f t="shared" si="195"/>
        <v>71000</v>
      </c>
      <c r="M1756">
        <v>467772.47840755666</v>
      </c>
      <c r="N1756">
        <v>244428.17699678981</v>
      </c>
      <c r="O1756">
        <v>6324007.549064179</v>
      </c>
    </row>
    <row r="1757" spans="1:15" x14ac:dyDescent="0.35">
      <c r="A1757" t="s">
        <v>1756</v>
      </c>
      <c r="B1757" s="1">
        <v>1600000</v>
      </c>
      <c r="C1757">
        <v>4</v>
      </c>
      <c r="D1757" s="3">
        <v>1</v>
      </c>
      <c r="E1757" s="2">
        <f t="shared" si="190"/>
        <v>1600000</v>
      </c>
      <c r="F1757" s="1">
        <f t="shared" si="191"/>
        <v>272293.22083257401</v>
      </c>
      <c r="G1757" s="4">
        <v>0.17018326302035874</v>
      </c>
      <c r="H1757" s="2">
        <f t="shared" si="189"/>
        <v>81687.966249772202</v>
      </c>
      <c r="I1757" s="4">
        <f t="shared" si="192"/>
        <v>0.02</v>
      </c>
      <c r="J1757" s="2">
        <f t="shared" si="193"/>
        <v>80000</v>
      </c>
      <c r="K1757" s="1">
        <f t="shared" si="194"/>
        <v>157000</v>
      </c>
      <c r="L1757" s="1">
        <f t="shared" si="195"/>
        <v>230000</v>
      </c>
      <c r="M1757">
        <v>174579.03509925216</v>
      </c>
      <c r="N1757">
        <v>638417.45145191799</v>
      </c>
      <c r="O1757">
        <v>514710.29261625576</v>
      </c>
    </row>
    <row r="1758" spans="1:15" x14ac:dyDescent="0.35">
      <c r="A1758" t="s">
        <v>1757</v>
      </c>
      <c r="B1758" s="1">
        <v>857025000</v>
      </c>
      <c r="C1758">
        <v>162</v>
      </c>
      <c r="D1758" s="3">
        <v>19.966666666666665</v>
      </c>
      <c r="E1758" s="2">
        <f t="shared" si="190"/>
        <v>42922787.979966618</v>
      </c>
      <c r="F1758" s="1">
        <f t="shared" si="191"/>
        <v>9649576.6792217121</v>
      </c>
      <c r="G1758" s="4">
        <v>0.22481243957697866</v>
      </c>
      <c r="H1758" s="2">
        <f t="shared" si="189"/>
        <v>2894873.0037665134</v>
      </c>
      <c r="I1758" s="4">
        <f t="shared" si="192"/>
        <v>0.02</v>
      </c>
      <c r="J1758" s="2">
        <f t="shared" si="193"/>
        <v>2838000</v>
      </c>
      <c r="K1758" s="1">
        <f t="shared" si="194"/>
        <v>5564000</v>
      </c>
      <c r="L1758" s="1">
        <f t="shared" si="195"/>
        <v>8183000</v>
      </c>
      <c r="M1758">
        <v>304207482.99835849</v>
      </c>
      <c r="N1758">
        <v>203251015.35379672</v>
      </c>
      <c r="O1758">
        <v>156896620.61938468</v>
      </c>
    </row>
    <row r="1759" spans="1:15" x14ac:dyDescent="0.35">
      <c r="A1759" t="s">
        <v>1758</v>
      </c>
      <c r="B1759" s="1">
        <v>149150000</v>
      </c>
      <c r="C1759">
        <v>13</v>
      </c>
      <c r="D1759" s="3">
        <v>5.0999999999999996</v>
      </c>
      <c r="E1759" s="2">
        <f t="shared" si="190"/>
        <v>29245098.039215688</v>
      </c>
      <c r="F1759" s="1">
        <f t="shared" si="191"/>
        <v>5850845.3452421287</v>
      </c>
      <c r="G1759" s="4">
        <v>0.20006242883496383</v>
      </c>
      <c r="H1759" s="2">
        <f t="shared" si="189"/>
        <v>1755253.6035726385</v>
      </c>
      <c r="I1759" s="4">
        <f t="shared" si="192"/>
        <v>0.02</v>
      </c>
      <c r="J1759" s="2">
        <f t="shared" si="193"/>
        <v>1720000</v>
      </c>
      <c r="K1759" s="1">
        <f t="shared" si="194"/>
        <v>3374000</v>
      </c>
      <c r="L1759" s="1">
        <f t="shared" si="195"/>
        <v>4962000</v>
      </c>
      <c r="M1759">
        <v>59519811.346381277</v>
      </c>
      <c r="N1759">
        <v>51699681.046878032</v>
      </c>
      <c r="O1759">
        <v>8091196.3460058328</v>
      </c>
    </row>
    <row r="1760" spans="1:15" x14ac:dyDescent="0.35">
      <c r="A1760" t="s">
        <v>1759</v>
      </c>
      <c r="B1760" s="1">
        <v>86475000</v>
      </c>
      <c r="C1760">
        <v>7</v>
      </c>
      <c r="D1760" s="3">
        <v>3.0333333333333332</v>
      </c>
      <c r="E1760" s="2">
        <f t="shared" si="190"/>
        <v>28508241.758241758</v>
      </c>
      <c r="F1760" s="1">
        <f t="shared" si="191"/>
        <v>4144503.1026577572</v>
      </c>
      <c r="G1760" s="4">
        <v>0.1453791201086464</v>
      </c>
      <c r="H1760" s="2">
        <f t="shared" si="189"/>
        <v>1243350.9307973271</v>
      </c>
      <c r="I1760" s="4">
        <f t="shared" si="192"/>
        <v>0.02</v>
      </c>
      <c r="J1760" s="2">
        <f t="shared" si="193"/>
        <v>1218000</v>
      </c>
      <c r="K1760" s="1">
        <f t="shared" si="194"/>
        <v>2390000</v>
      </c>
      <c r="L1760" s="1">
        <f t="shared" si="195"/>
        <v>3514000</v>
      </c>
      <c r="M1760">
        <v>22319572.734317604</v>
      </c>
      <c r="N1760">
        <v>30913442.68191497</v>
      </c>
      <c r="O1760">
        <v>20670325.172372218</v>
      </c>
    </row>
    <row r="1761" spans="1:15" x14ac:dyDescent="0.35">
      <c r="A1761" t="s">
        <v>1760</v>
      </c>
      <c r="B1761" s="1">
        <v>2750000</v>
      </c>
      <c r="C1761">
        <v>4</v>
      </c>
      <c r="D1761" s="3">
        <v>1</v>
      </c>
      <c r="E1761" s="2">
        <f t="shared" si="190"/>
        <v>2750000</v>
      </c>
      <c r="F1761" s="1">
        <f t="shared" si="191"/>
        <v>169486.10501160973</v>
      </c>
      <c r="G1761" s="4">
        <v>6.1631310913312629E-2</v>
      </c>
      <c r="H1761" s="2">
        <f t="shared" si="189"/>
        <v>50845.831503482921</v>
      </c>
      <c r="I1761" s="4">
        <f t="shared" si="192"/>
        <v>0.02</v>
      </c>
      <c r="J1761" s="2">
        <f t="shared" si="193"/>
        <v>49000</v>
      </c>
      <c r="K1761" s="1">
        <f t="shared" si="194"/>
        <v>97000</v>
      </c>
      <c r="L1761" s="1">
        <f t="shared" si="195"/>
        <v>143000</v>
      </c>
      <c r="M1761">
        <v>701452.39227239299</v>
      </c>
      <c r="N1761">
        <v>342606.02745543077</v>
      </c>
      <c r="O1761">
        <v>1536455.4752605662</v>
      </c>
    </row>
    <row r="1762" spans="1:15" x14ac:dyDescent="0.35">
      <c r="A1762" t="s">
        <v>1761</v>
      </c>
      <c r="B1762" s="1">
        <v>1725000</v>
      </c>
      <c r="C1762">
        <v>2</v>
      </c>
      <c r="D1762" s="3">
        <v>1</v>
      </c>
      <c r="E1762" s="2">
        <f t="shared" si="190"/>
        <v>1725000</v>
      </c>
      <c r="F1762" s="1">
        <f t="shared" si="191"/>
        <v>163779.96358417897</v>
      </c>
      <c r="G1762" s="4">
        <v>9.4944906425611E-2</v>
      </c>
      <c r="H1762" s="2">
        <f t="shared" si="189"/>
        <v>49133.989075253688</v>
      </c>
      <c r="I1762" s="4">
        <f t="shared" si="192"/>
        <v>0.02</v>
      </c>
      <c r="J1762" s="2">
        <f t="shared" si="193"/>
        <v>48000</v>
      </c>
      <c r="K1762" s="1">
        <f t="shared" si="194"/>
        <v>94000</v>
      </c>
      <c r="L1762" s="1">
        <f t="shared" si="195"/>
        <v>138000</v>
      </c>
      <c r="M1762">
        <v>1326513.3280160506</v>
      </c>
      <c r="N1762">
        <v>201042.91544693522</v>
      </c>
      <c r="O1762">
        <v>33663.792952834825</v>
      </c>
    </row>
    <row r="1763" spans="1:15" x14ac:dyDescent="0.35">
      <c r="A1763" t="s">
        <v>1762</v>
      </c>
      <c r="B1763" s="1">
        <v>920000</v>
      </c>
      <c r="C1763">
        <v>5</v>
      </c>
      <c r="D1763" s="3">
        <v>8.3000000000000007</v>
      </c>
      <c r="E1763" s="2">
        <f t="shared" si="190"/>
        <v>110843.37349397589</v>
      </c>
      <c r="F1763" s="1">
        <f t="shared" si="191"/>
        <v>1795.7273120276761</v>
      </c>
      <c r="G1763" s="4">
        <v>1.6200583358510559E-2</v>
      </c>
      <c r="H1763" s="2">
        <f t="shared" si="189"/>
        <v>538.71819360830284</v>
      </c>
      <c r="I1763" s="4">
        <f t="shared" si="192"/>
        <v>0.02</v>
      </c>
      <c r="J1763" s="2">
        <f t="shared" si="193"/>
        <v>0</v>
      </c>
      <c r="K1763" s="1">
        <f t="shared" si="194"/>
        <v>1000</v>
      </c>
      <c r="L1763" s="1">
        <f t="shared" si="195"/>
        <v>1000</v>
      </c>
      <c r="M1763">
        <v>412005.47336116456</v>
      </c>
      <c r="N1763">
        <v>34511.542104118344</v>
      </c>
      <c r="O1763">
        <v>458578.44784488727</v>
      </c>
    </row>
    <row r="1764" spans="1:15" x14ac:dyDescent="0.35">
      <c r="A1764" t="s">
        <v>1763</v>
      </c>
      <c r="B1764" s="1">
        <v>540000</v>
      </c>
      <c r="C1764">
        <v>1</v>
      </c>
      <c r="D1764" s="3">
        <v>1</v>
      </c>
      <c r="E1764" s="2">
        <f t="shared" si="190"/>
        <v>540000</v>
      </c>
      <c r="F1764" s="1">
        <f t="shared" si="191"/>
        <v>66332.120542564444</v>
      </c>
      <c r="G1764" s="4">
        <v>0.12283726026400822</v>
      </c>
      <c r="H1764" s="2">
        <f t="shared" si="189"/>
        <v>19899.636162769333</v>
      </c>
      <c r="I1764" s="4">
        <f t="shared" si="192"/>
        <v>0.02</v>
      </c>
      <c r="J1764" s="2">
        <f t="shared" si="193"/>
        <v>19000</v>
      </c>
      <c r="K1764" s="1">
        <f t="shared" si="194"/>
        <v>38000</v>
      </c>
      <c r="L1764" s="1">
        <f t="shared" si="195"/>
        <v>56000</v>
      </c>
      <c r="M1764">
        <v>146059.27601834154</v>
      </c>
      <c r="N1764">
        <v>115580.47434400502</v>
      </c>
      <c r="O1764">
        <v>212028.12909508898</v>
      </c>
    </row>
    <row r="1765" spans="1:15" x14ac:dyDescent="0.35">
      <c r="A1765" t="s">
        <v>1764</v>
      </c>
      <c r="B1765" s="1">
        <v>14800000</v>
      </c>
      <c r="C1765">
        <v>2</v>
      </c>
      <c r="D1765" s="3">
        <v>4.4666666666666668</v>
      </c>
      <c r="E1765" s="2">
        <f t="shared" si="190"/>
        <v>3313432.8358208956</v>
      </c>
      <c r="F1765" s="1">
        <f t="shared" si="191"/>
        <v>210215.58763061691</v>
      </c>
      <c r="G1765" s="4">
        <v>6.3443443113744738E-2</v>
      </c>
      <c r="H1765" s="2">
        <f t="shared" si="189"/>
        <v>63064.676289185067</v>
      </c>
      <c r="I1765" s="4">
        <f t="shared" si="192"/>
        <v>0.02</v>
      </c>
      <c r="J1765" s="2">
        <f t="shared" si="193"/>
        <v>61000</v>
      </c>
      <c r="K1765" s="1">
        <f t="shared" si="194"/>
        <v>121000</v>
      </c>
      <c r="L1765" s="1">
        <f t="shared" si="195"/>
        <v>178000</v>
      </c>
      <c r="M1765">
        <v>6017799.8042490063</v>
      </c>
      <c r="N1765">
        <v>1092798.6722834054</v>
      </c>
      <c r="O1765">
        <v>6750438.5653841663</v>
      </c>
    </row>
    <row r="1766" spans="1:15" x14ac:dyDescent="0.35">
      <c r="A1766" t="s">
        <v>1765</v>
      </c>
      <c r="B1766" s="1">
        <v>9410000</v>
      </c>
      <c r="C1766">
        <v>39</v>
      </c>
      <c r="D1766" s="3">
        <v>16.866666666666667</v>
      </c>
      <c r="E1766" s="2">
        <f t="shared" si="190"/>
        <v>557905.1383399209</v>
      </c>
      <c r="F1766" s="1">
        <f t="shared" si="191"/>
        <v>66706.427630767095</v>
      </c>
      <c r="G1766" s="4">
        <v>0.11956589578876427</v>
      </c>
      <c r="H1766" s="2">
        <f t="shared" si="189"/>
        <v>20011.928289230127</v>
      </c>
      <c r="I1766" s="4">
        <f t="shared" si="192"/>
        <v>0.02</v>
      </c>
      <c r="J1766" s="2">
        <f t="shared" si="193"/>
        <v>19000</v>
      </c>
      <c r="K1766" s="1">
        <f t="shared" si="194"/>
        <v>38000</v>
      </c>
      <c r="L1766" s="1">
        <f t="shared" si="195"/>
        <v>56000</v>
      </c>
      <c r="M1766">
        <v>4052087.0683841985</v>
      </c>
      <c r="N1766">
        <v>164894.85999561069</v>
      </c>
      <c r="O1766">
        <v>4067902.9922479182</v>
      </c>
    </row>
    <row r="1767" spans="1:15" x14ac:dyDescent="0.35">
      <c r="A1767" t="s">
        <v>1766</v>
      </c>
      <c r="B1767" s="1">
        <v>661000</v>
      </c>
      <c r="C1767">
        <v>9</v>
      </c>
      <c r="D1767" s="3">
        <v>1</v>
      </c>
      <c r="E1767" s="2">
        <f t="shared" si="190"/>
        <v>661000</v>
      </c>
      <c r="F1767" s="1">
        <f t="shared" si="191"/>
        <v>60736.707097285507</v>
      </c>
      <c r="G1767" s="4">
        <v>9.188609243159683E-2</v>
      </c>
      <c r="H1767" s="2">
        <f t="shared" si="189"/>
        <v>18221.012129185652</v>
      </c>
      <c r="I1767" s="4">
        <f t="shared" si="192"/>
        <v>0.02</v>
      </c>
      <c r="J1767" s="2">
        <f t="shared" si="193"/>
        <v>17000</v>
      </c>
      <c r="K1767" s="1">
        <f t="shared" si="194"/>
        <v>35000</v>
      </c>
      <c r="L1767" s="1">
        <f t="shared" si="195"/>
        <v>51000</v>
      </c>
      <c r="M1767">
        <v>49225.101131001036</v>
      </c>
      <c r="N1767">
        <v>200084.95551047003</v>
      </c>
      <c r="O1767">
        <v>350953.23626124347</v>
      </c>
    </row>
    <row r="1768" spans="1:15" x14ac:dyDescent="0.35">
      <c r="A1768" t="s">
        <v>1767</v>
      </c>
      <c r="B1768" s="1">
        <v>5750000</v>
      </c>
      <c r="C1768">
        <v>4</v>
      </c>
      <c r="D1768" s="3">
        <v>1</v>
      </c>
      <c r="E1768" s="2">
        <f t="shared" si="190"/>
        <v>5750000</v>
      </c>
      <c r="F1768" s="1">
        <f t="shared" si="191"/>
        <v>1320624.9443860867</v>
      </c>
      <c r="G1768" s="4">
        <v>0.22967390337149335</v>
      </c>
      <c r="H1768" s="2">
        <f t="shared" si="189"/>
        <v>396187.48331582599</v>
      </c>
      <c r="I1768" s="4">
        <f t="shared" si="192"/>
        <v>0.02</v>
      </c>
      <c r="J1768" s="2">
        <f t="shared" si="193"/>
        <v>388000</v>
      </c>
      <c r="K1768" s="1">
        <f t="shared" si="194"/>
        <v>761000</v>
      </c>
      <c r="L1768" s="1">
        <f t="shared" si="195"/>
        <v>1120000</v>
      </c>
      <c r="M1768">
        <v>3218574.8209453621</v>
      </c>
      <c r="N1768">
        <v>64188.389062941744</v>
      </c>
      <c r="O1768">
        <v>1146611.845605609</v>
      </c>
    </row>
    <row r="1769" spans="1:15" x14ac:dyDescent="0.35">
      <c r="A1769" t="s">
        <v>1768</v>
      </c>
      <c r="B1769" s="1">
        <v>8420000</v>
      </c>
      <c r="C1769">
        <v>2</v>
      </c>
      <c r="D1769" s="3">
        <v>1</v>
      </c>
      <c r="E1769" s="2">
        <f t="shared" si="190"/>
        <v>8420000</v>
      </c>
      <c r="F1769" s="1">
        <f t="shared" si="191"/>
        <v>1112449.8990411307</v>
      </c>
      <c r="G1769" s="4">
        <v>0.13211994050369724</v>
      </c>
      <c r="H1769" s="2">
        <f t="shared" si="189"/>
        <v>333734.96971233917</v>
      </c>
      <c r="I1769" s="4">
        <f t="shared" si="192"/>
        <v>0.02</v>
      </c>
      <c r="J1769" s="2">
        <f t="shared" si="193"/>
        <v>327000</v>
      </c>
      <c r="K1769" s="1">
        <f t="shared" si="194"/>
        <v>641000</v>
      </c>
      <c r="L1769" s="1">
        <f t="shared" si="195"/>
        <v>943000</v>
      </c>
      <c r="M1769">
        <v>1052114.7000036347</v>
      </c>
      <c r="N1769">
        <v>894031.39055118221</v>
      </c>
      <c r="O1769">
        <v>5361404.0104040541</v>
      </c>
    </row>
    <row r="1770" spans="1:15" x14ac:dyDescent="0.35">
      <c r="A1770" t="s">
        <v>1769</v>
      </c>
      <c r="B1770" s="1">
        <v>100000</v>
      </c>
      <c r="C1770">
        <v>1</v>
      </c>
      <c r="D1770" s="3">
        <v>1</v>
      </c>
      <c r="E1770" s="2">
        <f t="shared" si="190"/>
        <v>100000</v>
      </c>
      <c r="F1770" s="1">
        <f t="shared" si="191"/>
        <v>2786.1871262267414</v>
      </c>
      <c r="G1770" s="4">
        <v>2.7861871262267413E-2</v>
      </c>
      <c r="H1770" s="2">
        <f t="shared" si="189"/>
        <v>835.85613786802242</v>
      </c>
      <c r="I1770" s="4">
        <f t="shared" si="192"/>
        <v>0.02</v>
      </c>
      <c r="J1770" s="2">
        <f t="shared" si="193"/>
        <v>0</v>
      </c>
      <c r="K1770" s="1">
        <f t="shared" si="194"/>
        <v>1000</v>
      </c>
      <c r="L1770" s="1">
        <f t="shared" si="195"/>
        <v>2000</v>
      </c>
      <c r="M1770">
        <v>31531.885209290722</v>
      </c>
      <c r="N1770">
        <v>3925.3849010944059</v>
      </c>
      <c r="O1770">
        <v>61756.542763388148</v>
      </c>
    </row>
    <row r="1771" spans="1:15" x14ac:dyDescent="0.35">
      <c r="A1771" t="s">
        <v>1770</v>
      </c>
      <c r="B1771" s="1">
        <v>101025000</v>
      </c>
      <c r="C1771">
        <v>134</v>
      </c>
      <c r="D1771" s="3">
        <v>13.8</v>
      </c>
      <c r="E1771" s="2">
        <f t="shared" si="190"/>
        <v>7320652.173913043</v>
      </c>
      <c r="F1771" s="1">
        <f t="shared" si="191"/>
        <v>-242876.63769776368</v>
      </c>
      <c r="G1771" s="4">
        <v>-3.3176912647652948E-2</v>
      </c>
      <c r="H1771" s="2">
        <f t="shared" si="189"/>
        <v>-72862.991309329096</v>
      </c>
      <c r="I1771" s="4">
        <f t="shared" si="192"/>
        <v>0.02</v>
      </c>
      <c r="J1771" s="2">
        <f t="shared" si="193"/>
        <v>-72000</v>
      </c>
      <c r="K1771" s="1">
        <f t="shared" si="194"/>
        <v>-141000</v>
      </c>
      <c r="L1771" s="1">
        <f t="shared" si="195"/>
        <v>-206000</v>
      </c>
      <c r="M1771">
        <v>6816340.1135687809</v>
      </c>
      <c r="N1771">
        <v>79062206.550030276</v>
      </c>
      <c r="O1771">
        <v>18498150.936630078</v>
      </c>
    </row>
    <row r="1772" spans="1:15" x14ac:dyDescent="0.35">
      <c r="A1772" t="s">
        <v>1771</v>
      </c>
      <c r="B1772" s="1">
        <v>310325000</v>
      </c>
      <c r="C1772">
        <v>12</v>
      </c>
      <c r="D1772" s="3">
        <v>7.0666666666666664</v>
      </c>
      <c r="E1772" s="2">
        <f t="shared" si="190"/>
        <v>43913915.094339624</v>
      </c>
      <c r="F1772" s="1">
        <f t="shared" si="191"/>
        <v>5223761.2326526195</v>
      </c>
      <c r="G1772" s="4">
        <v>0.11895457786969095</v>
      </c>
      <c r="H1772" s="2">
        <f t="shared" si="189"/>
        <v>1567128.3697957858</v>
      </c>
      <c r="I1772" s="4">
        <f t="shared" si="192"/>
        <v>0.02</v>
      </c>
      <c r="J1772" s="2">
        <f t="shared" si="193"/>
        <v>1536000</v>
      </c>
      <c r="K1772" s="1">
        <f t="shared" si="194"/>
        <v>3012000</v>
      </c>
      <c r="L1772" s="1">
        <f t="shared" si="195"/>
        <v>4430000</v>
      </c>
      <c r="M1772">
        <v>69055654.689519301</v>
      </c>
      <c r="N1772">
        <v>124335075.943036</v>
      </c>
      <c r="O1772">
        <v>80019689.990032807</v>
      </c>
    </row>
    <row r="1773" spans="1:15" x14ac:dyDescent="0.35">
      <c r="A1773" t="s">
        <v>1772</v>
      </c>
      <c r="B1773" s="1">
        <v>4650000</v>
      </c>
      <c r="C1773">
        <v>2</v>
      </c>
      <c r="D1773" s="3">
        <v>1.6666666666666667</v>
      </c>
      <c r="E1773" s="2">
        <f t="shared" si="190"/>
        <v>2790000</v>
      </c>
      <c r="F1773" s="1">
        <f t="shared" si="191"/>
        <v>118320.47293169468</v>
      </c>
      <c r="G1773" s="4">
        <v>4.2408771660105621E-2</v>
      </c>
      <c r="H1773" s="2">
        <f t="shared" si="189"/>
        <v>35496.141879508403</v>
      </c>
      <c r="I1773" s="4">
        <f t="shared" si="192"/>
        <v>0.02</v>
      </c>
      <c r="J1773" s="2">
        <f t="shared" si="193"/>
        <v>34000</v>
      </c>
      <c r="K1773" s="1">
        <f t="shared" si="194"/>
        <v>68000</v>
      </c>
      <c r="L1773" s="1">
        <f t="shared" si="195"/>
        <v>100000</v>
      </c>
      <c r="M1773">
        <v>1641166.0004577115</v>
      </c>
      <c r="N1773">
        <v>1157580.0069706</v>
      </c>
      <c r="O1773">
        <v>1654053.2043521975</v>
      </c>
    </row>
    <row r="1774" spans="1:15" x14ac:dyDescent="0.35">
      <c r="A1774" t="s">
        <v>1773</v>
      </c>
      <c r="B1774" s="1">
        <v>56925000</v>
      </c>
      <c r="C1774">
        <v>3</v>
      </c>
      <c r="D1774" s="3">
        <v>1</v>
      </c>
      <c r="E1774" s="2">
        <f t="shared" si="190"/>
        <v>56925000</v>
      </c>
      <c r="F1774" s="1">
        <f t="shared" si="191"/>
        <v>5338740.958002232</v>
      </c>
      <c r="G1774" s="4">
        <v>9.3785524075577206E-2</v>
      </c>
      <c r="H1774" s="2">
        <f t="shared" si="189"/>
        <v>1601622.2874006697</v>
      </c>
      <c r="I1774" s="4">
        <f t="shared" si="192"/>
        <v>0.02</v>
      </c>
      <c r="J1774" s="2">
        <f t="shared" si="193"/>
        <v>1570000</v>
      </c>
      <c r="K1774" s="1">
        <f t="shared" si="194"/>
        <v>3078000</v>
      </c>
      <c r="L1774" s="1">
        <f t="shared" si="195"/>
        <v>4527000</v>
      </c>
      <c r="M1774">
        <v>20237185.928469863</v>
      </c>
      <c r="N1774">
        <v>20521979.95661974</v>
      </c>
      <c r="O1774">
        <v>10827093.156908171</v>
      </c>
    </row>
    <row r="1775" spans="1:15" x14ac:dyDescent="0.35">
      <c r="A1775" t="s">
        <v>1774</v>
      </c>
      <c r="B1775" s="1">
        <v>450000</v>
      </c>
      <c r="C1775">
        <v>1</v>
      </c>
      <c r="D1775" s="3">
        <v>1</v>
      </c>
      <c r="E1775" s="2">
        <f t="shared" si="190"/>
        <v>450000</v>
      </c>
      <c r="F1775" s="1">
        <f t="shared" si="191"/>
        <v>3400.4352275584506</v>
      </c>
      <c r="G1775" s="4">
        <v>7.5565227279076677E-3</v>
      </c>
      <c r="H1775" s="2">
        <f t="shared" si="189"/>
        <v>1020.1305682675352</v>
      </c>
      <c r="I1775" s="4">
        <f t="shared" si="192"/>
        <v>0.02</v>
      </c>
      <c r="J1775" s="2">
        <f t="shared" si="193"/>
        <v>1000</v>
      </c>
      <c r="K1775" s="1">
        <f t="shared" si="194"/>
        <v>1000</v>
      </c>
      <c r="L1775" s="1">
        <f t="shared" si="195"/>
        <v>2000</v>
      </c>
      <c r="M1775">
        <v>128616.63772567066</v>
      </c>
      <c r="N1775">
        <v>154720.86127600522</v>
      </c>
      <c r="O1775">
        <v>163262.06577076571</v>
      </c>
    </row>
    <row r="1776" spans="1:15" x14ac:dyDescent="0.35">
      <c r="A1776" t="s">
        <v>1775</v>
      </c>
      <c r="B1776" s="1">
        <v>2430000</v>
      </c>
      <c r="C1776">
        <v>12</v>
      </c>
      <c r="D1776" s="3">
        <v>9.0333333333333332</v>
      </c>
      <c r="E1776" s="2">
        <f t="shared" si="190"/>
        <v>269003.6900369004</v>
      </c>
      <c r="F1776" s="1">
        <f t="shared" si="191"/>
        <v>-3175.0131866513007</v>
      </c>
      <c r="G1776" s="4">
        <v>-1.18028610916667E-2</v>
      </c>
      <c r="H1776" s="2">
        <f t="shared" si="189"/>
        <v>-952.50395599539013</v>
      </c>
      <c r="I1776" s="4">
        <f t="shared" si="192"/>
        <v>0.02</v>
      </c>
      <c r="J1776" s="2">
        <f t="shared" si="193"/>
        <v>-1000</v>
      </c>
      <c r="K1776" s="1">
        <f t="shared" si="194"/>
        <v>-2000</v>
      </c>
      <c r="L1776" s="1">
        <f t="shared" si="195"/>
        <v>-3000</v>
      </c>
      <c r="M1776">
        <v>1083369.2625194946</v>
      </c>
      <c r="N1776">
        <v>1146973.7553708076</v>
      </c>
      <c r="O1776">
        <v>228337.93456244795</v>
      </c>
    </row>
    <row r="1777" spans="1:15" x14ac:dyDescent="0.35">
      <c r="A1777" t="s">
        <v>1776</v>
      </c>
      <c r="B1777" s="1">
        <v>2250000</v>
      </c>
      <c r="C1777">
        <v>1</v>
      </c>
      <c r="D1777" s="3">
        <v>1</v>
      </c>
      <c r="E1777" s="2">
        <f t="shared" si="190"/>
        <v>2250000</v>
      </c>
      <c r="F1777" s="1">
        <f t="shared" si="191"/>
        <v>207989.65292952873</v>
      </c>
      <c r="G1777" s="4">
        <v>9.2439845746457208E-2</v>
      </c>
      <c r="H1777" s="2">
        <f t="shared" si="189"/>
        <v>62396.895878858617</v>
      </c>
      <c r="I1777" s="4">
        <f t="shared" si="192"/>
        <v>0.02</v>
      </c>
      <c r="J1777" s="2">
        <f t="shared" si="193"/>
        <v>61000</v>
      </c>
      <c r="K1777" s="1">
        <f t="shared" si="194"/>
        <v>119000</v>
      </c>
      <c r="L1777" s="1">
        <f t="shared" si="195"/>
        <v>176000</v>
      </c>
      <c r="M1777">
        <v>780505.44639053545</v>
      </c>
      <c r="N1777">
        <v>644114.00113975792</v>
      </c>
      <c r="O1777">
        <v>617390.8995401779</v>
      </c>
    </row>
    <row r="1778" spans="1:15" x14ac:dyDescent="0.35">
      <c r="A1778" t="s">
        <v>1777</v>
      </c>
      <c r="B1778" s="1">
        <v>6200000</v>
      </c>
      <c r="C1778">
        <v>4</v>
      </c>
      <c r="D1778" s="3">
        <v>1</v>
      </c>
      <c r="E1778" s="2">
        <f t="shared" si="190"/>
        <v>6200000</v>
      </c>
      <c r="F1778" s="1">
        <f t="shared" si="191"/>
        <v>205298.44456187706</v>
      </c>
      <c r="G1778" s="4">
        <v>3.3112652348689847E-2</v>
      </c>
      <c r="H1778" s="2">
        <f t="shared" si="189"/>
        <v>61589.533368563112</v>
      </c>
      <c r="I1778" s="4">
        <f t="shared" si="192"/>
        <v>0.02</v>
      </c>
      <c r="J1778" s="2">
        <f t="shared" si="193"/>
        <v>60000</v>
      </c>
      <c r="K1778" s="1">
        <f t="shared" si="194"/>
        <v>118000</v>
      </c>
      <c r="L1778" s="1">
        <f t="shared" si="195"/>
        <v>174000</v>
      </c>
      <c r="M1778">
        <v>2314638.7958085062</v>
      </c>
      <c r="N1778">
        <v>74107.647244286942</v>
      </c>
      <c r="O1778">
        <v>3605955.1123853293</v>
      </c>
    </row>
    <row r="1779" spans="1:15" x14ac:dyDescent="0.35">
      <c r="A1779" t="s">
        <v>1778</v>
      </c>
      <c r="B1779" s="1">
        <v>61550000</v>
      </c>
      <c r="C1779">
        <v>6</v>
      </c>
      <c r="D1779" s="3">
        <v>2</v>
      </c>
      <c r="E1779" s="2">
        <f t="shared" si="190"/>
        <v>30775000</v>
      </c>
      <c r="F1779" s="1">
        <f t="shared" si="191"/>
        <v>6231881.9807160795</v>
      </c>
      <c r="G1779" s="4">
        <v>0.20249819596152979</v>
      </c>
      <c r="H1779" s="2">
        <f t="shared" si="189"/>
        <v>1869564.5942148238</v>
      </c>
      <c r="I1779" s="4">
        <f t="shared" si="192"/>
        <v>0.02</v>
      </c>
      <c r="J1779" s="2">
        <f t="shared" si="193"/>
        <v>1832000</v>
      </c>
      <c r="K1779" s="1">
        <f t="shared" si="194"/>
        <v>3593000</v>
      </c>
      <c r="L1779" s="1">
        <f t="shared" si="195"/>
        <v>5285000</v>
      </c>
      <c r="M1779">
        <v>21639269.078750528</v>
      </c>
      <c r="N1779">
        <v>23986197.079405911</v>
      </c>
      <c r="O1779">
        <v>3460769.8804113991</v>
      </c>
    </row>
    <row r="1780" spans="1:15" x14ac:dyDescent="0.35">
      <c r="A1780" t="s">
        <v>1779</v>
      </c>
      <c r="B1780" s="1">
        <v>2500000</v>
      </c>
      <c r="C1780">
        <v>1</v>
      </c>
      <c r="D1780" s="3">
        <v>1</v>
      </c>
      <c r="E1780" s="2">
        <f t="shared" si="190"/>
        <v>2500000</v>
      </c>
      <c r="F1780" s="1">
        <f t="shared" si="191"/>
        <v>86003.063309902544</v>
      </c>
      <c r="G1780" s="4">
        <v>3.4401225323961018E-2</v>
      </c>
      <c r="H1780" s="2">
        <f t="shared" si="189"/>
        <v>25800.918992970761</v>
      </c>
      <c r="I1780" s="4">
        <f t="shared" si="192"/>
        <v>0.02</v>
      </c>
      <c r="J1780" s="2">
        <f t="shared" si="193"/>
        <v>25000</v>
      </c>
      <c r="K1780" s="1">
        <f t="shared" si="194"/>
        <v>49000</v>
      </c>
      <c r="L1780" s="1">
        <f t="shared" si="195"/>
        <v>72000</v>
      </c>
      <c r="M1780">
        <v>1313412.0523181292</v>
      </c>
      <c r="N1780">
        <v>581942.02826736623</v>
      </c>
      <c r="O1780">
        <v>518642.8561046017</v>
      </c>
    </row>
    <row r="1781" spans="1:15" x14ac:dyDescent="0.35">
      <c r="A1781" t="s">
        <v>1780</v>
      </c>
      <c r="B1781" s="1">
        <v>1640000</v>
      </c>
      <c r="C1781">
        <v>4</v>
      </c>
      <c r="D1781" s="3">
        <v>3.0333333333333332</v>
      </c>
      <c r="E1781" s="2">
        <f t="shared" si="190"/>
        <v>540659.34065934073</v>
      </c>
      <c r="F1781" s="1">
        <f t="shared" si="191"/>
        <v>76876.373831976554</v>
      </c>
      <c r="G1781" s="4">
        <v>0.14219004103068833</v>
      </c>
      <c r="H1781" s="2">
        <f t="shared" si="189"/>
        <v>23062.912149592965</v>
      </c>
      <c r="I1781" s="4">
        <f t="shared" si="192"/>
        <v>0.02</v>
      </c>
      <c r="J1781" s="2">
        <f t="shared" si="193"/>
        <v>22000</v>
      </c>
      <c r="K1781" s="1">
        <f t="shared" si="194"/>
        <v>44000</v>
      </c>
      <c r="L1781" s="1">
        <f t="shared" si="195"/>
        <v>65000</v>
      </c>
      <c r="M1781">
        <v>711563.1703680557</v>
      </c>
      <c r="N1781">
        <v>362860.12867943139</v>
      </c>
      <c r="O1781">
        <v>332385.03366218403</v>
      </c>
    </row>
    <row r="1782" spans="1:15" x14ac:dyDescent="0.35">
      <c r="A1782" t="s">
        <v>1781</v>
      </c>
      <c r="B1782" s="1">
        <v>147200000</v>
      </c>
      <c r="C1782">
        <v>23</v>
      </c>
      <c r="D1782" s="3">
        <v>15.033333333333333</v>
      </c>
      <c r="E1782" s="2">
        <f t="shared" si="190"/>
        <v>9791574.2793791573</v>
      </c>
      <c r="F1782" s="1">
        <f t="shared" si="191"/>
        <v>704072.7541217854</v>
      </c>
      <c r="G1782" s="4">
        <v>7.1905981002926903E-2</v>
      </c>
      <c r="H1782" s="2">
        <f t="shared" si="189"/>
        <v>211221.82623653562</v>
      </c>
      <c r="I1782" s="4">
        <f t="shared" si="192"/>
        <v>0.02</v>
      </c>
      <c r="J1782" s="2">
        <f t="shared" si="193"/>
        <v>207000</v>
      </c>
      <c r="K1782" s="1">
        <f t="shared" si="194"/>
        <v>406000</v>
      </c>
      <c r="L1782" s="1">
        <f t="shared" si="195"/>
        <v>597000</v>
      </c>
      <c r="M1782">
        <v>31540679.634643756</v>
      </c>
      <c r="N1782">
        <v>53274438.667864449</v>
      </c>
      <c r="O1782">
        <v>51800321.293860957</v>
      </c>
    </row>
    <row r="1783" spans="1:15" x14ac:dyDescent="0.35">
      <c r="A1783" t="s">
        <v>1782</v>
      </c>
      <c r="B1783" s="1">
        <v>113100000</v>
      </c>
      <c r="C1783">
        <v>17</v>
      </c>
      <c r="D1783" s="3">
        <v>15.033333333333333</v>
      </c>
      <c r="E1783" s="2">
        <f t="shared" si="190"/>
        <v>7523281.5964523284</v>
      </c>
      <c r="F1783" s="1">
        <f t="shared" si="191"/>
        <v>1118975.5135658686</v>
      </c>
      <c r="G1783" s="4">
        <v>0.14873502994936832</v>
      </c>
      <c r="H1783" s="2">
        <f t="shared" si="189"/>
        <v>335692.65406976058</v>
      </c>
      <c r="I1783" s="4">
        <f t="shared" si="192"/>
        <v>0.02</v>
      </c>
      <c r="J1783" s="2">
        <f t="shared" si="193"/>
        <v>329000</v>
      </c>
      <c r="K1783" s="1">
        <f t="shared" si="194"/>
        <v>645000</v>
      </c>
      <c r="L1783" s="1">
        <f t="shared" si="195"/>
        <v>948000</v>
      </c>
      <c r="M1783">
        <v>34367731.649644732</v>
      </c>
      <c r="N1783">
        <v>34267912.437569357</v>
      </c>
      <c r="O1783">
        <v>27642424.025512356</v>
      </c>
    </row>
    <row r="1784" spans="1:15" x14ac:dyDescent="0.35">
      <c r="A1784" t="s">
        <v>1783</v>
      </c>
      <c r="B1784" s="1">
        <v>45345000</v>
      </c>
      <c r="C1784">
        <v>12</v>
      </c>
      <c r="D1784" s="3">
        <v>8.4</v>
      </c>
      <c r="E1784" s="2">
        <f t="shared" si="190"/>
        <v>5398214.2857142854</v>
      </c>
      <c r="F1784" s="1">
        <f t="shared" si="191"/>
        <v>15518.2669132216</v>
      </c>
      <c r="G1784" s="4">
        <v>2.8747037616288773E-3</v>
      </c>
      <c r="H1784" s="2">
        <f t="shared" si="189"/>
        <v>4655.4800739664797</v>
      </c>
      <c r="I1784" s="4">
        <f t="shared" si="192"/>
        <v>0.02</v>
      </c>
      <c r="J1784" s="2">
        <f t="shared" si="193"/>
        <v>4000</v>
      </c>
      <c r="K1784" s="1">
        <f t="shared" si="194"/>
        <v>8000</v>
      </c>
      <c r="L1784" s="1">
        <f t="shared" si="195"/>
        <v>13000</v>
      </c>
      <c r="M1784">
        <v>27941661.291318417</v>
      </c>
      <c r="N1784">
        <v>16434560.718396807</v>
      </c>
      <c r="O1784">
        <v>838424.54821371625</v>
      </c>
    </row>
    <row r="1785" spans="1:15" x14ac:dyDescent="0.35">
      <c r="A1785" t="s">
        <v>1784</v>
      </c>
      <c r="B1785" s="1">
        <v>714925000</v>
      </c>
      <c r="C1785">
        <v>138</v>
      </c>
      <c r="D1785" s="3">
        <v>19.966666666666665</v>
      </c>
      <c r="E1785" s="2">
        <f t="shared" si="190"/>
        <v>35805926.5442404</v>
      </c>
      <c r="F1785" s="1">
        <f t="shared" si="191"/>
        <v>-1344911.4252381872</v>
      </c>
      <c r="G1785" s="4">
        <v>-3.7561140153054479E-2</v>
      </c>
      <c r="H1785" s="2">
        <f t="shared" si="189"/>
        <v>-403473.42757145612</v>
      </c>
      <c r="I1785" s="4">
        <f t="shared" si="192"/>
        <v>0.02</v>
      </c>
      <c r="J1785" s="2">
        <f t="shared" si="193"/>
        <v>-396000</v>
      </c>
      <c r="K1785" s="1">
        <f t="shared" si="194"/>
        <v>-776000</v>
      </c>
      <c r="L1785" s="1">
        <f t="shared" si="195"/>
        <v>-1141000</v>
      </c>
      <c r="M1785">
        <v>254659869.90488836</v>
      </c>
      <c r="N1785">
        <v>277695280.14665633</v>
      </c>
      <c r="O1785">
        <v>209423248.07237768</v>
      </c>
    </row>
    <row r="1786" spans="1:15" x14ac:dyDescent="0.35">
      <c r="A1786" t="s">
        <v>1785</v>
      </c>
      <c r="B1786" s="1">
        <v>14350000</v>
      </c>
      <c r="C1786">
        <v>9</v>
      </c>
      <c r="D1786" s="3">
        <v>1</v>
      </c>
      <c r="E1786" s="2">
        <f t="shared" si="190"/>
        <v>14350000</v>
      </c>
      <c r="F1786" s="1">
        <f t="shared" si="191"/>
        <v>2508099.8407777702</v>
      </c>
      <c r="G1786" s="4">
        <v>0.17478047670925229</v>
      </c>
      <c r="H1786" s="2">
        <f t="shared" si="189"/>
        <v>752429.95223333105</v>
      </c>
      <c r="I1786" s="4">
        <f t="shared" si="192"/>
        <v>0.02</v>
      </c>
      <c r="J1786" s="2">
        <f t="shared" si="193"/>
        <v>737000</v>
      </c>
      <c r="K1786" s="1">
        <f t="shared" si="194"/>
        <v>1446000</v>
      </c>
      <c r="L1786" s="1">
        <f t="shared" si="195"/>
        <v>2127000</v>
      </c>
      <c r="M1786">
        <v>768634.37678294675</v>
      </c>
      <c r="N1786">
        <v>6986639.8568120813</v>
      </c>
      <c r="O1786">
        <v>4086625.9256272018</v>
      </c>
    </row>
    <row r="1787" spans="1:15" x14ac:dyDescent="0.35">
      <c r="A1787" t="s">
        <v>1786</v>
      </c>
      <c r="B1787" s="1">
        <v>46365000</v>
      </c>
      <c r="C1787">
        <v>70</v>
      </c>
      <c r="D1787" s="3">
        <v>19.433333333333334</v>
      </c>
      <c r="E1787" s="2">
        <f t="shared" si="190"/>
        <v>2385849.0566037735</v>
      </c>
      <c r="F1787" s="1">
        <f t="shared" si="191"/>
        <v>422722.4914109431</v>
      </c>
      <c r="G1787" s="4">
        <v>0.17717905927069977</v>
      </c>
      <c r="H1787" s="2">
        <f t="shared" si="189"/>
        <v>126816.74742328293</v>
      </c>
      <c r="I1787" s="4">
        <f t="shared" si="192"/>
        <v>0.02</v>
      </c>
      <c r="J1787" s="2">
        <f t="shared" si="193"/>
        <v>124000</v>
      </c>
      <c r="K1787" s="1">
        <f t="shared" si="194"/>
        <v>243000</v>
      </c>
      <c r="L1787" s="1">
        <f t="shared" si="195"/>
        <v>358000</v>
      </c>
      <c r="M1787">
        <v>24231185.178017862</v>
      </c>
      <c r="N1787">
        <v>1351554.7632946253</v>
      </c>
      <c r="O1787">
        <v>12567352.975601517</v>
      </c>
    </row>
    <row r="1788" spans="1:15" x14ac:dyDescent="0.35">
      <c r="A1788" t="s">
        <v>1787</v>
      </c>
      <c r="B1788" s="1">
        <v>17928000</v>
      </c>
      <c r="C1788">
        <v>15</v>
      </c>
      <c r="D1788" s="3">
        <v>13.3</v>
      </c>
      <c r="E1788" s="2">
        <f t="shared" si="190"/>
        <v>1347969.92481203</v>
      </c>
      <c r="F1788" s="1">
        <f t="shared" si="191"/>
        <v>85624.072214259242</v>
      </c>
      <c r="G1788" s="4">
        <v>6.3520758614995981E-2</v>
      </c>
      <c r="H1788" s="2">
        <f t="shared" si="189"/>
        <v>25687.221664277771</v>
      </c>
      <c r="I1788" s="4">
        <f t="shared" si="192"/>
        <v>0.02</v>
      </c>
      <c r="J1788" s="2">
        <f t="shared" si="193"/>
        <v>25000</v>
      </c>
      <c r="K1788" s="1">
        <f t="shared" si="194"/>
        <v>49000</v>
      </c>
      <c r="L1788" s="1">
        <f t="shared" si="195"/>
        <v>72000</v>
      </c>
      <c r="M1788">
        <v>5021850.6240380611</v>
      </c>
      <c r="N1788">
        <v>6832818.5097346753</v>
      </c>
      <c r="O1788">
        <v>4934530.7057776153</v>
      </c>
    </row>
    <row r="1789" spans="1:15" x14ac:dyDescent="0.35">
      <c r="A1789" t="s">
        <v>1788</v>
      </c>
      <c r="B1789" s="1">
        <v>13078000</v>
      </c>
      <c r="C1789">
        <v>10</v>
      </c>
      <c r="D1789" s="3">
        <v>8.1666666666666661</v>
      </c>
      <c r="E1789" s="2">
        <f t="shared" si="190"/>
        <v>1601387.7551020409</v>
      </c>
      <c r="F1789" s="1">
        <f t="shared" si="191"/>
        <v>397009.55391689728</v>
      </c>
      <c r="G1789" s="4">
        <v>0.24791594206463735</v>
      </c>
      <c r="H1789" s="2">
        <f t="shared" si="189"/>
        <v>119102.86617506918</v>
      </c>
      <c r="I1789" s="4">
        <f t="shared" si="192"/>
        <v>0.02</v>
      </c>
      <c r="J1789" s="2">
        <f t="shared" si="193"/>
        <v>116000</v>
      </c>
      <c r="K1789" s="1">
        <f t="shared" si="194"/>
        <v>228000</v>
      </c>
      <c r="L1789" s="1">
        <f t="shared" si="195"/>
        <v>336000</v>
      </c>
      <c r="M1789">
        <v>3144772.4157617246</v>
      </c>
      <c r="N1789">
        <v>155793.71407994503</v>
      </c>
      <c r="O1789">
        <v>6535189.1798370043</v>
      </c>
    </row>
    <row r="1790" spans="1:15" x14ac:dyDescent="0.35">
      <c r="A1790" t="s">
        <v>1789</v>
      </c>
      <c r="B1790" s="1">
        <v>150000000</v>
      </c>
      <c r="C1790">
        <v>2</v>
      </c>
      <c r="D1790" s="3">
        <v>1</v>
      </c>
      <c r="E1790" s="2">
        <f t="shared" si="190"/>
        <v>150000000</v>
      </c>
      <c r="F1790" s="1">
        <f t="shared" si="191"/>
        <v>29915872.434112899</v>
      </c>
      <c r="G1790" s="4">
        <v>0.19943914956075265</v>
      </c>
      <c r="H1790" s="2">
        <f t="shared" si="189"/>
        <v>8974761.7302338686</v>
      </c>
      <c r="I1790" s="4">
        <f t="shared" si="192"/>
        <v>0.02</v>
      </c>
      <c r="J1790" s="2">
        <f t="shared" si="193"/>
        <v>8798000</v>
      </c>
      <c r="K1790" s="1">
        <f t="shared" si="194"/>
        <v>17252000</v>
      </c>
      <c r="L1790" s="1">
        <f t="shared" si="195"/>
        <v>25371000</v>
      </c>
      <c r="M1790">
        <v>75709210.334876552</v>
      </c>
      <c r="N1790">
        <v>38837439.148319505</v>
      </c>
      <c r="O1790">
        <v>5537478.0826910371</v>
      </c>
    </row>
    <row r="1791" spans="1:15" x14ac:dyDescent="0.35">
      <c r="A1791" t="s">
        <v>1790</v>
      </c>
      <c r="B1791" s="1">
        <v>3000000</v>
      </c>
      <c r="C1791">
        <v>1</v>
      </c>
      <c r="D1791" s="3">
        <v>1</v>
      </c>
      <c r="E1791" s="2">
        <f t="shared" si="190"/>
        <v>3000000</v>
      </c>
      <c r="F1791" s="1">
        <f t="shared" si="191"/>
        <v>617882.29036740668</v>
      </c>
      <c r="G1791" s="4">
        <v>0.20596076345580222</v>
      </c>
      <c r="H1791" s="2">
        <f t="shared" si="189"/>
        <v>185364.687110222</v>
      </c>
      <c r="I1791" s="4">
        <f t="shared" si="192"/>
        <v>0.02</v>
      </c>
      <c r="J1791" s="2">
        <f t="shared" si="193"/>
        <v>181000</v>
      </c>
      <c r="K1791" s="1">
        <f t="shared" si="194"/>
        <v>356000</v>
      </c>
      <c r="L1791" s="1">
        <f t="shared" si="195"/>
        <v>524000</v>
      </c>
      <c r="M1791">
        <v>564330.36697067041</v>
      </c>
      <c r="N1791">
        <v>795932.07028398372</v>
      </c>
      <c r="O1791">
        <v>1021855.272377939</v>
      </c>
    </row>
    <row r="1792" spans="1:15" x14ac:dyDescent="0.35">
      <c r="A1792" t="s">
        <v>1791</v>
      </c>
      <c r="B1792" s="1">
        <v>149100000</v>
      </c>
      <c r="C1792">
        <v>22</v>
      </c>
      <c r="D1792" s="3">
        <v>15.166666666666666</v>
      </c>
      <c r="E1792" s="2">
        <f t="shared" si="190"/>
        <v>9830769.2307692319</v>
      </c>
      <c r="F1792" s="1">
        <f t="shared" si="191"/>
        <v>765610.8414111028</v>
      </c>
      <c r="G1792" s="4">
        <v>7.7879037076246757E-2</v>
      </c>
      <c r="H1792" s="2">
        <f t="shared" si="189"/>
        <v>229683.25242333082</v>
      </c>
      <c r="I1792" s="4">
        <f t="shared" si="192"/>
        <v>0.02</v>
      </c>
      <c r="J1792" s="2">
        <f t="shared" si="193"/>
        <v>225000</v>
      </c>
      <c r="K1792" s="1">
        <f t="shared" si="194"/>
        <v>441000</v>
      </c>
      <c r="L1792" s="1">
        <f t="shared" si="195"/>
        <v>649000</v>
      </c>
      <c r="M1792">
        <v>23362468.143785205</v>
      </c>
      <c r="N1792">
        <v>49449598.680433437</v>
      </c>
      <c r="O1792">
        <v>64676168.747712962</v>
      </c>
    </row>
    <row r="1793" spans="1:15" x14ac:dyDescent="0.35">
      <c r="A1793" t="s">
        <v>1792</v>
      </c>
      <c r="B1793" s="1">
        <v>15000000</v>
      </c>
      <c r="C1793">
        <v>3</v>
      </c>
      <c r="D1793" s="3">
        <v>1.9</v>
      </c>
      <c r="E1793" s="2">
        <f t="shared" si="190"/>
        <v>7894736.8421052638</v>
      </c>
      <c r="F1793" s="1">
        <f t="shared" si="191"/>
        <v>1129944.6838194255</v>
      </c>
      <c r="G1793" s="4">
        <v>0.14312632661712721</v>
      </c>
      <c r="H1793" s="2">
        <f t="shared" si="189"/>
        <v>338983.40514582762</v>
      </c>
      <c r="I1793" s="4">
        <f t="shared" si="192"/>
        <v>0.02</v>
      </c>
      <c r="J1793" s="2">
        <f t="shared" si="193"/>
        <v>332000</v>
      </c>
      <c r="K1793" s="1">
        <f t="shared" si="194"/>
        <v>651000</v>
      </c>
      <c r="L1793" s="1">
        <f t="shared" si="195"/>
        <v>958000</v>
      </c>
      <c r="M1793">
        <v>10580780.624886751</v>
      </c>
      <c r="N1793">
        <v>2220561.1832451816</v>
      </c>
      <c r="O1793">
        <v>51763.292611159581</v>
      </c>
    </row>
    <row r="1794" spans="1:15" x14ac:dyDescent="0.35">
      <c r="A1794" t="s">
        <v>1793</v>
      </c>
      <c r="B1794" s="1">
        <v>14790000</v>
      </c>
      <c r="C1794">
        <v>11</v>
      </c>
      <c r="D1794" s="3">
        <v>1.6333333333333333</v>
      </c>
      <c r="E1794" s="2">
        <f t="shared" si="190"/>
        <v>9055102.0408163276</v>
      </c>
      <c r="F1794" s="1">
        <f t="shared" si="191"/>
        <v>-183801.21078220647</v>
      </c>
      <c r="G1794" s="4">
        <v>-2.029808277739039E-2</v>
      </c>
      <c r="H1794" s="2">
        <f t="shared" ref="H1794:H1857" si="196">F1794*30%</f>
        <v>-55140.363234661942</v>
      </c>
      <c r="I1794" s="4">
        <f t="shared" si="192"/>
        <v>0.02</v>
      </c>
      <c r="J1794" s="2">
        <f t="shared" si="193"/>
        <v>-55000</v>
      </c>
      <c r="K1794" s="1">
        <f t="shared" si="194"/>
        <v>-106000</v>
      </c>
      <c r="L1794" s="1">
        <f t="shared" si="195"/>
        <v>-156000</v>
      </c>
      <c r="M1794">
        <v>100311.99352767759</v>
      </c>
      <c r="N1794">
        <v>7004046.1338303862</v>
      </c>
      <c r="O1794">
        <v>7985850.5169195393</v>
      </c>
    </row>
    <row r="1795" spans="1:15" x14ac:dyDescent="0.35">
      <c r="A1795" t="s">
        <v>1794</v>
      </c>
      <c r="B1795" s="1">
        <v>118380000</v>
      </c>
      <c r="C1795">
        <v>201</v>
      </c>
      <c r="D1795" s="3">
        <v>16.766666666666666</v>
      </c>
      <c r="E1795" s="2">
        <f t="shared" ref="E1795:E1858" si="197">B1795/D1795</f>
        <v>7060437.3757455274</v>
      </c>
      <c r="F1795" s="1">
        <f t="shared" ref="F1795:F1858" si="198">E1795*G1795</f>
        <v>-289958.60999232635</v>
      </c>
      <c r="G1795" s="4">
        <v>-4.1068080426350212E-2</v>
      </c>
      <c r="H1795" s="2">
        <f t="shared" si="196"/>
        <v>-86987.5829976979</v>
      </c>
      <c r="I1795" s="4">
        <f t="shared" ref="I1795:I1858" si="199">24%/12</f>
        <v>0.02</v>
      </c>
      <c r="J1795" s="2">
        <f t="shared" ref="J1795:J1858" si="200">FLOOR(H1795/(1+I1795), 1000)</f>
        <v>-86000</v>
      </c>
      <c r="K1795" s="1">
        <f t="shared" ref="K1795:K1858" si="201">FLOOR((H1795*2)/((1+I1795)^2), 1000)</f>
        <v>-168000</v>
      </c>
      <c r="L1795" s="1">
        <f t="shared" ref="L1795:L1858" si="202">FLOOR((H1795*3)/((1+I1795)^3), 1000)</f>
        <v>-246000</v>
      </c>
      <c r="M1795">
        <v>37234236.155010998</v>
      </c>
      <c r="N1795">
        <v>36159213.708367586</v>
      </c>
      <c r="O1795">
        <v>49848189.497492731</v>
      </c>
    </row>
    <row r="1796" spans="1:15" x14ac:dyDescent="0.35">
      <c r="A1796" t="s">
        <v>1795</v>
      </c>
      <c r="B1796" s="1">
        <v>2153775000</v>
      </c>
      <c r="C1796">
        <v>258</v>
      </c>
      <c r="D1796" s="3">
        <v>16.333333333333332</v>
      </c>
      <c r="E1796" s="2">
        <f t="shared" si="197"/>
        <v>131863775.51020409</v>
      </c>
      <c r="F1796" s="1">
        <f t="shared" si="198"/>
        <v>4846449.4550209409</v>
      </c>
      <c r="G1796" s="4">
        <v>3.6753455877242838E-2</v>
      </c>
      <c r="H1796" s="2">
        <f t="shared" si="196"/>
        <v>1453934.8365062822</v>
      </c>
      <c r="I1796" s="4">
        <f t="shared" si="199"/>
        <v>0.02</v>
      </c>
      <c r="J1796" s="2">
        <f t="shared" si="200"/>
        <v>1425000</v>
      </c>
      <c r="K1796" s="1">
        <f t="shared" si="201"/>
        <v>2794000</v>
      </c>
      <c r="L1796" s="1">
        <f t="shared" si="202"/>
        <v>4110000</v>
      </c>
      <c r="M1796">
        <v>1085081038.229214</v>
      </c>
      <c r="N1796">
        <v>16626685.950087162</v>
      </c>
      <c r="O1796">
        <v>972908601.38869023</v>
      </c>
    </row>
    <row r="1797" spans="1:15" x14ac:dyDescent="0.35">
      <c r="A1797" t="s">
        <v>1796</v>
      </c>
      <c r="B1797" s="1">
        <v>12300000</v>
      </c>
      <c r="C1797">
        <v>56</v>
      </c>
      <c r="D1797" s="3">
        <v>19.2</v>
      </c>
      <c r="E1797" s="2">
        <f t="shared" si="197"/>
        <v>640625</v>
      </c>
      <c r="F1797" s="1">
        <f t="shared" si="198"/>
        <v>148967.45179557154</v>
      </c>
      <c r="G1797" s="4">
        <v>0.23253455890040436</v>
      </c>
      <c r="H1797" s="2">
        <f t="shared" si="196"/>
        <v>44690.235538671463</v>
      </c>
      <c r="I1797" s="4">
        <f t="shared" si="199"/>
        <v>0.02</v>
      </c>
      <c r="J1797" s="2">
        <f t="shared" si="200"/>
        <v>43000</v>
      </c>
      <c r="K1797" s="1">
        <f t="shared" si="201"/>
        <v>85000</v>
      </c>
      <c r="L1797" s="1">
        <f t="shared" si="202"/>
        <v>126000</v>
      </c>
      <c r="M1797">
        <v>1731825.2509334022</v>
      </c>
      <c r="N1797">
        <v>3087233.5452492777</v>
      </c>
      <c r="O1797">
        <v>4620766.1293423455</v>
      </c>
    </row>
    <row r="1798" spans="1:15" x14ac:dyDescent="0.35">
      <c r="A1798" t="s">
        <v>1797</v>
      </c>
      <c r="B1798" s="1">
        <v>59350000</v>
      </c>
      <c r="C1798">
        <v>29</v>
      </c>
      <c r="D1798" s="3">
        <v>1.2</v>
      </c>
      <c r="E1798" s="2">
        <f t="shared" si="197"/>
        <v>49458333.333333336</v>
      </c>
      <c r="F1798" s="1">
        <f t="shared" si="198"/>
        <v>-2378020.2749123229</v>
      </c>
      <c r="G1798" s="4">
        <v>-4.8081286097637524E-2</v>
      </c>
      <c r="H1798" s="2">
        <f t="shared" si="196"/>
        <v>-713406.08247369679</v>
      </c>
      <c r="I1798" s="4">
        <f t="shared" si="199"/>
        <v>0.02</v>
      </c>
      <c r="J1798" s="2">
        <f t="shared" si="200"/>
        <v>-700000</v>
      </c>
      <c r="K1798" s="1">
        <f t="shared" si="201"/>
        <v>-1372000</v>
      </c>
      <c r="L1798" s="1">
        <f t="shared" si="202"/>
        <v>-2017000</v>
      </c>
      <c r="M1798">
        <v>23099499.962630514</v>
      </c>
      <c r="N1798">
        <v>22376467.150073238</v>
      </c>
      <c r="O1798">
        <v>16727657.217191046</v>
      </c>
    </row>
    <row r="1799" spans="1:15" x14ac:dyDescent="0.35">
      <c r="A1799" t="s">
        <v>1798</v>
      </c>
      <c r="B1799" s="1">
        <v>488000</v>
      </c>
      <c r="C1799">
        <v>2</v>
      </c>
      <c r="D1799" s="3">
        <v>1.3666666666666667</v>
      </c>
      <c r="E1799" s="2">
        <f t="shared" si="197"/>
        <v>357073.1707317073</v>
      </c>
      <c r="F1799" s="1">
        <f t="shared" si="198"/>
        <v>-11699.275991491257</v>
      </c>
      <c r="G1799" s="4">
        <v>-3.2764365823165408E-2</v>
      </c>
      <c r="H1799" s="2">
        <f t="shared" si="196"/>
        <v>-3509.7827974473771</v>
      </c>
      <c r="I1799" s="4">
        <f t="shared" si="199"/>
        <v>0.02</v>
      </c>
      <c r="J1799" s="2">
        <f t="shared" si="200"/>
        <v>-4000</v>
      </c>
      <c r="K1799" s="1">
        <f t="shared" si="201"/>
        <v>-7000</v>
      </c>
      <c r="L1799" s="1">
        <f t="shared" si="202"/>
        <v>-10000</v>
      </c>
      <c r="M1799">
        <v>130488.45978788163</v>
      </c>
      <c r="N1799">
        <v>222151.57735160022</v>
      </c>
      <c r="O1799">
        <v>151348.97338222287</v>
      </c>
    </row>
    <row r="1800" spans="1:15" x14ac:dyDescent="0.35">
      <c r="A1800" t="s">
        <v>1799</v>
      </c>
      <c r="B1800" s="1">
        <v>688325000</v>
      </c>
      <c r="C1800">
        <v>130</v>
      </c>
      <c r="D1800" s="3">
        <v>19.966666666666665</v>
      </c>
      <c r="E1800" s="2">
        <f t="shared" si="197"/>
        <v>34473706.176961608</v>
      </c>
      <c r="F1800" s="1">
        <f t="shared" si="198"/>
        <v>7412431.38018532</v>
      </c>
      <c r="G1800" s="4">
        <v>0.21501695646344415</v>
      </c>
      <c r="H1800" s="2">
        <f t="shared" si="196"/>
        <v>2223729.4140555961</v>
      </c>
      <c r="I1800" s="4">
        <f t="shared" si="199"/>
        <v>0.02</v>
      </c>
      <c r="J1800" s="2">
        <f t="shared" si="200"/>
        <v>2180000</v>
      </c>
      <c r="K1800" s="1">
        <f t="shared" si="201"/>
        <v>4274000</v>
      </c>
      <c r="L1800" s="1">
        <f t="shared" si="202"/>
        <v>6286000</v>
      </c>
      <c r="M1800">
        <v>94607238.606711209</v>
      </c>
      <c r="N1800">
        <v>177124825.03517881</v>
      </c>
      <c r="O1800">
        <v>268591389.80040985</v>
      </c>
    </row>
    <row r="1801" spans="1:15" x14ac:dyDescent="0.35">
      <c r="A1801" t="s">
        <v>1800</v>
      </c>
      <c r="B1801" s="1">
        <v>98900000</v>
      </c>
      <c r="C1801">
        <v>13</v>
      </c>
      <c r="D1801" s="3">
        <v>14.7</v>
      </c>
      <c r="E1801" s="2">
        <f t="shared" si="197"/>
        <v>6727891.1564625856</v>
      </c>
      <c r="F1801" s="1">
        <f t="shared" si="198"/>
        <v>909564.94521184638</v>
      </c>
      <c r="G1801" s="4">
        <v>0.13519317183634116</v>
      </c>
      <c r="H1801" s="2">
        <f t="shared" si="196"/>
        <v>272869.48356355389</v>
      </c>
      <c r="I1801" s="4">
        <f t="shared" si="199"/>
        <v>0.02</v>
      </c>
      <c r="J1801" s="2">
        <f t="shared" si="200"/>
        <v>267000</v>
      </c>
      <c r="K1801" s="1">
        <f t="shared" si="201"/>
        <v>524000</v>
      </c>
      <c r="L1801" s="1">
        <f t="shared" si="202"/>
        <v>771000</v>
      </c>
      <c r="M1801">
        <v>1206285.3085118148</v>
      </c>
      <c r="N1801">
        <v>39243007.893247098</v>
      </c>
      <c r="O1801">
        <v>45080102.103626937</v>
      </c>
    </row>
    <row r="1802" spans="1:15" x14ac:dyDescent="0.35">
      <c r="A1802" t="s">
        <v>1801</v>
      </c>
      <c r="B1802" s="1">
        <v>2350000</v>
      </c>
      <c r="C1802">
        <v>4</v>
      </c>
      <c r="D1802" s="3">
        <v>1</v>
      </c>
      <c r="E1802" s="2">
        <f t="shared" si="197"/>
        <v>2350000</v>
      </c>
      <c r="F1802" s="1">
        <f t="shared" si="198"/>
        <v>399840.72059102048</v>
      </c>
      <c r="G1802" s="4">
        <v>0.17014498748554063</v>
      </c>
      <c r="H1802" s="2">
        <f t="shared" si="196"/>
        <v>119952.21617730614</v>
      </c>
      <c r="I1802" s="4">
        <f t="shared" si="199"/>
        <v>0.02</v>
      </c>
      <c r="J1802" s="2">
        <f t="shared" si="200"/>
        <v>117000</v>
      </c>
      <c r="K1802" s="1">
        <f t="shared" si="201"/>
        <v>230000</v>
      </c>
      <c r="L1802" s="1">
        <f t="shared" si="202"/>
        <v>339000</v>
      </c>
      <c r="M1802">
        <v>853480.94862442324</v>
      </c>
      <c r="N1802">
        <v>311649.8499659677</v>
      </c>
      <c r="O1802">
        <v>785028.48081858864</v>
      </c>
    </row>
    <row r="1803" spans="1:15" x14ac:dyDescent="0.35">
      <c r="A1803" t="s">
        <v>1802</v>
      </c>
      <c r="B1803" s="1">
        <v>9562000</v>
      </c>
      <c r="C1803">
        <v>21</v>
      </c>
      <c r="D1803" s="3">
        <v>7.8</v>
      </c>
      <c r="E1803" s="2">
        <f t="shared" si="197"/>
        <v>1225897.435897436</v>
      </c>
      <c r="F1803" s="1">
        <f t="shared" si="198"/>
        <v>28358.759807613682</v>
      </c>
      <c r="G1803" s="4">
        <v>2.3133060708992542E-2</v>
      </c>
      <c r="H1803" s="2">
        <f t="shared" si="196"/>
        <v>8507.6279422841035</v>
      </c>
      <c r="I1803" s="4">
        <f t="shared" si="199"/>
        <v>0.02</v>
      </c>
      <c r="J1803" s="2">
        <f t="shared" si="200"/>
        <v>8000</v>
      </c>
      <c r="K1803" s="1">
        <f t="shared" si="201"/>
        <v>16000</v>
      </c>
      <c r="L1803" s="1">
        <f t="shared" si="202"/>
        <v>24000</v>
      </c>
      <c r="M1803">
        <v>2511966.3383343327</v>
      </c>
      <c r="N1803">
        <v>4942685.9400162064</v>
      </c>
      <c r="O1803">
        <v>1886149.3951500745</v>
      </c>
    </row>
    <row r="1804" spans="1:15" x14ac:dyDescent="0.35">
      <c r="A1804" t="s">
        <v>1803</v>
      </c>
      <c r="B1804" s="1">
        <v>500000</v>
      </c>
      <c r="C1804">
        <v>2</v>
      </c>
      <c r="D1804" s="3">
        <v>1.3666666666666667</v>
      </c>
      <c r="E1804" s="2">
        <f t="shared" si="197"/>
        <v>365853.65853658534</v>
      </c>
      <c r="F1804" s="1">
        <f t="shared" si="198"/>
        <v>87297.471941669093</v>
      </c>
      <c r="G1804" s="4">
        <v>0.23861308997389552</v>
      </c>
      <c r="H1804" s="2">
        <f t="shared" si="196"/>
        <v>26189.241582500727</v>
      </c>
      <c r="I1804" s="4">
        <f t="shared" si="199"/>
        <v>0.02</v>
      </c>
      <c r="J1804" s="2">
        <f t="shared" si="200"/>
        <v>25000</v>
      </c>
      <c r="K1804" s="1">
        <f t="shared" si="201"/>
        <v>50000</v>
      </c>
      <c r="L1804" s="1">
        <f t="shared" si="202"/>
        <v>74000</v>
      </c>
      <c r="M1804">
        <v>279063.01900852274</v>
      </c>
      <c r="N1804">
        <v>11331.807066585352</v>
      </c>
      <c r="O1804">
        <v>90298.6289379441</v>
      </c>
    </row>
    <row r="1805" spans="1:15" x14ac:dyDescent="0.35">
      <c r="A1805" t="s">
        <v>1804</v>
      </c>
      <c r="B1805" s="1">
        <v>9080000</v>
      </c>
      <c r="C1805">
        <v>8</v>
      </c>
      <c r="D1805" s="3">
        <v>14.966666666666667</v>
      </c>
      <c r="E1805" s="2">
        <f t="shared" si="197"/>
        <v>606681.51447661465</v>
      </c>
      <c r="F1805" s="1">
        <f t="shared" si="198"/>
        <v>27042.63892763112</v>
      </c>
      <c r="G1805" s="4">
        <v>4.4574687512872149E-2</v>
      </c>
      <c r="H1805" s="2">
        <f t="shared" si="196"/>
        <v>8112.7916782893353</v>
      </c>
      <c r="I1805" s="4">
        <f t="shared" si="199"/>
        <v>0.02</v>
      </c>
      <c r="J1805" s="2">
        <f t="shared" si="200"/>
        <v>7000</v>
      </c>
      <c r="K1805" s="1">
        <f t="shared" si="201"/>
        <v>15000</v>
      </c>
      <c r="L1805" s="1">
        <f t="shared" si="202"/>
        <v>22000</v>
      </c>
      <c r="M1805">
        <v>3624418.9382061129</v>
      </c>
      <c r="N1805">
        <v>4991718.9315111106</v>
      </c>
      <c r="O1805">
        <v>59123.967665897129</v>
      </c>
    </row>
    <row r="1806" spans="1:15" x14ac:dyDescent="0.35">
      <c r="A1806" t="s">
        <v>1805</v>
      </c>
      <c r="B1806" s="1">
        <v>46390100</v>
      </c>
      <c r="C1806">
        <v>290</v>
      </c>
      <c r="D1806" s="3">
        <v>15.166666666666666</v>
      </c>
      <c r="E1806" s="2">
        <f t="shared" si="197"/>
        <v>3058687.9120879122</v>
      </c>
      <c r="F1806" s="1">
        <f t="shared" si="198"/>
        <v>-49064.882926045029</v>
      </c>
      <c r="G1806" s="4">
        <v>-1.6041153702586318E-2</v>
      </c>
      <c r="H1806" s="2">
        <f t="shared" si="196"/>
        <v>-14719.464877813509</v>
      </c>
      <c r="I1806" s="4">
        <f t="shared" si="199"/>
        <v>0.02</v>
      </c>
      <c r="J1806" s="2">
        <f t="shared" si="200"/>
        <v>-15000</v>
      </c>
      <c r="K1806" s="1">
        <f t="shared" si="201"/>
        <v>-29000</v>
      </c>
      <c r="L1806" s="1">
        <f t="shared" si="202"/>
        <v>-42000</v>
      </c>
      <c r="M1806">
        <v>15727886.059983665</v>
      </c>
      <c r="N1806">
        <v>15565725.446023509</v>
      </c>
      <c r="O1806">
        <v>15840639.218371177</v>
      </c>
    </row>
    <row r="1807" spans="1:15" x14ac:dyDescent="0.35">
      <c r="A1807" t="s">
        <v>1806</v>
      </c>
      <c r="B1807" s="1">
        <v>5850000</v>
      </c>
      <c r="C1807">
        <v>8</v>
      </c>
      <c r="D1807" s="3">
        <v>1.9333333333333333</v>
      </c>
      <c r="E1807" s="2">
        <f t="shared" si="197"/>
        <v>3025862.0689655175</v>
      </c>
      <c r="F1807" s="1">
        <f t="shared" si="198"/>
        <v>161079.68192215674</v>
      </c>
      <c r="G1807" s="4">
        <v>5.3234310834672879E-2</v>
      </c>
      <c r="H1807" s="2">
        <f t="shared" si="196"/>
        <v>48323.904576647023</v>
      </c>
      <c r="I1807" s="4">
        <f t="shared" si="199"/>
        <v>0.02</v>
      </c>
      <c r="J1807" s="2">
        <f t="shared" si="200"/>
        <v>47000</v>
      </c>
      <c r="K1807" s="1">
        <f t="shared" si="201"/>
        <v>92000</v>
      </c>
      <c r="L1807" s="1">
        <f t="shared" si="202"/>
        <v>136000</v>
      </c>
      <c r="M1807">
        <v>1401045.9837742504</v>
      </c>
      <c r="N1807">
        <v>2294298.8984891428</v>
      </c>
      <c r="O1807">
        <v>1843234.3993537701</v>
      </c>
    </row>
    <row r="1808" spans="1:15" x14ac:dyDescent="0.35">
      <c r="A1808" t="s">
        <v>1807</v>
      </c>
      <c r="B1808" s="1">
        <v>59540000</v>
      </c>
      <c r="C1808">
        <v>103</v>
      </c>
      <c r="D1808" s="3">
        <v>21.1</v>
      </c>
      <c r="E1808" s="2">
        <f t="shared" si="197"/>
        <v>2821800.9478672985</v>
      </c>
      <c r="F1808" s="1">
        <f t="shared" si="198"/>
        <v>234641.89796869826</v>
      </c>
      <c r="G1808" s="4">
        <v>8.3153242310035833E-2</v>
      </c>
      <c r="H1808" s="2">
        <f t="shared" si="196"/>
        <v>70392.569390609482</v>
      </c>
      <c r="I1808" s="4">
        <f t="shared" si="199"/>
        <v>0.02</v>
      </c>
      <c r="J1808" s="2">
        <f t="shared" si="200"/>
        <v>69000</v>
      </c>
      <c r="K1808" s="1">
        <f t="shared" si="201"/>
        <v>135000</v>
      </c>
      <c r="L1808" s="1">
        <f t="shared" si="202"/>
        <v>198000</v>
      </c>
      <c r="M1808">
        <v>21699479.638543721</v>
      </c>
      <c r="N1808">
        <v>13500141.82040509</v>
      </c>
      <c r="O1808">
        <v>19389434.493911657</v>
      </c>
    </row>
    <row r="1809" spans="1:15" x14ac:dyDescent="0.35">
      <c r="A1809" t="s">
        <v>1808</v>
      </c>
      <c r="B1809" s="1">
        <v>16266000</v>
      </c>
      <c r="C1809">
        <v>6</v>
      </c>
      <c r="D1809" s="3">
        <v>19.933333333333334</v>
      </c>
      <c r="E1809" s="2">
        <f t="shared" si="197"/>
        <v>816020.06688963214</v>
      </c>
      <c r="F1809" s="1">
        <f t="shared" si="198"/>
        <v>168534.78301604796</v>
      </c>
      <c r="G1809" s="4">
        <v>0.20653264527971776</v>
      </c>
      <c r="H1809" s="2">
        <f t="shared" si="196"/>
        <v>50560.434904814385</v>
      </c>
      <c r="I1809" s="4">
        <f t="shared" si="199"/>
        <v>0.02</v>
      </c>
      <c r="J1809" s="2">
        <f t="shared" si="200"/>
        <v>49000</v>
      </c>
      <c r="K1809" s="1">
        <f t="shared" si="201"/>
        <v>97000</v>
      </c>
      <c r="L1809" s="1">
        <f t="shared" si="202"/>
        <v>142000</v>
      </c>
      <c r="M1809">
        <v>5338840.9551739702</v>
      </c>
      <c r="N1809">
        <v>5091632.437512354</v>
      </c>
      <c r="O1809">
        <v>2476066.5991937858</v>
      </c>
    </row>
    <row r="1810" spans="1:15" x14ac:dyDescent="0.35">
      <c r="A1810" t="s">
        <v>1809</v>
      </c>
      <c r="B1810" s="1">
        <v>700000</v>
      </c>
      <c r="C1810">
        <v>1</v>
      </c>
      <c r="D1810" s="3">
        <v>1</v>
      </c>
      <c r="E1810" s="2">
        <f t="shared" si="197"/>
        <v>700000</v>
      </c>
      <c r="F1810" s="1">
        <f t="shared" si="198"/>
        <v>16971.453185430284</v>
      </c>
      <c r="G1810" s="4">
        <v>2.4244933122043261E-2</v>
      </c>
      <c r="H1810" s="2">
        <f t="shared" si="196"/>
        <v>5091.4359556290847</v>
      </c>
      <c r="I1810" s="4">
        <f t="shared" si="199"/>
        <v>0.02</v>
      </c>
      <c r="J1810" s="2">
        <f t="shared" si="200"/>
        <v>4000</v>
      </c>
      <c r="K1810" s="1">
        <f t="shared" si="201"/>
        <v>9000</v>
      </c>
      <c r="L1810" s="1">
        <f t="shared" si="202"/>
        <v>14000</v>
      </c>
      <c r="M1810">
        <v>70883.730034839871</v>
      </c>
      <c r="N1810">
        <v>298908.01028556621</v>
      </c>
      <c r="O1810">
        <v>313236.80649416358</v>
      </c>
    </row>
    <row r="1811" spans="1:15" x14ac:dyDescent="0.35">
      <c r="A1811" t="s">
        <v>1810</v>
      </c>
      <c r="B1811" s="1">
        <v>600000</v>
      </c>
      <c r="C1811">
        <v>4</v>
      </c>
      <c r="D1811" s="3">
        <v>1</v>
      </c>
      <c r="E1811" s="2">
        <f t="shared" si="197"/>
        <v>600000</v>
      </c>
      <c r="F1811" s="1">
        <f t="shared" si="198"/>
        <v>45623.99856532173</v>
      </c>
      <c r="G1811" s="4">
        <v>7.603999760886955E-2</v>
      </c>
      <c r="H1811" s="2">
        <f t="shared" si="196"/>
        <v>13687.199569596518</v>
      </c>
      <c r="I1811" s="4">
        <f t="shared" si="199"/>
        <v>0.02</v>
      </c>
      <c r="J1811" s="2">
        <f t="shared" si="200"/>
        <v>13000</v>
      </c>
      <c r="K1811" s="1">
        <f t="shared" si="201"/>
        <v>26000</v>
      </c>
      <c r="L1811" s="1">
        <f t="shared" si="202"/>
        <v>38000</v>
      </c>
      <c r="M1811">
        <v>116117.12083523504</v>
      </c>
      <c r="N1811">
        <v>238386.93171583212</v>
      </c>
      <c r="O1811">
        <v>199871.94888361104</v>
      </c>
    </row>
    <row r="1812" spans="1:15" x14ac:dyDescent="0.35">
      <c r="A1812" t="s">
        <v>1811</v>
      </c>
      <c r="B1812" s="1">
        <v>168600000</v>
      </c>
      <c r="C1812">
        <v>58</v>
      </c>
      <c r="D1812" s="3">
        <v>1.9</v>
      </c>
      <c r="E1812" s="2">
        <f t="shared" si="197"/>
        <v>88736842.105263159</v>
      </c>
      <c r="F1812" s="1">
        <f t="shared" si="198"/>
        <v>14077809.306072094</v>
      </c>
      <c r="G1812" s="4">
        <v>0.15864672408978042</v>
      </c>
      <c r="H1812" s="2">
        <f t="shared" si="196"/>
        <v>4223342.7918216279</v>
      </c>
      <c r="I1812" s="4">
        <f t="shared" si="199"/>
        <v>0.02</v>
      </c>
      <c r="J1812" s="2">
        <f t="shared" si="200"/>
        <v>4140000</v>
      </c>
      <c r="K1812" s="1">
        <f t="shared" si="201"/>
        <v>8118000</v>
      </c>
      <c r="L1812" s="1">
        <f t="shared" si="202"/>
        <v>11939000</v>
      </c>
      <c r="M1812">
        <v>46934103.915074073</v>
      </c>
      <c r="N1812">
        <v>23073586.173692044</v>
      </c>
      <c r="O1812">
        <v>71844472.2296969</v>
      </c>
    </row>
    <row r="1813" spans="1:15" x14ac:dyDescent="0.35">
      <c r="A1813" t="s">
        <v>1812</v>
      </c>
      <c r="B1813" s="1">
        <v>450000</v>
      </c>
      <c r="C1813">
        <v>1</v>
      </c>
      <c r="D1813" s="3">
        <v>1</v>
      </c>
      <c r="E1813" s="2">
        <f t="shared" si="197"/>
        <v>450000</v>
      </c>
      <c r="F1813" s="1">
        <f t="shared" si="198"/>
        <v>31642.514897317353</v>
      </c>
      <c r="G1813" s="4">
        <v>7.0316699771816343E-2</v>
      </c>
      <c r="H1813" s="2">
        <f t="shared" si="196"/>
        <v>9492.7544691952062</v>
      </c>
      <c r="I1813" s="4">
        <f t="shared" si="199"/>
        <v>0.02</v>
      </c>
      <c r="J1813" s="2">
        <f t="shared" si="200"/>
        <v>9000</v>
      </c>
      <c r="K1813" s="1">
        <f t="shared" si="201"/>
        <v>18000</v>
      </c>
      <c r="L1813" s="1">
        <f t="shared" si="202"/>
        <v>26000</v>
      </c>
      <c r="M1813">
        <v>252266.22406117394</v>
      </c>
      <c r="N1813">
        <v>103256.95408982417</v>
      </c>
      <c r="O1813">
        <v>62834.306951684615</v>
      </c>
    </row>
    <row r="1814" spans="1:15" x14ac:dyDescent="0.35">
      <c r="A1814" t="s">
        <v>1813</v>
      </c>
      <c r="B1814" s="1">
        <v>9662000</v>
      </c>
      <c r="C1814">
        <v>20</v>
      </c>
      <c r="D1814" s="3">
        <v>7.9</v>
      </c>
      <c r="E1814" s="2">
        <f t="shared" si="197"/>
        <v>1223037.9746835441</v>
      </c>
      <c r="F1814" s="1">
        <f t="shared" si="198"/>
        <v>81692.147596762356</v>
      </c>
      <c r="G1814" s="4">
        <v>6.6794448976860141E-2</v>
      </c>
      <c r="H1814" s="2">
        <f t="shared" si="196"/>
        <v>24507.644279028707</v>
      </c>
      <c r="I1814" s="4">
        <f t="shared" si="199"/>
        <v>0.02</v>
      </c>
      <c r="J1814" s="2">
        <f t="shared" si="200"/>
        <v>24000</v>
      </c>
      <c r="K1814" s="1">
        <f t="shared" si="201"/>
        <v>47000</v>
      </c>
      <c r="L1814" s="1">
        <f t="shared" si="202"/>
        <v>69000</v>
      </c>
      <c r="M1814">
        <v>858373.62669878965</v>
      </c>
      <c r="N1814">
        <v>2339902.7203358756</v>
      </c>
      <c r="O1814">
        <v>5818355.6869509118</v>
      </c>
    </row>
    <row r="1815" spans="1:15" x14ac:dyDescent="0.35">
      <c r="A1815" t="s">
        <v>1814</v>
      </c>
      <c r="B1815" s="1">
        <v>2376500</v>
      </c>
      <c r="C1815">
        <v>15</v>
      </c>
      <c r="D1815" s="3">
        <v>11.333333333333334</v>
      </c>
      <c r="E1815" s="2">
        <f t="shared" si="197"/>
        <v>209691.17647058822</v>
      </c>
      <c r="F1815" s="1">
        <f t="shared" si="198"/>
        <v>-1244.2693859423125</v>
      </c>
      <c r="G1815" s="4">
        <v>-5.9338185177135322E-3</v>
      </c>
      <c r="H1815" s="2">
        <f t="shared" si="196"/>
        <v>-373.28081578269376</v>
      </c>
      <c r="I1815" s="4">
        <f t="shared" si="199"/>
        <v>0.02</v>
      </c>
      <c r="J1815" s="2">
        <f t="shared" si="200"/>
        <v>-1000</v>
      </c>
      <c r="K1815" s="1">
        <f t="shared" si="201"/>
        <v>-1000</v>
      </c>
      <c r="L1815" s="1">
        <f t="shared" si="202"/>
        <v>-2000</v>
      </c>
      <c r="M1815">
        <v>340569.81108815881</v>
      </c>
      <c r="N1815">
        <v>1270206.4550717073</v>
      </c>
      <c r="O1815">
        <v>779825.45354748005</v>
      </c>
    </row>
    <row r="1816" spans="1:15" x14ac:dyDescent="0.35">
      <c r="A1816" t="s">
        <v>1815</v>
      </c>
      <c r="B1816" s="1">
        <v>525000</v>
      </c>
      <c r="C1816">
        <v>1</v>
      </c>
      <c r="D1816" s="3">
        <v>1</v>
      </c>
      <c r="E1816" s="2">
        <f t="shared" si="197"/>
        <v>525000</v>
      </c>
      <c r="F1816" s="1">
        <f t="shared" si="198"/>
        <v>2165.8622505442095</v>
      </c>
      <c r="G1816" s="4">
        <v>4.125451905798494E-3</v>
      </c>
      <c r="H1816" s="2">
        <f t="shared" si="196"/>
        <v>649.75867516326286</v>
      </c>
      <c r="I1816" s="4">
        <f t="shared" si="199"/>
        <v>0.02</v>
      </c>
      <c r="J1816" s="2">
        <f t="shared" si="200"/>
        <v>0</v>
      </c>
      <c r="K1816" s="1">
        <f t="shared" si="201"/>
        <v>1000</v>
      </c>
      <c r="L1816" s="1">
        <f t="shared" si="202"/>
        <v>1000</v>
      </c>
      <c r="M1816">
        <v>336500.90115962026</v>
      </c>
      <c r="N1816">
        <v>181390.21402551208</v>
      </c>
      <c r="O1816">
        <v>4943.0225643234626</v>
      </c>
    </row>
    <row r="1817" spans="1:15" x14ac:dyDescent="0.35">
      <c r="A1817" t="s">
        <v>1816</v>
      </c>
      <c r="B1817" s="1">
        <v>12525000</v>
      </c>
      <c r="C1817">
        <v>13</v>
      </c>
      <c r="D1817" s="3">
        <v>15.9</v>
      </c>
      <c r="E1817" s="2">
        <f t="shared" si="197"/>
        <v>787735.84905660374</v>
      </c>
      <c r="F1817" s="1">
        <f t="shared" si="198"/>
        <v>161937.89755522908</v>
      </c>
      <c r="G1817" s="4">
        <v>0.20557385797430278</v>
      </c>
      <c r="H1817" s="2">
        <f t="shared" si="196"/>
        <v>48581.369266568719</v>
      </c>
      <c r="I1817" s="4">
        <f t="shared" si="199"/>
        <v>0.02</v>
      </c>
      <c r="J1817" s="2">
        <f t="shared" si="200"/>
        <v>47000</v>
      </c>
      <c r="K1817" s="1">
        <f t="shared" si="201"/>
        <v>93000</v>
      </c>
      <c r="L1817" s="1">
        <f t="shared" si="202"/>
        <v>137000</v>
      </c>
      <c r="M1817">
        <v>3530602.3599996748</v>
      </c>
      <c r="N1817">
        <v>3685965.4184248103</v>
      </c>
      <c r="O1817">
        <v>2733619.6504473742</v>
      </c>
    </row>
    <row r="1818" spans="1:15" x14ac:dyDescent="0.35">
      <c r="A1818" t="s">
        <v>1817</v>
      </c>
      <c r="B1818" s="1">
        <v>1675000</v>
      </c>
      <c r="C1818">
        <v>5</v>
      </c>
      <c r="D1818" s="3">
        <v>1</v>
      </c>
      <c r="E1818" s="2">
        <f t="shared" si="197"/>
        <v>1675000</v>
      </c>
      <c r="F1818" s="1">
        <f t="shared" si="198"/>
        <v>220170.40422803801</v>
      </c>
      <c r="G1818" s="4">
        <v>0.13144501744957493</v>
      </c>
      <c r="H1818" s="2">
        <f t="shared" si="196"/>
        <v>66051.1212684114</v>
      </c>
      <c r="I1818" s="4">
        <f t="shared" si="199"/>
        <v>0.02</v>
      </c>
      <c r="J1818" s="2">
        <f t="shared" si="200"/>
        <v>64000</v>
      </c>
      <c r="K1818" s="1">
        <f t="shared" si="201"/>
        <v>126000</v>
      </c>
      <c r="L1818" s="1">
        <f t="shared" si="202"/>
        <v>186000</v>
      </c>
      <c r="M1818">
        <v>678224.22676018428</v>
      </c>
      <c r="N1818">
        <v>507636.16989779909</v>
      </c>
      <c r="O1818">
        <v>268969.19911397871</v>
      </c>
    </row>
    <row r="1819" spans="1:15" x14ac:dyDescent="0.35">
      <c r="A1819" t="s">
        <v>1818</v>
      </c>
      <c r="B1819" s="1">
        <v>875000</v>
      </c>
      <c r="C1819">
        <v>1</v>
      </c>
      <c r="D1819" s="3">
        <v>1</v>
      </c>
      <c r="E1819" s="2">
        <f t="shared" si="197"/>
        <v>875000</v>
      </c>
      <c r="F1819" s="1">
        <f t="shared" si="198"/>
        <v>91690.623577629885</v>
      </c>
      <c r="G1819" s="4">
        <v>0.10478928408871986</v>
      </c>
      <c r="H1819" s="2">
        <f t="shared" si="196"/>
        <v>27507.187073288966</v>
      </c>
      <c r="I1819" s="4">
        <f t="shared" si="199"/>
        <v>0.02</v>
      </c>
      <c r="J1819" s="2">
        <f t="shared" si="200"/>
        <v>26000</v>
      </c>
      <c r="K1819" s="1">
        <f t="shared" si="201"/>
        <v>52000</v>
      </c>
      <c r="L1819" s="1">
        <f t="shared" si="202"/>
        <v>77000</v>
      </c>
      <c r="M1819">
        <v>89724.321206857043</v>
      </c>
      <c r="N1819">
        <v>460204.7347546501</v>
      </c>
      <c r="O1819">
        <v>233380.32046086297</v>
      </c>
    </row>
    <row r="1820" spans="1:15" x14ac:dyDescent="0.35">
      <c r="A1820" t="s">
        <v>1819</v>
      </c>
      <c r="B1820" s="1">
        <v>3500000</v>
      </c>
      <c r="C1820">
        <v>2</v>
      </c>
      <c r="D1820" s="3">
        <v>1</v>
      </c>
      <c r="E1820" s="2">
        <f t="shared" si="197"/>
        <v>3500000</v>
      </c>
      <c r="F1820" s="1">
        <f t="shared" si="198"/>
        <v>572011.27851606568</v>
      </c>
      <c r="G1820" s="4">
        <v>0.16343179386173307</v>
      </c>
      <c r="H1820" s="2">
        <f t="shared" si="196"/>
        <v>171603.38355481971</v>
      </c>
      <c r="I1820" s="4">
        <f t="shared" si="199"/>
        <v>0.02</v>
      </c>
      <c r="J1820" s="2">
        <f t="shared" si="200"/>
        <v>168000</v>
      </c>
      <c r="K1820" s="1">
        <f t="shared" si="201"/>
        <v>329000</v>
      </c>
      <c r="L1820" s="1">
        <f t="shared" si="202"/>
        <v>485000</v>
      </c>
      <c r="M1820">
        <v>460237.86402043502</v>
      </c>
      <c r="N1820">
        <v>1241144.0982949147</v>
      </c>
      <c r="O1820">
        <v>1226606.7591685841</v>
      </c>
    </row>
    <row r="1821" spans="1:15" x14ac:dyDescent="0.35">
      <c r="A1821" t="s">
        <v>1820</v>
      </c>
      <c r="B1821" s="1">
        <v>3525000</v>
      </c>
      <c r="C1821">
        <v>7</v>
      </c>
      <c r="D1821" s="3">
        <v>4.7333333333333334</v>
      </c>
      <c r="E1821" s="2">
        <f t="shared" si="197"/>
        <v>744718.30985915486</v>
      </c>
      <c r="F1821" s="1">
        <f t="shared" si="198"/>
        <v>29993.023204050689</v>
      </c>
      <c r="G1821" s="4">
        <v>4.0274319574233552E-2</v>
      </c>
      <c r="H1821" s="2">
        <f t="shared" si="196"/>
        <v>8997.906961215207</v>
      </c>
      <c r="I1821" s="4">
        <f t="shared" si="199"/>
        <v>0.02</v>
      </c>
      <c r="J1821" s="2">
        <f t="shared" si="200"/>
        <v>8000</v>
      </c>
      <c r="K1821" s="1">
        <f t="shared" si="201"/>
        <v>17000</v>
      </c>
      <c r="L1821" s="1">
        <f t="shared" si="202"/>
        <v>25000</v>
      </c>
      <c r="M1821">
        <v>1740834.9390134725</v>
      </c>
      <c r="N1821">
        <v>1562768.2665981203</v>
      </c>
      <c r="O1821">
        <v>79429.817889233469</v>
      </c>
    </row>
    <row r="1822" spans="1:15" x14ac:dyDescent="0.35">
      <c r="A1822" t="s">
        <v>1821</v>
      </c>
      <c r="B1822" s="1">
        <v>1750000</v>
      </c>
      <c r="C1822">
        <v>1</v>
      </c>
      <c r="D1822" s="3">
        <v>1</v>
      </c>
      <c r="E1822" s="2">
        <f t="shared" si="197"/>
        <v>1750000</v>
      </c>
      <c r="F1822" s="1">
        <f t="shared" si="198"/>
        <v>157590.47728417057</v>
      </c>
      <c r="G1822" s="4">
        <v>9.0051701305240331E-2</v>
      </c>
      <c r="H1822" s="2">
        <f t="shared" si="196"/>
        <v>47277.143185251167</v>
      </c>
      <c r="I1822" s="4">
        <f t="shared" si="199"/>
        <v>0.02</v>
      </c>
      <c r="J1822" s="2">
        <f t="shared" si="200"/>
        <v>46000</v>
      </c>
      <c r="K1822" s="1">
        <f t="shared" si="201"/>
        <v>90000</v>
      </c>
      <c r="L1822" s="1">
        <f t="shared" si="202"/>
        <v>133000</v>
      </c>
      <c r="M1822">
        <v>785667.49355991639</v>
      </c>
      <c r="N1822">
        <v>755459.49934610247</v>
      </c>
      <c r="O1822">
        <v>51282.529809810549</v>
      </c>
    </row>
    <row r="1823" spans="1:15" x14ac:dyDescent="0.35">
      <c r="A1823" t="s">
        <v>1822</v>
      </c>
      <c r="B1823" s="1">
        <v>63770000</v>
      </c>
      <c r="C1823">
        <v>84</v>
      </c>
      <c r="D1823" s="3">
        <v>24.5</v>
      </c>
      <c r="E1823" s="2">
        <f t="shared" si="197"/>
        <v>2602857.1428571427</v>
      </c>
      <c r="F1823" s="1">
        <f t="shared" si="198"/>
        <v>289621.24795102194</v>
      </c>
      <c r="G1823" s="4">
        <v>0.11127051238513468</v>
      </c>
      <c r="H1823" s="2">
        <f t="shared" si="196"/>
        <v>86886.374385306583</v>
      </c>
      <c r="I1823" s="4">
        <f t="shared" si="199"/>
        <v>0.02</v>
      </c>
      <c r="J1823" s="2">
        <f t="shared" si="200"/>
        <v>85000</v>
      </c>
      <c r="K1823" s="1">
        <f t="shared" si="201"/>
        <v>167000</v>
      </c>
      <c r="L1823" s="1">
        <f t="shared" si="202"/>
        <v>245000</v>
      </c>
      <c r="M1823">
        <v>23560605.998322137</v>
      </c>
      <c r="N1823">
        <v>24146300.412617914</v>
      </c>
      <c r="O1823">
        <v>8967373.0142599046</v>
      </c>
    </row>
    <row r="1824" spans="1:15" x14ac:dyDescent="0.35">
      <c r="A1824" t="s">
        <v>1823</v>
      </c>
      <c r="B1824" s="1">
        <v>10700000</v>
      </c>
      <c r="C1824">
        <v>7</v>
      </c>
      <c r="D1824" s="3">
        <v>5.0333333333333332</v>
      </c>
      <c r="E1824" s="2">
        <f t="shared" si="197"/>
        <v>2125827.8145695366</v>
      </c>
      <c r="F1824" s="1">
        <f t="shared" si="198"/>
        <v>138020.74765366444</v>
      </c>
      <c r="G1824" s="4">
        <v>6.4925647650166132E-2</v>
      </c>
      <c r="H1824" s="2">
        <f t="shared" si="196"/>
        <v>41406.224296099332</v>
      </c>
      <c r="I1824" s="4">
        <f t="shared" si="199"/>
        <v>0.02</v>
      </c>
      <c r="J1824" s="2">
        <f t="shared" si="200"/>
        <v>40000</v>
      </c>
      <c r="K1824" s="1">
        <f t="shared" si="201"/>
        <v>79000</v>
      </c>
      <c r="L1824" s="1">
        <f t="shared" si="202"/>
        <v>117000</v>
      </c>
      <c r="M1824">
        <v>3659794.4512127149</v>
      </c>
      <c r="N1824">
        <v>3000518.985134114</v>
      </c>
      <c r="O1824">
        <v>3344982.1337963929</v>
      </c>
    </row>
    <row r="1825" spans="1:15" x14ac:dyDescent="0.35">
      <c r="A1825" t="s">
        <v>1824</v>
      </c>
      <c r="B1825" s="1">
        <v>8675000</v>
      </c>
      <c r="C1825">
        <v>32</v>
      </c>
      <c r="D1825" s="3">
        <v>1</v>
      </c>
      <c r="E1825" s="2">
        <f t="shared" si="197"/>
        <v>8675000</v>
      </c>
      <c r="F1825" s="1">
        <f t="shared" si="198"/>
        <v>1889285.9328284597</v>
      </c>
      <c r="G1825" s="4">
        <v>0.21778512193988009</v>
      </c>
      <c r="H1825" s="2">
        <f t="shared" si="196"/>
        <v>566785.77984853787</v>
      </c>
      <c r="I1825" s="4">
        <f t="shared" si="199"/>
        <v>0.02</v>
      </c>
      <c r="J1825" s="2">
        <f t="shared" si="200"/>
        <v>555000</v>
      </c>
      <c r="K1825" s="1">
        <f t="shared" si="201"/>
        <v>1089000</v>
      </c>
      <c r="L1825" s="1">
        <f t="shared" si="202"/>
        <v>1602000</v>
      </c>
      <c r="M1825">
        <v>2033059.0674534799</v>
      </c>
      <c r="N1825">
        <v>2329470.5207278831</v>
      </c>
      <c r="O1825">
        <v>2423184.4789901762</v>
      </c>
    </row>
    <row r="1826" spans="1:15" x14ac:dyDescent="0.35">
      <c r="A1826" t="s">
        <v>1825</v>
      </c>
      <c r="B1826" s="1">
        <v>5630000</v>
      </c>
      <c r="C1826">
        <v>23</v>
      </c>
      <c r="D1826" s="3">
        <v>22.066666666666666</v>
      </c>
      <c r="E1826" s="2">
        <f t="shared" si="197"/>
        <v>255135.95166163144</v>
      </c>
      <c r="F1826" s="1">
        <f t="shared" si="198"/>
        <v>15108.796641432191</v>
      </c>
      <c r="G1826" s="4">
        <v>5.9218610874056304E-2</v>
      </c>
      <c r="H1826" s="2">
        <f t="shared" si="196"/>
        <v>4532.6389924296573</v>
      </c>
      <c r="I1826" s="4">
        <f t="shared" si="199"/>
        <v>0.02</v>
      </c>
      <c r="J1826" s="2">
        <f t="shared" si="200"/>
        <v>4000</v>
      </c>
      <c r="K1826" s="1">
        <f t="shared" si="201"/>
        <v>8000</v>
      </c>
      <c r="L1826" s="1">
        <f t="shared" si="202"/>
        <v>12000</v>
      </c>
      <c r="M1826">
        <v>2339293.7074621697</v>
      </c>
      <c r="N1826">
        <v>782695.40734271763</v>
      </c>
      <c r="O1826">
        <v>2174610.1059741755</v>
      </c>
    </row>
    <row r="1827" spans="1:15" x14ac:dyDescent="0.35">
      <c r="A1827" t="s">
        <v>1826</v>
      </c>
      <c r="B1827" s="1">
        <v>1200000</v>
      </c>
      <c r="C1827">
        <v>1</v>
      </c>
      <c r="D1827" s="3">
        <v>1</v>
      </c>
      <c r="E1827" s="2">
        <f t="shared" si="197"/>
        <v>1200000</v>
      </c>
      <c r="F1827" s="1">
        <f t="shared" si="198"/>
        <v>260604.93061274229</v>
      </c>
      <c r="G1827" s="4">
        <v>0.21717077551061859</v>
      </c>
      <c r="H1827" s="2">
        <f t="shared" si="196"/>
        <v>78181.479183822681</v>
      </c>
      <c r="I1827" s="4">
        <f t="shared" si="199"/>
        <v>0.02</v>
      </c>
      <c r="J1827" s="2">
        <f t="shared" si="200"/>
        <v>76000</v>
      </c>
      <c r="K1827" s="1">
        <f t="shared" si="201"/>
        <v>150000</v>
      </c>
      <c r="L1827" s="1">
        <f t="shared" si="202"/>
        <v>221000</v>
      </c>
      <c r="M1827">
        <v>252989.75048658668</v>
      </c>
      <c r="N1827">
        <v>379546.3308244542</v>
      </c>
      <c r="O1827">
        <v>306858.98807621683</v>
      </c>
    </row>
    <row r="1828" spans="1:15" x14ac:dyDescent="0.35">
      <c r="A1828" t="s">
        <v>1827</v>
      </c>
      <c r="B1828" s="1">
        <v>4100000</v>
      </c>
      <c r="C1828">
        <v>9</v>
      </c>
      <c r="D1828" s="3">
        <v>1</v>
      </c>
      <c r="E1828" s="2">
        <f t="shared" si="197"/>
        <v>4100000</v>
      </c>
      <c r="F1828" s="1">
        <f t="shared" si="198"/>
        <v>442618.61527334503</v>
      </c>
      <c r="G1828" s="4">
        <v>0.10795575982276708</v>
      </c>
      <c r="H1828" s="2">
        <f t="shared" si="196"/>
        <v>132785.5845820035</v>
      </c>
      <c r="I1828" s="4">
        <f t="shared" si="199"/>
        <v>0.02</v>
      </c>
      <c r="J1828" s="2">
        <f t="shared" si="200"/>
        <v>130000</v>
      </c>
      <c r="K1828" s="1">
        <f t="shared" si="201"/>
        <v>255000</v>
      </c>
      <c r="L1828" s="1">
        <f t="shared" si="202"/>
        <v>375000</v>
      </c>
      <c r="M1828">
        <v>213327.82410411691</v>
      </c>
      <c r="N1828">
        <v>1000646.9015918565</v>
      </c>
      <c r="O1828">
        <v>2443406.6590306819</v>
      </c>
    </row>
    <row r="1829" spans="1:15" x14ac:dyDescent="0.35">
      <c r="A1829" t="s">
        <v>1828</v>
      </c>
      <c r="B1829" s="1">
        <v>35800000</v>
      </c>
      <c r="C1829">
        <v>59</v>
      </c>
      <c r="D1829" s="3">
        <v>16.366666666666667</v>
      </c>
      <c r="E1829" s="2">
        <f t="shared" si="197"/>
        <v>2187372.7087576375</v>
      </c>
      <c r="F1829" s="1">
        <f t="shared" si="198"/>
        <v>534815.49263891112</v>
      </c>
      <c r="G1829" s="4">
        <v>0.2445013099494463</v>
      </c>
      <c r="H1829" s="2">
        <f t="shared" si="196"/>
        <v>160444.64779167334</v>
      </c>
      <c r="I1829" s="4">
        <f t="shared" si="199"/>
        <v>0.02</v>
      </c>
      <c r="J1829" s="2">
        <f t="shared" si="200"/>
        <v>157000</v>
      </c>
      <c r="K1829" s="1">
        <f t="shared" si="201"/>
        <v>308000</v>
      </c>
      <c r="L1829" s="1">
        <f t="shared" si="202"/>
        <v>453000</v>
      </c>
      <c r="M1829">
        <v>9097511.0708418973</v>
      </c>
      <c r="N1829">
        <v>4903614.4262236971</v>
      </c>
      <c r="O1829">
        <v>13045727.60674423</v>
      </c>
    </row>
    <row r="1830" spans="1:15" x14ac:dyDescent="0.35">
      <c r="A1830" t="s">
        <v>1829</v>
      </c>
      <c r="B1830" s="1">
        <v>6250000</v>
      </c>
      <c r="C1830">
        <v>5</v>
      </c>
      <c r="D1830" s="3">
        <v>3.9333333333333331</v>
      </c>
      <c r="E1830" s="2">
        <f t="shared" si="197"/>
        <v>1588983.0508474577</v>
      </c>
      <c r="F1830" s="1">
        <f t="shared" si="198"/>
        <v>346147.02106000477</v>
      </c>
      <c r="G1830" s="4">
        <v>0.21784185858709632</v>
      </c>
      <c r="H1830" s="2">
        <f t="shared" si="196"/>
        <v>103844.10631800143</v>
      </c>
      <c r="I1830" s="4">
        <f t="shared" si="199"/>
        <v>0.02</v>
      </c>
      <c r="J1830" s="2">
        <f t="shared" si="200"/>
        <v>101000</v>
      </c>
      <c r="K1830" s="1">
        <f t="shared" si="201"/>
        <v>199000</v>
      </c>
      <c r="L1830" s="1">
        <f t="shared" si="202"/>
        <v>293000</v>
      </c>
      <c r="M1830">
        <v>1524892.9704148192</v>
      </c>
      <c r="N1830">
        <v>3121343.2363980152</v>
      </c>
      <c r="O1830">
        <v>242252.17701781413</v>
      </c>
    </row>
    <row r="1831" spans="1:15" x14ac:dyDescent="0.35">
      <c r="A1831" t="s">
        <v>1830</v>
      </c>
      <c r="B1831" s="1">
        <v>1450000</v>
      </c>
      <c r="C1831">
        <v>1</v>
      </c>
      <c r="D1831" s="3">
        <v>1</v>
      </c>
      <c r="E1831" s="2">
        <f t="shared" si="197"/>
        <v>1450000</v>
      </c>
      <c r="F1831" s="1">
        <f t="shared" si="198"/>
        <v>198491.9743575289</v>
      </c>
      <c r="G1831" s="4">
        <v>0.13689101679829579</v>
      </c>
      <c r="H1831" s="2">
        <f t="shared" si="196"/>
        <v>59547.592307258667</v>
      </c>
      <c r="I1831" s="4">
        <f t="shared" si="199"/>
        <v>0.02</v>
      </c>
      <c r="J1831" s="2">
        <f t="shared" si="200"/>
        <v>58000</v>
      </c>
      <c r="K1831" s="1">
        <f t="shared" si="201"/>
        <v>114000</v>
      </c>
      <c r="L1831" s="1">
        <f t="shared" si="202"/>
        <v>168000</v>
      </c>
      <c r="M1831">
        <v>286471.90816793672</v>
      </c>
      <c r="N1831">
        <v>410270.93114960595</v>
      </c>
      <c r="O1831">
        <v>554765.18632492854</v>
      </c>
    </row>
    <row r="1832" spans="1:15" x14ac:dyDescent="0.35">
      <c r="A1832" t="s">
        <v>1831</v>
      </c>
      <c r="B1832" s="1">
        <v>28000000</v>
      </c>
      <c r="C1832">
        <v>1</v>
      </c>
      <c r="D1832" s="3">
        <v>1</v>
      </c>
      <c r="E1832" s="2">
        <f t="shared" si="197"/>
        <v>28000000</v>
      </c>
      <c r="F1832" s="1">
        <f t="shared" si="198"/>
        <v>-1101661.5575594979</v>
      </c>
      <c r="G1832" s="4">
        <v>-3.9345055627124925E-2</v>
      </c>
      <c r="H1832" s="2">
        <f t="shared" si="196"/>
        <v>-330498.46726784937</v>
      </c>
      <c r="I1832" s="4">
        <f t="shared" si="199"/>
        <v>0.02</v>
      </c>
      <c r="J1832" s="2">
        <f t="shared" si="200"/>
        <v>-325000</v>
      </c>
      <c r="K1832" s="1">
        <f t="shared" si="201"/>
        <v>-636000</v>
      </c>
      <c r="L1832" s="1">
        <f t="shared" si="202"/>
        <v>-935000</v>
      </c>
      <c r="M1832">
        <v>9660946.0384092145</v>
      </c>
      <c r="N1832">
        <v>11453273.849542025</v>
      </c>
      <c r="O1832">
        <v>7987441.6696082596</v>
      </c>
    </row>
    <row r="1833" spans="1:15" x14ac:dyDescent="0.35">
      <c r="A1833" t="s">
        <v>1832</v>
      </c>
      <c r="B1833" s="1">
        <v>600000</v>
      </c>
      <c r="C1833">
        <v>5</v>
      </c>
      <c r="D1833" s="3">
        <v>1</v>
      </c>
      <c r="E1833" s="2">
        <f t="shared" si="197"/>
        <v>600000</v>
      </c>
      <c r="F1833" s="1">
        <f t="shared" si="198"/>
        <v>103496.4458149782</v>
      </c>
      <c r="G1833" s="4">
        <v>0.172494076358297</v>
      </c>
      <c r="H1833" s="2">
        <f t="shared" si="196"/>
        <v>31048.933744493457</v>
      </c>
      <c r="I1833" s="4">
        <f t="shared" si="199"/>
        <v>0.02</v>
      </c>
      <c r="J1833" s="2">
        <f t="shared" si="200"/>
        <v>30000</v>
      </c>
      <c r="K1833" s="1">
        <f t="shared" si="201"/>
        <v>59000</v>
      </c>
      <c r="L1833" s="1">
        <f t="shared" si="202"/>
        <v>87000</v>
      </c>
      <c r="M1833">
        <v>233225.10536085709</v>
      </c>
      <c r="N1833">
        <v>223314.49309631129</v>
      </c>
      <c r="O1833">
        <v>39963.955727853434</v>
      </c>
    </row>
    <row r="1834" spans="1:15" x14ac:dyDescent="0.35">
      <c r="A1834" t="s">
        <v>1833</v>
      </c>
      <c r="B1834" s="1">
        <v>2424000</v>
      </c>
      <c r="C1834">
        <v>6</v>
      </c>
      <c r="D1834" s="3">
        <v>7.333333333333333</v>
      </c>
      <c r="E1834" s="2">
        <f t="shared" si="197"/>
        <v>330545.45454545459</v>
      </c>
      <c r="F1834" s="1">
        <f t="shared" si="198"/>
        <v>-5333.5773549647374</v>
      </c>
      <c r="G1834" s="4">
        <v>-1.6135685067275057E-2</v>
      </c>
      <c r="H1834" s="2">
        <f t="shared" si="196"/>
        <v>-1600.0732064894212</v>
      </c>
      <c r="I1834" s="4">
        <f t="shared" si="199"/>
        <v>0.02</v>
      </c>
      <c r="J1834" s="2">
        <f t="shared" si="200"/>
        <v>-2000</v>
      </c>
      <c r="K1834" s="1">
        <f t="shared" si="201"/>
        <v>-4000</v>
      </c>
      <c r="L1834" s="1">
        <f t="shared" si="202"/>
        <v>-5000</v>
      </c>
      <c r="M1834">
        <v>705526.97751824593</v>
      </c>
      <c r="N1834">
        <v>801168.2970753347</v>
      </c>
      <c r="O1834">
        <v>956417.62600949418</v>
      </c>
    </row>
    <row r="1835" spans="1:15" x14ac:dyDescent="0.35">
      <c r="A1835" t="s">
        <v>1834</v>
      </c>
      <c r="B1835" s="1">
        <v>800000</v>
      </c>
      <c r="C1835">
        <v>1</v>
      </c>
      <c r="D1835" s="3">
        <v>1</v>
      </c>
      <c r="E1835" s="2">
        <f t="shared" si="197"/>
        <v>800000</v>
      </c>
      <c r="F1835" s="1">
        <f t="shared" si="198"/>
        <v>16611.339324469067</v>
      </c>
      <c r="G1835" s="4">
        <v>2.0764174155586332E-2</v>
      </c>
      <c r="H1835" s="2">
        <f t="shared" si="196"/>
        <v>4983.4017973407199</v>
      </c>
      <c r="I1835" s="4">
        <f t="shared" si="199"/>
        <v>0.02</v>
      </c>
      <c r="J1835" s="2">
        <f t="shared" si="200"/>
        <v>4000</v>
      </c>
      <c r="K1835" s="1">
        <f t="shared" si="201"/>
        <v>9000</v>
      </c>
      <c r="L1835" s="1">
        <f t="shared" si="202"/>
        <v>14000</v>
      </c>
      <c r="M1835">
        <v>399548.70705310139</v>
      </c>
      <c r="N1835">
        <v>327986.01287359541</v>
      </c>
      <c r="O1835">
        <v>55853.940748834117</v>
      </c>
    </row>
    <row r="1836" spans="1:15" x14ac:dyDescent="0.35">
      <c r="A1836" t="s">
        <v>1835</v>
      </c>
      <c r="B1836" s="1">
        <v>525000</v>
      </c>
      <c r="C1836">
        <v>1</v>
      </c>
      <c r="D1836" s="3">
        <v>1</v>
      </c>
      <c r="E1836" s="2">
        <f t="shared" si="197"/>
        <v>525000</v>
      </c>
      <c r="F1836" s="1">
        <f t="shared" si="198"/>
        <v>78342.485264292496</v>
      </c>
      <c r="G1836" s="4">
        <v>0.14922378145579523</v>
      </c>
      <c r="H1836" s="2">
        <f t="shared" si="196"/>
        <v>23502.745579287748</v>
      </c>
      <c r="I1836" s="4">
        <f t="shared" si="199"/>
        <v>0.02</v>
      </c>
      <c r="J1836" s="2">
        <f t="shared" si="200"/>
        <v>23000</v>
      </c>
      <c r="K1836" s="1">
        <f t="shared" si="201"/>
        <v>45000</v>
      </c>
      <c r="L1836" s="1">
        <f t="shared" si="202"/>
        <v>66000</v>
      </c>
      <c r="M1836">
        <v>55719.765206143995</v>
      </c>
      <c r="N1836">
        <v>129941.7476002909</v>
      </c>
      <c r="O1836">
        <v>260996.00192927261</v>
      </c>
    </row>
    <row r="1837" spans="1:15" x14ac:dyDescent="0.35">
      <c r="A1837" t="s">
        <v>1836</v>
      </c>
      <c r="B1837" s="1">
        <v>1600000</v>
      </c>
      <c r="C1837">
        <v>2</v>
      </c>
      <c r="D1837" s="3">
        <v>1</v>
      </c>
      <c r="E1837" s="2">
        <f t="shared" si="197"/>
        <v>1600000</v>
      </c>
      <c r="F1837" s="1">
        <f t="shared" si="198"/>
        <v>16333.320471510626</v>
      </c>
      <c r="G1837" s="4">
        <v>1.0208325294694141E-2</v>
      </c>
      <c r="H1837" s="2">
        <f t="shared" si="196"/>
        <v>4899.9961414531872</v>
      </c>
      <c r="I1837" s="4">
        <f t="shared" si="199"/>
        <v>0.02</v>
      </c>
      <c r="J1837" s="2">
        <f t="shared" si="200"/>
        <v>4000</v>
      </c>
      <c r="K1837" s="1">
        <f t="shared" si="201"/>
        <v>9000</v>
      </c>
      <c r="L1837" s="1">
        <f t="shared" si="202"/>
        <v>13000</v>
      </c>
      <c r="M1837">
        <v>377477.10417488002</v>
      </c>
      <c r="N1837">
        <v>882219.31528575567</v>
      </c>
      <c r="O1837">
        <v>323970.26006785355</v>
      </c>
    </row>
    <row r="1838" spans="1:15" x14ac:dyDescent="0.35">
      <c r="A1838" t="s">
        <v>1837</v>
      </c>
      <c r="B1838" s="1">
        <v>900000</v>
      </c>
      <c r="C1838">
        <v>1</v>
      </c>
      <c r="D1838" s="3">
        <v>1</v>
      </c>
      <c r="E1838" s="2">
        <f t="shared" si="197"/>
        <v>900000</v>
      </c>
      <c r="F1838" s="1">
        <f t="shared" si="198"/>
        <v>202621.4927320081</v>
      </c>
      <c r="G1838" s="4">
        <v>0.22513499192445346</v>
      </c>
      <c r="H1838" s="2">
        <f t="shared" si="196"/>
        <v>60786.447819602428</v>
      </c>
      <c r="I1838" s="4">
        <f t="shared" si="199"/>
        <v>0.02</v>
      </c>
      <c r="J1838" s="2">
        <f t="shared" si="200"/>
        <v>59000</v>
      </c>
      <c r="K1838" s="1">
        <f t="shared" si="201"/>
        <v>116000</v>
      </c>
      <c r="L1838" s="1">
        <f t="shared" si="202"/>
        <v>171000</v>
      </c>
      <c r="M1838">
        <v>86502.866572319021</v>
      </c>
      <c r="N1838">
        <v>465543.20685498253</v>
      </c>
      <c r="O1838">
        <v>145332.43384069038</v>
      </c>
    </row>
    <row r="1839" spans="1:15" x14ac:dyDescent="0.35">
      <c r="A1839" t="s">
        <v>1838</v>
      </c>
      <c r="B1839" s="1">
        <v>240000</v>
      </c>
      <c r="C1839">
        <v>1</v>
      </c>
      <c r="D1839" s="3">
        <v>1</v>
      </c>
      <c r="E1839" s="2">
        <f t="shared" si="197"/>
        <v>240000</v>
      </c>
      <c r="F1839" s="1">
        <f t="shared" si="198"/>
        <v>6576.1734579830354</v>
      </c>
      <c r="G1839" s="4">
        <v>2.7400722741595981E-2</v>
      </c>
      <c r="H1839" s="2">
        <f t="shared" si="196"/>
        <v>1972.8520373949104</v>
      </c>
      <c r="I1839" s="4">
        <f t="shared" si="199"/>
        <v>0.02</v>
      </c>
      <c r="J1839" s="2">
        <f t="shared" si="200"/>
        <v>1000</v>
      </c>
      <c r="K1839" s="1">
        <f t="shared" si="201"/>
        <v>3000</v>
      </c>
      <c r="L1839" s="1">
        <f t="shared" si="202"/>
        <v>5000</v>
      </c>
      <c r="M1839">
        <v>38955.88443327837</v>
      </c>
      <c r="N1839">
        <v>41957.13815257723</v>
      </c>
      <c r="O1839">
        <v>152510.80395616137</v>
      </c>
    </row>
    <row r="1840" spans="1:15" x14ac:dyDescent="0.35">
      <c r="A1840" t="s">
        <v>1839</v>
      </c>
      <c r="B1840" s="1">
        <v>300000</v>
      </c>
      <c r="C1840">
        <v>1</v>
      </c>
      <c r="D1840" s="3">
        <v>1</v>
      </c>
      <c r="E1840" s="2">
        <f t="shared" si="197"/>
        <v>300000</v>
      </c>
      <c r="F1840" s="1">
        <f t="shared" si="198"/>
        <v>1722.2931360262489</v>
      </c>
      <c r="G1840" s="4">
        <v>5.7409771200874968E-3</v>
      </c>
      <c r="H1840" s="2">
        <f t="shared" si="196"/>
        <v>516.68794080787461</v>
      </c>
      <c r="I1840" s="4">
        <f t="shared" si="199"/>
        <v>0.02</v>
      </c>
      <c r="J1840" s="2">
        <f t="shared" si="200"/>
        <v>0</v>
      </c>
      <c r="K1840" s="1">
        <f t="shared" si="201"/>
        <v>0</v>
      </c>
      <c r="L1840" s="1">
        <f t="shared" si="202"/>
        <v>1000</v>
      </c>
      <c r="M1840">
        <v>11051.420725821628</v>
      </c>
      <c r="N1840">
        <v>66498.497895978915</v>
      </c>
      <c r="O1840">
        <v>220727.78824217318</v>
      </c>
    </row>
    <row r="1841" spans="1:15" x14ac:dyDescent="0.35">
      <c r="A1841" t="s">
        <v>1840</v>
      </c>
      <c r="B1841" s="1">
        <v>1500000</v>
      </c>
      <c r="C1841">
        <v>1</v>
      </c>
      <c r="D1841" s="3">
        <v>1</v>
      </c>
      <c r="E1841" s="2">
        <f t="shared" si="197"/>
        <v>1500000</v>
      </c>
      <c r="F1841" s="1">
        <f t="shared" si="198"/>
        <v>160468.21022331511</v>
      </c>
      <c r="G1841" s="4">
        <v>0.10697880681554341</v>
      </c>
      <c r="H1841" s="2">
        <f t="shared" si="196"/>
        <v>48140.463066994533</v>
      </c>
      <c r="I1841" s="4">
        <f t="shared" si="199"/>
        <v>0.02</v>
      </c>
      <c r="J1841" s="2">
        <f t="shared" si="200"/>
        <v>47000</v>
      </c>
      <c r="K1841" s="1">
        <f t="shared" si="201"/>
        <v>92000</v>
      </c>
      <c r="L1841" s="1">
        <f t="shared" si="202"/>
        <v>136000</v>
      </c>
      <c r="M1841">
        <v>422486.56399748969</v>
      </c>
      <c r="N1841">
        <v>464673.79635361274</v>
      </c>
      <c r="O1841">
        <v>452371.42942558252</v>
      </c>
    </row>
    <row r="1842" spans="1:15" x14ac:dyDescent="0.35">
      <c r="A1842" t="s">
        <v>1841</v>
      </c>
      <c r="B1842" s="1">
        <v>53980000</v>
      </c>
      <c r="C1842">
        <v>80</v>
      </c>
      <c r="D1842" s="3">
        <v>10.5</v>
      </c>
      <c r="E1842" s="2">
        <f t="shared" si="197"/>
        <v>5140952.3809523806</v>
      </c>
      <c r="F1842" s="1">
        <f t="shared" si="198"/>
        <v>1253423.184957528</v>
      </c>
      <c r="G1842" s="4">
        <v>0.24381147539929687</v>
      </c>
      <c r="H1842" s="2">
        <f t="shared" si="196"/>
        <v>376026.95548725838</v>
      </c>
      <c r="I1842" s="4">
        <f t="shared" si="199"/>
        <v>0.02</v>
      </c>
      <c r="J1842" s="2">
        <f t="shared" si="200"/>
        <v>368000</v>
      </c>
      <c r="K1842" s="1">
        <f t="shared" si="201"/>
        <v>722000</v>
      </c>
      <c r="L1842" s="1">
        <f t="shared" si="202"/>
        <v>1063000</v>
      </c>
      <c r="M1842">
        <v>17985164.813385706</v>
      </c>
      <c r="N1842">
        <v>7504988.0910540214</v>
      </c>
      <c r="O1842">
        <v>15328903.653506225</v>
      </c>
    </row>
    <row r="1843" spans="1:15" x14ac:dyDescent="0.35">
      <c r="A1843" t="s">
        <v>1842</v>
      </c>
      <c r="B1843" s="1">
        <v>3840000</v>
      </c>
      <c r="C1843">
        <v>3</v>
      </c>
      <c r="D1843" s="3">
        <v>5.7333333333333334</v>
      </c>
      <c r="E1843" s="2">
        <f t="shared" si="197"/>
        <v>669767.4418604651</v>
      </c>
      <c r="F1843" s="1">
        <f t="shared" si="198"/>
        <v>101747.18346573655</v>
      </c>
      <c r="G1843" s="4">
        <v>0.15191419753564833</v>
      </c>
      <c r="H1843" s="2">
        <f t="shared" si="196"/>
        <v>30524.155039720965</v>
      </c>
      <c r="I1843" s="4">
        <f t="shared" si="199"/>
        <v>0.02</v>
      </c>
      <c r="J1843" s="2">
        <f t="shared" si="200"/>
        <v>29000</v>
      </c>
      <c r="K1843" s="1">
        <f t="shared" si="201"/>
        <v>58000</v>
      </c>
      <c r="L1843" s="1">
        <f t="shared" si="202"/>
        <v>86000</v>
      </c>
      <c r="M1843">
        <v>860652.58620097861</v>
      </c>
      <c r="N1843">
        <v>2133750.6621096828</v>
      </c>
      <c r="O1843">
        <v>262246.23315244913</v>
      </c>
    </row>
    <row r="1844" spans="1:15" x14ac:dyDescent="0.35">
      <c r="A1844" t="s">
        <v>1843</v>
      </c>
      <c r="B1844" s="1">
        <v>550000</v>
      </c>
      <c r="C1844">
        <v>2</v>
      </c>
      <c r="D1844" s="3">
        <v>5</v>
      </c>
      <c r="E1844" s="2">
        <f t="shared" si="197"/>
        <v>110000</v>
      </c>
      <c r="F1844" s="1">
        <f t="shared" si="198"/>
        <v>5515.6651459935092</v>
      </c>
      <c r="G1844" s="4">
        <v>5.0142410418122813E-2</v>
      </c>
      <c r="H1844" s="2">
        <f t="shared" si="196"/>
        <v>1654.6995437980527</v>
      </c>
      <c r="I1844" s="4">
        <f t="shared" si="199"/>
        <v>0.02</v>
      </c>
      <c r="J1844" s="2">
        <f t="shared" si="200"/>
        <v>1000</v>
      </c>
      <c r="K1844" s="1">
        <f t="shared" si="201"/>
        <v>3000</v>
      </c>
      <c r="L1844" s="1">
        <f t="shared" si="202"/>
        <v>4000</v>
      </c>
      <c r="M1844">
        <v>126965.36923470488</v>
      </c>
      <c r="N1844">
        <v>240484.799701482</v>
      </c>
      <c r="O1844">
        <v>154971.50533384562</v>
      </c>
    </row>
    <row r="1845" spans="1:15" x14ac:dyDescent="0.35">
      <c r="A1845" t="s">
        <v>1844</v>
      </c>
      <c r="B1845" s="1">
        <v>20325000</v>
      </c>
      <c r="C1845">
        <v>15</v>
      </c>
      <c r="D1845" s="3">
        <v>7.666666666666667</v>
      </c>
      <c r="E1845" s="2">
        <f t="shared" si="197"/>
        <v>2651086.9565217393</v>
      </c>
      <c r="F1845" s="1">
        <f t="shared" si="198"/>
        <v>520602.29289020784</v>
      </c>
      <c r="G1845" s="4">
        <v>0.19637314860967248</v>
      </c>
      <c r="H1845" s="2">
        <f t="shared" si="196"/>
        <v>156180.68786706234</v>
      </c>
      <c r="I1845" s="4">
        <f t="shared" si="199"/>
        <v>0.02</v>
      </c>
      <c r="J1845" s="2">
        <f t="shared" si="200"/>
        <v>153000</v>
      </c>
      <c r="K1845" s="1">
        <f t="shared" si="201"/>
        <v>300000</v>
      </c>
      <c r="L1845" s="1">
        <f t="shared" si="202"/>
        <v>441000</v>
      </c>
      <c r="M1845">
        <v>5534360.6676276131</v>
      </c>
      <c r="N1845">
        <v>38574.879485011727</v>
      </c>
      <c r="O1845">
        <v>10760780.207395783</v>
      </c>
    </row>
    <row r="1846" spans="1:15" x14ac:dyDescent="0.35">
      <c r="A1846" t="s">
        <v>1845</v>
      </c>
      <c r="B1846" s="1">
        <v>2287500</v>
      </c>
      <c r="C1846">
        <v>2</v>
      </c>
      <c r="D1846" s="3">
        <v>1</v>
      </c>
      <c r="E1846" s="2">
        <f t="shared" si="197"/>
        <v>2287500</v>
      </c>
      <c r="F1846" s="1">
        <f t="shared" si="198"/>
        <v>144351.43896395498</v>
      </c>
      <c r="G1846" s="4">
        <v>6.3104454191892881E-2</v>
      </c>
      <c r="H1846" s="2">
        <f t="shared" si="196"/>
        <v>43305.431689186495</v>
      </c>
      <c r="I1846" s="4">
        <f t="shared" si="199"/>
        <v>0.02</v>
      </c>
      <c r="J1846" s="2">
        <f t="shared" si="200"/>
        <v>42000</v>
      </c>
      <c r="K1846" s="1">
        <f t="shared" si="201"/>
        <v>83000</v>
      </c>
      <c r="L1846" s="1">
        <f t="shared" si="202"/>
        <v>122000</v>
      </c>
      <c r="M1846">
        <v>1035272.3591631004</v>
      </c>
      <c r="N1846">
        <v>820441.56798347051</v>
      </c>
      <c r="O1846">
        <v>287434.63388947403</v>
      </c>
    </row>
    <row r="1847" spans="1:15" x14ac:dyDescent="0.35">
      <c r="A1847" t="s">
        <v>1846</v>
      </c>
      <c r="B1847" s="1">
        <v>280875000</v>
      </c>
      <c r="C1847">
        <v>85</v>
      </c>
      <c r="D1847" s="3">
        <v>24.333333333333332</v>
      </c>
      <c r="E1847" s="2">
        <f t="shared" si="197"/>
        <v>11542808.219178082</v>
      </c>
      <c r="F1847" s="1">
        <f t="shared" si="198"/>
        <v>1410952.5844194381</v>
      </c>
      <c r="G1847" s="4">
        <v>0.12223650931626641</v>
      </c>
      <c r="H1847" s="2">
        <f t="shared" si="196"/>
        <v>423285.77532583143</v>
      </c>
      <c r="I1847" s="4">
        <f t="shared" si="199"/>
        <v>0.02</v>
      </c>
      <c r="J1847" s="2">
        <f t="shared" si="200"/>
        <v>414000</v>
      </c>
      <c r="K1847" s="1">
        <f t="shared" si="201"/>
        <v>813000</v>
      </c>
      <c r="L1847" s="1">
        <f t="shared" si="202"/>
        <v>1196000</v>
      </c>
      <c r="M1847">
        <v>40497465.994019054</v>
      </c>
      <c r="N1847">
        <v>65682122.319475211</v>
      </c>
      <c r="O1847">
        <v>140362232.13229942</v>
      </c>
    </row>
    <row r="1848" spans="1:15" x14ac:dyDescent="0.35">
      <c r="A1848" t="s">
        <v>1847</v>
      </c>
      <c r="B1848" s="1">
        <v>1500000</v>
      </c>
      <c r="C1848">
        <v>5</v>
      </c>
      <c r="D1848" s="3">
        <v>1</v>
      </c>
      <c r="E1848" s="2">
        <f t="shared" si="197"/>
        <v>1500000</v>
      </c>
      <c r="F1848" s="1">
        <f t="shared" si="198"/>
        <v>229119.80496066628</v>
      </c>
      <c r="G1848" s="4">
        <v>0.15274653664044419</v>
      </c>
      <c r="H1848" s="2">
        <f t="shared" si="196"/>
        <v>68735.941488199882</v>
      </c>
      <c r="I1848" s="4">
        <f t="shared" si="199"/>
        <v>0.02</v>
      </c>
      <c r="J1848" s="2">
        <f t="shared" si="200"/>
        <v>67000</v>
      </c>
      <c r="K1848" s="1">
        <f t="shared" si="201"/>
        <v>132000</v>
      </c>
      <c r="L1848" s="1">
        <f t="shared" si="202"/>
        <v>194000</v>
      </c>
      <c r="M1848">
        <v>279686.30983517348</v>
      </c>
      <c r="N1848">
        <v>475806.7397828222</v>
      </c>
      <c r="O1848">
        <v>515387.14542133815</v>
      </c>
    </row>
    <row r="1849" spans="1:15" x14ac:dyDescent="0.35">
      <c r="A1849" t="s">
        <v>1848</v>
      </c>
      <c r="B1849" s="1">
        <v>1400000</v>
      </c>
      <c r="C1849">
        <v>2</v>
      </c>
      <c r="D1849" s="3">
        <v>1</v>
      </c>
      <c r="E1849" s="2">
        <f t="shared" si="197"/>
        <v>1400000</v>
      </c>
      <c r="F1849" s="1">
        <f t="shared" si="198"/>
        <v>188833.53710305915</v>
      </c>
      <c r="G1849" s="4">
        <v>0.13488109793075653</v>
      </c>
      <c r="H1849" s="2">
        <f t="shared" si="196"/>
        <v>56650.06113091774</v>
      </c>
      <c r="I1849" s="4">
        <f t="shared" si="199"/>
        <v>0.02</v>
      </c>
      <c r="J1849" s="2">
        <f t="shared" si="200"/>
        <v>55000</v>
      </c>
      <c r="K1849" s="1">
        <f t="shared" si="201"/>
        <v>108000</v>
      </c>
      <c r="L1849" s="1">
        <f t="shared" si="202"/>
        <v>160000</v>
      </c>
      <c r="M1849">
        <v>416922.12394404918</v>
      </c>
      <c r="N1849">
        <v>468579.37439029868</v>
      </c>
      <c r="O1849">
        <v>325664.96456259297</v>
      </c>
    </row>
    <row r="1850" spans="1:15" x14ac:dyDescent="0.35">
      <c r="A1850" t="s">
        <v>1849</v>
      </c>
      <c r="B1850" s="1">
        <v>3550000</v>
      </c>
      <c r="C1850">
        <v>5</v>
      </c>
      <c r="D1850" s="3">
        <v>8.5</v>
      </c>
      <c r="E1850" s="2">
        <f t="shared" si="197"/>
        <v>417647.0588235294</v>
      </c>
      <c r="F1850" s="1">
        <f t="shared" si="198"/>
        <v>53763.87255766899</v>
      </c>
      <c r="G1850" s="4">
        <v>0.12873039908174266</v>
      </c>
      <c r="H1850" s="2">
        <f t="shared" si="196"/>
        <v>16129.161767300697</v>
      </c>
      <c r="I1850" s="4">
        <f t="shared" si="199"/>
        <v>0.02</v>
      </c>
      <c r="J1850" s="2">
        <f t="shared" si="200"/>
        <v>15000</v>
      </c>
      <c r="K1850" s="1">
        <f t="shared" si="201"/>
        <v>31000</v>
      </c>
      <c r="L1850" s="1">
        <f t="shared" si="202"/>
        <v>45000</v>
      </c>
      <c r="M1850">
        <v>2641443.6890396117</v>
      </c>
      <c r="N1850">
        <v>88010.223944758705</v>
      </c>
      <c r="O1850">
        <v>363553.17027544323</v>
      </c>
    </row>
    <row r="1851" spans="1:15" x14ac:dyDescent="0.35">
      <c r="A1851" t="s">
        <v>1850</v>
      </c>
      <c r="B1851" s="1">
        <v>1500000</v>
      </c>
      <c r="C1851">
        <v>1</v>
      </c>
      <c r="D1851" s="3">
        <v>1</v>
      </c>
      <c r="E1851" s="2">
        <f t="shared" si="197"/>
        <v>1500000</v>
      </c>
      <c r="F1851" s="1">
        <f t="shared" si="198"/>
        <v>168631.77007353379</v>
      </c>
      <c r="G1851" s="4">
        <v>0.11242118004902253</v>
      </c>
      <c r="H1851" s="2">
        <f t="shared" si="196"/>
        <v>50589.531022060131</v>
      </c>
      <c r="I1851" s="4">
        <f t="shared" si="199"/>
        <v>0.02</v>
      </c>
      <c r="J1851" s="2">
        <f t="shared" si="200"/>
        <v>49000</v>
      </c>
      <c r="K1851" s="1">
        <f t="shared" si="201"/>
        <v>97000</v>
      </c>
      <c r="L1851" s="1">
        <f t="shared" si="202"/>
        <v>143000</v>
      </c>
      <c r="M1851">
        <v>30992.614298761928</v>
      </c>
      <c r="N1851">
        <v>447668.45460094215</v>
      </c>
      <c r="O1851">
        <v>852707.1610267621</v>
      </c>
    </row>
    <row r="1852" spans="1:15" x14ac:dyDescent="0.35">
      <c r="A1852" t="s">
        <v>1851</v>
      </c>
      <c r="B1852" s="1">
        <v>14200000</v>
      </c>
      <c r="C1852">
        <v>22</v>
      </c>
      <c r="D1852" s="3">
        <v>3.8666666666666667</v>
      </c>
      <c r="E1852" s="2">
        <f t="shared" si="197"/>
        <v>3672413.7931034481</v>
      </c>
      <c r="F1852" s="1">
        <f t="shared" si="198"/>
        <v>477590.99627362395</v>
      </c>
      <c r="G1852" s="4">
        <v>0.13004825250643282</v>
      </c>
      <c r="H1852" s="2">
        <f t="shared" si="196"/>
        <v>143277.29888208717</v>
      </c>
      <c r="I1852" s="4">
        <f t="shared" si="199"/>
        <v>0.02</v>
      </c>
      <c r="J1852" s="2">
        <f t="shared" si="200"/>
        <v>140000</v>
      </c>
      <c r="K1852" s="1">
        <f t="shared" si="201"/>
        <v>275000</v>
      </c>
      <c r="L1852" s="1">
        <f t="shared" si="202"/>
        <v>405000</v>
      </c>
      <c r="M1852">
        <v>4340868.4207807258</v>
      </c>
      <c r="N1852">
        <v>3755252.154842848</v>
      </c>
      <c r="O1852">
        <v>4257194.2387850797</v>
      </c>
    </row>
    <row r="1853" spans="1:15" x14ac:dyDescent="0.35">
      <c r="A1853" t="s">
        <v>1852</v>
      </c>
      <c r="B1853" s="1">
        <v>780000</v>
      </c>
      <c r="C1853">
        <v>2</v>
      </c>
      <c r="D1853" s="3">
        <v>1</v>
      </c>
      <c r="E1853" s="2">
        <f t="shared" si="197"/>
        <v>780000</v>
      </c>
      <c r="F1853" s="1">
        <f t="shared" si="198"/>
        <v>21877.093768857838</v>
      </c>
      <c r="G1853" s="4">
        <v>2.8047556113920305E-2</v>
      </c>
      <c r="H1853" s="2">
        <f t="shared" si="196"/>
        <v>6563.128130657351</v>
      </c>
      <c r="I1853" s="4">
        <f t="shared" si="199"/>
        <v>0.02</v>
      </c>
      <c r="J1853" s="2">
        <f t="shared" si="200"/>
        <v>6000</v>
      </c>
      <c r="K1853" s="1">
        <f t="shared" si="201"/>
        <v>12000</v>
      </c>
      <c r="L1853" s="1">
        <f t="shared" si="202"/>
        <v>18000</v>
      </c>
      <c r="M1853">
        <v>421037.99817611871</v>
      </c>
      <c r="N1853">
        <v>7359.4800525964811</v>
      </c>
      <c r="O1853">
        <v>329725.42800242698</v>
      </c>
    </row>
    <row r="1854" spans="1:15" x14ac:dyDescent="0.35">
      <c r="A1854" t="s">
        <v>1853</v>
      </c>
      <c r="B1854" s="1">
        <v>11750000</v>
      </c>
      <c r="C1854">
        <v>13</v>
      </c>
      <c r="D1854" s="3">
        <v>7.0333333333333332</v>
      </c>
      <c r="E1854" s="2">
        <f t="shared" si="197"/>
        <v>1670616.1137440759</v>
      </c>
      <c r="F1854" s="1">
        <f t="shared" si="198"/>
        <v>-58710.811891103884</v>
      </c>
      <c r="G1854" s="4">
        <v>-3.5143209387299063E-2</v>
      </c>
      <c r="H1854" s="2">
        <f t="shared" si="196"/>
        <v>-17613.243567331163</v>
      </c>
      <c r="I1854" s="4">
        <f t="shared" si="199"/>
        <v>0.02</v>
      </c>
      <c r="J1854" s="2">
        <f t="shared" si="200"/>
        <v>-18000</v>
      </c>
      <c r="K1854" s="1">
        <f t="shared" si="201"/>
        <v>-34000</v>
      </c>
      <c r="L1854" s="1">
        <f t="shared" si="202"/>
        <v>-50000</v>
      </c>
      <c r="M1854">
        <v>4716188.4836339271</v>
      </c>
      <c r="N1854">
        <v>5763259.6142363595</v>
      </c>
      <c r="O1854">
        <v>1683484.612430477</v>
      </c>
    </row>
    <row r="1855" spans="1:15" x14ac:dyDescent="0.35">
      <c r="A1855" t="s">
        <v>1854</v>
      </c>
      <c r="B1855" s="1">
        <v>64700000</v>
      </c>
      <c r="C1855">
        <v>12</v>
      </c>
      <c r="D1855" s="3">
        <v>4.1333333333333337</v>
      </c>
      <c r="E1855" s="2">
        <f t="shared" si="197"/>
        <v>15653225.806451611</v>
      </c>
      <c r="F1855" s="1">
        <f t="shared" si="198"/>
        <v>1061450.7534563676</v>
      </c>
      <c r="G1855" s="4">
        <v>6.7810352101282639E-2</v>
      </c>
      <c r="H1855" s="2">
        <f t="shared" si="196"/>
        <v>318435.22603691026</v>
      </c>
      <c r="I1855" s="4">
        <f t="shared" si="199"/>
        <v>0.02</v>
      </c>
      <c r="J1855" s="2">
        <f t="shared" si="200"/>
        <v>312000</v>
      </c>
      <c r="K1855" s="1">
        <f t="shared" si="201"/>
        <v>612000</v>
      </c>
      <c r="L1855" s="1">
        <f t="shared" si="202"/>
        <v>900000</v>
      </c>
      <c r="M1855">
        <v>25402557.341194045</v>
      </c>
      <c r="N1855">
        <v>12923999.01422436</v>
      </c>
      <c r="O1855">
        <v>21986113.863628611</v>
      </c>
    </row>
    <row r="1856" spans="1:15" x14ac:dyDescent="0.35">
      <c r="A1856" t="s">
        <v>1855</v>
      </c>
      <c r="B1856" s="1">
        <v>4200000</v>
      </c>
      <c r="C1856">
        <v>1</v>
      </c>
      <c r="D1856" s="3">
        <v>1</v>
      </c>
      <c r="E1856" s="2">
        <f t="shared" si="197"/>
        <v>4200000</v>
      </c>
      <c r="F1856" s="1">
        <f t="shared" si="198"/>
        <v>217609.8501675555</v>
      </c>
      <c r="G1856" s="4">
        <v>5.1811869087513215E-2</v>
      </c>
      <c r="H1856" s="2">
        <f t="shared" si="196"/>
        <v>65282.955050266646</v>
      </c>
      <c r="I1856" s="4">
        <f t="shared" si="199"/>
        <v>0.02</v>
      </c>
      <c r="J1856" s="2">
        <f t="shared" si="200"/>
        <v>64000</v>
      </c>
      <c r="K1856" s="1">
        <f t="shared" si="201"/>
        <v>125000</v>
      </c>
      <c r="L1856" s="1">
        <f t="shared" si="202"/>
        <v>184000</v>
      </c>
      <c r="M1856">
        <v>2024560.6019385085</v>
      </c>
      <c r="N1856">
        <v>1392169.3861265862</v>
      </c>
      <c r="O1856">
        <v>565660.16176734993</v>
      </c>
    </row>
    <row r="1857" spans="1:15" x14ac:dyDescent="0.35">
      <c r="A1857" t="s">
        <v>1856</v>
      </c>
      <c r="B1857" s="1">
        <v>63835000</v>
      </c>
      <c r="C1857">
        <v>248</v>
      </c>
      <c r="D1857" s="3">
        <v>22.1</v>
      </c>
      <c r="E1857" s="2">
        <f t="shared" si="197"/>
        <v>2888461.5384615385</v>
      </c>
      <c r="F1857" s="1">
        <f t="shared" si="198"/>
        <v>614051.1824496967</v>
      </c>
      <c r="G1857" s="4">
        <v>0.21258762641400952</v>
      </c>
      <c r="H1857" s="2">
        <f t="shared" si="196"/>
        <v>184215.35473490899</v>
      </c>
      <c r="I1857" s="4">
        <f t="shared" si="199"/>
        <v>0.02</v>
      </c>
      <c r="J1857" s="2">
        <f t="shared" si="200"/>
        <v>180000</v>
      </c>
      <c r="K1857" s="1">
        <f t="shared" si="201"/>
        <v>354000</v>
      </c>
      <c r="L1857" s="1">
        <f t="shared" si="202"/>
        <v>520000</v>
      </c>
      <c r="M1857">
        <v>18893217.861951593</v>
      </c>
      <c r="N1857">
        <v>5565202.5455514137</v>
      </c>
      <c r="O1857">
        <v>25806048.460358694</v>
      </c>
    </row>
    <row r="1858" spans="1:15" x14ac:dyDescent="0.35">
      <c r="A1858" t="s">
        <v>1857</v>
      </c>
      <c r="B1858" s="1">
        <v>11500000</v>
      </c>
      <c r="C1858">
        <v>4</v>
      </c>
      <c r="D1858" s="3">
        <v>1</v>
      </c>
      <c r="E1858" s="2">
        <f t="shared" si="197"/>
        <v>11500000</v>
      </c>
      <c r="F1858" s="1">
        <f t="shared" si="198"/>
        <v>1332130.4286364233</v>
      </c>
      <c r="G1858" s="4">
        <v>0.11583742857708028</v>
      </c>
      <c r="H1858" s="2">
        <f t="shared" ref="H1858:H1921" si="203">F1858*30%</f>
        <v>399639.12859092699</v>
      </c>
      <c r="I1858" s="4">
        <f t="shared" si="199"/>
        <v>0.02</v>
      </c>
      <c r="J1858" s="2">
        <f t="shared" si="200"/>
        <v>391000</v>
      </c>
      <c r="K1858" s="1">
        <f t="shared" si="201"/>
        <v>768000</v>
      </c>
      <c r="L1858" s="1">
        <f t="shared" si="202"/>
        <v>1129000</v>
      </c>
      <c r="M1858">
        <v>2494369.1302926783</v>
      </c>
      <c r="N1858">
        <v>3703885.8309505014</v>
      </c>
      <c r="O1858">
        <v>3969614.6101203971</v>
      </c>
    </row>
    <row r="1859" spans="1:15" x14ac:dyDescent="0.35">
      <c r="A1859" t="s">
        <v>1858</v>
      </c>
      <c r="B1859" s="1">
        <v>2700000</v>
      </c>
      <c r="C1859">
        <v>9</v>
      </c>
      <c r="D1859" s="3">
        <v>1</v>
      </c>
      <c r="E1859" s="2">
        <f t="shared" ref="E1859:E1922" si="204">B1859/D1859</f>
        <v>2700000</v>
      </c>
      <c r="F1859" s="1">
        <f t="shared" ref="F1859:F1922" si="205">E1859*G1859</f>
        <v>8725.2584225101582</v>
      </c>
      <c r="G1859" s="4">
        <v>3.2315771935222809E-3</v>
      </c>
      <c r="H1859" s="2">
        <f t="shared" si="203"/>
        <v>2617.5775267530476</v>
      </c>
      <c r="I1859" s="4">
        <f t="shared" ref="I1859:I1922" si="206">24%/12</f>
        <v>0.02</v>
      </c>
      <c r="J1859" s="2">
        <f t="shared" ref="J1859:J1922" si="207">FLOOR(H1859/(1+I1859), 1000)</f>
        <v>2000</v>
      </c>
      <c r="K1859" s="1">
        <f t="shared" ref="K1859:K1922" si="208">FLOOR((H1859*2)/((1+I1859)^2), 1000)</f>
        <v>5000</v>
      </c>
      <c r="L1859" s="1">
        <f t="shared" ref="L1859:L1922" si="209">FLOOR((H1859*3)/((1+I1859)^3), 1000)</f>
        <v>7000</v>
      </c>
      <c r="M1859">
        <v>1294132.6117824533</v>
      </c>
      <c r="N1859">
        <v>732454.33248808794</v>
      </c>
      <c r="O1859">
        <v>664687.79730694869</v>
      </c>
    </row>
    <row r="1860" spans="1:15" x14ac:dyDescent="0.35">
      <c r="A1860" t="s">
        <v>1859</v>
      </c>
      <c r="B1860" s="1">
        <v>5600000</v>
      </c>
      <c r="C1860">
        <v>5</v>
      </c>
      <c r="D1860" s="3">
        <v>3.9333333333333331</v>
      </c>
      <c r="E1860" s="2">
        <f t="shared" si="204"/>
        <v>1423728.8135593222</v>
      </c>
      <c r="F1860" s="1">
        <f t="shared" si="205"/>
        <v>240944.96191023409</v>
      </c>
      <c r="G1860" s="4">
        <v>0.1692351518179025</v>
      </c>
      <c r="H1860" s="2">
        <f t="shared" si="203"/>
        <v>72283.488573070223</v>
      </c>
      <c r="I1860" s="4">
        <f t="shared" si="206"/>
        <v>0.02</v>
      </c>
      <c r="J1860" s="2">
        <f t="shared" si="207"/>
        <v>70000</v>
      </c>
      <c r="K1860" s="1">
        <f t="shared" si="208"/>
        <v>138000</v>
      </c>
      <c r="L1860" s="1">
        <f t="shared" si="209"/>
        <v>204000</v>
      </c>
      <c r="M1860">
        <v>211668.81608470005</v>
      </c>
      <c r="N1860">
        <v>2747420.6074741674</v>
      </c>
      <c r="O1860">
        <v>1693193.7262608788</v>
      </c>
    </row>
    <row r="1861" spans="1:15" x14ac:dyDescent="0.35">
      <c r="A1861" t="s">
        <v>1860</v>
      </c>
      <c r="B1861" s="1">
        <v>3270000</v>
      </c>
      <c r="C1861">
        <v>2</v>
      </c>
      <c r="D1861" s="3">
        <v>1</v>
      </c>
      <c r="E1861" s="2">
        <f t="shared" si="204"/>
        <v>3270000</v>
      </c>
      <c r="F1861" s="1">
        <f t="shared" si="205"/>
        <v>20321.48024349862</v>
      </c>
      <c r="G1861" s="4">
        <v>6.2145199521402503E-3</v>
      </c>
      <c r="H1861" s="2">
        <f t="shared" si="203"/>
        <v>6096.4440730495853</v>
      </c>
      <c r="I1861" s="4">
        <f t="shared" si="206"/>
        <v>0.02</v>
      </c>
      <c r="J1861" s="2">
        <f t="shared" si="207"/>
        <v>5000</v>
      </c>
      <c r="K1861" s="1">
        <f t="shared" si="208"/>
        <v>11000</v>
      </c>
      <c r="L1861" s="1">
        <f t="shared" si="209"/>
        <v>17000</v>
      </c>
      <c r="M1861">
        <v>547444.08080203133</v>
      </c>
      <c r="N1861">
        <v>105037.57753312895</v>
      </c>
      <c r="O1861">
        <v>2597196.8614213406</v>
      </c>
    </row>
    <row r="1862" spans="1:15" x14ac:dyDescent="0.35">
      <c r="A1862" t="s">
        <v>1861</v>
      </c>
      <c r="B1862" s="1">
        <v>106400000</v>
      </c>
      <c r="C1862">
        <v>35</v>
      </c>
      <c r="D1862" s="3">
        <v>1.9</v>
      </c>
      <c r="E1862" s="2">
        <f t="shared" si="204"/>
        <v>56000000</v>
      </c>
      <c r="F1862" s="1">
        <f t="shared" si="205"/>
        <v>-1604752.5915223567</v>
      </c>
      <c r="G1862" s="4">
        <v>-2.8656296277184943E-2</v>
      </c>
      <c r="H1862" s="2">
        <f t="shared" si="203"/>
        <v>-481425.77745670697</v>
      </c>
      <c r="I1862" s="4">
        <f t="shared" si="206"/>
        <v>0.02</v>
      </c>
      <c r="J1862" s="2">
        <f t="shared" si="207"/>
        <v>-472000</v>
      </c>
      <c r="K1862" s="1">
        <f t="shared" si="208"/>
        <v>-926000</v>
      </c>
      <c r="L1862" s="1">
        <f t="shared" si="209"/>
        <v>-1361000</v>
      </c>
      <c r="M1862">
        <v>44195647.626253791</v>
      </c>
      <c r="N1862">
        <v>58126323.863176614</v>
      </c>
      <c r="O1862">
        <v>7127058.434462077</v>
      </c>
    </row>
    <row r="1863" spans="1:15" x14ac:dyDescent="0.35">
      <c r="A1863" t="s">
        <v>1862</v>
      </c>
      <c r="B1863" s="1">
        <v>77737000</v>
      </c>
      <c r="C1863">
        <v>105</v>
      </c>
      <c r="D1863" s="3">
        <v>9.8000000000000007</v>
      </c>
      <c r="E1863" s="2">
        <f t="shared" si="204"/>
        <v>7932346.9387755096</v>
      </c>
      <c r="F1863" s="1">
        <f t="shared" si="205"/>
        <v>1454558.751602879</v>
      </c>
      <c r="G1863" s="4">
        <v>0.18337054125716473</v>
      </c>
      <c r="H1863" s="2">
        <f t="shared" si="203"/>
        <v>436367.62548086367</v>
      </c>
      <c r="I1863" s="4">
        <f t="shared" si="206"/>
        <v>0.02</v>
      </c>
      <c r="J1863" s="2">
        <f t="shared" si="207"/>
        <v>427000</v>
      </c>
      <c r="K1863" s="1">
        <f t="shared" si="208"/>
        <v>838000</v>
      </c>
      <c r="L1863" s="1">
        <f t="shared" si="209"/>
        <v>1233000</v>
      </c>
      <c r="M1863">
        <v>15309002.887551878</v>
      </c>
      <c r="N1863">
        <v>18534564.449281111</v>
      </c>
      <c r="O1863">
        <v>29638756.897458799</v>
      </c>
    </row>
    <row r="1864" spans="1:15" x14ac:dyDescent="0.35">
      <c r="A1864" t="s">
        <v>1863</v>
      </c>
      <c r="B1864" s="1">
        <v>9490000</v>
      </c>
      <c r="C1864">
        <v>6</v>
      </c>
      <c r="D1864" s="3">
        <v>6.333333333333333</v>
      </c>
      <c r="E1864" s="2">
        <f t="shared" si="204"/>
        <v>1498421.0526315791</v>
      </c>
      <c r="F1864" s="1">
        <f t="shared" si="205"/>
        <v>354266.59380018635</v>
      </c>
      <c r="G1864" s="4">
        <v>0.23642659930465543</v>
      </c>
      <c r="H1864" s="2">
        <f t="shared" si="203"/>
        <v>106279.9781400559</v>
      </c>
      <c r="I1864" s="4">
        <f t="shared" si="206"/>
        <v>0.02</v>
      </c>
      <c r="J1864" s="2">
        <f t="shared" si="207"/>
        <v>104000</v>
      </c>
      <c r="K1864" s="1">
        <f t="shared" si="208"/>
        <v>204000</v>
      </c>
      <c r="L1864" s="1">
        <f t="shared" si="209"/>
        <v>300000</v>
      </c>
      <c r="M1864">
        <v>2452574.0167519948</v>
      </c>
      <c r="N1864">
        <v>2718895.5913734841</v>
      </c>
      <c r="O1864">
        <v>2074841.9644733393</v>
      </c>
    </row>
    <row r="1865" spans="1:15" x14ac:dyDescent="0.35">
      <c r="A1865" t="s">
        <v>1864</v>
      </c>
      <c r="B1865" s="1">
        <v>45000</v>
      </c>
      <c r="C1865">
        <v>2</v>
      </c>
      <c r="D1865" s="3">
        <v>1</v>
      </c>
      <c r="E1865" s="2">
        <f t="shared" si="204"/>
        <v>45000</v>
      </c>
      <c r="F1865" s="1">
        <f t="shared" si="205"/>
        <v>7734.8717929813329</v>
      </c>
      <c r="G1865" s="4">
        <v>0.17188603984402961</v>
      </c>
      <c r="H1865" s="2">
        <f t="shared" si="203"/>
        <v>2320.4615378944</v>
      </c>
      <c r="I1865" s="4">
        <f t="shared" si="206"/>
        <v>0.02</v>
      </c>
      <c r="J1865" s="2">
        <f t="shared" si="207"/>
        <v>2000</v>
      </c>
      <c r="K1865" s="1">
        <f t="shared" si="208"/>
        <v>4000</v>
      </c>
      <c r="L1865" s="1">
        <f t="shared" si="209"/>
        <v>6000</v>
      </c>
      <c r="M1865">
        <v>17441.906227961073</v>
      </c>
      <c r="N1865">
        <v>7278.7934055193064</v>
      </c>
      <c r="O1865">
        <v>12544.428573538289</v>
      </c>
    </row>
    <row r="1866" spans="1:15" x14ac:dyDescent="0.35">
      <c r="A1866" t="s">
        <v>1865</v>
      </c>
      <c r="B1866" s="1">
        <v>570000</v>
      </c>
      <c r="C1866">
        <v>1</v>
      </c>
      <c r="D1866" s="3">
        <v>1</v>
      </c>
      <c r="E1866" s="2">
        <f t="shared" si="204"/>
        <v>570000</v>
      </c>
      <c r="F1866" s="1">
        <f t="shared" si="205"/>
        <v>9503.352785865156</v>
      </c>
      <c r="G1866" s="4">
        <v>1.6672548747131852E-2</v>
      </c>
      <c r="H1866" s="2">
        <f t="shared" si="203"/>
        <v>2851.0058357595467</v>
      </c>
      <c r="I1866" s="4">
        <f t="shared" si="206"/>
        <v>0.02</v>
      </c>
      <c r="J1866" s="2">
        <f t="shared" si="207"/>
        <v>2000</v>
      </c>
      <c r="K1866" s="1">
        <f t="shared" si="208"/>
        <v>5000</v>
      </c>
      <c r="L1866" s="1">
        <f t="shared" si="209"/>
        <v>8000</v>
      </c>
      <c r="M1866">
        <v>193395.98228622467</v>
      </c>
      <c r="N1866">
        <v>107892.99997227495</v>
      </c>
      <c r="O1866">
        <v>259207.66495563521</v>
      </c>
    </row>
    <row r="1867" spans="1:15" x14ac:dyDescent="0.35">
      <c r="A1867" t="s">
        <v>1866</v>
      </c>
      <c r="B1867" s="1">
        <v>116200000</v>
      </c>
      <c r="C1867">
        <v>4</v>
      </c>
      <c r="D1867" s="3">
        <v>3.0333333333333332</v>
      </c>
      <c r="E1867" s="2">
        <f t="shared" si="204"/>
        <v>38307692.307692312</v>
      </c>
      <c r="F1867" s="1">
        <f t="shared" si="205"/>
        <v>2596663.7122941278</v>
      </c>
      <c r="G1867" s="4">
        <v>6.7784394096031444E-2</v>
      </c>
      <c r="H1867" s="2">
        <f t="shared" si="203"/>
        <v>778999.11368823831</v>
      </c>
      <c r="I1867" s="4">
        <f t="shared" si="206"/>
        <v>0.02</v>
      </c>
      <c r="J1867" s="2">
        <f t="shared" si="207"/>
        <v>763000</v>
      </c>
      <c r="K1867" s="1">
        <f t="shared" si="208"/>
        <v>1497000</v>
      </c>
      <c r="L1867" s="1">
        <f t="shared" si="209"/>
        <v>2202000</v>
      </c>
      <c r="M1867">
        <v>46426759.811490096</v>
      </c>
      <c r="N1867">
        <v>45717085.895097703</v>
      </c>
      <c r="O1867">
        <v>16179607.699453354</v>
      </c>
    </row>
    <row r="1868" spans="1:15" x14ac:dyDescent="0.35">
      <c r="A1868" t="s">
        <v>1867</v>
      </c>
      <c r="B1868" s="1">
        <v>8155000</v>
      </c>
      <c r="C1868">
        <v>6</v>
      </c>
      <c r="D1868" s="3">
        <v>6.4666666666666668</v>
      </c>
      <c r="E1868" s="2">
        <f t="shared" si="204"/>
        <v>1261082.474226804</v>
      </c>
      <c r="F1868" s="1">
        <f t="shared" si="205"/>
        <v>7592.3645594534764</v>
      </c>
      <c r="G1868" s="4">
        <v>6.0205138954995893E-3</v>
      </c>
      <c r="H1868" s="2">
        <f t="shared" si="203"/>
        <v>2277.7093678360429</v>
      </c>
      <c r="I1868" s="4">
        <f t="shared" si="206"/>
        <v>0.02</v>
      </c>
      <c r="J1868" s="2">
        <f t="shared" si="207"/>
        <v>2000</v>
      </c>
      <c r="K1868" s="1">
        <f t="shared" si="208"/>
        <v>4000</v>
      </c>
      <c r="L1868" s="1">
        <f t="shared" si="209"/>
        <v>6000</v>
      </c>
      <c r="M1868">
        <v>3272472.7853904427</v>
      </c>
      <c r="N1868">
        <v>291837.03655294224</v>
      </c>
      <c r="O1868">
        <v>4541592.8872388154</v>
      </c>
    </row>
    <row r="1869" spans="1:15" x14ac:dyDescent="0.35">
      <c r="A1869" t="s">
        <v>1868</v>
      </c>
      <c r="B1869" s="1">
        <v>1575000</v>
      </c>
      <c r="C1869">
        <v>3</v>
      </c>
      <c r="D1869" s="3">
        <v>9.0333333333333332</v>
      </c>
      <c r="E1869" s="2">
        <f t="shared" si="204"/>
        <v>174354.24354243543</v>
      </c>
      <c r="F1869" s="1">
        <f t="shared" si="205"/>
        <v>1452.8598786314474</v>
      </c>
      <c r="G1869" s="4">
        <v>8.3328048065422697E-3</v>
      </c>
      <c r="H1869" s="2">
        <f t="shared" si="203"/>
        <v>435.85796358943418</v>
      </c>
      <c r="I1869" s="4">
        <f t="shared" si="206"/>
        <v>0.02</v>
      </c>
      <c r="J1869" s="2">
        <f t="shared" si="207"/>
        <v>0</v>
      </c>
      <c r="K1869" s="1">
        <f t="shared" si="208"/>
        <v>0</v>
      </c>
      <c r="L1869" s="1">
        <f t="shared" si="209"/>
        <v>1000</v>
      </c>
      <c r="M1869">
        <v>688528.68992498785</v>
      </c>
      <c r="N1869">
        <v>145440.08099740377</v>
      </c>
      <c r="O1869">
        <v>727907.06150730432</v>
      </c>
    </row>
    <row r="1870" spans="1:15" x14ac:dyDescent="0.35">
      <c r="A1870" t="s">
        <v>1869</v>
      </c>
      <c r="B1870" s="1">
        <v>750000</v>
      </c>
      <c r="C1870">
        <v>1</v>
      </c>
      <c r="D1870" s="3">
        <v>1</v>
      </c>
      <c r="E1870" s="2">
        <f t="shared" si="204"/>
        <v>750000</v>
      </c>
      <c r="F1870" s="1">
        <f t="shared" si="205"/>
        <v>24204.680110208272</v>
      </c>
      <c r="G1870" s="4">
        <v>3.227290681361103E-2</v>
      </c>
      <c r="H1870" s="2">
        <f t="shared" si="203"/>
        <v>7261.4040330624812</v>
      </c>
      <c r="I1870" s="4">
        <f t="shared" si="206"/>
        <v>0.02</v>
      </c>
      <c r="J1870" s="2">
        <f t="shared" si="207"/>
        <v>7000</v>
      </c>
      <c r="K1870" s="1">
        <f t="shared" si="208"/>
        <v>13000</v>
      </c>
      <c r="L1870" s="1">
        <f t="shared" si="209"/>
        <v>20000</v>
      </c>
      <c r="M1870">
        <v>270312.4928944413</v>
      </c>
      <c r="N1870">
        <v>394834.22686707578</v>
      </c>
      <c r="O1870">
        <v>60648.600128274644</v>
      </c>
    </row>
    <row r="1871" spans="1:15" x14ac:dyDescent="0.35">
      <c r="A1871" t="s">
        <v>1870</v>
      </c>
      <c r="B1871" s="1">
        <v>65735000</v>
      </c>
      <c r="C1871">
        <v>43</v>
      </c>
      <c r="D1871" s="3">
        <v>19.433333333333334</v>
      </c>
      <c r="E1871" s="2">
        <f t="shared" si="204"/>
        <v>3382590.051457976</v>
      </c>
      <c r="F1871" s="1">
        <f t="shared" si="205"/>
        <v>442104.54185061052</v>
      </c>
      <c r="G1871" s="4">
        <v>0.1307000065408615</v>
      </c>
      <c r="H1871" s="2">
        <f t="shared" si="203"/>
        <v>132631.36255518315</v>
      </c>
      <c r="I1871" s="4">
        <f t="shared" si="206"/>
        <v>0.02</v>
      </c>
      <c r="J1871" s="2">
        <f t="shared" si="207"/>
        <v>130000</v>
      </c>
      <c r="K1871" s="1">
        <f t="shared" si="208"/>
        <v>254000</v>
      </c>
      <c r="L1871" s="1">
        <f t="shared" si="209"/>
        <v>374000</v>
      </c>
      <c r="M1871">
        <v>3272649.1479208698</v>
      </c>
      <c r="N1871">
        <v>25792948.023827914</v>
      </c>
      <c r="O1871">
        <v>28077837.898287687</v>
      </c>
    </row>
    <row r="1872" spans="1:15" x14ac:dyDescent="0.35">
      <c r="A1872" t="s">
        <v>1871</v>
      </c>
      <c r="B1872" s="1">
        <v>10755000</v>
      </c>
      <c r="C1872">
        <v>38</v>
      </c>
      <c r="D1872" s="3">
        <v>12.433333333333334</v>
      </c>
      <c r="E1872" s="2">
        <f t="shared" si="204"/>
        <v>865013.40482573723</v>
      </c>
      <c r="F1872" s="1">
        <f t="shared" si="205"/>
        <v>149565.09858966581</v>
      </c>
      <c r="G1872" s="4">
        <v>0.17290494893520952</v>
      </c>
      <c r="H1872" s="2">
        <f t="shared" si="203"/>
        <v>44869.529576899738</v>
      </c>
      <c r="I1872" s="4">
        <f t="shared" si="206"/>
        <v>0.02</v>
      </c>
      <c r="J1872" s="2">
        <f t="shared" si="207"/>
        <v>43000</v>
      </c>
      <c r="K1872" s="1">
        <f t="shared" si="208"/>
        <v>86000</v>
      </c>
      <c r="L1872" s="1">
        <f t="shared" si="209"/>
        <v>126000</v>
      </c>
      <c r="M1872">
        <v>4321308.8789106421</v>
      </c>
      <c r="N1872">
        <v>2194925.7812785115</v>
      </c>
      <c r="O1872">
        <v>2379172.6140126684</v>
      </c>
    </row>
    <row r="1873" spans="1:15" x14ac:dyDescent="0.35">
      <c r="A1873" t="s">
        <v>1872</v>
      </c>
      <c r="B1873" s="1">
        <v>13798900</v>
      </c>
      <c r="C1873">
        <v>112</v>
      </c>
      <c r="D1873" s="3">
        <v>9.6333333333333329</v>
      </c>
      <c r="E1873" s="2">
        <f t="shared" si="204"/>
        <v>1432411.7647058824</v>
      </c>
      <c r="F1873" s="1">
        <f t="shared" si="205"/>
        <v>-64212.937429179787</v>
      </c>
      <c r="G1873" s="4">
        <v>-4.4828546519488165E-2</v>
      </c>
      <c r="H1873" s="2">
        <f t="shared" si="203"/>
        <v>-19263.881228753937</v>
      </c>
      <c r="I1873" s="4">
        <f t="shared" si="206"/>
        <v>0.02</v>
      </c>
      <c r="J1873" s="2">
        <f t="shared" si="207"/>
        <v>-19000</v>
      </c>
      <c r="K1873" s="1">
        <f t="shared" si="208"/>
        <v>-38000</v>
      </c>
      <c r="L1873" s="1">
        <f t="shared" si="209"/>
        <v>-55000</v>
      </c>
      <c r="M1873">
        <v>5659290.1468947381</v>
      </c>
      <c r="N1873">
        <v>5951606.1823000936</v>
      </c>
      <c r="O1873">
        <v>2806588.3013729346</v>
      </c>
    </row>
    <row r="1874" spans="1:15" x14ac:dyDescent="0.35">
      <c r="A1874" t="s">
        <v>1873</v>
      </c>
      <c r="B1874" s="1">
        <v>1470000</v>
      </c>
      <c r="C1874">
        <v>5</v>
      </c>
      <c r="D1874" s="3">
        <v>1</v>
      </c>
      <c r="E1874" s="2">
        <f t="shared" si="204"/>
        <v>1470000</v>
      </c>
      <c r="F1874" s="1">
        <f t="shared" si="205"/>
        <v>323102.78943552432</v>
      </c>
      <c r="G1874" s="4">
        <v>0.21979781594253356</v>
      </c>
      <c r="H1874" s="2">
        <f t="shared" si="203"/>
        <v>96930.836830657296</v>
      </c>
      <c r="I1874" s="4">
        <f t="shared" si="206"/>
        <v>0.02</v>
      </c>
      <c r="J1874" s="2">
        <f t="shared" si="207"/>
        <v>95000</v>
      </c>
      <c r="K1874" s="1">
        <f t="shared" si="208"/>
        <v>186000</v>
      </c>
      <c r="L1874" s="1">
        <f t="shared" si="209"/>
        <v>274000</v>
      </c>
      <c r="M1874">
        <v>371950.74225961725</v>
      </c>
      <c r="N1874">
        <v>283439.88762099092</v>
      </c>
      <c r="O1874">
        <v>491506.58068386751</v>
      </c>
    </row>
    <row r="1875" spans="1:15" x14ac:dyDescent="0.35">
      <c r="A1875" t="s">
        <v>1874</v>
      </c>
      <c r="B1875" s="1">
        <v>4675000</v>
      </c>
      <c r="C1875">
        <v>3</v>
      </c>
      <c r="D1875" s="3">
        <v>1</v>
      </c>
      <c r="E1875" s="2">
        <f t="shared" si="204"/>
        <v>4675000</v>
      </c>
      <c r="F1875" s="1">
        <f t="shared" si="205"/>
        <v>-215482.31216674554</v>
      </c>
      <c r="G1875" s="4">
        <v>-4.6092473190747711E-2</v>
      </c>
      <c r="H1875" s="2">
        <f t="shared" si="203"/>
        <v>-64644.693650023662</v>
      </c>
      <c r="I1875" s="4">
        <f t="shared" si="206"/>
        <v>0.02</v>
      </c>
      <c r="J1875" s="2">
        <f t="shared" si="207"/>
        <v>-64000</v>
      </c>
      <c r="K1875" s="1">
        <f t="shared" si="208"/>
        <v>-125000</v>
      </c>
      <c r="L1875" s="1">
        <f t="shared" si="209"/>
        <v>-183000</v>
      </c>
      <c r="M1875">
        <v>1638873.0283838452</v>
      </c>
      <c r="N1875">
        <v>1582564.643586966</v>
      </c>
      <c r="O1875">
        <v>1669044.6401959341</v>
      </c>
    </row>
    <row r="1876" spans="1:15" x14ac:dyDescent="0.35">
      <c r="A1876" t="s">
        <v>1875</v>
      </c>
      <c r="B1876" s="1">
        <v>1400000</v>
      </c>
      <c r="C1876">
        <v>2</v>
      </c>
      <c r="D1876" s="3">
        <v>1</v>
      </c>
      <c r="E1876" s="2">
        <f t="shared" si="204"/>
        <v>1400000</v>
      </c>
      <c r="F1876" s="1">
        <f t="shared" si="205"/>
        <v>70771.702482486682</v>
      </c>
      <c r="G1876" s="4">
        <v>5.055121605891906E-2</v>
      </c>
      <c r="H1876" s="2">
        <f t="shared" si="203"/>
        <v>21231.510744746003</v>
      </c>
      <c r="I1876" s="4">
        <f t="shared" si="206"/>
        <v>0.02</v>
      </c>
      <c r="J1876" s="2">
        <f t="shared" si="207"/>
        <v>20000</v>
      </c>
      <c r="K1876" s="1">
        <f t="shared" si="208"/>
        <v>40000</v>
      </c>
      <c r="L1876" s="1">
        <f t="shared" si="209"/>
        <v>60000</v>
      </c>
      <c r="M1876">
        <v>357721.01228103589</v>
      </c>
      <c r="N1876">
        <v>741794.57916259859</v>
      </c>
      <c r="O1876">
        <v>229712.70607387874</v>
      </c>
    </row>
    <row r="1877" spans="1:15" x14ac:dyDescent="0.35">
      <c r="A1877" t="s">
        <v>1876</v>
      </c>
      <c r="B1877" s="1">
        <v>7900000</v>
      </c>
      <c r="C1877">
        <v>8</v>
      </c>
      <c r="D1877" s="3">
        <v>11.9</v>
      </c>
      <c r="E1877" s="2">
        <f t="shared" si="204"/>
        <v>663865.54621848732</v>
      </c>
      <c r="F1877" s="1">
        <f t="shared" si="205"/>
        <v>10239.975181084123</v>
      </c>
      <c r="G1877" s="4">
        <v>1.5424772741126719E-2</v>
      </c>
      <c r="H1877" s="2">
        <f t="shared" si="203"/>
        <v>3071.9925543252366</v>
      </c>
      <c r="I1877" s="4">
        <f t="shared" si="206"/>
        <v>0.02</v>
      </c>
      <c r="J1877" s="2">
        <f t="shared" si="207"/>
        <v>3000</v>
      </c>
      <c r="K1877" s="1">
        <f t="shared" si="208"/>
        <v>5000</v>
      </c>
      <c r="L1877" s="1">
        <f t="shared" si="209"/>
        <v>8000</v>
      </c>
      <c r="M1877">
        <v>2552874.6971298805</v>
      </c>
      <c r="N1877">
        <v>2926168.9053321206</v>
      </c>
      <c r="O1877">
        <v>2299100.6928830985</v>
      </c>
    </row>
    <row r="1878" spans="1:15" x14ac:dyDescent="0.35">
      <c r="A1878" t="s">
        <v>1877</v>
      </c>
      <c r="B1878" s="1">
        <v>80850000</v>
      </c>
      <c r="C1878">
        <v>8</v>
      </c>
      <c r="D1878" s="3">
        <v>14.2</v>
      </c>
      <c r="E1878" s="2">
        <f t="shared" si="204"/>
        <v>5693661.9718309864</v>
      </c>
      <c r="F1878" s="1">
        <f t="shared" si="205"/>
        <v>985653.20671564504</v>
      </c>
      <c r="G1878" s="4">
        <v>0.17311410680720046</v>
      </c>
      <c r="H1878" s="2">
        <f t="shared" si="203"/>
        <v>295695.96201469348</v>
      </c>
      <c r="I1878" s="4">
        <f t="shared" si="206"/>
        <v>0.02</v>
      </c>
      <c r="J1878" s="2">
        <f t="shared" si="207"/>
        <v>289000</v>
      </c>
      <c r="K1878" s="1">
        <f t="shared" si="208"/>
        <v>568000</v>
      </c>
      <c r="L1878" s="1">
        <f t="shared" si="209"/>
        <v>835000</v>
      </c>
      <c r="M1878">
        <v>13084685.622297127</v>
      </c>
      <c r="N1878">
        <v>27072679.577646557</v>
      </c>
      <c r="O1878">
        <v>26696359.264694165</v>
      </c>
    </row>
    <row r="1879" spans="1:15" x14ac:dyDescent="0.35">
      <c r="A1879" t="s">
        <v>1878</v>
      </c>
      <c r="B1879" s="1">
        <v>1440000</v>
      </c>
      <c r="C1879">
        <v>2</v>
      </c>
      <c r="D1879" s="3">
        <v>1</v>
      </c>
      <c r="E1879" s="2">
        <f t="shared" si="204"/>
        <v>1440000</v>
      </c>
      <c r="F1879" s="1">
        <f t="shared" si="205"/>
        <v>65905.048854440553</v>
      </c>
      <c r="G1879" s="4">
        <v>4.5767395037805941E-2</v>
      </c>
      <c r="H1879" s="2">
        <f t="shared" si="203"/>
        <v>19771.514656332165</v>
      </c>
      <c r="I1879" s="4">
        <f t="shared" si="206"/>
        <v>0.02</v>
      </c>
      <c r="J1879" s="2">
        <f t="shared" si="207"/>
        <v>19000</v>
      </c>
      <c r="K1879" s="1">
        <f t="shared" si="208"/>
        <v>38000</v>
      </c>
      <c r="L1879" s="1">
        <f t="shared" si="209"/>
        <v>55000</v>
      </c>
      <c r="M1879">
        <v>580716.26422944025</v>
      </c>
      <c r="N1879">
        <v>459966.30099924357</v>
      </c>
      <c r="O1879">
        <v>333412.38591687579</v>
      </c>
    </row>
    <row r="1880" spans="1:15" x14ac:dyDescent="0.35">
      <c r="A1880" t="s">
        <v>1879</v>
      </c>
      <c r="B1880" s="1">
        <v>2000000</v>
      </c>
      <c r="C1880">
        <v>2</v>
      </c>
      <c r="D1880" s="3">
        <v>1</v>
      </c>
      <c r="E1880" s="2">
        <f t="shared" si="204"/>
        <v>2000000</v>
      </c>
      <c r="F1880" s="1">
        <f t="shared" si="205"/>
        <v>399330.0143309405</v>
      </c>
      <c r="G1880" s="4">
        <v>0.19966500716547025</v>
      </c>
      <c r="H1880" s="2">
        <f t="shared" si="203"/>
        <v>119799.00429928214</v>
      </c>
      <c r="I1880" s="4">
        <f t="shared" si="206"/>
        <v>0.02</v>
      </c>
      <c r="J1880" s="2">
        <f t="shared" si="207"/>
        <v>117000</v>
      </c>
      <c r="K1880" s="1">
        <f t="shared" si="208"/>
        <v>230000</v>
      </c>
      <c r="L1880" s="1">
        <f t="shared" si="209"/>
        <v>338000</v>
      </c>
      <c r="M1880">
        <v>1086295.4383046599</v>
      </c>
      <c r="N1880">
        <v>374179.9943433202</v>
      </c>
      <c r="O1880">
        <v>140194.55302107948</v>
      </c>
    </row>
    <row r="1881" spans="1:15" x14ac:dyDescent="0.35">
      <c r="A1881" t="s">
        <v>1880</v>
      </c>
      <c r="B1881" s="1">
        <v>7000000</v>
      </c>
      <c r="C1881">
        <v>4</v>
      </c>
      <c r="D1881" s="3">
        <v>1</v>
      </c>
      <c r="E1881" s="2">
        <f t="shared" si="204"/>
        <v>7000000</v>
      </c>
      <c r="F1881" s="1">
        <f t="shared" si="205"/>
        <v>528627.94445221964</v>
      </c>
      <c r="G1881" s="4">
        <v>7.5518277778888518E-2</v>
      </c>
      <c r="H1881" s="2">
        <f t="shared" si="203"/>
        <v>158588.38333566589</v>
      </c>
      <c r="I1881" s="4">
        <f t="shared" si="206"/>
        <v>0.02</v>
      </c>
      <c r="J1881" s="2">
        <f t="shared" si="207"/>
        <v>155000</v>
      </c>
      <c r="K1881" s="1">
        <f t="shared" si="208"/>
        <v>304000</v>
      </c>
      <c r="L1881" s="1">
        <f t="shared" si="209"/>
        <v>448000</v>
      </c>
      <c r="M1881">
        <v>805269.48092684988</v>
      </c>
      <c r="N1881">
        <v>15421.240249111108</v>
      </c>
      <c r="O1881">
        <v>5650681.3343718201</v>
      </c>
    </row>
    <row r="1882" spans="1:15" x14ac:dyDescent="0.35">
      <c r="A1882" t="s">
        <v>1881</v>
      </c>
      <c r="B1882" s="1">
        <v>15800000</v>
      </c>
      <c r="C1882">
        <v>4</v>
      </c>
      <c r="D1882" s="3">
        <v>1</v>
      </c>
      <c r="E1882" s="2">
        <f t="shared" si="204"/>
        <v>15800000</v>
      </c>
      <c r="F1882" s="1">
        <f t="shared" si="205"/>
        <v>2265676.6517776651</v>
      </c>
      <c r="G1882" s="4">
        <v>0.14339725644162438</v>
      </c>
      <c r="H1882" s="2">
        <f t="shared" si="203"/>
        <v>679702.99553329952</v>
      </c>
      <c r="I1882" s="4">
        <f t="shared" si="206"/>
        <v>0.02</v>
      </c>
      <c r="J1882" s="2">
        <f t="shared" si="207"/>
        <v>666000</v>
      </c>
      <c r="K1882" s="1">
        <f t="shared" si="208"/>
        <v>1306000</v>
      </c>
      <c r="L1882" s="1">
        <f t="shared" si="209"/>
        <v>1921000</v>
      </c>
      <c r="M1882">
        <v>3468114.0224085259</v>
      </c>
      <c r="N1882">
        <v>1624012.4707573133</v>
      </c>
      <c r="O1882">
        <v>8442196.8550564963</v>
      </c>
    </row>
    <row r="1883" spans="1:15" x14ac:dyDescent="0.35">
      <c r="A1883" t="s">
        <v>1882</v>
      </c>
      <c r="B1883" s="1">
        <v>2600000</v>
      </c>
      <c r="C1883">
        <v>1</v>
      </c>
      <c r="D1883" s="3">
        <v>1</v>
      </c>
      <c r="E1883" s="2">
        <f t="shared" si="204"/>
        <v>2600000</v>
      </c>
      <c r="F1883" s="1">
        <f t="shared" si="205"/>
        <v>274995.46877939656</v>
      </c>
      <c r="G1883" s="4">
        <v>0.1057674879920756</v>
      </c>
      <c r="H1883" s="2">
        <f t="shared" si="203"/>
        <v>82498.64063381897</v>
      </c>
      <c r="I1883" s="4">
        <f t="shared" si="206"/>
        <v>0.02</v>
      </c>
      <c r="J1883" s="2">
        <f t="shared" si="207"/>
        <v>80000</v>
      </c>
      <c r="K1883" s="1">
        <f t="shared" si="208"/>
        <v>158000</v>
      </c>
      <c r="L1883" s="1">
        <f t="shared" si="209"/>
        <v>233000</v>
      </c>
      <c r="M1883">
        <v>203231.14723967429</v>
      </c>
      <c r="N1883">
        <v>1322458.8341293405</v>
      </c>
      <c r="O1883">
        <v>799314.54985158879</v>
      </c>
    </row>
    <row r="1884" spans="1:15" x14ac:dyDescent="0.35">
      <c r="A1884" t="s">
        <v>1883</v>
      </c>
      <c r="B1884" s="1">
        <v>14975000</v>
      </c>
      <c r="C1884">
        <v>12</v>
      </c>
      <c r="D1884" s="3">
        <v>5.3</v>
      </c>
      <c r="E1884" s="2">
        <f t="shared" si="204"/>
        <v>2825471.6981132077</v>
      </c>
      <c r="F1884" s="1">
        <f t="shared" si="205"/>
        <v>547358.40369841061</v>
      </c>
      <c r="G1884" s="4">
        <v>0.19372284070795165</v>
      </c>
      <c r="H1884" s="2">
        <f t="shared" si="203"/>
        <v>164207.52110952316</v>
      </c>
      <c r="I1884" s="4">
        <f t="shared" si="206"/>
        <v>0.02</v>
      </c>
      <c r="J1884" s="2">
        <f t="shared" si="207"/>
        <v>160000</v>
      </c>
      <c r="K1884" s="1">
        <f t="shared" si="208"/>
        <v>315000</v>
      </c>
      <c r="L1884" s="1">
        <f t="shared" si="209"/>
        <v>464000</v>
      </c>
      <c r="M1884">
        <v>2360982.6468701437</v>
      </c>
      <c r="N1884">
        <v>3132059.2063684477</v>
      </c>
      <c r="O1884">
        <v>6580958.6071598316</v>
      </c>
    </row>
    <row r="1885" spans="1:15" x14ac:dyDescent="0.35">
      <c r="A1885" t="s">
        <v>1884</v>
      </c>
      <c r="B1885" s="1">
        <v>1900000</v>
      </c>
      <c r="C1885">
        <v>3</v>
      </c>
      <c r="D1885" s="3">
        <v>1</v>
      </c>
      <c r="E1885" s="2">
        <f t="shared" si="204"/>
        <v>1900000</v>
      </c>
      <c r="F1885" s="1">
        <f t="shared" si="205"/>
        <v>326457.72832256265</v>
      </c>
      <c r="G1885" s="4">
        <v>0.17181985701187508</v>
      </c>
      <c r="H1885" s="2">
        <f t="shared" si="203"/>
        <v>97937.318496768785</v>
      </c>
      <c r="I1885" s="4">
        <f t="shared" si="206"/>
        <v>0.02</v>
      </c>
      <c r="J1885" s="2">
        <f t="shared" si="207"/>
        <v>96000</v>
      </c>
      <c r="K1885" s="1">
        <f t="shared" si="208"/>
        <v>188000</v>
      </c>
      <c r="L1885" s="1">
        <f t="shared" si="209"/>
        <v>276000</v>
      </c>
      <c r="M1885">
        <v>562402.88012785779</v>
      </c>
      <c r="N1885">
        <v>577789.5972647845</v>
      </c>
      <c r="O1885">
        <v>433349.794284795</v>
      </c>
    </row>
    <row r="1886" spans="1:15" x14ac:dyDescent="0.35">
      <c r="A1886" t="s">
        <v>1885</v>
      </c>
      <c r="B1886" s="1">
        <v>4295000</v>
      </c>
      <c r="C1886">
        <v>9</v>
      </c>
      <c r="D1886" s="3">
        <v>9.0333333333333332</v>
      </c>
      <c r="E1886" s="2">
        <f t="shared" si="204"/>
        <v>475461.25461254612</v>
      </c>
      <c r="F1886" s="1">
        <f t="shared" si="205"/>
        <v>43307.798041894814</v>
      </c>
      <c r="G1886" s="4">
        <v>9.1085861617023631E-2</v>
      </c>
      <c r="H1886" s="2">
        <f t="shared" si="203"/>
        <v>12992.339412568444</v>
      </c>
      <c r="I1886" s="4">
        <f t="shared" si="206"/>
        <v>0.02</v>
      </c>
      <c r="J1886" s="2">
        <f t="shared" si="207"/>
        <v>12000</v>
      </c>
      <c r="K1886" s="1">
        <f t="shared" si="208"/>
        <v>24000</v>
      </c>
      <c r="L1886" s="1">
        <f t="shared" si="209"/>
        <v>36000</v>
      </c>
      <c r="M1886">
        <v>1004400.1889559254</v>
      </c>
      <c r="N1886">
        <v>1920394.5696662727</v>
      </c>
      <c r="O1886">
        <v>978991.46573268541</v>
      </c>
    </row>
    <row r="1887" spans="1:15" x14ac:dyDescent="0.35">
      <c r="A1887" t="s">
        <v>1886</v>
      </c>
      <c r="B1887" s="1">
        <v>11075000</v>
      </c>
      <c r="C1887">
        <v>11</v>
      </c>
      <c r="D1887" s="3">
        <v>1.9666666666666666</v>
      </c>
      <c r="E1887" s="2">
        <f t="shared" si="204"/>
        <v>5631355.9322033897</v>
      </c>
      <c r="F1887" s="1">
        <f t="shared" si="205"/>
        <v>1368897.3650160762</v>
      </c>
      <c r="G1887" s="4">
        <v>0.24308485940089841</v>
      </c>
      <c r="H1887" s="2">
        <f t="shared" si="203"/>
        <v>410669.20950482285</v>
      </c>
      <c r="I1887" s="4">
        <f t="shared" si="206"/>
        <v>0.02</v>
      </c>
      <c r="J1887" s="2">
        <f t="shared" si="207"/>
        <v>402000</v>
      </c>
      <c r="K1887" s="1">
        <f t="shared" si="208"/>
        <v>789000</v>
      </c>
      <c r="L1887" s="1">
        <f t="shared" si="209"/>
        <v>1160000</v>
      </c>
      <c r="M1887">
        <v>3118122.4312668256</v>
      </c>
      <c r="N1887">
        <v>3515594.777755375</v>
      </c>
      <c r="O1887">
        <v>1749117.9731128488</v>
      </c>
    </row>
    <row r="1888" spans="1:15" x14ac:dyDescent="0.35">
      <c r="A1888" t="s">
        <v>1887</v>
      </c>
      <c r="B1888" s="1">
        <v>15675000</v>
      </c>
      <c r="C1888">
        <v>18</v>
      </c>
      <c r="D1888" s="3">
        <v>16.666666666666668</v>
      </c>
      <c r="E1888" s="2">
        <f t="shared" si="204"/>
        <v>940499.99999999988</v>
      </c>
      <c r="F1888" s="1">
        <f t="shared" si="205"/>
        <v>-39605.52961257007</v>
      </c>
      <c r="G1888" s="4">
        <v>-4.2111142597097369E-2</v>
      </c>
      <c r="H1888" s="2">
        <f t="shared" si="203"/>
        <v>-11881.658883771021</v>
      </c>
      <c r="I1888" s="4">
        <f t="shared" si="206"/>
        <v>0.02</v>
      </c>
      <c r="J1888" s="2">
        <f t="shared" si="207"/>
        <v>-12000</v>
      </c>
      <c r="K1888" s="1">
        <f t="shared" si="208"/>
        <v>-23000</v>
      </c>
      <c r="L1888" s="1">
        <f t="shared" si="209"/>
        <v>-34000</v>
      </c>
      <c r="M1888">
        <v>6558459.4233514322</v>
      </c>
      <c r="N1888">
        <v>7587254.0992086502</v>
      </c>
      <c r="O1888">
        <v>2189378.637649422</v>
      </c>
    </row>
    <row r="1889" spans="1:15" x14ac:dyDescent="0.35">
      <c r="A1889" t="s">
        <v>1888</v>
      </c>
      <c r="B1889" s="1">
        <v>9800000</v>
      </c>
      <c r="C1889">
        <v>6</v>
      </c>
      <c r="D1889" s="3">
        <v>3.4</v>
      </c>
      <c r="E1889" s="2">
        <f t="shared" si="204"/>
        <v>2882352.9411764708</v>
      </c>
      <c r="F1889" s="1">
        <f t="shared" si="205"/>
        <v>531764.05879776448</v>
      </c>
      <c r="G1889" s="4">
        <v>0.18448957141963257</v>
      </c>
      <c r="H1889" s="2">
        <f t="shared" si="203"/>
        <v>159529.21763932935</v>
      </c>
      <c r="I1889" s="4">
        <f t="shared" si="206"/>
        <v>0.02</v>
      </c>
      <c r="J1889" s="2">
        <f t="shared" si="207"/>
        <v>156000</v>
      </c>
      <c r="K1889" s="1">
        <f t="shared" si="208"/>
        <v>306000</v>
      </c>
      <c r="L1889" s="1">
        <f t="shared" si="209"/>
        <v>450000</v>
      </c>
      <c r="M1889">
        <v>1365929.1503319331</v>
      </c>
      <c r="N1889">
        <v>3678972.5422766502</v>
      </c>
      <c r="O1889">
        <v>2947100.5074790176</v>
      </c>
    </row>
    <row r="1890" spans="1:15" x14ac:dyDescent="0.35">
      <c r="A1890" t="s">
        <v>1889</v>
      </c>
      <c r="B1890" s="1">
        <v>4925000</v>
      </c>
      <c r="C1890">
        <v>3</v>
      </c>
      <c r="D1890" s="3">
        <v>1</v>
      </c>
      <c r="E1890" s="2">
        <f t="shared" si="204"/>
        <v>4925000</v>
      </c>
      <c r="F1890" s="1">
        <f t="shared" si="205"/>
        <v>-57177.356795855187</v>
      </c>
      <c r="G1890" s="4">
        <v>-1.1609615593067044E-2</v>
      </c>
      <c r="H1890" s="2">
        <f t="shared" si="203"/>
        <v>-17153.207038756555</v>
      </c>
      <c r="I1890" s="4">
        <f t="shared" si="206"/>
        <v>0.02</v>
      </c>
      <c r="J1890" s="2">
        <f t="shared" si="207"/>
        <v>-17000</v>
      </c>
      <c r="K1890" s="1">
        <f t="shared" si="208"/>
        <v>-33000</v>
      </c>
      <c r="L1890" s="1">
        <f t="shared" si="209"/>
        <v>-49000</v>
      </c>
      <c r="M1890">
        <v>1671341.5802921697</v>
      </c>
      <c r="N1890">
        <v>1472904.8324722499</v>
      </c>
      <c r="O1890">
        <v>1837930.9440314346</v>
      </c>
    </row>
    <row r="1891" spans="1:15" x14ac:dyDescent="0.35">
      <c r="A1891" t="s">
        <v>1890</v>
      </c>
      <c r="B1891" s="1">
        <v>2600000</v>
      </c>
      <c r="C1891">
        <v>2</v>
      </c>
      <c r="D1891" s="3">
        <v>1</v>
      </c>
      <c r="E1891" s="2">
        <f t="shared" si="204"/>
        <v>2600000</v>
      </c>
      <c r="F1891" s="1">
        <f t="shared" si="205"/>
        <v>450586.01278326049</v>
      </c>
      <c r="G1891" s="4">
        <v>0.17330231260894635</v>
      </c>
      <c r="H1891" s="2">
        <f t="shared" si="203"/>
        <v>135175.80383497814</v>
      </c>
      <c r="I1891" s="4">
        <f t="shared" si="206"/>
        <v>0.02</v>
      </c>
      <c r="J1891" s="2">
        <f t="shared" si="207"/>
        <v>132000</v>
      </c>
      <c r="K1891" s="1">
        <f t="shared" si="208"/>
        <v>259000</v>
      </c>
      <c r="L1891" s="1">
        <f t="shared" si="209"/>
        <v>382000</v>
      </c>
      <c r="M1891">
        <v>605277.64791036653</v>
      </c>
      <c r="N1891">
        <v>488233.70865654235</v>
      </c>
      <c r="O1891">
        <v>1055902.6306498302</v>
      </c>
    </row>
    <row r="1892" spans="1:15" x14ac:dyDescent="0.35">
      <c r="A1892" t="s">
        <v>1891</v>
      </c>
      <c r="B1892" s="1">
        <v>800000</v>
      </c>
      <c r="C1892">
        <v>1</v>
      </c>
      <c r="D1892" s="3">
        <v>1</v>
      </c>
      <c r="E1892" s="2">
        <f t="shared" si="204"/>
        <v>800000</v>
      </c>
      <c r="F1892" s="1">
        <f t="shared" si="205"/>
        <v>191190.77853341028</v>
      </c>
      <c r="G1892" s="4">
        <v>0.23898847316676286</v>
      </c>
      <c r="H1892" s="2">
        <f t="shared" si="203"/>
        <v>57357.23356002308</v>
      </c>
      <c r="I1892" s="4">
        <f t="shared" si="206"/>
        <v>0.02</v>
      </c>
      <c r="J1892" s="2">
        <f t="shared" si="207"/>
        <v>56000</v>
      </c>
      <c r="K1892" s="1">
        <f t="shared" si="208"/>
        <v>110000</v>
      </c>
      <c r="L1892" s="1">
        <f t="shared" si="209"/>
        <v>162000</v>
      </c>
      <c r="M1892">
        <v>170792.14358074442</v>
      </c>
      <c r="N1892">
        <v>190100.98002112945</v>
      </c>
      <c r="O1892">
        <v>247916.09786471588</v>
      </c>
    </row>
    <row r="1893" spans="1:15" x14ac:dyDescent="0.35">
      <c r="A1893" t="s">
        <v>1892</v>
      </c>
      <c r="B1893" s="1">
        <v>10650000</v>
      </c>
      <c r="C1893">
        <v>7</v>
      </c>
      <c r="D1893" s="3">
        <v>1</v>
      </c>
      <c r="E1893" s="2">
        <f t="shared" si="204"/>
        <v>10650000</v>
      </c>
      <c r="F1893" s="1">
        <f t="shared" si="205"/>
        <v>1648440.3870890047</v>
      </c>
      <c r="G1893" s="4">
        <v>0.15478313493793472</v>
      </c>
      <c r="H1893" s="2">
        <f t="shared" si="203"/>
        <v>494532.11612670141</v>
      </c>
      <c r="I1893" s="4">
        <f t="shared" si="206"/>
        <v>0.02</v>
      </c>
      <c r="J1893" s="2">
        <f t="shared" si="207"/>
        <v>484000</v>
      </c>
      <c r="K1893" s="1">
        <f t="shared" si="208"/>
        <v>950000</v>
      </c>
      <c r="L1893" s="1">
        <f t="shared" si="209"/>
        <v>1398000</v>
      </c>
      <c r="M1893">
        <v>3210944.4774810104</v>
      </c>
      <c r="N1893">
        <v>2277903.4335348345</v>
      </c>
      <c r="O1893">
        <v>3512711.7018951504</v>
      </c>
    </row>
    <row r="1894" spans="1:15" x14ac:dyDescent="0.35">
      <c r="A1894" t="s">
        <v>1893</v>
      </c>
      <c r="B1894" s="1">
        <v>21950000</v>
      </c>
      <c r="C1894">
        <v>9</v>
      </c>
      <c r="D1894" s="3">
        <v>13.533333333333333</v>
      </c>
      <c r="E1894" s="2">
        <f t="shared" si="204"/>
        <v>1621921.18226601</v>
      </c>
      <c r="F1894" s="1">
        <f t="shared" si="205"/>
        <v>176722.18089942762</v>
      </c>
      <c r="G1894" s="4">
        <v>0.10895855041027731</v>
      </c>
      <c r="H1894" s="2">
        <f t="shared" si="203"/>
        <v>53016.654269828286</v>
      </c>
      <c r="I1894" s="4">
        <f t="shared" si="206"/>
        <v>0.02</v>
      </c>
      <c r="J1894" s="2">
        <f t="shared" si="207"/>
        <v>51000</v>
      </c>
      <c r="K1894" s="1">
        <f t="shared" si="208"/>
        <v>101000</v>
      </c>
      <c r="L1894" s="1">
        <f t="shared" si="209"/>
        <v>149000</v>
      </c>
      <c r="M1894">
        <v>1705388.1530427716</v>
      </c>
      <c r="N1894">
        <v>10604333.830725225</v>
      </c>
      <c r="O1894">
        <v>7248637.8347264146</v>
      </c>
    </row>
    <row r="1895" spans="1:15" x14ac:dyDescent="0.35">
      <c r="A1895" t="s">
        <v>1894</v>
      </c>
      <c r="B1895" s="1">
        <v>4375000</v>
      </c>
      <c r="C1895">
        <v>3</v>
      </c>
      <c r="D1895" s="3">
        <v>1</v>
      </c>
      <c r="E1895" s="2">
        <f t="shared" si="204"/>
        <v>4375000</v>
      </c>
      <c r="F1895" s="1">
        <f t="shared" si="205"/>
        <v>-196845.06064674788</v>
      </c>
      <c r="G1895" s="4">
        <v>-4.4993156719256661E-2</v>
      </c>
      <c r="H1895" s="2">
        <f t="shared" si="203"/>
        <v>-59053.518194024364</v>
      </c>
      <c r="I1895" s="4">
        <f t="shared" si="206"/>
        <v>0.02</v>
      </c>
      <c r="J1895" s="2">
        <f t="shared" si="207"/>
        <v>-58000</v>
      </c>
      <c r="K1895" s="1">
        <f t="shared" si="208"/>
        <v>-114000</v>
      </c>
      <c r="L1895" s="1">
        <f t="shared" si="209"/>
        <v>-167000</v>
      </c>
      <c r="M1895">
        <v>1902444.9387608171</v>
      </c>
      <c r="N1895">
        <v>352335.85533308715</v>
      </c>
      <c r="O1895">
        <v>2317064.2665528446</v>
      </c>
    </row>
    <row r="1896" spans="1:15" x14ac:dyDescent="0.35">
      <c r="A1896" t="s">
        <v>1895</v>
      </c>
      <c r="B1896" s="1">
        <v>3500000</v>
      </c>
      <c r="C1896">
        <v>1</v>
      </c>
      <c r="D1896" s="3">
        <v>1</v>
      </c>
      <c r="E1896" s="2">
        <f t="shared" si="204"/>
        <v>3500000</v>
      </c>
      <c r="F1896" s="1">
        <f t="shared" si="205"/>
        <v>-74814.018496749195</v>
      </c>
      <c r="G1896" s="4">
        <v>-2.1375433856214057E-2</v>
      </c>
      <c r="H1896" s="2">
        <f t="shared" si="203"/>
        <v>-22444.205549024759</v>
      </c>
      <c r="I1896" s="4">
        <f t="shared" si="206"/>
        <v>0.02</v>
      </c>
      <c r="J1896" s="2">
        <f t="shared" si="207"/>
        <v>-23000</v>
      </c>
      <c r="K1896" s="1">
        <f t="shared" si="208"/>
        <v>-44000</v>
      </c>
      <c r="L1896" s="1">
        <f t="shared" si="209"/>
        <v>-64000</v>
      </c>
      <c r="M1896">
        <v>690263.7444494511</v>
      </c>
      <c r="N1896">
        <v>172483.27053852958</v>
      </c>
      <c r="O1896">
        <v>2712067.0035087685</v>
      </c>
    </row>
    <row r="1897" spans="1:15" x14ac:dyDescent="0.35">
      <c r="A1897" t="s">
        <v>1896</v>
      </c>
      <c r="B1897" s="1">
        <v>500000</v>
      </c>
      <c r="C1897">
        <v>1</v>
      </c>
      <c r="D1897" s="3">
        <v>1</v>
      </c>
      <c r="E1897" s="2">
        <f t="shared" si="204"/>
        <v>500000</v>
      </c>
      <c r="F1897" s="1">
        <f t="shared" si="205"/>
        <v>106571.95402638814</v>
      </c>
      <c r="G1897" s="4">
        <v>0.21314390805277628</v>
      </c>
      <c r="H1897" s="2">
        <f t="shared" si="203"/>
        <v>31971.58620791644</v>
      </c>
      <c r="I1897" s="4">
        <f t="shared" si="206"/>
        <v>0.02</v>
      </c>
      <c r="J1897" s="2">
        <f t="shared" si="207"/>
        <v>31000</v>
      </c>
      <c r="K1897" s="1">
        <f t="shared" si="208"/>
        <v>61000</v>
      </c>
      <c r="L1897" s="1">
        <f t="shared" si="209"/>
        <v>90000</v>
      </c>
      <c r="M1897">
        <v>150559.08801016607</v>
      </c>
      <c r="N1897">
        <v>157595.64161204881</v>
      </c>
      <c r="O1897">
        <v>85273.316351396978</v>
      </c>
    </row>
    <row r="1898" spans="1:15" x14ac:dyDescent="0.35">
      <c r="A1898" t="s">
        <v>1897</v>
      </c>
      <c r="B1898" s="1">
        <v>801000</v>
      </c>
      <c r="C1898">
        <v>6</v>
      </c>
      <c r="D1898" s="3">
        <v>1</v>
      </c>
      <c r="E1898" s="2">
        <f t="shared" si="204"/>
        <v>801000</v>
      </c>
      <c r="F1898" s="1">
        <f t="shared" si="205"/>
        <v>175811.92759158008</v>
      </c>
      <c r="G1898" s="4">
        <v>0.21949054630659187</v>
      </c>
      <c r="H1898" s="2">
        <f t="shared" si="203"/>
        <v>52743.578277474022</v>
      </c>
      <c r="I1898" s="4">
        <f t="shared" si="206"/>
        <v>0.02</v>
      </c>
      <c r="J1898" s="2">
        <f t="shared" si="207"/>
        <v>51000</v>
      </c>
      <c r="K1898" s="1">
        <f t="shared" si="208"/>
        <v>101000</v>
      </c>
      <c r="L1898" s="1">
        <f t="shared" si="209"/>
        <v>149000</v>
      </c>
      <c r="M1898">
        <v>278116.45667987305</v>
      </c>
      <c r="N1898">
        <v>16873.300895079708</v>
      </c>
      <c r="O1898">
        <v>330198.31483346713</v>
      </c>
    </row>
    <row r="1899" spans="1:15" x14ac:dyDescent="0.35">
      <c r="A1899" t="s">
        <v>1898</v>
      </c>
      <c r="B1899" s="1">
        <v>200000</v>
      </c>
      <c r="C1899">
        <v>1</v>
      </c>
      <c r="D1899" s="3">
        <v>1</v>
      </c>
      <c r="E1899" s="2">
        <f t="shared" si="204"/>
        <v>200000</v>
      </c>
      <c r="F1899" s="1">
        <f t="shared" si="205"/>
        <v>37478.355488284229</v>
      </c>
      <c r="G1899" s="4">
        <v>0.18739177744142116</v>
      </c>
      <c r="H1899" s="2">
        <f t="shared" si="203"/>
        <v>11243.506646485268</v>
      </c>
      <c r="I1899" s="4">
        <f t="shared" si="206"/>
        <v>0.02</v>
      </c>
      <c r="J1899" s="2">
        <f t="shared" si="207"/>
        <v>11000</v>
      </c>
      <c r="K1899" s="1">
        <f t="shared" si="208"/>
        <v>21000</v>
      </c>
      <c r="L1899" s="1">
        <f t="shared" si="209"/>
        <v>31000</v>
      </c>
      <c r="M1899">
        <v>57122.030922906655</v>
      </c>
      <c r="N1899">
        <v>35125.842783646774</v>
      </c>
      <c r="O1899">
        <v>70273.770805162334</v>
      </c>
    </row>
    <row r="1900" spans="1:15" x14ac:dyDescent="0.35">
      <c r="A1900" t="s">
        <v>1899</v>
      </c>
      <c r="B1900" s="1">
        <v>911000</v>
      </c>
      <c r="C1900">
        <v>4</v>
      </c>
      <c r="D1900" s="3">
        <v>1</v>
      </c>
      <c r="E1900" s="2">
        <f t="shared" si="204"/>
        <v>911000</v>
      </c>
      <c r="F1900" s="1">
        <f t="shared" si="205"/>
        <v>33768.699991015368</v>
      </c>
      <c r="G1900" s="4">
        <v>3.706772776181709E-2</v>
      </c>
      <c r="H1900" s="2">
        <f t="shared" si="203"/>
        <v>10130.609997304609</v>
      </c>
      <c r="I1900" s="4">
        <f t="shared" si="206"/>
        <v>0.02</v>
      </c>
      <c r="J1900" s="2">
        <f t="shared" si="207"/>
        <v>9000</v>
      </c>
      <c r="K1900" s="1">
        <f t="shared" si="208"/>
        <v>19000</v>
      </c>
      <c r="L1900" s="1">
        <f t="shared" si="209"/>
        <v>28000</v>
      </c>
      <c r="M1900">
        <v>198105.46377865365</v>
      </c>
      <c r="N1900">
        <v>422977.67682101828</v>
      </c>
      <c r="O1900">
        <v>256148.15940931271</v>
      </c>
    </row>
    <row r="1901" spans="1:15" x14ac:dyDescent="0.35">
      <c r="A1901" t="s">
        <v>1900</v>
      </c>
      <c r="B1901" s="1">
        <v>1150000</v>
      </c>
      <c r="C1901">
        <v>2</v>
      </c>
      <c r="D1901" s="3">
        <v>1</v>
      </c>
      <c r="E1901" s="2">
        <f t="shared" si="204"/>
        <v>1150000</v>
      </c>
      <c r="F1901" s="1">
        <f t="shared" si="205"/>
        <v>159255.64774033736</v>
      </c>
      <c r="G1901" s="4">
        <v>0.13848317194811943</v>
      </c>
      <c r="H1901" s="2">
        <f t="shared" si="203"/>
        <v>47776.694322101204</v>
      </c>
      <c r="I1901" s="4">
        <f t="shared" si="206"/>
        <v>0.02</v>
      </c>
      <c r="J1901" s="2">
        <f t="shared" si="207"/>
        <v>46000</v>
      </c>
      <c r="K1901" s="1">
        <f t="shared" si="208"/>
        <v>91000</v>
      </c>
      <c r="L1901" s="1">
        <f t="shared" si="209"/>
        <v>135000</v>
      </c>
      <c r="M1901">
        <v>435292.84772951971</v>
      </c>
      <c r="N1901">
        <v>200539.25029283704</v>
      </c>
      <c r="O1901">
        <v>354912.2542373059</v>
      </c>
    </row>
    <row r="1902" spans="1:15" x14ac:dyDescent="0.35">
      <c r="A1902" t="s">
        <v>1901</v>
      </c>
      <c r="B1902" s="1">
        <v>13800000</v>
      </c>
      <c r="C1902">
        <v>2</v>
      </c>
      <c r="D1902" s="3">
        <v>1</v>
      </c>
      <c r="E1902" s="2">
        <f t="shared" si="204"/>
        <v>13800000</v>
      </c>
      <c r="F1902" s="1">
        <f t="shared" si="205"/>
        <v>1897990.7218007043</v>
      </c>
      <c r="G1902" s="4">
        <v>0.13753555955077568</v>
      </c>
      <c r="H1902" s="2">
        <f t="shared" si="203"/>
        <v>569397.21654021123</v>
      </c>
      <c r="I1902" s="4">
        <f t="shared" si="206"/>
        <v>0.02</v>
      </c>
      <c r="J1902" s="2">
        <f t="shared" si="207"/>
        <v>558000</v>
      </c>
      <c r="K1902" s="1">
        <f t="shared" si="208"/>
        <v>1094000</v>
      </c>
      <c r="L1902" s="1">
        <f t="shared" si="209"/>
        <v>1609000</v>
      </c>
      <c r="M1902">
        <v>4219757.5053827558</v>
      </c>
      <c r="N1902">
        <v>2935731.8807925675</v>
      </c>
      <c r="O1902">
        <v>4746519.8920239732</v>
      </c>
    </row>
    <row r="1903" spans="1:15" x14ac:dyDescent="0.35">
      <c r="A1903" t="s">
        <v>1902</v>
      </c>
      <c r="B1903" s="1">
        <v>29200000</v>
      </c>
      <c r="C1903">
        <v>44</v>
      </c>
      <c r="D1903" s="3">
        <v>24.766666666666666</v>
      </c>
      <c r="E1903" s="2">
        <f t="shared" si="204"/>
        <v>1179004.0376850606</v>
      </c>
      <c r="F1903" s="1">
        <f t="shared" si="205"/>
        <v>127902.53022914616</v>
      </c>
      <c r="G1903" s="4">
        <v>0.10848353876741505</v>
      </c>
      <c r="H1903" s="2">
        <f t="shared" si="203"/>
        <v>38370.759068743842</v>
      </c>
      <c r="I1903" s="4">
        <f t="shared" si="206"/>
        <v>0.02</v>
      </c>
      <c r="J1903" s="2">
        <f t="shared" si="207"/>
        <v>37000</v>
      </c>
      <c r="K1903" s="1">
        <f t="shared" si="208"/>
        <v>73000</v>
      </c>
      <c r="L1903" s="1">
        <f t="shared" si="209"/>
        <v>108000</v>
      </c>
      <c r="M1903">
        <v>8850798.6150652133</v>
      </c>
      <c r="N1903">
        <v>7173644.622339461</v>
      </c>
      <c r="O1903">
        <v>10007837.430586807</v>
      </c>
    </row>
    <row r="1904" spans="1:15" x14ac:dyDescent="0.35">
      <c r="A1904" t="s">
        <v>1903</v>
      </c>
      <c r="B1904" s="1">
        <v>14875000</v>
      </c>
      <c r="C1904">
        <v>1</v>
      </c>
      <c r="D1904" s="3">
        <v>1</v>
      </c>
      <c r="E1904" s="2">
        <f t="shared" si="204"/>
        <v>14875000</v>
      </c>
      <c r="F1904" s="1">
        <f t="shared" si="205"/>
        <v>2186429.2015892728</v>
      </c>
      <c r="G1904" s="4">
        <v>0.14698683708163179</v>
      </c>
      <c r="H1904" s="2">
        <f t="shared" si="203"/>
        <v>655928.76047678187</v>
      </c>
      <c r="I1904" s="4">
        <f t="shared" si="206"/>
        <v>0.02</v>
      </c>
      <c r="J1904" s="2">
        <f t="shared" si="207"/>
        <v>643000</v>
      </c>
      <c r="K1904" s="1">
        <f t="shared" si="208"/>
        <v>1260000</v>
      </c>
      <c r="L1904" s="1">
        <f t="shared" si="209"/>
        <v>1854000</v>
      </c>
      <c r="M1904">
        <v>4784328.4501445834</v>
      </c>
      <c r="N1904">
        <v>6852676.4500185633</v>
      </c>
      <c r="O1904">
        <v>1051565.8982475796</v>
      </c>
    </row>
    <row r="1905" spans="1:15" x14ac:dyDescent="0.35">
      <c r="A1905" t="s">
        <v>1904</v>
      </c>
      <c r="B1905" s="1">
        <v>34650000</v>
      </c>
      <c r="C1905">
        <v>3</v>
      </c>
      <c r="D1905" s="3">
        <v>2.0666666666666669</v>
      </c>
      <c r="E1905" s="2">
        <f t="shared" si="204"/>
        <v>16766129.032258064</v>
      </c>
      <c r="F1905" s="1">
        <f t="shared" si="205"/>
        <v>3310017.8657379393</v>
      </c>
      <c r="G1905" s="4">
        <v>0.19742290300697668</v>
      </c>
      <c r="H1905" s="2">
        <f t="shared" si="203"/>
        <v>993005.35972138168</v>
      </c>
      <c r="I1905" s="4">
        <f t="shared" si="206"/>
        <v>0.02</v>
      </c>
      <c r="J1905" s="2">
        <f t="shared" si="207"/>
        <v>973000</v>
      </c>
      <c r="K1905" s="1">
        <f t="shared" si="208"/>
        <v>1908000</v>
      </c>
      <c r="L1905" s="1">
        <f t="shared" si="209"/>
        <v>2807000</v>
      </c>
      <c r="M1905">
        <v>7263753.2008431396</v>
      </c>
      <c r="N1905">
        <v>14873002.909291469</v>
      </c>
      <c r="O1905">
        <v>5672540.3006736478</v>
      </c>
    </row>
    <row r="1906" spans="1:15" x14ac:dyDescent="0.35">
      <c r="A1906" t="s">
        <v>1905</v>
      </c>
      <c r="B1906" s="1">
        <v>347000000</v>
      </c>
      <c r="C1906">
        <v>10</v>
      </c>
      <c r="D1906" s="3">
        <v>4.3</v>
      </c>
      <c r="E1906" s="2">
        <f t="shared" si="204"/>
        <v>80697674.418604657</v>
      </c>
      <c r="F1906" s="1">
        <f t="shared" si="205"/>
        <v>13986415.133719346</v>
      </c>
      <c r="G1906" s="4">
        <v>0.17331868897692559</v>
      </c>
      <c r="H1906" s="2">
        <f t="shared" si="203"/>
        <v>4195924.5401158035</v>
      </c>
      <c r="I1906" s="4">
        <f t="shared" si="206"/>
        <v>0.02</v>
      </c>
      <c r="J1906" s="2">
        <f t="shared" si="207"/>
        <v>4113000</v>
      </c>
      <c r="K1906" s="1">
        <f t="shared" si="208"/>
        <v>8065000</v>
      </c>
      <c r="L1906" s="1">
        <f t="shared" si="209"/>
        <v>11861000</v>
      </c>
      <c r="M1906">
        <v>90553794.977606222</v>
      </c>
      <c r="N1906">
        <v>20814352.691182539</v>
      </c>
      <c r="O1906">
        <v>175490267.25621808</v>
      </c>
    </row>
    <row r="1907" spans="1:15" x14ac:dyDescent="0.35">
      <c r="A1907" t="s">
        <v>1906</v>
      </c>
      <c r="B1907" s="1">
        <v>21200000</v>
      </c>
      <c r="C1907">
        <v>2</v>
      </c>
      <c r="D1907" s="3">
        <v>1</v>
      </c>
      <c r="E1907" s="2">
        <f t="shared" si="204"/>
        <v>21200000</v>
      </c>
      <c r="F1907" s="1">
        <f t="shared" si="205"/>
        <v>1667377.0753693713</v>
      </c>
      <c r="G1907" s="4">
        <v>7.8649862045725064E-2</v>
      </c>
      <c r="H1907" s="2">
        <f t="shared" si="203"/>
        <v>500213.12261081138</v>
      </c>
      <c r="I1907" s="4">
        <f t="shared" si="206"/>
        <v>0.02</v>
      </c>
      <c r="J1907" s="2">
        <f t="shared" si="207"/>
        <v>490000</v>
      </c>
      <c r="K1907" s="1">
        <f t="shared" si="208"/>
        <v>961000</v>
      </c>
      <c r="L1907" s="1">
        <f t="shared" si="209"/>
        <v>1414000</v>
      </c>
      <c r="M1907">
        <v>5318291.494198571</v>
      </c>
      <c r="N1907">
        <v>7756344.5109374756</v>
      </c>
      <c r="O1907">
        <v>6457986.9194945814</v>
      </c>
    </row>
    <row r="1908" spans="1:15" x14ac:dyDescent="0.35">
      <c r="A1908" t="s">
        <v>1907</v>
      </c>
      <c r="B1908" s="1">
        <v>91975000</v>
      </c>
      <c r="C1908">
        <v>18</v>
      </c>
      <c r="D1908" s="3">
        <v>14.366666666666667</v>
      </c>
      <c r="E1908" s="2">
        <f t="shared" si="204"/>
        <v>6401972.1577726211</v>
      </c>
      <c r="F1908" s="1">
        <f t="shared" si="205"/>
        <v>1508198.055994076</v>
      </c>
      <c r="G1908" s="4">
        <v>0.23558335132135427</v>
      </c>
      <c r="H1908" s="2">
        <f t="shared" si="203"/>
        <v>452459.41679822275</v>
      </c>
      <c r="I1908" s="4">
        <f t="shared" si="206"/>
        <v>0.02</v>
      </c>
      <c r="J1908" s="2">
        <f t="shared" si="207"/>
        <v>443000</v>
      </c>
      <c r="K1908" s="1">
        <f t="shared" si="208"/>
        <v>869000</v>
      </c>
      <c r="L1908" s="1">
        <f t="shared" si="209"/>
        <v>1279000</v>
      </c>
      <c r="M1908">
        <v>33051255.770230986</v>
      </c>
      <c r="N1908">
        <v>20632790.971436556</v>
      </c>
      <c r="O1908">
        <v>16623174.520550886</v>
      </c>
    </row>
    <row r="1909" spans="1:15" x14ac:dyDescent="0.35">
      <c r="A1909" t="s">
        <v>1908</v>
      </c>
      <c r="B1909" s="1">
        <v>113025000</v>
      </c>
      <c r="C1909">
        <v>19</v>
      </c>
      <c r="D1909" s="3">
        <v>14.4</v>
      </c>
      <c r="E1909" s="2">
        <f t="shared" si="204"/>
        <v>7848958.333333333</v>
      </c>
      <c r="F1909" s="1">
        <f t="shared" si="205"/>
        <v>426854.44277633866</v>
      </c>
      <c r="G1909" s="4">
        <v>5.4383578641710034E-2</v>
      </c>
      <c r="H1909" s="2">
        <f t="shared" si="203"/>
        <v>128056.33283290159</v>
      </c>
      <c r="I1909" s="4">
        <f t="shared" si="206"/>
        <v>0.02</v>
      </c>
      <c r="J1909" s="2">
        <f t="shared" si="207"/>
        <v>125000</v>
      </c>
      <c r="K1909" s="1">
        <f t="shared" si="208"/>
        <v>246000</v>
      </c>
      <c r="L1909" s="1">
        <f t="shared" si="209"/>
        <v>362000</v>
      </c>
      <c r="M1909">
        <v>55700896.362922363</v>
      </c>
      <c r="N1909">
        <v>4001878.9372287123</v>
      </c>
      <c r="O1909">
        <v>47175520.723869659</v>
      </c>
    </row>
    <row r="1910" spans="1:15" x14ac:dyDescent="0.35">
      <c r="A1910" t="s">
        <v>1909</v>
      </c>
      <c r="B1910" s="1">
        <v>900000</v>
      </c>
      <c r="C1910">
        <v>1</v>
      </c>
      <c r="D1910" s="3">
        <v>1</v>
      </c>
      <c r="E1910" s="2">
        <f t="shared" si="204"/>
        <v>900000</v>
      </c>
      <c r="F1910" s="1">
        <f t="shared" si="205"/>
        <v>115519.78783764112</v>
      </c>
      <c r="G1910" s="4">
        <v>0.12835531981960124</v>
      </c>
      <c r="H1910" s="2">
        <f t="shared" si="203"/>
        <v>34655.936351292337</v>
      </c>
      <c r="I1910" s="4">
        <f t="shared" si="206"/>
        <v>0.02</v>
      </c>
      <c r="J1910" s="2">
        <f t="shared" si="207"/>
        <v>33000</v>
      </c>
      <c r="K1910" s="1">
        <f t="shared" si="208"/>
        <v>66000</v>
      </c>
      <c r="L1910" s="1">
        <f t="shared" si="209"/>
        <v>97000</v>
      </c>
      <c r="M1910">
        <v>82695.16710925939</v>
      </c>
      <c r="N1910">
        <v>378898.35324007395</v>
      </c>
      <c r="O1910">
        <v>322886.69181302562</v>
      </c>
    </row>
    <row r="1911" spans="1:15" x14ac:dyDescent="0.35">
      <c r="A1911" t="s">
        <v>1910</v>
      </c>
      <c r="B1911" s="1">
        <v>1135000</v>
      </c>
      <c r="C1911">
        <v>2</v>
      </c>
      <c r="D1911" s="3">
        <v>4.7333333333333334</v>
      </c>
      <c r="E1911" s="2">
        <f t="shared" si="204"/>
        <v>239788.7323943662</v>
      </c>
      <c r="F1911" s="1">
        <f t="shared" si="205"/>
        <v>27608.315932288988</v>
      </c>
      <c r="G1911" s="4">
        <v>0.11513600183215965</v>
      </c>
      <c r="H1911" s="2">
        <f t="shared" si="203"/>
        <v>8282.4947796866963</v>
      </c>
      <c r="I1911" s="4">
        <f t="shared" si="206"/>
        <v>0.02</v>
      </c>
      <c r="J1911" s="2">
        <f t="shared" si="207"/>
        <v>8000</v>
      </c>
      <c r="K1911" s="1">
        <f t="shared" si="208"/>
        <v>15000</v>
      </c>
      <c r="L1911" s="1">
        <f t="shared" si="209"/>
        <v>23000</v>
      </c>
      <c r="M1911">
        <v>25373.121711559281</v>
      </c>
      <c r="N1911">
        <v>634030.3020277879</v>
      </c>
      <c r="O1911">
        <v>344917.21418115159</v>
      </c>
    </row>
    <row r="1912" spans="1:15" x14ac:dyDescent="0.35">
      <c r="A1912" t="s">
        <v>1911</v>
      </c>
      <c r="B1912" s="1">
        <v>435995000</v>
      </c>
      <c r="C1912">
        <v>56</v>
      </c>
      <c r="D1912" s="3">
        <v>24.966666666666665</v>
      </c>
      <c r="E1912" s="2">
        <f t="shared" si="204"/>
        <v>17463084.112149533</v>
      </c>
      <c r="F1912" s="1">
        <f t="shared" si="205"/>
        <v>3298860.4043813166</v>
      </c>
      <c r="G1912" s="4">
        <v>0.18890479958727402</v>
      </c>
      <c r="H1912" s="2">
        <f t="shared" si="203"/>
        <v>989658.12131439499</v>
      </c>
      <c r="I1912" s="4">
        <f t="shared" si="206"/>
        <v>0.02</v>
      </c>
      <c r="J1912" s="2">
        <f t="shared" si="207"/>
        <v>970000</v>
      </c>
      <c r="K1912" s="1">
        <f t="shared" si="208"/>
        <v>1902000</v>
      </c>
      <c r="L1912" s="1">
        <f t="shared" si="209"/>
        <v>2797000</v>
      </c>
      <c r="M1912">
        <v>1752160.3265444841</v>
      </c>
      <c r="N1912">
        <v>201322155.87579834</v>
      </c>
      <c r="O1912">
        <v>150559135.70160362</v>
      </c>
    </row>
    <row r="1913" spans="1:15" x14ac:dyDescent="0.35">
      <c r="A1913" t="s">
        <v>1912</v>
      </c>
      <c r="B1913" s="1">
        <v>4500000</v>
      </c>
      <c r="C1913">
        <v>1</v>
      </c>
      <c r="D1913" s="3">
        <v>1</v>
      </c>
      <c r="E1913" s="2">
        <f t="shared" si="204"/>
        <v>4500000</v>
      </c>
      <c r="F1913" s="1">
        <f t="shared" si="205"/>
        <v>612776.66721636604</v>
      </c>
      <c r="G1913" s="4">
        <v>0.13617259271474802</v>
      </c>
      <c r="H1913" s="2">
        <f t="shared" si="203"/>
        <v>183833.00016490981</v>
      </c>
      <c r="I1913" s="4">
        <f t="shared" si="206"/>
        <v>0.02</v>
      </c>
      <c r="J1913" s="2">
        <f t="shared" si="207"/>
        <v>180000</v>
      </c>
      <c r="K1913" s="1">
        <f t="shared" si="208"/>
        <v>353000</v>
      </c>
      <c r="L1913" s="1">
        <f t="shared" si="209"/>
        <v>519000</v>
      </c>
      <c r="M1913">
        <v>479764.87532765121</v>
      </c>
      <c r="N1913">
        <v>1783289.7425814047</v>
      </c>
      <c r="O1913">
        <v>1624168.7148745777</v>
      </c>
    </row>
    <row r="1914" spans="1:15" x14ac:dyDescent="0.35">
      <c r="A1914" t="s">
        <v>1913</v>
      </c>
      <c r="B1914" s="1">
        <v>22350000</v>
      </c>
      <c r="C1914">
        <v>12</v>
      </c>
      <c r="D1914" s="3">
        <v>7.1</v>
      </c>
      <c r="E1914" s="2">
        <f t="shared" si="204"/>
        <v>3147887.323943662</v>
      </c>
      <c r="F1914" s="1">
        <f t="shared" si="205"/>
        <v>723408.71974739584</v>
      </c>
      <c r="G1914" s="4">
        <v>0.22980769173183491</v>
      </c>
      <c r="H1914" s="2">
        <f t="shared" si="203"/>
        <v>217022.61592421876</v>
      </c>
      <c r="I1914" s="4">
        <f t="shared" si="206"/>
        <v>0.02</v>
      </c>
      <c r="J1914" s="2">
        <f t="shared" si="207"/>
        <v>212000</v>
      </c>
      <c r="K1914" s="1">
        <f t="shared" si="208"/>
        <v>417000</v>
      </c>
      <c r="L1914" s="1">
        <f t="shared" si="209"/>
        <v>613000</v>
      </c>
      <c r="M1914">
        <v>7545744.0021157255</v>
      </c>
      <c r="N1914">
        <v>2953309.8647090751</v>
      </c>
      <c r="O1914">
        <v>6714744.2229686901</v>
      </c>
    </row>
    <row r="1915" spans="1:15" x14ac:dyDescent="0.35">
      <c r="A1915" t="s">
        <v>1914</v>
      </c>
      <c r="B1915" s="1">
        <v>19600000</v>
      </c>
      <c r="C1915">
        <v>4</v>
      </c>
      <c r="D1915" s="3">
        <v>1</v>
      </c>
      <c r="E1915" s="2">
        <f t="shared" si="204"/>
        <v>19600000</v>
      </c>
      <c r="F1915" s="1">
        <f t="shared" si="205"/>
        <v>3142550.0033591837</v>
      </c>
      <c r="G1915" s="4">
        <v>0.16033418384485632</v>
      </c>
      <c r="H1915" s="2">
        <f t="shared" si="203"/>
        <v>942765.00100775505</v>
      </c>
      <c r="I1915" s="4">
        <f t="shared" si="206"/>
        <v>0.02</v>
      </c>
      <c r="J1915" s="2">
        <f t="shared" si="207"/>
        <v>924000</v>
      </c>
      <c r="K1915" s="1">
        <f t="shared" si="208"/>
        <v>1812000</v>
      </c>
      <c r="L1915" s="1">
        <f t="shared" si="209"/>
        <v>2665000</v>
      </c>
      <c r="M1915">
        <v>2865091.351950502</v>
      </c>
      <c r="N1915">
        <v>4429831.6686663432</v>
      </c>
      <c r="O1915">
        <v>9162526.9760239702</v>
      </c>
    </row>
    <row r="1916" spans="1:15" x14ac:dyDescent="0.35">
      <c r="A1916" t="s">
        <v>1915</v>
      </c>
      <c r="B1916" s="1">
        <v>18000000</v>
      </c>
      <c r="C1916">
        <v>4</v>
      </c>
      <c r="D1916" s="3">
        <v>1</v>
      </c>
      <c r="E1916" s="2">
        <f t="shared" si="204"/>
        <v>18000000</v>
      </c>
      <c r="F1916" s="1">
        <f t="shared" si="205"/>
        <v>2140503.5408216543</v>
      </c>
      <c r="G1916" s="4">
        <v>0.11891686337898079</v>
      </c>
      <c r="H1916" s="2">
        <f t="shared" si="203"/>
        <v>642151.06224649621</v>
      </c>
      <c r="I1916" s="4">
        <f t="shared" si="206"/>
        <v>0.02</v>
      </c>
      <c r="J1916" s="2">
        <f t="shared" si="207"/>
        <v>629000</v>
      </c>
      <c r="K1916" s="1">
        <f t="shared" si="208"/>
        <v>1234000</v>
      </c>
      <c r="L1916" s="1">
        <f t="shared" si="209"/>
        <v>1815000</v>
      </c>
      <c r="M1916">
        <v>4785321.9899127856</v>
      </c>
      <c r="N1916">
        <v>7686343.1082629496</v>
      </c>
      <c r="O1916">
        <v>3387831.3610026115</v>
      </c>
    </row>
    <row r="1917" spans="1:15" x14ac:dyDescent="0.35">
      <c r="A1917" t="s">
        <v>1916</v>
      </c>
      <c r="B1917" s="1">
        <v>18500000</v>
      </c>
      <c r="C1917">
        <v>4</v>
      </c>
      <c r="D1917" s="3">
        <v>3</v>
      </c>
      <c r="E1917" s="2">
        <f t="shared" si="204"/>
        <v>6166666.666666667</v>
      </c>
      <c r="F1917" s="1">
        <f t="shared" si="205"/>
        <v>1451802.9732985704</v>
      </c>
      <c r="G1917" s="4">
        <v>0.23542750918355193</v>
      </c>
      <c r="H1917" s="2">
        <f t="shared" si="203"/>
        <v>435540.8919895711</v>
      </c>
      <c r="I1917" s="4">
        <f t="shared" si="206"/>
        <v>0.02</v>
      </c>
      <c r="J1917" s="2">
        <f t="shared" si="207"/>
        <v>427000</v>
      </c>
      <c r="K1917" s="1">
        <f t="shared" si="208"/>
        <v>837000</v>
      </c>
      <c r="L1917" s="1">
        <f t="shared" si="209"/>
        <v>1231000</v>
      </c>
      <c r="M1917">
        <v>545529.60492274363</v>
      </c>
      <c r="N1917">
        <v>5881335.071808883</v>
      </c>
      <c r="O1917">
        <v>7717726.4033726631</v>
      </c>
    </row>
    <row r="1918" spans="1:15" x14ac:dyDescent="0.35">
      <c r="A1918" t="s">
        <v>1917</v>
      </c>
      <c r="B1918" s="1">
        <v>21750000</v>
      </c>
      <c r="C1918">
        <v>2</v>
      </c>
      <c r="D1918" s="3">
        <v>1</v>
      </c>
      <c r="E1918" s="2">
        <f t="shared" si="204"/>
        <v>21750000</v>
      </c>
      <c r="F1918" s="1">
        <f t="shared" si="205"/>
        <v>3306389.6634486923</v>
      </c>
      <c r="G1918" s="4">
        <v>0.15201791556085942</v>
      </c>
      <c r="H1918" s="2">
        <f t="shared" si="203"/>
        <v>991916.89903460769</v>
      </c>
      <c r="I1918" s="4">
        <f t="shared" si="206"/>
        <v>0.02</v>
      </c>
      <c r="J1918" s="2">
        <f t="shared" si="207"/>
        <v>972000</v>
      </c>
      <c r="K1918" s="1">
        <f t="shared" si="208"/>
        <v>1906000</v>
      </c>
      <c r="L1918" s="1">
        <f t="shared" si="209"/>
        <v>2804000</v>
      </c>
      <c r="M1918">
        <v>4974025.8024765942</v>
      </c>
      <c r="N1918">
        <v>6485548.7380789137</v>
      </c>
      <c r="O1918">
        <v>6984035.7959958008</v>
      </c>
    </row>
    <row r="1919" spans="1:15" x14ac:dyDescent="0.35">
      <c r="A1919" t="s">
        <v>1918</v>
      </c>
      <c r="B1919" s="1">
        <v>810000</v>
      </c>
      <c r="C1919">
        <v>4</v>
      </c>
      <c r="D1919" s="3">
        <v>3.7333333333333334</v>
      </c>
      <c r="E1919" s="2">
        <f t="shared" si="204"/>
        <v>216964.28571428571</v>
      </c>
      <c r="F1919" s="1">
        <f t="shared" si="205"/>
        <v>3728.2943083575783</v>
      </c>
      <c r="G1919" s="4">
        <v>1.7183907923294189E-2</v>
      </c>
      <c r="H1919" s="2">
        <f t="shared" si="203"/>
        <v>1118.4882925072734</v>
      </c>
      <c r="I1919" s="4">
        <f t="shared" si="206"/>
        <v>0.02</v>
      </c>
      <c r="J1919" s="2">
        <f t="shared" si="207"/>
        <v>1000</v>
      </c>
      <c r="K1919" s="1">
        <f t="shared" si="208"/>
        <v>2000</v>
      </c>
      <c r="L1919" s="1">
        <f t="shared" si="209"/>
        <v>3000</v>
      </c>
      <c r="M1919">
        <v>41254.110958866368</v>
      </c>
      <c r="N1919">
        <v>672264.9200740488</v>
      </c>
      <c r="O1919">
        <v>82562.003549216504</v>
      </c>
    </row>
    <row r="1920" spans="1:15" x14ac:dyDescent="0.35">
      <c r="A1920" t="s">
        <v>1919</v>
      </c>
      <c r="B1920" s="1">
        <v>900000</v>
      </c>
      <c r="C1920">
        <v>3</v>
      </c>
      <c r="D1920" s="3">
        <v>1</v>
      </c>
      <c r="E1920" s="2">
        <f t="shared" si="204"/>
        <v>900000</v>
      </c>
      <c r="F1920" s="1">
        <f t="shared" si="205"/>
        <v>4080.5616454767705</v>
      </c>
      <c r="G1920" s="4">
        <v>4.5339573838630784E-3</v>
      </c>
      <c r="H1920" s="2">
        <f t="shared" si="203"/>
        <v>1224.1684936430311</v>
      </c>
      <c r="I1920" s="4">
        <f t="shared" si="206"/>
        <v>0.02</v>
      </c>
      <c r="J1920" s="2">
        <f t="shared" si="207"/>
        <v>1000</v>
      </c>
      <c r="K1920" s="1">
        <f t="shared" si="208"/>
        <v>2000</v>
      </c>
      <c r="L1920" s="1">
        <f t="shared" si="209"/>
        <v>3000</v>
      </c>
      <c r="M1920">
        <v>405631.19020226336</v>
      </c>
      <c r="N1920">
        <v>430451.65381165314</v>
      </c>
      <c r="O1920">
        <v>59836.594340606738</v>
      </c>
    </row>
    <row r="1921" spans="1:15" x14ac:dyDescent="0.35">
      <c r="A1921" t="s">
        <v>1920</v>
      </c>
      <c r="B1921" s="1">
        <v>7300000</v>
      </c>
      <c r="C1921">
        <v>21</v>
      </c>
      <c r="D1921" s="3">
        <v>7.333333333333333</v>
      </c>
      <c r="E1921" s="2">
        <f t="shared" si="204"/>
        <v>995454.54545454553</v>
      </c>
      <c r="F1921" s="1">
        <f t="shared" si="205"/>
        <v>163663.58333953636</v>
      </c>
      <c r="G1921" s="4">
        <v>0.1644109056378904</v>
      </c>
      <c r="H1921" s="2">
        <f t="shared" si="203"/>
        <v>49099.075001860903</v>
      </c>
      <c r="I1921" s="4">
        <f t="shared" si="206"/>
        <v>0.02</v>
      </c>
      <c r="J1921" s="2">
        <f t="shared" si="207"/>
        <v>48000</v>
      </c>
      <c r="K1921" s="1">
        <f t="shared" si="208"/>
        <v>94000</v>
      </c>
      <c r="L1921" s="1">
        <f t="shared" si="209"/>
        <v>138000</v>
      </c>
      <c r="M1921">
        <v>785081.44160884502</v>
      </c>
      <c r="N1921">
        <v>2475827.9142827396</v>
      </c>
      <c r="O1921">
        <v>2838891.0329518155</v>
      </c>
    </row>
    <row r="1922" spans="1:15" x14ac:dyDescent="0.35">
      <c r="A1922" t="s">
        <v>1921</v>
      </c>
      <c r="B1922" s="1">
        <v>63280000</v>
      </c>
      <c r="C1922">
        <v>81</v>
      </c>
      <c r="D1922" s="3">
        <v>24.8</v>
      </c>
      <c r="E1922" s="2">
        <f t="shared" si="204"/>
        <v>2551612.9032258065</v>
      </c>
      <c r="F1922" s="1">
        <f t="shared" si="205"/>
        <v>556327.93514405028</v>
      </c>
      <c r="G1922" s="4">
        <v>0.218029911371246</v>
      </c>
      <c r="H1922" s="2">
        <f t="shared" ref="H1922:H1985" si="210">F1922*30%</f>
        <v>166898.38054321508</v>
      </c>
      <c r="I1922" s="4">
        <f t="shared" si="206"/>
        <v>0.02</v>
      </c>
      <c r="J1922" s="2">
        <f t="shared" si="207"/>
        <v>163000</v>
      </c>
      <c r="K1922" s="1">
        <f t="shared" si="208"/>
        <v>320000</v>
      </c>
      <c r="L1922" s="1">
        <f t="shared" si="209"/>
        <v>471000</v>
      </c>
      <c r="M1922">
        <v>21451882.311746866</v>
      </c>
      <c r="N1922">
        <v>12721727.126177911</v>
      </c>
      <c r="O1922">
        <v>15309457.770502774</v>
      </c>
    </row>
    <row r="1923" spans="1:15" x14ac:dyDescent="0.35">
      <c r="A1923" t="s">
        <v>1922</v>
      </c>
      <c r="B1923" s="1">
        <v>16609000</v>
      </c>
      <c r="C1923">
        <v>36</v>
      </c>
      <c r="D1923" s="3">
        <v>11.266666666666667</v>
      </c>
      <c r="E1923" s="2">
        <f t="shared" ref="E1923:E1986" si="211">B1923/D1923</f>
        <v>1474171.597633136</v>
      </c>
      <c r="F1923" s="1">
        <f t="shared" ref="F1923:F1986" si="212">E1923*G1923</f>
        <v>130898.24883809082</v>
      </c>
      <c r="G1923" s="4">
        <v>8.8794444994229435E-2</v>
      </c>
      <c r="H1923" s="2">
        <f t="shared" si="210"/>
        <v>39269.474651427241</v>
      </c>
      <c r="I1923" s="4">
        <f t="shared" ref="I1923:I1986" si="213">24%/12</f>
        <v>0.02</v>
      </c>
      <c r="J1923" s="2">
        <f t="shared" ref="J1923:J1986" si="214">FLOOR(H1923/(1+I1923), 1000)</f>
        <v>38000</v>
      </c>
      <c r="K1923" s="1">
        <f t="shared" ref="K1923:K1986" si="215">FLOOR((H1923*2)/((1+I1923)^2), 1000)</f>
        <v>75000</v>
      </c>
      <c r="L1923" s="1">
        <f t="shared" ref="L1923:L1986" si="216">FLOOR((H1923*3)/((1+I1923)^3), 1000)</f>
        <v>111000</v>
      </c>
      <c r="M1923">
        <v>2536898.6881864304</v>
      </c>
      <c r="N1923">
        <v>4739222.8841652861</v>
      </c>
      <c r="O1923">
        <v>7858091.4907391276</v>
      </c>
    </row>
    <row r="1924" spans="1:15" x14ac:dyDescent="0.35">
      <c r="A1924" t="s">
        <v>1923</v>
      </c>
      <c r="B1924" s="1">
        <v>216225000</v>
      </c>
      <c r="C1924">
        <v>189</v>
      </c>
      <c r="D1924" s="3">
        <v>18.033333333333335</v>
      </c>
      <c r="E1924" s="2">
        <f t="shared" si="211"/>
        <v>11990295.748613678</v>
      </c>
      <c r="F1924" s="1">
        <f t="shared" si="212"/>
        <v>615911.15283311415</v>
      </c>
      <c r="G1924" s="4">
        <v>5.1367469639297766E-2</v>
      </c>
      <c r="H1924" s="2">
        <f t="shared" si="210"/>
        <v>184773.34584993424</v>
      </c>
      <c r="I1924" s="4">
        <f t="shared" si="213"/>
        <v>0.02</v>
      </c>
      <c r="J1924" s="2">
        <f t="shared" si="214"/>
        <v>181000</v>
      </c>
      <c r="K1924" s="1">
        <f t="shared" si="215"/>
        <v>355000</v>
      </c>
      <c r="L1924" s="1">
        <f t="shared" si="216"/>
        <v>522000</v>
      </c>
      <c r="M1924">
        <v>63031277.081275761</v>
      </c>
      <c r="N1924">
        <v>59554118.684897467</v>
      </c>
      <c r="O1924">
        <v>82532673.111069605</v>
      </c>
    </row>
    <row r="1925" spans="1:15" x14ac:dyDescent="0.35">
      <c r="A1925" t="s">
        <v>1924</v>
      </c>
      <c r="B1925" s="1">
        <v>52735000</v>
      </c>
      <c r="C1925">
        <v>51</v>
      </c>
      <c r="D1925" s="3">
        <v>5.7333333333333334</v>
      </c>
      <c r="E1925" s="2">
        <f t="shared" si="211"/>
        <v>9197965.1162790693</v>
      </c>
      <c r="F1925" s="1">
        <f t="shared" si="212"/>
        <v>-413627.70868280175</v>
      </c>
      <c r="G1925" s="4">
        <v>-4.4969480037572708E-2</v>
      </c>
      <c r="H1925" s="2">
        <f t="shared" si="210"/>
        <v>-124088.31260484052</v>
      </c>
      <c r="I1925" s="4">
        <f t="shared" si="213"/>
        <v>0.02</v>
      </c>
      <c r="J1925" s="2">
        <f t="shared" si="214"/>
        <v>-122000</v>
      </c>
      <c r="K1925" s="1">
        <f t="shared" si="215"/>
        <v>-239000</v>
      </c>
      <c r="L1925" s="1">
        <f t="shared" si="216"/>
        <v>-351000</v>
      </c>
      <c r="M1925">
        <v>6932690.9938988946</v>
      </c>
      <c r="N1925">
        <v>33972849.237657525</v>
      </c>
      <c r="O1925">
        <v>14200925.298224971</v>
      </c>
    </row>
    <row r="1926" spans="1:15" x14ac:dyDescent="0.35">
      <c r="A1926" t="s">
        <v>1925</v>
      </c>
      <c r="B1926" s="1">
        <v>32761000</v>
      </c>
      <c r="C1926">
        <v>50</v>
      </c>
      <c r="D1926" s="3">
        <v>10.266666666666667</v>
      </c>
      <c r="E1926" s="2">
        <f t="shared" si="211"/>
        <v>3191006.493506493</v>
      </c>
      <c r="F1926" s="1">
        <f t="shared" si="212"/>
        <v>385062.24447612354</v>
      </c>
      <c r="G1926" s="4">
        <v>0.12067109398232255</v>
      </c>
      <c r="H1926" s="2">
        <f t="shared" si="210"/>
        <v>115518.67334283706</v>
      </c>
      <c r="I1926" s="4">
        <f t="shared" si="213"/>
        <v>0.02</v>
      </c>
      <c r="J1926" s="2">
        <f t="shared" si="214"/>
        <v>113000</v>
      </c>
      <c r="K1926" s="1">
        <f t="shared" si="215"/>
        <v>222000</v>
      </c>
      <c r="L1926" s="1">
        <f t="shared" si="216"/>
        <v>326000</v>
      </c>
      <c r="M1926">
        <v>11731333.658861795</v>
      </c>
      <c r="N1926">
        <v>3026320.599743248</v>
      </c>
      <c r="O1926">
        <v>14050040.031440089</v>
      </c>
    </row>
    <row r="1927" spans="1:15" x14ac:dyDescent="0.35">
      <c r="A1927" t="s">
        <v>1926</v>
      </c>
      <c r="B1927" s="1">
        <v>5100000</v>
      </c>
      <c r="C1927">
        <v>10</v>
      </c>
      <c r="D1927" s="3">
        <v>8.7666666666666675</v>
      </c>
      <c r="E1927" s="2">
        <f t="shared" si="211"/>
        <v>581749.04942965775</v>
      </c>
      <c r="F1927" s="1">
        <f t="shared" si="212"/>
        <v>18828.336705577938</v>
      </c>
      <c r="G1927" s="4">
        <v>3.2365049369718943E-2</v>
      </c>
      <c r="H1927" s="2">
        <f t="shared" si="210"/>
        <v>5648.5010116733811</v>
      </c>
      <c r="I1927" s="4">
        <f t="shared" si="213"/>
        <v>0.02</v>
      </c>
      <c r="J1927" s="2">
        <f t="shared" si="214"/>
        <v>5000</v>
      </c>
      <c r="K1927" s="1">
        <f t="shared" si="215"/>
        <v>10000</v>
      </c>
      <c r="L1927" s="1">
        <f t="shared" si="216"/>
        <v>15000</v>
      </c>
      <c r="M1927">
        <v>1981386.7350250129</v>
      </c>
      <c r="N1927">
        <v>510851.27938374173</v>
      </c>
      <c r="O1927">
        <v>2442700.2338056793</v>
      </c>
    </row>
    <row r="1928" spans="1:15" x14ac:dyDescent="0.35">
      <c r="A1928" t="s">
        <v>1927</v>
      </c>
      <c r="B1928" s="1">
        <v>15100000</v>
      </c>
      <c r="C1928">
        <v>7</v>
      </c>
      <c r="D1928" s="3">
        <v>10.533333333333333</v>
      </c>
      <c r="E1928" s="2">
        <f t="shared" si="211"/>
        <v>1433544.3037974683</v>
      </c>
      <c r="F1928" s="1">
        <f t="shared" si="212"/>
        <v>63237.32408650103</v>
      </c>
      <c r="G1928" s="4">
        <v>4.4112570444446636E-2</v>
      </c>
      <c r="H1928" s="2">
        <f t="shared" si="210"/>
        <v>18971.197225950309</v>
      </c>
      <c r="I1928" s="4">
        <f t="shared" si="213"/>
        <v>0.02</v>
      </c>
      <c r="J1928" s="2">
        <f t="shared" si="214"/>
        <v>18000</v>
      </c>
      <c r="K1928" s="1">
        <f t="shared" si="215"/>
        <v>36000</v>
      </c>
      <c r="L1928" s="1">
        <f t="shared" si="216"/>
        <v>53000</v>
      </c>
      <c r="M1928">
        <v>5882383.3536854479</v>
      </c>
      <c r="N1928">
        <v>3474945.5566400136</v>
      </c>
      <c r="O1928">
        <v>5076571.275963394</v>
      </c>
    </row>
    <row r="1929" spans="1:15" x14ac:dyDescent="0.35">
      <c r="A1929" t="s">
        <v>1928</v>
      </c>
      <c r="B1929" s="1">
        <v>315600000</v>
      </c>
      <c r="C1929">
        <v>130</v>
      </c>
      <c r="D1929" s="3">
        <v>13.166666666666666</v>
      </c>
      <c r="E1929" s="2">
        <f t="shared" si="211"/>
        <v>23969620.25316456</v>
      </c>
      <c r="F1929" s="1">
        <f t="shared" si="212"/>
        <v>1599488.662175216</v>
      </c>
      <c r="G1929" s="4">
        <v>6.6729829062020518E-2</v>
      </c>
      <c r="H1929" s="2">
        <f t="shared" si="210"/>
        <v>479846.5986525648</v>
      </c>
      <c r="I1929" s="4">
        <f t="shared" si="213"/>
        <v>0.02</v>
      </c>
      <c r="J1929" s="2">
        <f t="shared" si="214"/>
        <v>470000</v>
      </c>
      <c r="K1929" s="1">
        <f t="shared" si="215"/>
        <v>922000</v>
      </c>
      <c r="L1929" s="1">
        <f t="shared" si="216"/>
        <v>1356000</v>
      </c>
      <c r="M1929">
        <v>87704322.947155148</v>
      </c>
      <c r="N1929">
        <v>112943452.89501829</v>
      </c>
      <c r="O1929">
        <v>93892290.105852887</v>
      </c>
    </row>
    <row r="1930" spans="1:15" x14ac:dyDescent="0.35">
      <c r="A1930" t="s">
        <v>1929</v>
      </c>
      <c r="B1930" s="1">
        <v>12550000</v>
      </c>
      <c r="C1930">
        <v>14</v>
      </c>
      <c r="D1930" s="3">
        <v>7.0333333333333332</v>
      </c>
      <c r="E1930" s="2">
        <f t="shared" si="211"/>
        <v>1784360.1895734598</v>
      </c>
      <c r="F1930" s="1">
        <f t="shared" si="212"/>
        <v>329094.46313888382</v>
      </c>
      <c r="G1930" s="4">
        <v>0.18443275357849798</v>
      </c>
      <c r="H1930" s="2">
        <f t="shared" si="210"/>
        <v>98728.338941665148</v>
      </c>
      <c r="I1930" s="4">
        <f t="shared" si="213"/>
        <v>0.02</v>
      </c>
      <c r="J1930" s="2">
        <f t="shared" si="214"/>
        <v>96000</v>
      </c>
      <c r="K1930" s="1">
        <f t="shared" si="215"/>
        <v>189000</v>
      </c>
      <c r="L1930" s="1">
        <f t="shared" si="216"/>
        <v>279000</v>
      </c>
      <c r="M1930">
        <v>190395.15394206296</v>
      </c>
      <c r="N1930">
        <v>5284809.7774673542</v>
      </c>
      <c r="O1930">
        <v>4760164.0111804334</v>
      </c>
    </row>
    <row r="1931" spans="1:15" x14ac:dyDescent="0.35">
      <c r="A1931" t="s">
        <v>1930</v>
      </c>
      <c r="B1931" s="1">
        <v>5960000</v>
      </c>
      <c r="C1931">
        <v>4</v>
      </c>
      <c r="D1931" s="3">
        <v>12.966666666666667</v>
      </c>
      <c r="E1931" s="2">
        <f t="shared" si="211"/>
        <v>459640.10282776348</v>
      </c>
      <c r="F1931" s="1">
        <f t="shared" si="212"/>
        <v>95921.755711019694</v>
      </c>
      <c r="G1931" s="4">
        <v>0.20868883093728557</v>
      </c>
      <c r="H1931" s="2">
        <f t="shared" si="210"/>
        <v>28776.526713305906</v>
      </c>
      <c r="I1931" s="4">
        <f t="shared" si="213"/>
        <v>0.02</v>
      </c>
      <c r="J1931" s="2">
        <f t="shared" si="214"/>
        <v>28000</v>
      </c>
      <c r="K1931" s="1">
        <f t="shared" si="215"/>
        <v>55000</v>
      </c>
      <c r="L1931" s="1">
        <f t="shared" si="216"/>
        <v>81000</v>
      </c>
      <c r="M1931">
        <v>1997288.2957480031</v>
      </c>
      <c r="N1931">
        <v>766607.27945128246</v>
      </c>
      <c r="O1931">
        <v>1952318.9924144922</v>
      </c>
    </row>
    <row r="1932" spans="1:15" x14ac:dyDescent="0.35">
      <c r="A1932" t="s">
        <v>1931</v>
      </c>
      <c r="B1932" s="1">
        <v>127255000</v>
      </c>
      <c r="C1932">
        <v>101</v>
      </c>
      <c r="D1932" s="3">
        <v>14.666666666666666</v>
      </c>
      <c r="E1932" s="2">
        <f t="shared" si="211"/>
        <v>8676477.2727272734</v>
      </c>
      <c r="F1932" s="1">
        <f t="shared" si="212"/>
        <v>1709967.180549047</v>
      </c>
      <c r="G1932" s="4">
        <v>0.19708081134770883</v>
      </c>
      <c r="H1932" s="2">
        <f t="shared" si="210"/>
        <v>512990.15416471404</v>
      </c>
      <c r="I1932" s="4">
        <f t="shared" si="213"/>
        <v>0.02</v>
      </c>
      <c r="J1932" s="2">
        <f t="shared" si="214"/>
        <v>502000</v>
      </c>
      <c r="K1932" s="1">
        <f t="shared" si="215"/>
        <v>986000</v>
      </c>
      <c r="L1932" s="1">
        <f t="shared" si="216"/>
        <v>1450000</v>
      </c>
      <c r="M1932">
        <v>8824942.8822766058</v>
      </c>
      <c r="N1932">
        <v>52374413.89188467</v>
      </c>
      <c r="O1932">
        <v>40976124.577786028</v>
      </c>
    </row>
    <row r="1933" spans="1:15" x14ac:dyDescent="0.35">
      <c r="A1933" t="s">
        <v>1932</v>
      </c>
      <c r="B1933" s="1">
        <v>4850000</v>
      </c>
      <c r="C1933">
        <v>2</v>
      </c>
      <c r="D1933" s="3">
        <v>1</v>
      </c>
      <c r="E1933" s="2">
        <f t="shared" si="211"/>
        <v>4850000</v>
      </c>
      <c r="F1933" s="1">
        <f t="shared" si="212"/>
        <v>242962.27667614075</v>
      </c>
      <c r="G1933" s="4">
        <v>5.0095314778585726E-2</v>
      </c>
      <c r="H1933" s="2">
        <f t="shared" si="210"/>
        <v>72888.683002842226</v>
      </c>
      <c r="I1933" s="4">
        <f t="shared" si="213"/>
        <v>0.02</v>
      </c>
      <c r="J1933" s="2">
        <f t="shared" si="214"/>
        <v>71000</v>
      </c>
      <c r="K1933" s="1">
        <f t="shared" si="215"/>
        <v>140000</v>
      </c>
      <c r="L1933" s="1">
        <f t="shared" si="216"/>
        <v>206000</v>
      </c>
      <c r="M1933">
        <v>350024.76704324572</v>
      </c>
      <c r="N1933">
        <v>3209937.3600824969</v>
      </c>
      <c r="O1933">
        <v>1047075.5961981172</v>
      </c>
    </row>
    <row r="1934" spans="1:15" x14ac:dyDescent="0.35">
      <c r="A1934" t="s">
        <v>1933</v>
      </c>
      <c r="B1934" s="1">
        <v>3842000</v>
      </c>
      <c r="C1934">
        <v>10</v>
      </c>
      <c r="D1934" s="3">
        <v>14.1</v>
      </c>
      <c r="E1934" s="2">
        <f t="shared" si="211"/>
        <v>272482.26950354612</v>
      </c>
      <c r="F1934" s="1">
        <f t="shared" si="212"/>
        <v>26920.390072328428</v>
      </c>
      <c r="G1934" s="4">
        <v>9.879685060380812E-2</v>
      </c>
      <c r="H1934" s="2">
        <f t="shared" si="210"/>
        <v>8076.1170216985283</v>
      </c>
      <c r="I1934" s="4">
        <f t="shared" si="213"/>
        <v>0.02</v>
      </c>
      <c r="J1934" s="2">
        <f t="shared" si="214"/>
        <v>7000</v>
      </c>
      <c r="K1934" s="1">
        <f t="shared" si="215"/>
        <v>15000</v>
      </c>
      <c r="L1934" s="1">
        <f t="shared" si="216"/>
        <v>22000</v>
      </c>
      <c r="M1934">
        <v>216112.18916722896</v>
      </c>
      <c r="N1934">
        <v>1530619.1335002729</v>
      </c>
      <c r="O1934">
        <v>1715691.1773126668</v>
      </c>
    </row>
    <row r="1935" spans="1:15" x14ac:dyDescent="0.35">
      <c r="A1935" t="s">
        <v>1934</v>
      </c>
      <c r="B1935" s="1">
        <v>1450000</v>
      </c>
      <c r="C1935">
        <v>8</v>
      </c>
      <c r="D1935" s="3">
        <v>1</v>
      </c>
      <c r="E1935" s="2">
        <f t="shared" si="211"/>
        <v>1450000</v>
      </c>
      <c r="F1935" s="1">
        <f t="shared" si="212"/>
        <v>112398.17472007553</v>
      </c>
      <c r="G1935" s="4">
        <v>7.7515982565569339E-2</v>
      </c>
      <c r="H1935" s="2">
        <f t="shared" si="210"/>
        <v>33719.452416022657</v>
      </c>
      <c r="I1935" s="4">
        <f t="shared" si="213"/>
        <v>0.02</v>
      </c>
      <c r="J1935" s="2">
        <f t="shared" si="214"/>
        <v>33000</v>
      </c>
      <c r="K1935" s="1">
        <f t="shared" si="215"/>
        <v>64000</v>
      </c>
      <c r="L1935" s="1">
        <f t="shared" si="216"/>
        <v>95000</v>
      </c>
      <c r="M1935">
        <v>659611.53014665784</v>
      </c>
      <c r="N1935">
        <v>423827.94941995642</v>
      </c>
      <c r="O1935">
        <v>254162.34571331003</v>
      </c>
    </row>
    <row r="1936" spans="1:15" x14ac:dyDescent="0.35">
      <c r="A1936" t="s">
        <v>1935</v>
      </c>
      <c r="B1936" s="1">
        <v>21560000</v>
      </c>
      <c r="C1936">
        <v>33</v>
      </c>
      <c r="D1936" s="3">
        <v>10.3</v>
      </c>
      <c r="E1936" s="2">
        <f t="shared" si="211"/>
        <v>2093203.8834951455</v>
      </c>
      <c r="F1936" s="1">
        <f t="shared" si="212"/>
        <v>379859.17114982539</v>
      </c>
      <c r="G1936" s="4">
        <v>0.18147260959384054</v>
      </c>
      <c r="H1936" s="2">
        <f t="shared" si="210"/>
        <v>113957.75134494761</v>
      </c>
      <c r="I1936" s="4">
        <f t="shared" si="213"/>
        <v>0.02</v>
      </c>
      <c r="J1936" s="2">
        <f t="shared" si="214"/>
        <v>111000</v>
      </c>
      <c r="K1936" s="1">
        <f t="shared" si="215"/>
        <v>219000</v>
      </c>
      <c r="L1936" s="1">
        <f t="shared" si="216"/>
        <v>322000</v>
      </c>
      <c r="M1936">
        <v>6559023.8767140806</v>
      </c>
      <c r="N1936">
        <v>6518437.0443573911</v>
      </c>
      <c r="O1936">
        <v>4569989.6160853272</v>
      </c>
    </row>
    <row r="1937" spans="1:15" x14ac:dyDescent="0.35">
      <c r="A1937" t="s">
        <v>1936</v>
      </c>
      <c r="B1937" s="1">
        <v>1800000</v>
      </c>
      <c r="C1937">
        <v>2</v>
      </c>
      <c r="D1937" s="3">
        <v>1</v>
      </c>
      <c r="E1937" s="2">
        <f t="shared" si="211"/>
        <v>1800000</v>
      </c>
      <c r="F1937" s="1">
        <f t="shared" si="212"/>
        <v>419388.83330089878</v>
      </c>
      <c r="G1937" s="4">
        <v>0.2329937962782771</v>
      </c>
      <c r="H1937" s="2">
        <f t="shared" si="210"/>
        <v>125816.64999026962</v>
      </c>
      <c r="I1937" s="4">
        <f t="shared" si="213"/>
        <v>0.02</v>
      </c>
      <c r="J1937" s="2">
        <f t="shared" si="214"/>
        <v>123000</v>
      </c>
      <c r="K1937" s="1">
        <f t="shared" si="215"/>
        <v>241000</v>
      </c>
      <c r="L1937" s="1">
        <f t="shared" si="216"/>
        <v>355000</v>
      </c>
      <c r="M1937">
        <v>322305.09251191933</v>
      </c>
      <c r="N1937">
        <v>816282.3446745961</v>
      </c>
      <c r="O1937">
        <v>242023.72951258565</v>
      </c>
    </row>
    <row r="1938" spans="1:15" x14ac:dyDescent="0.35">
      <c r="A1938" t="s">
        <v>1937</v>
      </c>
      <c r="B1938" s="1">
        <v>2200000</v>
      </c>
      <c r="C1938">
        <v>3</v>
      </c>
      <c r="D1938" s="3">
        <v>3.2</v>
      </c>
      <c r="E1938" s="2">
        <f t="shared" si="211"/>
        <v>687500</v>
      </c>
      <c r="F1938" s="1">
        <f t="shared" si="212"/>
        <v>88277.603562308213</v>
      </c>
      <c r="G1938" s="4">
        <v>0.12840378699972105</v>
      </c>
      <c r="H1938" s="2">
        <f t="shared" si="210"/>
        <v>26483.281068692464</v>
      </c>
      <c r="I1938" s="4">
        <f t="shared" si="213"/>
        <v>0.02</v>
      </c>
      <c r="J1938" s="2">
        <f t="shared" si="214"/>
        <v>25000</v>
      </c>
      <c r="K1938" s="1">
        <f t="shared" si="215"/>
        <v>50000</v>
      </c>
      <c r="L1938" s="1">
        <f t="shared" si="216"/>
        <v>74000</v>
      </c>
      <c r="M1938">
        <v>732159.63896440971</v>
      </c>
      <c r="N1938">
        <v>669328.86097560893</v>
      </c>
      <c r="O1938">
        <v>516023.16866059537</v>
      </c>
    </row>
    <row r="1939" spans="1:15" x14ac:dyDescent="0.35">
      <c r="A1939" t="s">
        <v>1938</v>
      </c>
      <c r="B1939" s="1">
        <v>900000</v>
      </c>
      <c r="C1939">
        <v>2</v>
      </c>
      <c r="D1939" s="3">
        <v>1</v>
      </c>
      <c r="E1939" s="2">
        <f t="shared" si="211"/>
        <v>900000</v>
      </c>
      <c r="F1939" s="1">
        <f t="shared" si="212"/>
        <v>-24179.820066661836</v>
      </c>
      <c r="G1939" s="4">
        <v>-2.6866466740735374E-2</v>
      </c>
      <c r="H1939" s="2">
        <f t="shared" si="210"/>
        <v>-7253.9460199985506</v>
      </c>
      <c r="I1939" s="4">
        <f t="shared" si="213"/>
        <v>0.02</v>
      </c>
      <c r="J1939" s="2">
        <f t="shared" si="214"/>
        <v>-8000</v>
      </c>
      <c r="K1939" s="1">
        <f t="shared" si="215"/>
        <v>-14000</v>
      </c>
      <c r="L1939" s="1">
        <f t="shared" si="216"/>
        <v>-21000</v>
      </c>
      <c r="M1939">
        <v>193071.90352926991</v>
      </c>
      <c r="N1939">
        <v>546371.78283616924</v>
      </c>
      <c r="O1939">
        <v>184736.13370122269</v>
      </c>
    </row>
    <row r="1940" spans="1:15" x14ac:dyDescent="0.35">
      <c r="A1940" t="s">
        <v>1939</v>
      </c>
      <c r="B1940" s="1">
        <v>3060000</v>
      </c>
      <c r="C1940">
        <v>5</v>
      </c>
      <c r="D1940" s="3">
        <v>1</v>
      </c>
      <c r="E1940" s="2">
        <f t="shared" si="211"/>
        <v>3060000</v>
      </c>
      <c r="F1940" s="1">
        <f t="shared" si="212"/>
        <v>-85421.110167976367</v>
      </c>
      <c r="G1940" s="4">
        <v>-2.7915395479730837E-2</v>
      </c>
      <c r="H1940" s="2">
        <f t="shared" si="210"/>
        <v>-25626.33305039291</v>
      </c>
      <c r="I1940" s="4">
        <f t="shared" si="213"/>
        <v>0.02</v>
      </c>
      <c r="J1940" s="2">
        <f t="shared" si="214"/>
        <v>-26000</v>
      </c>
      <c r="K1940" s="1">
        <f t="shared" si="215"/>
        <v>-50000</v>
      </c>
      <c r="L1940" s="1">
        <f t="shared" si="216"/>
        <v>-73000</v>
      </c>
      <c r="M1940">
        <v>851691.14731024788</v>
      </c>
      <c r="N1940">
        <v>2181614.2155325031</v>
      </c>
      <c r="O1940">
        <v>112115.74732522525</v>
      </c>
    </row>
    <row r="1941" spans="1:15" x14ac:dyDescent="0.35">
      <c r="A1941" t="s">
        <v>1940</v>
      </c>
      <c r="B1941" s="1">
        <v>23497000</v>
      </c>
      <c r="C1941">
        <v>108</v>
      </c>
      <c r="D1941" s="3">
        <v>6.666666666666667</v>
      </c>
      <c r="E1941" s="2">
        <f t="shared" si="211"/>
        <v>3524550</v>
      </c>
      <c r="F1941" s="1">
        <f t="shared" si="212"/>
        <v>99297.033510945184</v>
      </c>
      <c r="G1941" s="4">
        <v>2.8172967757854245E-2</v>
      </c>
      <c r="H1941" s="2">
        <f t="shared" si="210"/>
        <v>29789.110053283555</v>
      </c>
      <c r="I1941" s="4">
        <f t="shared" si="213"/>
        <v>0.02</v>
      </c>
      <c r="J1941" s="2">
        <f t="shared" si="214"/>
        <v>29000</v>
      </c>
      <c r="K1941" s="1">
        <f t="shared" si="215"/>
        <v>57000</v>
      </c>
      <c r="L1941" s="1">
        <f t="shared" si="216"/>
        <v>84000</v>
      </c>
      <c r="M1941">
        <v>4395769.5162730925</v>
      </c>
      <c r="N1941">
        <v>10117216.63994856</v>
      </c>
      <c r="O1941">
        <v>8322033.6203720458</v>
      </c>
    </row>
    <row r="1942" spans="1:15" x14ac:dyDescent="0.35">
      <c r="A1942" t="s">
        <v>1941</v>
      </c>
      <c r="B1942" s="1">
        <v>3800000</v>
      </c>
      <c r="C1942">
        <v>2</v>
      </c>
      <c r="D1942" s="3">
        <v>1</v>
      </c>
      <c r="E1942" s="2">
        <f t="shared" si="211"/>
        <v>3800000</v>
      </c>
      <c r="F1942" s="1">
        <f t="shared" si="212"/>
        <v>396474.08456283645</v>
      </c>
      <c r="G1942" s="4">
        <v>0.10433528541127275</v>
      </c>
      <c r="H1942" s="2">
        <f t="shared" si="210"/>
        <v>118942.22536885092</v>
      </c>
      <c r="I1942" s="4">
        <f t="shared" si="213"/>
        <v>0.02</v>
      </c>
      <c r="J1942" s="2">
        <f t="shared" si="214"/>
        <v>116000</v>
      </c>
      <c r="K1942" s="1">
        <f t="shared" si="215"/>
        <v>228000</v>
      </c>
      <c r="L1942" s="1">
        <f t="shared" si="216"/>
        <v>336000</v>
      </c>
      <c r="M1942">
        <v>1205999.1897994671</v>
      </c>
      <c r="N1942">
        <v>1069905.6582379784</v>
      </c>
      <c r="O1942">
        <v>1127621.0673997179</v>
      </c>
    </row>
    <row r="1943" spans="1:15" x14ac:dyDescent="0.35">
      <c r="A1943" t="s">
        <v>1942</v>
      </c>
      <c r="B1943" s="1">
        <v>7725000</v>
      </c>
      <c r="C1943">
        <v>6</v>
      </c>
      <c r="D1943" s="3">
        <v>1.8666666666666667</v>
      </c>
      <c r="E1943" s="2">
        <f t="shared" si="211"/>
        <v>4138392.8571428573</v>
      </c>
      <c r="F1943" s="1">
        <f t="shared" si="212"/>
        <v>-13136.056093890342</v>
      </c>
      <c r="G1943" s="4">
        <v>-3.1741926267868786E-3</v>
      </c>
      <c r="H1943" s="2">
        <f t="shared" si="210"/>
        <v>-3940.8168281671024</v>
      </c>
      <c r="I1943" s="4">
        <f t="shared" si="213"/>
        <v>0.02</v>
      </c>
      <c r="J1943" s="2">
        <f t="shared" si="214"/>
        <v>-4000</v>
      </c>
      <c r="K1943" s="1">
        <f t="shared" si="215"/>
        <v>-8000</v>
      </c>
      <c r="L1943" s="1">
        <f t="shared" si="216"/>
        <v>-12000</v>
      </c>
      <c r="M1943">
        <v>2287553.8263975377</v>
      </c>
      <c r="N1943">
        <v>2794785.0199528001</v>
      </c>
      <c r="O1943">
        <v>2667181.791691592</v>
      </c>
    </row>
    <row r="1944" spans="1:15" x14ac:dyDescent="0.35">
      <c r="A1944" t="s">
        <v>1943</v>
      </c>
      <c r="B1944" s="1">
        <v>475000</v>
      </c>
      <c r="C1944">
        <v>2</v>
      </c>
      <c r="D1944" s="3">
        <v>1</v>
      </c>
      <c r="E1944" s="2">
        <f t="shared" si="211"/>
        <v>475000</v>
      </c>
      <c r="F1944" s="1">
        <f t="shared" si="212"/>
        <v>-14500.716484357779</v>
      </c>
      <c r="G1944" s="4">
        <v>-3.0527824177595326E-2</v>
      </c>
      <c r="H1944" s="2">
        <f t="shared" si="210"/>
        <v>-4350.2149453073334</v>
      </c>
      <c r="I1944" s="4">
        <f t="shared" si="213"/>
        <v>0.02</v>
      </c>
      <c r="J1944" s="2">
        <f t="shared" si="214"/>
        <v>-5000</v>
      </c>
      <c r="K1944" s="1">
        <f t="shared" si="215"/>
        <v>-9000</v>
      </c>
      <c r="L1944" s="1">
        <f t="shared" si="216"/>
        <v>-13000</v>
      </c>
      <c r="M1944">
        <v>149818.25495084163</v>
      </c>
      <c r="N1944">
        <v>151279.64776796097</v>
      </c>
      <c r="O1944">
        <v>188402.81376555518</v>
      </c>
    </row>
    <row r="1945" spans="1:15" x14ac:dyDescent="0.35">
      <c r="A1945" t="s">
        <v>1944</v>
      </c>
      <c r="B1945" s="1">
        <v>9905000</v>
      </c>
      <c r="C1945">
        <v>19</v>
      </c>
      <c r="D1945" s="3">
        <v>1</v>
      </c>
      <c r="E1945" s="2">
        <f t="shared" si="211"/>
        <v>9905000</v>
      </c>
      <c r="F1945" s="1">
        <f t="shared" si="212"/>
        <v>1211314.164158575</v>
      </c>
      <c r="G1945" s="4">
        <v>0.12229320183327359</v>
      </c>
      <c r="H1945" s="2">
        <f t="shared" si="210"/>
        <v>363394.2492475725</v>
      </c>
      <c r="I1945" s="4">
        <f t="shared" si="213"/>
        <v>0.02</v>
      </c>
      <c r="J1945" s="2">
        <f t="shared" si="214"/>
        <v>356000</v>
      </c>
      <c r="K1945" s="1">
        <f t="shared" si="215"/>
        <v>698000</v>
      </c>
      <c r="L1945" s="1">
        <f t="shared" si="216"/>
        <v>1027000</v>
      </c>
      <c r="M1945">
        <v>6070008.1760839997</v>
      </c>
      <c r="N1945">
        <v>1831900.4146822472</v>
      </c>
      <c r="O1945">
        <v>791777.2450751781</v>
      </c>
    </row>
    <row r="1946" spans="1:15" x14ac:dyDescent="0.35">
      <c r="A1946" t="s">
        <v>1945</v>
      </c>
      <c r="B1946" s="1">
        <v>835605000</v>
      </c>
      <c r="C1946">
        <v>633</v>
      </c>
      <c r="D1946" s="3">
        <v>25.333333333333332</v>
      </c>
      <c r="E1946" s="2">
        <f t="shared" si="211"/>
        <v>32984407.894736845</v>
      </c>
      <c r="F1946" s="1">
        <f t="shared" si="212"/>
        <v>2512957.1100307833</v>
      </c>
      <c r="G1946" s="4">
        <v>7.6186212529580175E-2</v>
      </c>
      <c r="H1946" s="2">
        <f t="shared" si="210"/>
        <v>753887.13300923503</v>
      </c>
      <c r="I1946" s="4">
        <f t="shared" si="213"/>
        <v>0.02</v>
      </c>
      <c r="J1946" s="2">
        <f t="shared" si="214"/>
        <v>739000</v>
      </c>
      <c r="K1946" s="1">
        <f t="shared" si="215"/>
        <v>1449000</v>
      </c>
      <c r="L1946" s="1">
        <f t="shared" si="216"/>
        <v>2131000</v>
      </c>
      <c r="M1946">
        <v>116533841.73835476</v>
      </c>
      <c r="N1946">
        <v>466966362.20838624</v>
      </c>
      <c r="O1946">
        <v>188443215.93247926</v>
      </c>
    </row>
    <row r="1947" spans="1:15" x14ac:dyDescent="0.35">
      <c r="A1947" t="s">
        <v>1946</v>
      </c>
      <c r="B1947" s="1">
        <v>325000</v>
      </c>
      <c r="C1947">
        <v>2</v>
      </c>
      <c r="D1947" s="3">
        <v>1</v>
      </c>
      <c r="E1947" s="2">
        <f t="shared" si="211"/>
        <v>325000</v>
      </c>
      <c r="F1947" s="1">
        <f t="shared" si="212"/>
        <v>70335.580991265233</v>
      </c>
      <c r="G1947" s="4">
        <v>0.21641717228081608</v>
      </c>
      <c r="H1947" s="2">
        <f t="shared" si="210"/>
        <v>21100.67429737957</v>
      </c>
      <c r="I1947" s="4">
        <f t="shared" si="213"/>
        <v>0.02</v>
      </c>
      <c r="J1947" s="2">
        <f t="shared" si="214"/>
        <v>20000</v>
      </c>
      <c r="K1947" s="1">
        <f t="shared" si="215"/>
        <v>40000</v>
      </c>
      <c r="L1947" s="1">
        <f t="shared" si="216"/>
        <v>59000</v>
      </c>
      <c r="M1947">
        <v>113471.90580108434</v>
      </c>
      <c r="N1947">
        <v>18634.582789170716</v>
      </c>
      <c r="O1947">
        <v>122557.93041847969</v>
      </c>
    </row>
    <row r="1948" spans="1:15" x14ac:dyDescent="0.35">
      <c r="A1948" t="s">
        <v>1947</v>
      </c>
      <c r="B1948" s="1">
        <v>1750000</v>
      </c>
      <c r="C1948">
        <v>2</v>
      </c>
      <c r="D1948" s="3">
        <v>11.4</v>
      </c>
      <c r="E1948" s="2">
        <f t="shared" si="211"/>
        <v>153508.77192982455</v>
      </c>
      <c r="F1948" s="1">
        <f t="shared" si="212"/>
        <v>31113.036072013798</v>
      </c>
      <c r="G1948" s="4">
        <v>0.20267920641197562</v>
      </c>
      <c r="H1948" s="2">
        <f t="shared" si="210"/>
        <v>9333.9108216041386</v>
      </c>
      <c r="I1948" s="4">
        <f t="shared" si="213"/>
        <v>0.02</v>
      </c>
      <c r="J1948" s="2">
        <f t="shared" si="214"/>
        <v>9000</v>
      </c>
      <c r="K1948" s="1">
        <f t="shared" si="215"/>
        <v>17000</v>
      </c>
      <c r="L1948" s="1">
        <f t="shared" si="216"/>
        <v>26000</v>
      </c>
      <c r="M1948">
        <v>509944.9347162848</v>
      </c>
      <c r="N1948">
        <v>345325.09246317949</v>
      </c>
      <c r="O1948">
        <v>540041.36159957841</v>
      </c>
    </row>
    <row r="1949" spans="1:15" x14ac:dyDescent="0.35">
      <c r="A1949" t="s">
        <v>1948</v>
      </c>
      <c r="B1949" s="1">
        <v>9600000</v>
      </c>
      <c r="C1949">
        <v>2</v>
      </c>
      <c r="D1949" s="3">
        <v>1</v>
      </c>
      <c r="E1949" s="2">
        <f t="shared" si="211"/>
        <v>9600000</v>
      </c>
      <c r="F1949" s="1">
        <f t="shared" si="212"/>
        <v>527251.5896610308</v>
      </c>
      <c r="G1949" s="4">
        <v>5.4922040589690704E-2</v>
      </c>
      <c r="H1949" s="2">
        <f t="shared" si="210"/>
        <v>158175.47689830922</v>
      </c>
      <c r="I1949" s="4">
        <f t="shared" si="213"/>
        <v>0.02</v>
      </c>
      <c r="J1949" s="2">
        <f t="shared" si="214"/>
        <v>155000</v>
      </c>
      <c r="K1949" s="1">
        <f t="shared" si="215"/>
        <v>304000</v>
      </c>
      <c r="L1949" s="1">
        <f t="shared" si="216"/>
        <v>447000</v>
      </c>
      <c r="M1949">
        <v>2105193.134912502</v>
      </c>
      <c r="N1949">
        <v>4757556.1946501648</v>
      </c>
      <c r="O1949">
        <v>2209999.0807763026</v>
      </c>
    </row>
    <row r="1950" spans="1:15" x14ac:dyDescent="0.35">
      <c r="A1950" t="s">
        <v>1949</v>
      </c>
      <c r="B1950" s="1">
        <v>750000</v>
      </c>
      <c r="C1950">
        <v>1</v>
      </c>
      <c r="D1950" s="3">
        <v>1</v>
      </c>
      <c r="E1950" s="2">
        <f t="shared" si="211"/>
        <v>750000</v>
      </c>
      <c r="F1950" s="1">
        <f t="shared" si="212"/>
        <v>55820.072649720751</v>
      </c>
      <c r="G1950" s="4">
        <v>7.4426763532961002E-2</v>
      </c>
      <c r="H1950" s="2">
        <f t="shared" si="210"/>
        <v>16746.021794916225</v>
      </c>
      <c r="I1950" s="4">
        <f t="shared" si="213"/>
        <v>0.02</v>
      </c>
      <c r="J1950" s="2">
        <f t="shared" si="214"/>
        <v>16000</v>
      </c>
      <c r="K1950" s="1">
        <f t="shared" si="215"/>
        <v>32000</v>
      </c>
      <c r="L1950" s="1">
        <f t="shared" si="216"/>
        <v>47000</v>
      </c>
      <c r="M1950">
        <v>346541.32068650756</v>
      </c>
      <c r="N1950">
        <v>329923.33185687562</v>
      </c>
      <c r="O1950">
        <v>17715.274806896141</v>
      </c>
    </row>
    <row r="1951" spans="1:15" x14ac:dyDescent="0.35">
      <c r="A1951" t="s">
        <v>1950</v>
      </c>
      <c r="B1951" s="1">
        <v>151800000</v>
      </c>
      <c r="C1951">
        <v>9</v>
      </c>
      <c r="D1951" s="3">
        <v>8.0666666666666664</v>
      </c>
      <c r="E1951" s="2">
        <f t="shared" si="211"/>
        <v>18818181.81818182</v>
      </c>
      <c r="F1951" s="1">
        <f t="shared" si="212"/>
        <v>2055.4740462823552</v>
      </c>
      <c r="G1951" s="4">
        <v>1.0922808941597056E-4</v>
      </c>
      <c r="H1951" s="2">
        <f t="shared" si="210"/>
        <v>616.64221388470651</v>
      </c>
      <c r="I1951" s="4">
        <f t="shared" si="213"/>
        <v>0.02</v>
      </c>
      <c r="J1951" s="2">
        <f t="shared" si="214"/>
        <v>0</v>
      </c>
      <c r="K1951" s="1">
        <f t="shared" si="215"/>
        <v>1000</v>
      </c>
      <c r="L1951" s="1">
        <f t="shared" si="216"/>
        <v>1000</v>
      </c>
      <c r="M1951">
        <v>44117409.281610534</v>
      </c>
      <c r="N1951">
        <v>69519108.276141182</v>
      </c>
      <c r="O1951">
        <v>38146901.618274964</v>
      </c>
    </row>
    <row r="1952" spans="1:15" x14ac:dyDescent="0.35">
      <c r="A1952" t="s">
        <v>1951</v>
      </c>
      <c r="B1952" s="1">
        <v>880000</v>
      </c>
      <c r="C1952">
        <v>1</v>
      </c>
      <c r="D1952" s="3">
        <v>1</v>
      </c>
      <c r="E1952" s="2">
        <f t="shared" si="211"/>
        <v>880000</v>
      </c>
      <c r="F1952" s="1">
        <f t="shared" si="212"/>
        <v>104308.26977102754</v>
      </c>
      <c r="G1952" s="4">
        <v>0.11853212473980403</v>
      </c>
      <c r="H1952" s="2">
        <f t="shared" si="210"/>
        <v>31292.480931308259</v>
      </c>
      <c r="I1952" s="4">
        <f t="shared" si="213"/>
        <v>0.02</v>
      </c>
      <c r="J1952" s="2">
        <f t="shared" si="214"/>
        <v>30000</v>
      </c>
      <c r="K1952" s="1">
        <f t="shared" si="215"/>
        <v>60000</v>
      </c>
      <c r="L1952" s="1">
        <f t="shared" si="216"/>
        <v>88000</v>
      </c>
      <c r="M1952">
        <v>593637.24550865183</v>
      </c>
      <c r="N1952">
        <v>74047.26601175782</v>
      </c>
      <c r="O1952">
        <v>108007.21870856278</v>
      </c>
    </row>
    <row r="1953" spans="1:15" x14ac:dyDescent="0.35">
      <c r="A1953" t="s">
        <v>1952</v>
      </c>
      <c r="B1953" s="1">
        <v>311000</v>
      </c>
      <c r="C1953">
        <v>5</v>
      </c>
      <c r="D1953" s="3">
        <v>1</v>
      </c>
      <c r="E1953" s="2">
        <f t="shared" si="211"/>
        <v>311000</v>
      </c>
      <c r="F1953" s="1">
        <f t="shared" si="212"/>
        <v>66881.731897836507</v>
      </c>
      <c r="G1953" s="4">
        <v>0.21505380031458682</v>
      </c>
      <c r="H1953" s="2">
        <f t="shared" si="210"/>
        <v>20064.519569350952</v>
      </c>
      <c r="I1953" s="4">
        <f t="shared" si="213"/>
        <v>0.02</v>
      </c>
      <c r="J1953" s="2">
        <f t="shared" si="214"/>
        <v>19000</v>
      </c>
      <c r="K1953" s="1">
        <f t="shared" si="215"/>
        <v>38000</v>
      </c>
      <c r="L1953" s="1">
        <f t="shared" si="216"/>
        <v>56000</v>
      </c>
      <c r="M1953">
        <v>96139.357731264361</v>
      </c>
      <c r="N1953">
        <v>52969.682433205722</v>
      </c>
      <c r="O1953">
        <v>95009.227937693402</v>
      </c>
    </row>
    <row r="1954" spans="1:15" x14ac:dyDescent="0.35">
      <c r="A1954" t="s">
        <v>1953</v>
      </c>
      <c r="B1954" s="1">
        <v>9400000</v>
      </c>
      <c r="C1954">
        <v>4</v>
      </c>
      <c r="D1954" s="3">
        <v>13.066666666666666</v>
      </c>
      <c r="E1954" s="2">
        <f t="shared" si="211"/>
        <v>719387.75510204083</v>
      </c>
      <c r="F1954" s="1">
        <f t="shared" si="212"/>
        <v>54890.139352046768</v>
      </c>
      <c r="G1954" s="4">
        <v>7.6301186617029546E-2</v>
      </c>
      <c r="H1954" s="2">
        <f t="shared" si="210"/>
        <v>16467.04180561403</v>
      </c>
      <c r="I1954" s="4">
        <f t="shared" si="213"/>
        <v>0.02</v>
      </c>
      <c r="J1954" s="2">
        <f t="shared" si="214"/>
        <v>16000</v>
      </c>
      <c r="K1954" s="1">
        <f t="shared" si="215"/>
        <v>31000</v>
      </c>
      <c r="L1954" s="1">
        <f t="shared" si="216"/>
        <v>46000</v>
      </c>
      <c r="M1954">
        <v>2986396.3299077889</v>
      </c>
      <c r="N1954">
        <v>2010934.611013216</v>
      </c>
      <c r="O1954">
        <v>3685437.9048789172</v>
      </c>
    </row>
    <row r="1955" spans="1:15" x14ac:dyDescent="0.35">
      <c r="A1955" t="s">
        <v>1954</v>
      </c>
      <c r="B1955" s="1">
        <v>1250000</v>
      </c>
      <c r="C1955">
        <v>2</v>
      </c>
      <c r="D1955" s="3">
        <v>1</v>
      </c>
      <c r="E1955" s="2">
        <f t="shared" si="211"/>
        <v>1250000</v>
      </c>
      <c r="F1955" s="1">
        <f t="shared" si="212"/>
        <v>75052.544748432018</v>
      </c>
      <c r="G1955" s="4">
        <v>6.0042035798745619E-2</v>
      </c>
      <c r="H1955" s="2">
        <f t="shared" si="210"/>
        <v>22515.763424529603</v>
      </c>
      <c r="I1955" s="4">
        <f t="shared" si="213"/>
        <v>0.02</v>
      </c>
      <c r="J1955" s="2">
        <f t="shared" si="214"/>
        <v>22000</v>
      </c>
      <c r="K1955" s="1">
        <f t="shared" si="215"/>
        <v>43000</v>
      </c>
      <c r="L1955" s="1">
        <f t="shared" si="216"/>
        <v>63000</v>
      </c>
      <c r="M1955">
        <v>574775.59653633018</v>
      </c>
      <c r="N1955">
        <v>299646.6544265197</v>
      </c>
      <c r="O1955">
        <v>300525.20428871806</v>
      </c>
    </row>
    <row r="1956" spans="1:15" x14ac:dyDescent="0.35">
      <c r="A1956" t="s">
        <v>1955</v>
      </c>
      <c r="B1956" s="1">
        <v>116160000</v>
      </c>
      <c r="C1956">
        <v>13</v>
      </c>
      <c r="D1956" s="3">
        <v>5.0999999999999996</v>
      </c>
      <c r="E1956" s="2">
        <f t="shared" si="211"/>
        <v>22776470.588235296</v>
      </c>
      <c r="F1956" s="1">
        <f t="shared" si="212"/>
        <v>5202657.9668038152</v>
      </c>
      <c r="G1956" s="4">
        <v>0.22842248304665508</v>
      </c>
      <c r="H1956" s="2">
        <f t="shared" si="210"/>
        <v>1560797.3900411446</v>
      </c>
      <c r="I1956" s="4">
        <f t="shared" si="213"/>
        <v>0.02</v>
      </c>
      <c r="J1956" s="2">
        <f t="shared" si="214"/>
        <v>1530000</v>
      </c>
      <c r="K1956" s="1">
        <f t="shared" si="215"/>
        <v>3000000</v>
      </c>
      <c r="L1956" s="1">
        <f t="shared" si="216"/>
        <v>4412000</v>
      </c>
      <c r="M1956">
        <v>29827673.5590753</v>
      </c>
      <c r="N1956">
        <v>15157141.560879376</v>
      </c>
      <c r="O1956">
        <v>44641629.249345884</v>
      </c>
    </row>
    <row r="1957" spans="1:15" x14ac:dyDescent="0.35">
      <c r="A1957" t="s">
        <v>1956</v>
      </c>
      <c r="B1957" s="1">
        <v>19075000</v>
      </c>
      <c r="C1957">
        <v>28</v>
      </c>
      <c r="D1957" s="3">
        <v>18.733333333333334</v>
      </c>
      <c r="E1957" s="2">
        <f t="shared" si="211"/>
        <v>1018238.434163701</v>
      </c>
      <c r="F1957" s="1">
        <f t="shared" si="212"/>
        <v>91664.209469417197</v>
      </c>
      <c r="G1957" s="4">
        <v>9.0022342895259885E-2</v>
      </c>
      <c r="H1957" s="2">
        <f t="shared" si="210"/>
        <v>27499.262840825158</v>
      </c>
      <c r="I1957" s="4">
        <f t="shared" si="213"/>
        <v>0.02</v>
      </c>
      <c r="J1957" s="2">
        <f t="shared" si="214"/>
        <v>26000</v>
      </c>
      <c r="K1957" s="1">
        <f t="shared" si="215"/>
        <v>52000</v>
      </c>
      <c r="L1957" s="1">
        <f t="shared" si="216"/>
        <v>77000</v>
      </c>
      <c r="M1957">
        <v>11896684.283536719</v>
      </c>
      <c r="N1957">
        <v>4640244.8622102747</v>
      </c>
      <c r="O1957">
        <v>820894.66352592292</v>
      </c>
    </row>
    <row r="1958" spans="1:15" x14ac:dyDescent="0.35">
      <c r="A1958" t="s">
        <v>1957</v>
      </c>
      <c r="B1958" s="1">
        <v>741475000</v>
      </c>
      <c r="C1958">
        <v>134</v>
      </c>
      <c r="D1958" s="3">
        <v>14.933333333333334</v>
      </c>
      <c r="E1958" s="2">
        <f t="shared" si="211"/>
        <v>49652343.75</v>
      </c>
      <c r="F1958" s="1">
        <f t="shared" si="212"/>
        <v>-2076622.5258106468</v>
      </c>
      <c r="G1958" s="4">
        <v>-4.1823252820983842E-2</v>
      </c>
      <c r="H1958" s="2">
        <f t="shared" si="210"/>
        <v>-622986.757743194</v>
      </c>
      <c r="I1958" s="4">
        <f t="shared" si="213"/>
        <v>0.02</v>
      </c>
      <c r="J1958" s="2">
        <f t="shared" si="214"/>
        <v>-611000</v>
      </c>
      <c r="K1958" s="1">
        <f t="shared" si="215"/>
        <v>-1198000</v>
      </c>
      <c r="L1958" s="1">
        <f t="shared" si="216"/>
        <v>-1762000</v>
      </c>
      <c r="M1958">
        <v>220210888.97936609</v>
      </c>
      <c r="N1958">
        <v>220459911.99718592</v>
      </c>
      <c r="O1958">
        <v>331815095.40888703</v>
      </c>
    </row>
    <row r="1959" spans="1:15" x14ac:dyDescent="0.35">
      <c r="A1959" t="s">
        <v>1958</v>
      </c>
      <c r="B1959" s="1">
        <v>5186000</v>
      </c>
      <c r="C1959">
        <v>20</v>
      </c>
      <c r="D1959" s="3">
        <v>10.266666666666667</v>
      </c>
      <c r="E1959" s="2">
        <f t="shared" si="211"/>
        <v>505129.87012987008</v>
      </c>
      <c r="F1959" s="1">
        <f t="shared" si="212"/>
        <v>123725.9696935984</v>
      </c>
      <c r="G1959" s="4">
        <v>0.24493892959010355</v>
      </c>
      <c r="H1959" s="2">
        <f t="shared" si="210"/>
        <v>37117.790908079514</v>
      </c>
      <c r="I1959" s="4">
        <f t="shared" si="213"/>
        <v>0.02</v>
      </c>
      <c r="J1959" s="2">
        <f t="shared" si="214"/>
        <v>36000</v>
      </c>
      <c r="K1959" s="1">
        <f t="shared" si="215"/>
        <v>71000</v>
      </c>
      <c r="L1959" s="1">
        <f t="shared" si="216"/>
        <v>104000</v>
      </c>
      <c r="M1959">
        <v>230615.87771427678</v>
      </c>
      <c r="N1959">
        <v>1559493.9774331264</v>
      </c>
      <c r="O1959">
        <v>2125636.85599832</v>
      </c>
    </row>
    <row r="1960" spans="1:15" x14ac:dyDescent="0.35">
      <c r="A1960" t="s">
        <v>1959</v>
      </c>
      <c r="B1960" s="1">
        <v>127469000</v>
      </c>
      <c r="C1960">
        <v>210</v>
      </c>
      <c r="D1960" s="3">
        <v>19.966666666666665</v>
      </c>
      <c r="E1960" s="2">
        <f t="shared" si="211"/>
        <v>6384090.1502504181</v>
      </c>
      <c r="F1960" s="1">
        <f t="shared" si="212"/>
        <v>659776.92547245882</v>
      </c>
      <c r="G1960" s="4">
        <v>0.1033470565021045</v>
      </c>
      <c r="H1960" s="2">
        <f t="shared" si="210"/>
        <v>197933.07764173765</v>
      </c>
      <c r="I1960" s="4">
        <f t="shared" si="213"/>
        <v>0.02</v>
      </c>
      <c r="J1960" s="2">
        <f t="shared" si="214"/>
        <v>194000</v>
      </c>
      <c r="K1960" s="1">
        <f t="shared" si="215"/>
        <v>380000</v>
      </c>
      <c r="L1960" s="1">
        <f t="shared" si="216"/>
        <v>559000</v>
      </c>
      <c r="M1960">
        <v>79686673.812089399</v>
      </c>
      <c r="N1960">
        <v>25137925.215726484</v>
      </c>
      <c r="O1960">
        <v>9470855.0269173644</v>
      </c>
    </row>
    <row r="1961" spans="1:15" x14ac:dyDescent="0.35">
      <c r="A1961" t="s">
        <v>1960</v>
      </c>
      <c r="B1961" s="1">
        <v>540000</v>
      </c>
      <c r="C1961">
        <v>2</v>
      </c>
      <c r="D1961" s="3">
        <v>1</v>
      </c>
      <c r="E1961" s="2">
        <f t="shared" si="211"/>
        <v>540000</v>
      </c>
      <c r="F1961" s="1">
        <f t="shared" si="212"/>
        <v>113119.20920623571</v>
      </c>
      <c r="G1961" s="4">
        <v>0.20948001704858465</v>
      </c>
      <c r="H1961" s="2">
        <f t="shared" si="210"/>
        <v>33935.762761870712</v>
      </c>
      <c r="I1961" s="4">
        <f t="shared" si="213"/>
        <v>0.02</v>
      </c>
      <c r="J1961" s="2">
        <f t="shared" si="214"/>
        <v>33000</v>
      </c>
      <c r="K1961" s="1">
        <f t="shared" si="215"/>
        <v>65000</v>
      </c>
      <c r="L1961" s="1">
        <f t="shared" si="216"/>
        <v>95000</v>
      </c>
      <c r="M1961">
        <v>115852.68348462538</v>
      </c>
      <c r="N1961">
        <v>150802.40519934244</v>
      </c>
      <c r="O1961">
        <v>160225.70210979637</v>
      </c>
    </row>
    <row r="1962" spans="1:15" x14ac:dyDescent="0.35">
      <c r="A1962" t="s">
        <v>1961</v>
      </c>
      <c r="B1962" s="1">
        <v>220000</v>
      </c>
      <c r="C1962">
        <v>1</v>
      </c>
      <c r="D1962" s="3">
        <v>1</v>
      </c>
      <c r="E1962" s="2">
        <f t="shared" si="211"/>
        <v>220000</v>
      </c>
      <c r="F1962" s="1">
        <f t="shared" si="212"/>
        <v>4521.3712649207937</v>
      </c>
      <c r="G1962" s="4">
        <v>2.0551687567821789E-2</v>
      </c>
      <c r="H1962" s="2">
        <f t="shared" si="210"/>
        <v>1356.4113794762382</v>
      </c>
      <c r="I1962" s="4">
        <f t="shared" si="213"/>
        <v>0.02</v>
      </c>
      <c r="J1962" s="2">
        <f t="shared" si="214"/>
        <v>1000</v>
      </c>
      <c r="K1962" s="1">
        <f t="shared" si="215"/>
        <v>2000</v>
      </c>
      <c r="L1962" s="1">
        <f t="shared" si="216"/>
        <v>3000</v>
      </c>
      <c r="M1962">
        <v>66770.233107650623</v>
      </c>
      <c r="N1962">
        <v>54384.218840720787</v>
      </c>
      <c r="O1962">
        <v>94324.176786707787</v>
      </c>
    </row>
    <row r="1963" spans="1:15" x14ac:dyDescent="0.35">
      <c r="A1963" t="s">
        <v>1962</v>
      </c>
      <c r="B1963" s="1">
        <v>285000</v>
      </c>
      <c r="C1963">
        <v>4</v>
      </c>
      <c r="D1963" s="3">
        <v>1</v>
      </c>
      <c r="E1963" s="2">
        <f t="shared" si="211"/>
        <v>285000</v>
      </c>
      <c r="F1963" s="1">
        <f t="shared" si="212"/>
        <v>-590.31463349105763</v>
      </c>
      <c r="G1963" s="4">
        <v>-2.0712794157580969E-3</v>
      </c>
      <c r="H1963" s="2">
        <f t="shared" si="210"/>
        <v>-177.09439004731729</v>
      </c>
      <c r="I1963" s="4">
        <f t="shared" si="213"/>
        <v>0.02</v>
      </c>
      <c r="J1963" s="2">
        <f t="shared" si="214"/>
        <v>-1000</v>
      </c>
      <c r="K1963" s="1">
        <f t="shared" si="215"/>
        <v>-1000</v>
      </c>
      <c r="L1963" s="1">
        <f t="shared" si="216"/>
        <v>-1000</v>
      </c>
      <c r="M1963">
        <v>68122.626943814568</v>
      </c>
      <c r="N1963">
        <v>128585.64249853801</v>
      </c>
      <c r="O1963">
        <v>88882.045191138444</v>
      </c>
    </row>
    <row r="1964" spans="1:15" x14ac:dyDescent="0.35">
      <c r="A1964" t="s">
        <v>1963</v>
      </c>
      <c r="B1964" s="1">
        <v>1320000</v>
      </c>
      <c r="C1964">
        <v>1</v>
      </c>
      <c r="D1964" s="3">
        <v>1</v>
      </c>
      <c r="E1964" s="2">
        <f t="shared" si="211"/>
        <v>1320000</v>
      </c>
      <c r="F1964" s="1">
        <f t="shared" si="212"/>
        <v>244213.03675998899</v>
      </c>
      <c r="G1964" s="4">
        <v>0.185009876333325</v>
      </c>
      <c r="H1964" s="2">
        <f t="shared" si="210"/>
        <v>73263.911027996699</v>
      </c>
      <c r="I1964" s="4">
        <f t="shared" si="213"/>
        <v>0.02</v>
      </c>
      <c r="J1964" s="2">
        <f t="shared" si="214"/>
        <v>71000</v>
      </c>
      <c r="K1964" s="1">
        <f t="shared" si="215"/>
        <v>140000</v>
      </c>
      <c r="L1964" s="1">
        <f t="shared" si="216"/>
        <v>207000</v>
      </c>
      <c r="M1964">
        <v>536063.53572742967</v>
      </c>
      <c r="N1964">
        <v>297152.96196543734</v>
      </c>
      <c r="O1964">
        <v>242570.46554714406</v>
      </c>
    </row>
    <row r="1965" spans="1:15" x14ac:dyDescent="0.35">
      <c r="A1965" t="s">
        <v>1964</v>
      </c>
      <c r="B1965" s="1">
        <v>37678000</v>
      </c>
      <c r="C1965">
        <v>53</v>
      </c>
      <c r="D1965" s="3">
        <v>12.033333333333333</v>
      </c>
      <c r="E1965" s="2">
        <f t="shared" si="211"/>
        <v>3131135.7340720221</v>
      </c>
      <c r="F1965" s="1">
        <f t="shared" si="212"/>
        <v>102811.24491545187</v>
      </c>
      <c r="G1965" s="4">
        <v>3.2835128735139982E-2</v>
      </c>
      <c r="H1965" s="2">
        <f t="shared" si="210"/>
        <v>30843.373474635559</v>
      </c>
      <c r="I1965" s="4">
        <f t="shared" si="213"/>
        <v>0.02</v>
      </c>
      <c r="J1965" s="2">
        <f t="shared" si="214"/>
        <v>30000</v>
      </c>
      <c r="K1965" s="1">
        <f t="shared" si="215"/>
        <v>59000</v>
      </c>
      <c r="L1965" s="1">
        <f t="shared" si="216"/>
        <v>87000</v>
      </c>
      <c r="M1965">
        <v>10802914.499062009</v>
      </c>
      <c r="N1965">
        <v>20338408.302432843</v>
      </c>
      <c r="O1965">
        <v>5299515.2180225421</v>
      </c>
    </row>
    <row r="1966" spans="1:15" x14ac:dyDescent="0.35">
      <c r="A1966" t="s">
        <v>1965</v>
      </c>
      <c r="B1966" s="1">
        <v>29525000</v>
      </c>
      <c r="C1966">
        <v>16</v>
      </c>
      <c r="D1966" s="3">
        <v>6.0666666666666664</v>
      </c>
      <c r="E1966" s="2">
        <f t="shared" si="211"/>
        <v>4866758.2417582422</v>
      </c>
      <c r="F1966" s="1">
        <f t="shared" si="212"/>
        <v>-222562.16418188106</v>
      </c>
      <c r="G1966" s="4">
        <v>-4.5731091031444931E-2</v>
      </c>
      <c r="H1966" s="2">
        <f t="shared" si="210"/>
        <v>-66768.649254564312</v>
      </c>
      <c r="I1966" s="4">
        <f t="shared" si="213"/>
        <v>0.02</v>
      </c>
      <c r="J1966" s="2">
        <f t="shared" si="214"/>
        <v>-66000</v>
      </c>
      <c r="K1966" s="1">
        <f t="shared" si="215"/>
        <v>-129000</v>
      </c>
      <c r="L1966" s="1">
        <f t="shared" si="216"/>
        <v>-189000</v>
      </c>
      <c r="M1966">
        <v>21323948.913404349</v>
      </c>
      <c r="N1966">
        <v>6743003.5586408442</v>
      </c>
      <c r="O1966">
        <v>2808257.9906582199</v>
      </c>
    </row>
    <row r="1967" spans="1:15" x14ac:dyDescent="0.35">
      <c r="A1967" t="s">
        <v>1966</v>
      </c>
      <c r="B1967" s="1">
        <v>2550000</v>
      </c>
      <c r="C1967">
        <v>1</v>
      </c>
      <c r="D1967" s="3">
        <v>1</v>
      </c>
      <c r="E1967" s="2">
        <f t="shared" si="211"/>
        <v>2550000</v>
      </c>
      <c r="F1967" s="1">
        <f t="shared" si="212"/>
        <v>320369.80917934509</v>
      </c>
      <c r="G1967" s="4">
        <v>0.12563521928601767</v>
      </c>
      <c r="H1967" s="2">
        <f t="shared" si="210"/>
        <v>96110.942753803523</v>
      </c>
      <c r="I1967" s="4">
        <f t="shared" si="213"/>
        <v>0.02</v>
      </c>
      <c r="J1967" s="2">
        <f t="shared" si="214"/>
        <v>94000</v>
      </c>
      <c r="K1967" s="1">
        <f t="shared" si="215"/>
        <v>184000</v>
      </c>
      <c r="L1967" s="1">
        <f t="shared" si="216"/>
        <v>271000</v>
      </c>
      <c r="M1967">
        <v>46635.016783324689</v>
      </c>
      <c r="N1967">
        <v>1338956.6129460896</v>
      </c>
      <c r="O1967">
        <v>844038.5610912405</v>
      </c>
    </row>
    <row r="1968" spans="1:15" x14ac:dyDescent="0.35">
      <c r="A1968" t="s">
        <v>1967</v>
      </c>
      <c r="B1968" s="1">
        <v>1950000</v>
      </c>
      <c r="C1968">
        <v>1</v>
      </c>
      <c r="D1968" s="3">
        <v>1</v>
      </c>
      <c r="E1968" s="2">
        <f t="shared" si="211"/>
        <v>1950000</v>
      </c>
      <c r="F1968" s="1">
        <f t="shared" si="212"/>
        <v>355443.78224329988</v>
      </c>
      <c r="G1968" s="4">
        <v>0.18227886268887172</v>
      </c>
      <c r="H1968" s="2">
        <f t="shared" si="210"/>
        <v>106633.13467298997</v>
      </c>
      <c r="I1968" s="4">
        <f t="shared" si="213"/>
        <v>0.02</v>
      </c>
      <c r="J1968" s="2">
        <f t="shared" si="214"/>
        <v>104000</v>
      </c>
      <c r="K1968" s="1">
        <f t="shared" si="215"/>
        <v>204000</v>
      </c>
      <c r="L1968" s="1">
        <f t="shared" si="216"/>
        <v>301000</v>
      </c>
      <c r="M1968">
        <v>480958.63292477519</v>
      </c>
      <c r="N1968">
        <v>176858.58318710656</v>
      </c>
      <c r="O1968">
        <v>936739.00164481823</v>
      </c>
    </row>
    <row r="1969" spans="1:15" x14ac:dyDescent="0.35">
      <c r="A1969" t="s">
        <v>1968</v>
      </c>
      <c r="B1969" s="1">
        <v>74120000</v>
      </c>
      <c r="C1969">
        <v>64</v>
      </c>
      <c r="D1969" s="3">
        <v>20.2</v>
      </c>
      <c r="E1969" s="2">
        <f t="shared" si="211"/>
        <v>3669306.9306930695</v>
      </c>
      <c r="F1969" s="1">
        <f t="shared" si="212"/>
        <v>781111.4299115407</v>
      </c>
      <c r="G1969" s="4">
        <v>0.21287710313293473</v>
      </c>
      <c r="H1969" s="2">
        <f t="shared" si="210"/>
        <v>234333.4289734622</v>
      </c>
      <c r="I1969" s="4">
        <f t="shared" si="213"/>
        <v>0.02</v>
      </c>
      <c r="J1969" s="2">
        <f t="shared" si="214"/>
        <v>229000</v>
      </c>
      <c r="K1969" s="1">
        <f t="shared" si="215"/>
        <v>450000</v>
      </c>
      <c r="L1969" s="1">
        <f t="shared" si="216"/>
        <v>662000</v>
      </c>
      <c r="M1969">
        <v>8883687.0000657756</v>
      </c>
      <c r="N1969">
        <v>8339715.3178677438</v>
      </c>
      <c r="O1969">
        <v>41118146.797853351</v>
      </c>
    </row>
    <row r="1970" spans="1:15" x14ac:dyDescent="0.35">
      <c r="A1970" t="s">
        <v>1969</v>
      </c>
      <c r="B1970" s="1">
        <v>1815000</v>
      </c>
      <c r="C1970">
        <v>6</v>
      </c>
      <c r="D1970" s="3">
        <v>1</v>
      </c>
      <c r="E1970" s="2">
        <f t="shared" si="211"/>
        <v>1815000</v>
      </c>
      <c r="F1970" s="1">
        <f t="shared" si="212"/>
        <v>3260.7462451587589</v>
      </c>
      <c r="G1970" s="4">
        <v>1.7965544050461482E-3</v>
      </c>
      <c r="H1970" s="2">
        <f t="shared" si="210"/>
        <v>978.22387354762759</v>
      </c>
      <c r="I1970" s="4">
        <f t="shared" si="213"/>
        <v>0.02</v>
      </c>
      <c r="J1970" s="2">
        <f t="shared" si="214"/>
        <v>0</v>
      </c>
      <c r="K1970" s="1">
        <f t="shared" si="215"/>
        <v>1000</v>
      </c>
      <c r="L1970" s="1">
        <f t="shared" si="216"/>
        <v>2000</v>
      </c>
      <c r="M1970">
        <v>318409.23718896817</v>
      </c>
      <c r="N1970">
        <v>859473.41335709754</v>
      </c>
      <c r="O1970">
        <v>633856.60320877552</v>
      </c>
    </row>
    <row r="1971" spans="1:15" x14ac:dyDescent="0.35">
      <c r="A1971" t="s">
        <v>1970</v>
      </c>
      <c r="B1971" s="1">
        <v>2200000</v>
      </c>
      <c r="C1971">
        <v>3</v>
      </c>
      <c r="D1971" s="3">
        <v>1</v>
      </c>
      <c r="E1971" s="2">
        <f t="shared" si="211"/>
        <v>2200000</v>
      </c>
      <c r="F1971" s="1">
        <f t="shared" si="212"/>
        <v>72251.235400235862</v>
      </c>
      <c r="G1971" s="4">
        <v>3.2841470636470846E-2</v>
      </c>
      <c r="H1971" s="2">
        <f t="shared" si="210"/>
        <v>21675.370620070757</v>
      </c>
      <c r="I1971" s="4">
        <f t="shared" si="213"/>
        <v>0.02</v>
      </c>
      <c r="J1971" s="2">
        <f t="shared" si="214"/>
        <v>21000</v>
      </c>
      <c r="K1971" s="1">
        <f t="shared" si="215"/>
        <v>41000</v>
      </c>
      <c r="L1971" s="1">
        <f t="shared" si="216"/>
        <v>61000</v>
      </c>
      <c r="M1971">
        <v>1025728.7299585636</v>
      </c>
      <c r="N1971">
        <v>105039.36391902374</v>
      </c>
      <c r="O1971">
        <v>996980.67072217667</v>
      </c>
    </row>
    <row r="1972" spans="1:15" x14ac:dyDescent="0.35">
      <c r="A1972" t="s">
        <v>1971</v>
      </c>
      <c r="B1972" s="1">
        <v>750000</v>
      </c>
      <c r="C1972">
        <v>1</v>
      </c>
      <c r="D1972" s="3">
        <v>1</v>
      </c>
      <c r="E1972" s="2">
        <f t="shared" si="211"/>
        <v>750000</v>
      </c>
      <c r="F1972" s="1">
        <f t="shared" si="212"/>
        <v>174105.64015819441</v>
      </c>
      <c r="G1972" s="4">
        <v>0.23214085354425923</v>
      </c>
      <c r="H1972" s="2">
        <f t="shared" si="210"/>
        <v>52231.692047458324</v>
      </c>
      <c r="I1972" s="4">
        <f t="shared" si="213"/>
        <v>0.02</v>
      </c>
      <c r="J1972" s="2">
        <f t="shared" si="214"/>
        <v>51000</v>
      </c>
      <c r="K1972" s="1">
        <f t="shared" si="215"/>
        <v>100000</v>
      </c>
      <c r="L1972" s="1">
        <f t="shared" si="216"/>
        <v>147000</v>
      </c>
      <c r="M1972">
        <v>305615.21085524332</v>
      </c>
      <c r="N1972">
        <v>87117.184982028208</v>
      </c>
      <c r="O1972">
        <v>183161.96400453395</v>
      </c>
    </row>
    <row r="1973" spans="1:15" x14ac:dyDescent="0.35">
      <c r="A1973" t="s">
        <v>1972</v>
      </c>
      <c r="B1973" s="1">
        <v>445619000</v>
      </c>
      <c r="C1973">
        <v>712</v>
      </c>
      <c r="D1973" s="3">
        <v>20.2</v>
      </c>
      <c r="E1973" s="2">
        <f t="shared" si="211"/>
        <v>22060346.534653466</v>
      </c>
      <c r="F1973" s="1">
        <f t="shared" si="212"/>
        <v>3368855.9564777832</v>
      </c>
      <c r="G1973" s="4">
        <v>0.15271092642111583</v>
      </c>
      <c r="H1973" s="2">
        <f t="shared" si="210"/>
        <v>1010656.7869433349</v>
      </c>
      <c r="I1973" s="4">
        <f t="shared" si="213"/>
        <v>0.02</v>
      </c>
      <c r="J1973" s="2">
        <f t="shared" si="214"/>
        <v>990000</v>
      </c>
      <c r="K1973" s="1">
        <f t="shared" si="215"/>
        <v>1942000</v>
      </c>
      <c r="L1973" s="1">
        <f t="shared" si="216"/>
        <v>2857000</v>
      </c>
      <c r="M1973">
        <v>170637325.57232144</v>
      </c>
      <c r="N1973">
        <v>24154246.816518143</v>
      </c>
      <c r="O1973">
        <v>182776537.29030916</v>
      </c>
    </row>
    <row r="1974" spans="1:15" x14ac:dyDescent="0.35">
      <c r="A1974" t="s">
        <v>1973</v>
      </c>
      <c r="B1974" s="1">
        <v>143521000</v>
      </c>
      <c r="C1974">
        <v>237</v>
      </c>
      <c r="D1974" s="3">
        <v>17.466666666666665</v>
      </c>
      <c r="E1974" s="2">
        <f t="shared" si="211"/>
        <v>8216851.1450381689</v>
      </c>
      <c r="F1974" s="1">
        <f t="shared" si="212"/>
        <v>1226343.4421538408</v>
      </c>
      <c r="G1974" s="4">
        <v>0.14924737232149826</v>
      </c>
      <c r="H1974" s="2">
        <f t="shared" si="210"/>
        <v>367903.03264615225</v>
      </c>
      <c r="I1974" s="4">
        <f t="shared" si="213"/>
        <v>0.02</v>
      </c>
      <c r="J1974" s="2">
        <f t="shared" si="214"/>
        <v>360000</v>
      </c>
      <c r="K1974" s="1">
        <f t="shared" si="215"/>
        <v>707000</v>
      </c>
      <c r="L1974" s="1">
        <f t="shared" si="216"/>
        <v>1040000</v>
      </c>
      <c r="M1974">
        <v>26908753.05725392</v>
      </c>
      <c r="N1974">
        <v>37660484.568276338</v>
      </c>
      <c r="O1974">
        <v>57531630.251515999</v>
      </c>
    </row>
    <row r="1975" spans="1:15" x14ac:dyDescent="0.35">
      <c r="A1975" t="s">
        <v>1974</v>
      </c>
      <c r="B1975" s="1">
        <v>4875000</v>
      </c>
      <c r="C1975">
        <v>2</v>
      </c>
      <c r="D1975" s="3">
        <v>1</v>
      </c>
      <c r="E1975" s="2">
        <f t="shared" si="211"/>
        <v>4875000</v>
      </c>
      <c r="F1975" s="1">
        <f t="shared" si="212"/>
        <v>735287.23389456293</v>
      </c>
      <c r="G1975" s="4">
        <v>0.15082815054247445</v>
      </c>
      <c r="H1975" s="2">
        <f t="shared" si="210"/>
        <v>220586.17016836887</v>
      </c>
      <c r="I1975" s="4">
        <f t="shared" si="213"/>
        <v>0.02</v>
      </c>
      <c r="J1975" s="2">
        <f t="shared" si="214"/>
        <v>216000</v>
      </c>
      <c r="K1975" s="1">
        <f t="shared" si="215"/>
        <v>424000</v>
      </c>
      <c r="L1975" s="1">
        <f t="shared" si="216"/>
        <v>623000</v>
      </c>
      <c r="M1975">
        <v>2211400.9829259194</v>
      </c>
      <c r="N1975">
        <v>1798694.0102369352</v>
      </c>
      <c r="O1975">
        <v>129617.77294258247</v>
      </c>
    </row>
    <row r="1976" spans="1:15" x14ac:dyDescent="0.35">
      <c r="A1976" t="s">
        <v>1975</v>
      </c>
      <c r="B1976" s="1">
        <v>1000000</v>
      </c>
      <c r="C1976">
        <v>2</v>
      </c>
      <c r="D1976" s="3">
        <v>1</v>
      </c>
      <c r="E1976" s="2">
        <f t="shared" si="211"/>
        <v>1000000</v>
      </c>
      <c r="F1976" s="1">
        <f t="shared" si="212"/>
        <v>197549.4963553719</v>
      </c>
      <c r="G1976" s="4">
        <v>0.19754949635537189</v>
      </c>
      <c r="H1976" s="2">
        <f t="shared" si="210"/>
        <v>59264.848906611565</v>
      </c>
      <c r="I1976" s="4">
        <f t="shared" si="213"/>
        <v>0.02</v>
      </c>
      <c r="J1976" s="2">
        <f t="shared" si="214"/>
        <v>58000</v>
      </c>
      <c r="K1976" s="1">
        <f t="shared" si="215"/>
        <v>113000</v>
      </c>
      <c r="L1976" s="1">
        <f t="shared" si="216"/>
        <v>167000</v>
      </c>
      <c r="M1976">
        <v>169110.88778480745</v>
      </c>
      <c r="N1976">
        <v>390552.25576912408</v>
      </c>
      <c r="O1976">
        <v>242787.36009069666</v>
      </c>
    </row>
    <row r="1977" spans="1:15" x14ac:dyDescent="0.35">
      <c r="A1977" t="s">
        <v>1976</v>
      </c>
      <c r="B1977" s="1">
        <v>6650000</v>
      </c>
      <c r="C1977">
        <v>8</v>
      </c>
      <c r="D1977" s="3">
        <v>16.066666666666666</v>
      </c>
      <c r="E1977" s="2">
        <f t="shared" si="211"/>
        <v>413900.41493775934</v>
      </c>
      <c r="F1977" s="1">
        <f t="shared" si="212"/>
        <v>93105.068396336574</v>
      </c>
      <c r="G1977" s="4">
        <v>0.22494557878212645</v>
      </c>
      <c r="H1977" s="2">
        <f t="shared" si="210"/>
        <v>27931.520518900972</v>
      </c>
      <c r="I1977" s="4">
        <f t="shared" si="213"/>
        <v>0.02</v>
      </c>
      <c r="J1977" s="2">
        <f t="shared" si="214"/>
        <v>27000</v>
      </c>
      <c r="K1977" s="1">
        <f t="shared" si="215"/>
        <v>53000</v>
      </c>
      <c r="L1977" s="1">
        <f t="shared" si="216"/>
        <v>78000</v>
      </c>
      <c r="M1977">
        <v>1765034.9661278068</v>
      </c>
      <c r="N1977">
        <v>1067575.4422573589</v>
      </c>
      <c r="O1977">
        <v>2321501.4927136945</v>
      </c>
    </row>
    <row r="1978" spans="1:15" x14ac:dyDescent="0.35">
      <c r="A1978" t="s">
        <v>1977</v>
      </c>
      <c r="B1978" s="1">
        <v>52895000</v>
      </c>
      <c r="C1978">
        <v>39</v>
      </c>
      <c r="D1978" s="3">
        <v>5.7333333333333334</v>
      </c>
      <c r="E1978" s="2">
        <f t="shared" si="211"/>
        <v>9225872.0930232555</v>
      </c>
      <c r="F1978" s="1">
        <f t="shared" si="212"/>
        <v>804246.98340135068</v>
      </c>
      <c r="G1978" s="4">
        <v>8.7173003840963117E-2</v>
      </c>
      <c r="H1978" s="2">
        <f t="shared" si="210"/>
        <v>241274.09502040519</v>
      </c>
      <c r="I1978" s="4">
        <f t="shared" si="213"/>
        <v>0.02</v>
      </c>
      <c r="J1978" s="2">
        <f t="shared" si="214"/>
        <v>236000</v>
      </c>
      <c r="K1978" s="1">
        <f t="shared" si="215"/>
        <v>463000</v>
      </c>
      <c r="L1978" s="1">
        <f t="shared" si="216"/>
        <v>682000</v>
      </c>
      <c r="M1978">
        <v>10419622.597496927</v>
      </c>
      <c r="N1978">
        <v>21983828.672054429</v>
      </c>
      <c r="O1978">
        <v>15880532.6922809</v>
      </c>
    </row>
    <row r="1979" spans="1:15" x14ac:dyDescent="0.35">
      <c r="A1979" t="s">
        <v>1978</v>
      </c>
      <c r="B1979" s="1">
        <v>450000</v>
      </c>
      <c r="C1979">
        <v>1</v>
      </c>
      <c r="D1979" s="3">
        <v>1</v>
      </c>
      <c r="E1979" s="2">
        <f t="shared" si="211"/>
        <v>450000</v>
      </c>
      <c r="F1979" s="1">
        <f t="shared" si="212"/>
        <v>34328.147554577183</v>
      </c>
      <c r="G1979" s="4">
        <v>7.628477234350485E-2</v>
      </c>
      <c r="H1979" s="2">
        <f t="shared" si="210"/>
        <v>10298.444266373155</v>
      </c>
      <c r="I1979" s="4">
        <f t="shared" si="213"/>
        <v>0.02</v>
      </c>
      <c r="J1979" s="2">
        <f t="shared" si="214"/>
        <v>10000</v>
      </c>
      <c r="K1979" s="1">
        <f t="shared" si="215"/>
        <v>19000</v>
      </c>
      <c r="L1979" s="1">
        <f t="shared" si="216"/>
        <v>29000</v>
      </c>
      <c r="M1979">
        <v>178354.5190890604</v>
      </c>
      <c r="N1979">
        <v>191176.12104820932</v>
      </c>
      <c r="O1979">
        <v>46141.212308153124</v>
      </c>
    </row>
    <row r="1980" spans="1:15" x14ac:dyDescent="0.35">
      <c r="A1980" t="s">
        <v>1979</v>
      </c>
      <c r="B1980" s="1">
        <v>42036000</v>
      </c>
      <c r="C1980">
        <v>122</v>
      </c>
      <c r="D1980" s="3">
        <v>20.2</v>
      </c>
      <c r="E1980" s="2">
        <f t="shared" si="211"/>
        <v>2080990.0990099011</v>
      </c>
      <c r="F1980" s="1">
        <f t="shared" si="212"/>
        <v>-81014.81856975978</v>
      </c>
      <c r="G1980" s="4">
        <v>-3.8930900540230934E-2</v>
      </c>
      <c r="H1980" s="2">
        <f t="shared" si="210"/>
        <v>-24304.445570927932</v>
      </c>
      <c r="I1980" s="4">
        <f t="shared" si="213"/>
        <v>0.02</v>
      </c>
      <c r="J1980" s="2">
        <f t="shared" si="214"/>
        <v>-24000</v>
      </c>
      <c r="K1980" s="1">
        <f t="shared" si="215"/>
        <v>-47000</v>
      </c>
      <c r="L1980" s="1">
        <f t="shared" si="216"/>
        <v>-69000</v>
      </c>
      <c r="M1980">
        <v>10122269.234779436</v>
      </c>
      <c r="N1980">
        <v>27393112.252443738</v>
      </c>
      <c r="O1980">
        <v>6157117.8478859784</v>
      </c>
    </row>
    <row r="1981" spans="1:15" x14ac:dyDescent="0.35">
      <c r="A1981" t="s">
        <v>1980</v>
      </c>
      <c r="B1981" s="1">
        <v>6655000</v>
      </c>
      <c r="C1981">
        <v>27</v>
      </c>
      <c r="D1981" s="3">
        <v>2.9666666666666668</v>
      </c>
      <c r="E1981" s="2">
        <f t="shared" si="211"/>
        <v>2243258.4269662919</v>
      </c>
      <c r="F1981" s="1">
        <f t="shared" si="212"/>
        <v>24807.958892288567</v>
      </c>
      <c r="G1981" s="4">
        <v>1.1058894772921025E-2</v>
      </c>
      <c r="H1981" s="2">
        <f t="shared" si="210"/>
        <v>7442.3876676865693</v>
      </c>
      <c r="I1981" s="4">
        <f t="shared" si="213"/>
        <v>0.02</v>
      </c>
      <c r="J1981" s="2">
        <f t="shared" si="214"/>
        <v>7000</v>
      </c>
      <c r="K1981" s="1">
        <f t="shared" si="215"/>
        <v>14000</v>
      </c>
      <c r="L1981" s="1">
        <f t="shared" si="216"/>
        <v>21000</v>
      </c>
      <c r="M1981">
        <v>2816250.3645098605</v>
      </c>
      <c r="N1981">
        <v>2404511.5097523038</v>
      </c>
      <c r="O1981">
        <v>1360641.1810240459</v>
      </c>
    </row>
    <row r="1982" spans="1:15" x14ac:dyDescent="0.35">
      <c r="A1982" t="s">
        <v>1981</v>
      </c>
      <c r="B1982" s="1">
        <v>1190000</v>
      </c>
      <c r="C1982">
        <v>4</v>
      </c>
      <c r="D1982" s="3">
        <v>1</v>
      </c>
      <c r="E1982" s="2">
        <f t="shared" si="211"/>
        <v>1190000</v>
      </c>
      <c r="F1982" s="1">
        <f t="shared" si="212"/>
        <v>13953.489987842857</v>
      </c>
      <c r="G1982" s="4">
        <v>1.1725621838523409E-2</v>
      </c>
      <c r="H1982" s="2">
        <f t="shared" si="210"/>
        <v>4186.0469963528567</v>
      </c>
      <c r="I1982" s="4">
        <f t="shared" si="213"/>
        <v>0.02</v>
      </c>
      <c r="J1982" s="2">
        <f t="shared" si="214"/>
        <v>4000</v>
      </c>
      <c r="K1982" s="1">
        <f t="shared" si="215"/>
        <v>8000</v>
      </c>
      <c r="L1982" s="1">
        <f t="shared" si="216"/>
        <v>11000</v>
      </c>
      <c r="M1982">
        <v>466365.59579176537</v>
      </c>
      <c r="N1982">
        <v>60092.61310108818</v>
      </c>
      <c r="O1982">
        <v>649588.30111930368</v>
      </c>
    </row>
    <row r="1983" spans="1:15" x14ac:dyDescent="0.35">
      <c r="A1983" t="s">
        <v>1982</v>
      </c>
      <c r="B1983" s="1">
        <v>551000</v>
      </c>
      <c r="C1983">
        <v>5</v>
      </c>
      <c r="D1983" s="3">
        <v>1</v>
      </c>
      <c r="E1983" s="2">
        <f t="shared" si="211"/>
        <v>551000</v>
      </c>
      <c r="F1983" s="1">
        <f t="shared" si="212"/>
        <v>-3534.6792586712013</v>
      </c>
      <c r="G1983" s="4">
        <v>-6.4150258778061728E-3</v>
      </c>
      <c r="H1983" s="2">
        <f t="shared" si="210"/>
        <v>-1060.4037776013604</v>
      </c>
      <c r="I1983" s="4">
        <f t="shared" si="213"/>
        <v>0.02</v>
      </c>
      <c r="J1983" s="2">
        <f t="shared" si="214"/>
        <v>-2000</v>
      </c>
      <c r="K1983" s="1">
        <f t="shared" si="215"/>
        <v>-3000</v>
      </c>
      <c r="L1983" s="1">
        <f t="shared" si="216"/>
        <v>-3000</v>
      </c>
      <c r="M1983">
        <v>144050.04086101119</v>
      </c>
      <c r="N1983">
        <v>187762.34498732013</v>
      </c>
      <c r="O1983">
        <v>222722.29341033989</v>
      </c>
    </row>
    <row r="1984" spans="1:15" x14ac:dyDescent="0.35">
      <c r="A1984" t="s">
        <v>1983</v>
      </c>
      <c r="B1984" s="1">
        <v>550000</v>
      </c>
      <c r="C1984">
        <v>1</v>
      </c>
      <c r="D1984" s="3">
        <v>1</v>
      </c>
      <c r="E1984" s="2">
        <f t="shared" si="211"/>
        <v>550000</v>
      </c>
      <c r="F1984" s="1">
        <f t="shared" si="212"/>
        <v>107075.93961572983</v>
      </c>
      <c r="G1984" s="4">
        <v>0.19468352657405424</v>
      </c>
      <c r="H1984" s="2">
        <f t="shared" si="210"/>
        <v>32122.781884718948</v>
      </c>
      <c r="I1984" s="4">
        <f t="shared" si="213"/>
        <v>0.02</v>
      </c>
      <c r="J1984" s="2">
        <f t="shared" si="214"/>
        <v>31000</v>
      </c>
      <c r="K1984" s="1">
        <f t="shared" si="215"/>
        <v>61000</v>
      </c>
      <c r="L1984" s="1">
        <f t="shared" si="216"/>
        <v>90000</v>
      </c>
      <c r="M1984">
        <v>121136.48134364728</v>
      </c>
      <c r="N1984">
        <v>173336.65916032656</v>
      </c>
      <c r="O1984">
        <v>148450.91988029631</v>
      </c>
    </row>
    <row r="1985" spans="1:15" x14ac:dyDescent="0.35">
      <c r="A1985" t="s">
        <v>1984</v>
      </c>
      <c r="B1985" s="1">
        <v>52874000</v>
      </c>
      <c r="C1985">
        <v>98</v>
      </c>
      <c r="D1985" s="3">
        <v>11.266666666666667</v>
      </c>
      <c r="E1985" s="2">
        <f t="shared" si="211"/>
        <v>4692958.5798816569</v>
      </c>
      <c r="F1985" s="1">
        <f t="shared" si="212"/>
        <v>723257.07547367888</v>
      </c>
      <c r="G1985" s="4">
        <v>0.15411537586848195</v>
      </c>
      <c r="H1985" s="2">
        <f t="shared" si="210"/>
        <v>216977.12264210367</v>
      </c>
      <c r="I1985" s="4">
        <f t="shared" si="213"/>
        <v>0.02</v>
      </c>
      <c r="J1985" s="2">
        <f t="shared" si="214"/>
        <v>212000</v>
      </c>
      <c r="K1985" s="1">
        <f t="shared" si="215"/>
        <v>417000</v>
      </c>
      <c r="L1985" s="1">
        <f t="shared" si="216"/>
        <v>613000</v>
      </c>
      <c r="M1985">
        <v>17397852.772057176</v>
      </c>
      <c r="N1985">
        <v>14962341.982811835</v>
      </c>
      <c r="O1985">
        <v>12365108.861460876</v>
      </c>
    </row>
    <row r="1986" spans="1:15" x14ac:dyDescent="0.35">
      <c r="A1986" t="s">
        <v>1985</v>
      </c>
      <c r="B1986" s="1">
        <v>3700000</v>
      </c>
      <c r="C1986">
        <v>3</v>
      </c>
      <c r="D1986" s="3">
        <v>1</v>
      </c>
      <c r="E1986" s="2">
        <f t="shared" si="211"/>
        <v>3700000</v>
      </c>
      <c r="F1986" s="1">
        <f t="shared" si="212"/>
        <v>692685.33548808168</v>
      </c>
      <c r="G1986" s="4">
        <v>0.18721225283461668</v>
      </c>
      <c r="H1986" s="2">
        <f t="shared" ref="H1986:H2049" si="217">F1986*30%</f>
        <v>207805.60064642449</v>
      </c>
      <c r="I1986" s="4">
        <f t="shared" si="213"/>
        <v>0.02</v>
      </c>
      <c r="J1986" s="2">
        <f t="shared" si="214"/>
        <v>203000</v>
      </c>
      <c r="K1986" s="1">
        <f t="shared" si="215"/>
        <v>399000</v>
      </c>
      <c r="L1986" s="1">
        <f t="shared" si="216"/>
        <v>587000</v>
      </c>
      <c r="M1986">
        <v>529153.18523459532</v>
      </c>
      <c r="N1986">
        <v>898323.48464993562</v>
      </c>
      <c r="O1986">
        <v>1579837.994627387</v>
      </c>
    </row>
    <row r="1987" spans="1:15" x14ac:dyDescent="0.35">
      <c r="A1987" t="s">
        <v>1986</v>
      </c>
      <c r="B1987" s="1">
        <v>12565000</v>
      </c>
      <c r="C1987">
        <v>15</v>
      </c>
      <c r="D1987" s="3">
        <v>6.6333333333333337</v>
      </c>
      <c r="E1987" s="2">
        <f t="shared" ref="E1987:E2050" si="218">B1987/D1987</f>
        <v>1894221.105527638</v>
      </c>
      <c r="F1987" s="1">
        <f t="shared" ref="F1987:F2050" si="219">E1987*G1987</f>
        <v>425975.36101739731</v>
      </c>
      <c r="G1987" s="4">
        <v>0.22488154090054935</v>
      </c>
      <c r="H1987" s="2">
        <f t="shared" si="217"/>
        <v>127792.60830521918</v>
      </c>
      <c r="I1987" s="4">
        <f t="shared" ref="I1987:I2050" si="220">24%/12</f>
        <v>0.02</v>
      </c>
      <c r="J1987" s="2">
        <f t="shared" ref="J1987:J2050" si="221">FLOOR(H1987/(1+I1987), 1000)</f>
        <v>125000</v>
      </c>
      <c r="K1987" s="1">
        <f t="shared" ref="K1987:K2050" si="222">FLOOR((H1987*2)/((1+I1987)^2), 1000)</f>
        <v>245000</v>
      </c>
      <c r="L1987" s="1">
        <f t="shared" ref="L1987:L2050" si="223">FLOOR((H1987*3)/((1+I1987)^3), 1000)</f>
        <v>361000</v>
      </c>
      <c r="M1987">
        <v>2825221.6973440177</v>
      </c>
      <c r="N1987">
        <v>4411696.1582529219</v>
      </c>
      <c r="O1987">
        <v>2502445.5829876577</v>
      </c>
    </row>
    <row r="1988" spans="1:15" x14ac:dyDescent="0.35">
      <c r="A1988" t="s">
        <v>1987</v>
      </c>
      <c r="B1988" s="1">
        <v>3850000</v>
      </c>
      <c r="C1988">
        <v>9</v>
      </c>
      <c r="D1988" s="3">
        <v>1</v>
      </c>
      <c r="E1988" s="2">
        <f t="shared" si="218"/>
        <v>3850000</v>
      </c>
      <c r="F1988" s="1">
        <f t="shared" si="219"/>
        <v>-3499.747058002989</v>
      </c>
      <c r="G1988" s="4">
        <v>-9.0902520987090618E-4</v>
      </c>
      <c r="H1988" s="2">
        <f t="shared" si="217"/>
        <v>-1049.9241174008966</v>
      </c>
      <c r="I1988" s="4">
        <f t="shared" si="220"/>
        <v>0.02</v>
      </c>
      <c r="J1988" s="2">
        <f t="shared" si="221"/>
        <v>-2000</v>
      </c>
      <c r="K1988" s="1">
        <f t="shared" si="222"/>
        <v>-3000</v>
      </c>
      <c r="L1988" s="1">
        <f t="shared" si="223"/>
        <v>-3000</v>
      </c>
      <c r="M1988">
        <v>1042615.1011776796</v>
      </c>
      <c r="N1988">
        <v>1482651.9933791882</v>
      </c>
      <c r="O1988">
        <v>1328232.6525011351</v>
      </c>
    </row>
    <row r="1989" spans="1:15" x14ac:dyDescent="0.35">
      <c r="A1989" t="s">
        <v>1988</v>
      </c>
      <c r="B1989" s="1">
        <v>5215000</v>
      </c>
      <c r="C1989">
        <v>13</v>
      </c>
      <c r="D1989" s="3">
        <v>15.433333333333334</v>
      </c>
      <c r="E1989" s="2">
        <f t="shared" si="218"/>
        <v>337904.96760259179</v>
      </c>
      <c r="F1989" s="1">
        <f t="shared" si="219"/>
        <v>65239.732095055806</v>
      </c>
      <c r="G1989" s="4">
        <v>0.19307124295308942</v>
      </c>
      <c r="H1989" s="2">
        <f t="shared" si="217"/>
        <v>19571.919628516742</v>
      </c>
      <c r="I1989" s="4">
        <f t="shared" si="220"/>
        <v>0.02</v>
      </c>
      <c r="J1989" s="2">
        <f t="shared" si="221"/>
        <v>19000</v>
      </c>
      <c r="K1989" s="1">
        <f t="shared" si="222"/>
        <v>37000</v>
      </c>
      <c r="L1989" s="1">
        <f t="shared" si="223"/>
        <v>55000</v>
      </c>
      <c r="M1989">
        <v>907536.1689458834</v>
      </c>
      <c r="N1989">
        <v>1860572.7517006758</v>
      </c>
      <c r="O1989">
        <v>1440024.5473530798</v>
      </c>
    </row>
    <row r="1990" spans="1:15" x14ac:dyDescent="0.35">
      <c r="A1990" t="s">
        <v>1989</v>
      </c>
      <c r="B1990" s="1">
        <v>750000</v>
      </c>
      <c r="C1990">
        <v>1</v>
      </c>
      <c r="D1990" s="3">
        <v>1</v>
      </c>
      <c r="E1990" s="2">
        <f t="shared" si="218"/>
        <v>750000</v>
      </c>
      <c r="F1990" s="1">
        <f t="shared" si="219"/>
        <v>166866.10448639884</v>
      </c>
      <c r="G1990" s="4">
        <v>0.22248813931519845</v>
      </c>
      <c r="H1990" s="2">
        <f t="shared" si="217"/>
        <v>50059.831345919651</v>
      </c>
      <c r="I1990" s="4">
        <f t="shared" si="220"/>
        <v>0.02</v>
      </c>
      <c r="J1990" s="2">
        <f t="shared" si="221"/>
        <v>49000</v>
      </c>
      <c r="K1990" s="1">
        <f t="shared" si="222"/>
        <v>96000</v>
      </c>
      <c r="L1990" s="1">
        <f t="shared" si="223"/>
        <v>141000</v>
      </c>
      <c r="M1990">
        <v>13234.309199237232</v>
      </c>
      <c r="N1990">
        <v>294709.52394590358</v>
      </c>
      <c r="O1990">
        <v>275190.06236846023</v>
      </c>
    </row>
    <row r="1991" spans="1:15" x14ac:dyDescent="0.35">
      <c r="A1991" t="s">
        <v>1990</v>
      </c>
      <c r="B1991" s="1">
        <v>1090000</v>
      </c>
      <c r="C1991">
        <v>4</v>
      </c>
      <c r="D1991" s="3">
        <v>1</v>
      </c>
      <c r="E1991" s="2">
        <f t="shared" si="218"/>
        <v>1090000</v>
      </c>
      <c r="F1991" s="1">
        <f t="shared" si="219"/>
        <v>-8050.8413090640197</v>
      </c>
      <c r="G1991" s="4">
        <v>-7.3860929440954307E-3</v>
      </c>
      <c r="H1991" s="2">
        <f t="shared" si="217"/>
        <v>-2415.252392719206</v>
      </c>
      <c r="I1991" s="4">
        <f t="shared" si="220"/>
        <v>0.02</v>
      </c>
      <c r="J1991" s="2">
        <f t="shared" si="221"/>
        <v>-3000</v>
      </c>
      <c r="K1991" s="1">
        <f t="shared" si="222"/>
        <v>-5000</v>
      </c>
      <c r="L1991" s="1">
        <f t="shared" si="223"/>
        <v>-7000</v>
      </c>
      <c r="M1991">
        <v>523205.9610655143</v>
      </c>
      <c r="N1991">
        <v>301377.25749736372</v>
      </c>
      <c r="O1991">
        <v>273467.62274618604</v>
      </c>
    </row>
    <row r="1992" spans="1:15" x14ac:dyDescent="0.35">
      <c r="A1992" t="s">
        <v>1991</v>
      </c>
      <c r="B1992" s="1">
        <v>1400000</v>
      </c>
      <c r="C1992">
        <v>3</v>
      </c>
      <c r="D1992" s="3">
        <v>1</v>
      </c>
      <c r="E1992" s="2">
        <f t="shared" si="218"/>
        <v>1400000</v>
      </c>
      <c r="F1992" s="1">
        <f t="shared" si="219"/>
        <v>-1724.2141548818354</v>
      </c>
      <c r="G1992" s="4">
        <v>-1.231581539201311E-3</v>
      </c>
      <c r="H1992" s="2">
        <f t="shared" si="217"/>
        <v>-517.26424646455064</v>
      </c>
      <c r="I1992" s="4">
        <f t="shared" si="220"/>
        <v>0.02</v>
      </c>
      <c r="J1992" s="2">
        <f t="shared" si="221"/>
        <v>-1000</v>
      </c>
      <c r="K1992" s="1">
        <f t="shared" si="222"/>
        <v>-1000</v>
      </c>
      <c r="L1992" s="1">
        <f t="shared" si="223"/>
        <v>-2000</v>
      </c>
      <c r="M1992">
        <v>27184.042762958179</v>
      </c>
      <c r="N1992">
        <v>1157227.5638735851</v>
      </c>
      <c r="O1992">
        <v>217312.6075183386</v>
      </c>
    </row>
    <row r="1993" spans="1:15" x14ac:dyDescent="0.35">
      <c r="A1993" t="s">
        <v>1992</v>
      </c>
      <c r="B1993" s="1">
        <v>450000</v>
      </c>
      <c r="C1993">
        <v>1</v>
      </c>
      <c r="D1993" s="3">
        <v>1</v>
      </c>
      <c r="E1993" s="2">
        <f t="shared" si="218"/>
        <v>450000</v>
      </c>
      <c r="F1993" s="1">
        <f t="shared" si="219"/>
        <v>66715.170416370252</v>
      </c>
      <c r="G1993" s="4">
        <v>0.14825593425860056</v>
      </c>
      <c r="H1993" s="2">
        <f t="shared" si="217"/>
        <v>20014.551124911075</v>
      </c>
      <c r="I1993" s="4">
        <f t="shared" si="220"/>
        <v>0.02</v>
      </c>
      <c r="J1993" s="2">
        <f t="shared" si="221"/>
        <v>19000</v>
      </c>
      <c r="K1993" s="1">
        <f t="shared" si="222"/>
        <v>38000</v>
      </c>
      <c r="L1993" s="1">
        <f t="shared" si="223"/>
        <v>56000</v>
      </c>
      <c r="M1993">
        <v>109395.00704285271</v>
      </c>
      <c r="N1993">
        <v>146493.82171557198</v>
      </c>
      <c r="O1993">
        <v>127396.00082520509</v>
      </c>
    </row>
    <row r="1994" spans="1:15" x14ac:dyDescent="0.35">
      <c r="A1994" t="s">
        <v>1993</v>
      </c>
      <c r="B1994" s="1">
        <v>2500000</v>
      </c>
      <c r="C1994">
        <v>2</v>
      </c>
      <c r="D1994" s="3">
        <v>1</v>
      </c>
      <c r="E1994" s="2">
        <f t="shared" si="218"/>
        <v>2500000</v>
      </c>
      <c r="F1994" s="1">
        <f t="shared" si="219"/>
        <v>168358.75794317873</v>
      </c>
      <c r="G1994" s="4">
        <v>6.7343503177271488E-2</v>
      </c>
      <c r="H1994" s="2">
        <f t="shared" si="217"/>
        <v>50507.627382953615</v>
      </c>
      <c r="I1994" s="4">
        <f t="shared" si="220"/>
        <v>0.02</v>
      </c>
      <c r="J1994" s="2">
        <f t="shared" si="221"/>
        <v>49000</v>
      </c>
      <c r="K1994" s="1">
        <f t="shared" si="222"/>
        <v>97000</v>
      </c>
      <c r="L1994" s="1">
        <f t="shared" si="223"/>
        <v>142000</v>
      </c>
      <c r="M1994">
        <v>801328.74698953296</v>
      </c>
      <c r="N1994">
        <v>1434691.8272569824</v>
      </c>
      <c r="O1994">
        <v>95620.667810305837</v>
      </c>
    </row>
    <row r="1995" spans="1:15" x14ac:dyDescent="0.35">
      <c r="A1995" t="s">
        <v>1994</v>
      </c>
      <c r="B1995" s="1">
        <v>740000</v>
      </c>
      <c r="C1995">
        <v>2</v>
      </c>
      <c r="D1995" s="3">
        <v>1</v>
      </c>
      <c r="E1995" s="2">
        <f t="shared" si="218"/>
        <v>740000</v>
      </c>
      <c r="F1995" s="1">
        <f t="shared" si="219"/>
        <v>1133.7510059156107</v>
      </c>
      <c r="G1995" s="4">
        <v>1.5320959539400145E-3</v>
      </c>
      <c r="H1995" s="2">
        <f t="shared" si="217"/>
        <v>340.12530177468318</v>
      </c>
      <c r="I1995" s="4">
        <f t="shared" si="220"/>
        <v>0.02</v>
      </c>
      <c r="J1995" s="2">
        <f t="shared" si="221"/>
        <v>0</v>
      </c>
      <c r="K1995" s="1">
        <f t="shared" si="222"/>
        <v>0</v>
      </c>
      <c r="L1995" s="1">
        <f t="shared" si="223"/>
        <v>0</v>
      </c>
      <c r="M1995">
        <v>416146.73606342816</v>
      </c>
      <c r="N1995">
        <v>47036.693171965999</v>
      </c>
      <c r="O1995">
        <v>275682.81975869025</v>
      </c>
    </row>
    <row r="1996" spans="1:15" x14ac:dyDescent="0.35">
      <c r="A1996" t="s">
        <v>1995</v>
      </c>
      <c r="B1996" s="1">
        <v>264000</v>
      </c>
      <c r="C1996">
        <v>1</v>
      </c>
      <c r="D1996" s="3">
        <v>1</v>
      </c>
      <c r="E1996" s="2">
        <f t="shared" si="218"/>
        <v>264000</v>
      </c>
      <c r="F1996" s="1">
        <f t="shared" si="219"/>
        <v>3765.4382107503307</v>
      </c>
      <c r="G1996" s="4">
        <v>1.4263023525569435E-2</v>
      </c>
      <c r="H1996" s="2">
        <f t="shared" si="217"/>
        <v>1129.6314632250992</v>
      </c>
      <c r="I1996" s="4">
        <f t="shared" si="220"/>
        <v>0.02</v>
      </c>
      <c r="J1996" s="2">
        <f t="shared" si="221"/>
        <v>1000</v>
      </c>
      <c r="K1996" s="1">
        <f t="shared" si="222"/>
        <v>2000</v>
      </c>
      <c r="L1996" s="1">
        <f t="shared" si="223"/>
        <v>3000</v>
      </c>
      <c r="M1996">
        <v>7875.7898183682837</v>
      </c>
      <c r="N1996">
        <v>110899.26142097059</v>
      </c>
      <c r="O1996">
        <v>141459.51054991077</v>
      </c>
    </row>
    <row r="1997" spans="1:15" x14ac:dyDescent="0.35">
      <c r="A1997" t="s">
        <v>1996</v>
      </c>
      <c r="B1997" s="1">
        <v>3045000</v>
      </c>
      <c r="C1997">
        <v>4</v>
      </c>
      <c r="D1997" s="3">
        <v>1</v>
      </c>
      <c r="E1997" s="2">
        <f t="shared" si="218"/>
        <v>3045000</v>
      </c>
      <c r="F1997" s="1">
        <f t="shared" si="219"/>
        <v>360684.64512604574</v>
      </c>
      <c r="G1997" s="4">
        <v>0.11845144339114803</v>
      </c>
      <c r="H1997" s="2">
        <f t="shared" si="217"/>
        <v>108205.39353781372</v>
      </c>
      <c r="I1997" s="4">
        <f t="shared" si="220"/>
        <v>0.02</v>
      </c>
      <c r="J1997" s="2">
        <f t="shared" si="221"/>
        <v>106000</v>
      </c>
      <c r="K1997" s="1">
        <f t="shared" si="222"/>
        <v>208000</v>
      </c>
      <c r="L1997" s="1">
        <f t="shared" si="223"/>
        <v>305000</v>
      </c>
      <c r="M1997">
        <v>964825.16302431852</v>
      </c>
      <c r="N1997">
        <v>1007853.6037702475</v>
      </c>
      <c r="O1997">
        <v>711636.58807938802</v>
      </c>
    </row>
    <row r="1998" spans="1:15" x14ac:dyDescent="0.35">
      <c r="A1998" t="s">
        <v>1997</v>
      </c>
      <c r="B1998" s="1">
        <v>94482000</v>
      </c>
      <c r="C1998">
        <v>177</v>
      </c>
      <c r="D1998" s="3">
        <v>20.2</v>
      </c>
      <c r="E1998" s="2">
        <f t="shared" si="218"/>
        <v>4677326.7326732678</v>
      </c>
      <c r="F1998" s="1">
        <f t="shared" si="219"/>
        <v>754902.02775908506</v>
      </c>
      <c r="G1998" s="4">
        <v>0.16139604327526424</v>
      </c>
      <c r="H1998" s="2">
        <f t="shared" si="217"/>
        <v>226470.60832772552</v>
      </c>
      <c r="I1998" s="4">
        <f t="shared" si="220"/>
        <v>0.02</v>
      </c>
      <c r="J1998" s="2">
        <f t="shared" si="221"/>
        <v>222000</v>
      </c>
      <c r="K1998" s="1">
        <f t="shared" si="222"/>
        <v>435000</v>
      </c>
      <c r="L1998" s="1">
        <f t="shared" si="223"/>
        <v>640000</v>
      </c>
      <c r="M1998">
        <v>59311811.727388926</v>
      </c>
      <c r="N1998">
        <v>15524638.585788766</v>
      </c>
      <c r="O1998">
        <v>4396528.726088779</v>
      </c>
    </row>
    <row r="1999" spans="1:15" x14ac:dyDescent="0.35">
      <c r="A1999" t="s">
        <v>1998</v>
      </c>
      <c r="B1999" s="1">
        <v>605000</v>
      </c>
      <c r="C1999">
        <v>5</v>
      </c>
      <c r="D1999" s="3">
        <v>1</v>
      </c>
      <c r="E1999" s="2">
        <f t="shared" si="218"/>
        <v>605000</v>
      </c>
      <c r="F1999" s="1">
        <f t="shared" si="219"/>
        <v>122776.05788670341</v>
      </c>
      <c r="G1999" s="4">
        <v>0.20293563287058414</v>
      </c>
      <c r="H1999" s="2">
        <f t="shared" si="217"/>
        <v>36832.817366011019</v>
      </c>
      <c r="I1999" s="4">
        <f t="shared" si="220"/>
        <v>0.02</v>
      </c>
      <c r="J1999" s="2">
        <f t="shared" si="221"/>
        <v>36000</v>
      </c>
      <c r="K1999" s="1">
        <f t="shared" si="222"/>
        <v>70000</v>
      </c>
      <c r="L1999" s="1">
        <f t="shared" si="223"/>
        <v>104000</v>
      </c>
      <c r="M1999">
        <v>212016.10826453433</v>
      </c>
      <c r="N1999">
        <v>203017.79207010919</v>
      </c>
      <c r="O1999">
        <v>67190.041778653074</v>
      </c>
    </row>
    <row r="2000" spans="1:15" x14ac:dyDescent="0.35">
      <c r="A2000" t="s">
        <v>1999</v>
      </c>
      <c r="B2000" s="1">
        <v>1785000</v>
      </c>
      <c r="C2000">
        <v>4</v>
      </c>
      <c r="D2000" s="3">
        <v>1</v>
      </c>
      <c r="E2000" s="2">
        <f t="shared" si="218"/>
        <v>1785000</v>
      </c>
      <c r="F2000" s="1">
        <f t="shared" si="219"/>
        <v>150113.19417267462</v>
      </c>
      <c r="G2000" s="4">
        <v>8.4097027547716877E-2</v>
      </c>
      <c r="H2000" s="2">
        <f t="shared" si="217"/>
        <v>45033.958251802382</v>
      </c>
      <c r="I2000" s="4">
        <f t="shared" si="220"/>
        <v>0.02</v>
      </c>
      <c r="J2000" s="2">
        <f t="shared" si="221"/>
        <v>44000</v>
      </c>
      <c r="K2000" s="1">
        <f t="shared" si="222"/>
        <v>86000</v>
      </c>
      <c r="L2000" s="1">
        <f t="shared" si="223"/>
        <v>127000</v>
      </c>
      <c r="M2000">
        <v>513900.43640002172</v>
      </c>
      <c r="N2000">
        <v>513528.74622950802</v>
      </c>
      <c r="O2000">
        <v>607457.62319779559</v>
      </c>
    </row>
    <row r="2001" spans="1:15" x14ac:dyDescent="0.35">
      <c r="A2001" t="s">
        <v>2000</v>
      </c>
      <c r="B2001" s="1">
        <v>270000</v>
      </c>
      <c r="C2001">
        <v>1</v>
      </c>
      <c r="D2001" s="3">
        <v>1</v>
      </c>
      <c r="E2001" s="2">
        <f t="shared" si="218"/>
        <v>270000</v>
      </c>
      <c r="F2001" s="1">
        <f t="shared" si="219"/>
        <v>2936.9870005596035</v>
      </c>
      <c r="G2001" s="4">
        <v>1.0877729631702235E-2</v>
      </c>
      <c r="H2001" s="2">
        <f t="shared" si="217"/>
        <v>881.09610016788099</v>
      </c>
      <c r="I2001" s="4">
        <f t="shared" si="220"/>
        <v>0.02</v>
      </c>
      <c r="J2001" s="2">
        <f t="shared" si="221"/>
        <v>0</v>
      </c>
      <c r="K2001" s="1">
        <f t="shared" si="222"/>
        <v>1000</v>
      </c>
      <c r="L2001" s="1">
        <f t="shared" si="223"/>
        <v>2000</v>
      </c>
      <c r="M2001">
        <v>126800.19681233697</v>
      </c>
      <c r="N2001">
        <v>106954.2642055661</v>
      </c>
      <c r="O2001">
        <v>33308.551981537326</v>
      </c>
    </row>
    <row r="2002" spans="1:15" x14ac:dyDescent="0.35">
      <c r="A2002" t="s">
        <v>2001</v>
      </c>
      <c r="B2002" s="1">
        <v>217950000</v>
      </c>
      <c r="C2002">
        <v>356</v>
      </c>
      <c r="D2002" s="3">
        <v>20.433333333333334</v>
      </c>
      <c r="E2002" s="2">
        <f t="shared" si="218"/>
        <v>10666394.779771615</v>
      </c>
      <c r="F2002" s="1">
        <f t="shared" si="219"/>
        <v>217872.4609839117</v>
      </c>
      <c r="G2002" s="4">
        <v>2.0426063865280703E-2</v>
      </c>
      <c r="H2002" s="2">
        <f t="shared" si="217"/>
        <v>65361.738295173505</v>
      </c>
      <c r="I2002" s="4">
        <f t="shared" si="220"/>
        <v>0.02</v>
      </c>
      <c r="J2002" s="2">
        <f t="shared" si="221"/>
        <v>64000</v>
      </c>
      <c r="K2002" s="1">
        <f t="shared" si="222"/>
        <v>125000</v>
      </c>
      <c r="L2002" s="1">
        <f t="shared" si="223"/>
        <v>184000</v>
      </c>
      <c r="M2002">
        <v>49966690.867213726</v>
      </c>
      <c r="N2002">
        <v>149008763.26871714</v>
      </c>
      <c r="O2002">
        <v>14522685.244631199</v>
      </c>
    </row>
    <row r="2003" spans="1:15" x14ac:dyDescent="0.35">
      <c r="A2003" t="s">
        <v>2002</v>
      </c>
      <c r="B2003" s="1">
        <v>4025000</v>
      </c>
      <c r="C2003">
        <v>5</v>
      </c>
      <c r="D2003" s="3">
        <v>12.266666666666667</v>
      </c>
      <c r="E2003" s="2">
        <f t="shared" si="218"/>
        <v>328125</v>
      </c>
      <c r="F2003" s="1">
        <f t="shared" si="219"/>
        <v>-7881.5055541704241</v>
      </c>
      <c r="G2003" s="4">
        <v>-2.4019826450805103E-2</v>
      </c>
      <c r="H2003" s="2">
        <f t="shared" si="217"/>
        <v>-2364.4516662511273</v>
      </c>
      <c r="I2003" s="4">
        <f t="shared" si="220"/>
        <v>0.02</v>
      </c>
      <c r="J2003" s="2">
        <f t="shared" si="221"/>
        <v>-3000</v>
      </c>
      <c r="K2003" s="1">
        <f t="shared" si="222"/>
        <v>-5000</v>
      </c>
      <c r="L2003" s="1">
        <f t="shared" si="223"/>
        <v>-7000</v>
      </c>
      <c r="M2003">
        <v>1670383.3132371954</v>
      </c>
      <c r="N2003">
        <v>459024.73383062723</v>
      </c>
      <c r="O2003">
        <v>1992271.7543966682</v>
      </c>
    </row>
    <row r="2004" spans="1:15" x14ac:dyDescent="0.35">
      <c r="A2004" t="s">
        <v>2003</v>
      </c>
      <c r="B2004" s="1">
        <v>142425000</v>
      </c>
      <c r="C2004">
        <v>14</v>
      </c>
      <c r="D2004" s="3">
        <v>5.0999999999999996</v>
      </c>
      <c r="E2004" s="2">
        <f t="shared" si="218"/>
        <v>27926470.588235296</v>
      </c>
      <c r="F2004" s="1">
        <f t="shared" si="219"/>
        <v>3115760.0731673846</v>
      </c>
      <c r="G2004" s="4">
        <v>0.11157013426823705</v>
      </c>
      <c r="H2004" s="2">
        <f t="shared" si="217"/>
        <v>934728.02195021533</v>
      </c>
      <c r="I2004" s="4">
        <f t="shared" si="220"/>
        <v>0.02</v>
      </c>
      <c r="J2004" s="2">
        <f t="shared" si="221"/>
        <v>916000</v>
      </c>
      <c r="K2004" s="1">
        <f t="shared" si="222"/>
        <v>1796000</v>
      </c>
      <c r="L2004" s="1">
        <f t="shared" si="223"/>
        <v>2642000</v>
      </c>
      <c r="M2004">
        <v>56381214.946736358</v>
      </c>
      <c r="N2004">
        <v>56976829.168647714</v>
      </c>
      <c r="O2004">
        <v>13176579.511462281</v>
      </c>
    </row>
    <row r="2005" spans="1:15" x14ac:dyDescent="0.35">
      <c r="A2005" t="s">
        <v>2004</v>
      </c>
      <c r="B2005" s="1">
        <v>99482000</v>
      </c>
      <c r="C2005">
        <v>184</v>
      </c>
      <c r="D2005" s="3">
        <v>20.433333333333334</v>
      </c>
      <c r="E2005" s="2">
        <f t="shared" si="218"/>
        <v>4868613.3768352363</v>
      </c>
      <c r="F2005" s="1">
        <f t="shared" si="219"/>
        <v>1161697.0211373526</v>
      </c>
      <c r="G2005" s="4">
        <v>0.23860942145553876</v>
      </c>
      <c r="H2005" s="2">
        <f t="shared" si="217"/>
        <v>348509.10634120577</v>
      </c>
      <c r="I2005" s="4">
        <f t="shared" si="220"/>
        <v>0.02</v>
      </c>
      <c r="J2005" s="2">
        <f t="shared" si="221"/>
        <v>341000</v>
      </c>
      <c r="K2005" s="1">
        <f t="shared" si="222"/>
        <v>669000</v>
      </c>
      <c r="L2005" s="1">
        <f t="shared" si="223"/>
        <v>985000</v>
      </c>
      <c r="M2005">
        <v>16126183.661959128</v>
      </c>
      <c r="N2005">
        <v>36826322.232266605</v>
      </c>
      <c r="O2005">
        <v>22792151.640534349</v>
      </c>
    </row>
    <row r="2006" spans="1:15" x14ac:dyDescent="0.35">
      <c r="A2006" t="s">
        <v>2005</v>
      </c>
      <c r="B2006" s="1">
        <v>7885000</v>
      </c>
      <c r="C2006">
        <v>3</v>
      </c>
      <c r="D2006" s="3">
        <v>1</v>
      </c>
      <c r="E2006" s="2">
        <f t="shared" si="218"/>
        <v>7885000</v>
      </c>
      <c r="F2006" s="1">
        <f t="shared" si="219"/>
        <v>-247816.95502652173</v>
      </c>
      <c r="G2006" s="4">
        <v>-3.1428909958975487E-2</v>
      </c>
      <c r="H2006" s="2">
        <f t="shared" si="217"/>
        <v>-74345.086507956512</v>
      </c>
      <c r="I2006" s="4">
        <f t="shared" si="220"/>
        <v>0.02</v>
      </c>
      <c r="J2006" s="2">
        <f t="shared" si="221"/>
        <v>-73000</v>
      </c>
      <c r="K2006" s="1">
        <f t="shared" si="222"/>
        <v>-143000</v>
      </c>
      <c r="L2006" s="1">
        <f t="shared" si="223"/>
        <v>-211000</v>
      </c>
      <c r="M2006">
        <v>528060.25968714897</v>
      </c>
      <c r="N2006">
        <v>5118456.8751294045</v>
      </c>
      <c r="O2006">
        <v>2486299.8202099693</v>
      </c>
    </row>
    <row r="2007" spans="1:15" x14ac:dyDescent="0.35">
      <c r="A2007" t="s">
        <v>2006</v>
      </c>
      <c r="B2007" s="1">
        <v>3300000</v>
      </c>
      <c r="C2007">
        <v>2</v>
      </c>
      <c r="D2007" s="3">
        <v>1</v>
      </c>
      <c r="E2007" s="2">
        <f t="shared" si="218"/>
        <v>3300000</v>
      </c>
      <c r="F2007" s="1">
        <f t="shared" si="219"/>
        <v>527791.34629455651</v>
      </c>
      <c r="G2007" s="4">
        <v>0.15993677160441105</v>
      </c>
      <c r="H2007" s="2">
        <f t="shared" si="217"/>
        <v>158337.40388836694</v>
      </c>
      <c r="I2007" s="4">
        <f t="shared" si="220"/>
        <v>0.02</v>
      </c>
      <c r="J2007" s="2">
        <f t="shared" si="221"/>
        <v>155000</v>
      </c>
      <c r="K2007" s="1">
        <f t="shared" si="222"/>
        <v>304000</v>
      </c>
      <c r="L2007" s="1">
        <f t="shared" si="223"/>
        <v>447000</v>
      </c>
      <c r="M2007">
        <v>1518961.0586127278</v>
      </c>
      <c r="N2007">
        <v>1084429.3806086562</v>
      </c>
      <c r="O2007">
        <v>168818.21448405943</v>
      </c>
    </row>
    <row r="2008" spans="1:15" x14ac:dyDescent="0.35">
      <c r="A2008" t="s">
        <v>2007</v>
      </c>
      <c r="B2008" s="1">
        <v>154227500</v>
      </c>
      <c r="C2008">
        <v>522</v>
      </c>
      <c r="D2008" s="3">
        <v>18.333333333333332</v>
      </c>
      <c r="E2008" s="2">
        <f t="shared" si="218"/>
        <v>8412409.0909090918</v>
      </c>
      <c r="F2008" s="1">
        <f t="shared" si="219"/>
        <v>-59436.236683991512</v>
      </c>
      <c r="G2008" s="4">
        <v>-7.0653050798755793E-3</v>
      </c>
      <c r="H2008" s="2">
        <f t="shared" si="217"/>
        <v>-17830.871005197452</v>
      </c>
      <c r="I2008" s="4">
        <f t="shared" si="220"/>
        <v>0.02</v>
      </c>
      <c r="J2008" s="2">
        <f t="shared" si="221"/>
        <v>-18000</v>
      </c>
      <c r="K2008" s="1">
        <f t="shared" si="222"/>
        <v>-35000</v>
      </c>
      <c r="L2008" s="1">
        <f t="shared" si="223"/>
        <v>-51000</v>
      </c>
      <c r="M2008">
        <v>61621270.287390091</v>
      </c>
      <c r="N2008">
        <v>15287319.567190522</v>
      </c>
      <c r="O2008">
        <v>78408574.484625906</v>
      </c>
    </row>
    <row r="2009" spans="1:15" x14ac:dyDescent="0.35">
      <c r="A2009" t="s">
        <v>2008</v>
      </c>
      <c r="B2009" s="1">
        <v>16609000</v>
      </c>
      <c r="C2009">
        <v>76</v>
      </c>
      <c r="D2009" s="3">
        <v>15.866666666666667</v>
      </c>
      <c r="E2009" s="2">
        <f t="shared" si="218"/>
        <v>1046785.7142857142</v>
      </c>
      <c r="F2009" s="1">
        <f t="shared" si="219"/>
        <v>179651.48789756757</v>
      </c>
      <c r="G2009" s="4">
        <v>0.17162202869777865</v>
      </c>
      <c r="H2009" s="2">
        <f t="shared" si="217"/>
        <v>53895.44636927027</v>
      </c>
      <c r="I2009" s="4">
        <f t="shared" si="220"/>
        <v>0.02</v>
      </c>
      <c r="J2009" s="2">
        <f t="shared" si="221"/>
        <v>52000</v>
      </c>
      <c r="K2009" s="1">
        <f t="shared" si="222"/>
        <v>103000</v>
      </c>
      <c r="L2009" s="1">
        <f t="shared" si="223"/>
        <v>152000</v>
      </c>
      <c r="M2009">
        <v>4887060.0152506018</v>
      </c>
      <c r="N2009">
        <v>2014720.4788606539</v>
      </c>
      <c r="O2009">
        <v>6856749.2312473366</v>
      </c>
    </row>
    <row r="2010" spans="1:15" x14ac:dyDescent="0.35">
      <c r="A2010" t="s">
        <v>2009</v>
      </c>
      <c r="B2010" s="1">
        <v>7600000</v>
      </c>
      <c r="C2010">
        <v>4</v>
      </c>
      <c r="D2010" s="3">
        <v>3.9333333333333331</v>
      </c>
      <c r="E2010" s="2">
        <f t="shared" si="218"/>
        <v>1932203.3898305085</v>
      </c>
      <c r="F2010" s="1">
        <f t="shared" si="219"/>
        <v>-26594.585464592179</v>
      </c>
      <c r="G2010" s="4">
        <v>-1.3763864407113496E-2</v>
      </c>
      <c r="H2010" s="2">
        <f t="shared" si="217"/>
        <v>-7978.375639377653</v>
      </c>
      <c r="I2010" s="4">
        <f t="shared" si="220"/>
        <v>0.02</v>
      </c>
      <c r="J2010" s="2">
        <f t="shared" si="221"/>
        <v>-8000</v>
      </c>
      <c r="K2010" s="1">
        <f t="shared" si="222"/>
        <v>-16000</v>
      </c>
      <c r="L2010" s="1">
        <f t="shared" si="223"/>
        <v>-23000</v>
      </c>
      <c r="M2010">
        <v>4668020.6920355391</v>
      </c>
      <c r="N2010">
        <v>1521087.8907608779</v>
      </c>
      <c r="O2010">
        <v>1515496.7866976447</v>
      </c>
    </row>
    <row r="2011" spans="1:15" x14ac:dyDescent="0.35">
      <c r="A2011" t="s">
        <v>2010</v>
      </c>
      <c r="B2011" s="1">
        <v>3000000</v>
      </c>
      <c r="C2011">
        <v>1</v>
      </c>
      <c r="D2011" s="3">
        <v>1</v>
      </c>
      <c r="E2011" s="2">
        <f t="shared" si="218"/>
        <v>3000000</v>
      </c>
      <c r="F2011" s="1">
        <f t="shared" si="219"/>
        <v>6063.861906299463</v>
      </c>
      <c r="G2011" s="4">
        <v>2.0212873020998209E-3</v>
      </c>
      <c r="H2011" s="2">
        <f t="shared" si="217"/>
        <v>1819.1585718898389</v>
      </c>
      <c r="I2011" s="4">
        <f t="shared" si="220"/>
        <v>0.02</v>
      </c>
      <c r="J2011" s="2">
        <f t="shared" si="221"/>
        <v>1000</v>
      </c>
      <c r="K2011" s="1">
        <f t="shared" si="222"/>
        <v>3000</v>
      </c>
      <c r="L2011" s="1">
        <f t="shared" si="223"/>
        <v>5000</v>
      </c>
      <c r="M2011">
        <v>1206808.4921892574</v>
      </c>
      <c r="N2011">
        <v>1201696.0049393096</v>
      </c>
      <c r="O2011">
        <v>585431.64096513367</v>
      </c>
    </row>
    <row r="2012" spans="1:15" x14ac:dyDescent="0.35">
      <c r="A2012" t="s">
        <v>2011</v>
      </c>
      <c r="B2012" s="1">
        <v>175700000</v>
      </c>
      <c r="C2012">
        <v>9</v>
      </c>
      <c r="D2012" s="3">
        <v>8.0666666666666664</v>
      </c>
      <c r="E2012" s="2">
        <f t="shared" si="218"/>
        <v>21780991.73553719</v>
      </c>
      <c r="F2012" s="1">
        <f t="shared" si="219"/>
        <v>805799.82664518105</v>
      </c>
      <c r="G2012" s="4">
        <v>3.6995552655688449E-2</v>
      </c>
      <c r="H2012" s="2">
        <f t="shared" si="217"/>
        <v>241739.94799355429</v>
      </c>
      <c r="I2012" s="4">
        <f t="shared" si="220"/>
        <v>0.02</v>
      </c>
      <c r="J2012" s="2">
        <f t="shared" si="221"/>
        <v>236000</v>
      </c>
      <c r="K2012" s="1">
        <f t="shared" si="222"/>
        <v>464000</v>
      </c>
      <c r="L2012" s="1">
        <f t="shared" si="223"/>
        <v>683000</v>
      </c>
      <c r="M2012">
        <v>36329596.313386552</v>
      </c>
      <c r="N2012">
        <v>97218886.820301324</v>
      </c>
      <c r="O2012">
        <v>35651398.264707677</v>
      </c>
    </row>
    <row r="2013" spans="1:15" x14ac:dyDescent="0.35">
      <c r="A2013" t="s">
        <v>2012</v>
      </c>
      <c r="B2013" s="1">
        <v>1025000</v>
      </c>
      <c r="C2013">
        <v>1</v>
      </c>
      <c r="D2013" s="3">
        <v>1</v>
      </c>
      <c r="E2013" s="2">
        <f t="shared" si="218"/>
        <v>1025000</v>
      </c>
      <c r="F2013" s="1">
        <f t="shared" si="219"/>
        <v>115827.31267139499</v>
      </c>
      <c r="G2013" s="4">
        <v>0.1130022562647756</v>
      </c>
      <c r="H2013" s="2">
        <f t="shared" si="217"/>
        <v>34748.193801418493</v>
      </c>
      <c r="I2013" s="4">
        <f t="shared" si="220"/>
        <v>0.02</v>
      </c>
      <c r="J2013" s="2">
        <f t="shared" si="221"/>
        <v>34000</v>
      </c>
      <c r="K2013" s="1">
        <f t="shared" si="222"/>
        <v>66000</v>
      </c>
      <c r="L2013" s="1">
        <f t="shared" si="223"/>
        <v>98000</v>
      </c>
      <c r="M2013">
        <v>776992.08165203489</v>
      </c>
      <c r="N2013">
        <v>56940.484207054848</v>
      </c>
      <c r="O2013">
        <v>75240.121469515405</v>
      </c>
    </row>
    <row r="2014" spans="1:15" x14ac:dyDescent="0.35">
      <c r="A2014" t="s">
        <v>2013</v>
      </c>
      <c r="B2014" s="1">
        <v>41450000</v>
      </c>
      <c r="C2014">
        <v>4</v>
      </c>
      <c r="D2014" s="3">
        <v>3.2666666666666666</v>
      </c>
      <c r="E2014" s="2">
        <f t="shared" si="218"/>
        <v>12688775.510204082</v>
      </c>
      <c r="F2014" s="1">
        <f t="shared" si="219"/>
        <v>-111957.10053384544</v>
      </c>
      <c r="G2014" s="4">
        <v>-8.8233179351160859E-3</v>
      </c>
      <c r="H2014" s="2">
        <f t="shared" si="217"/>
        <v>-33587.130160153632</v>
      </c>
      <c r="I2014" s="4">
        <f t="shared" si="220"/>
        <v>0.02</v>
      </c>
      <c r="J2014" s="2">
        <f t="shared" si="221"/>
        <v>-33000</v>
      </c>
      <c r="K2014" s="1">
        <f t="shared" si="222"/>
        <v>-65000</v>
      </c>
      <c r="L2014" s="1">
        <f t="shared" si="223"/>
        <v>-95000</v>
      </c>
      <c r="M2014">
        <v>26782984.003510319</v>
      </c>
      <c r="N2014">
        <v>8530708.0617319699</v>
      </c>
      <c r="O2014">
        <v>6502034.4631682737</v>
      </c>
    </row>
    <row r="2015" spans="1:15" x14ac:dyDescent="0.35">
      <c r="A2015" t="s">
        <v>2014</v>
      </c>
      <c r="B2015" s="1">
        <v>840000</v>
      </c>
      <c r="C2015">
        <v>2</v>
      </c>
      <c r="D2015" s="3">
        <v>1</v>
      </c>
      <c r="E2015" s="2">
        <f t="shared" si="218"/>
        <v>840000</v>
      </c>
      <c r="F2015" s="1">
        <f t="shared" si="219"/>
        <v>60822.833212150901</v>
      </c>
      <c r="G2015" s="4">
        <v>7.240813477637012E-2</v>
      </c>
      <c r="H2015" s="2">
        <f t="shared" si="217"/>
        <v>18246.849963645269</v>
      </c>
      <c r="I2015" s="4">
        <f t="shared" si="220"/>
        <v>0.02</v>
      </c>
      <c r="J2015" s="2">
        <f t="shared" si="221"/>
        <v>17000</v>
      </c>
      <c r="K2015" s="1">
        <f t="shared" si="222"/>
        <v>35000</v>
      </c>
      <c r="L2015" s="1">
        <f t="shared" si="223"/>
        <v>51000</v>
      </c>
      <c r="M2015">
        <v>701560.59759465395</v>
      </c>
      <c r="N2015">
        <v>13389.483761176263</v>
      </c>
      <c r="O2015">
        <v>64227.08543201891</v>
      </c>
    </row>
    <row r="2016" spans="1:15" x14ac:dyDescent="0.35">
      <c r="A2016" t="s">
        <v>2015</v>
      </c>
      <c r="B2016" s="1">
        <v>1710000</v>
      </c>
      <c r="C2016">
        <v>2</v>
      </c>
      <c r="D2016" s="3">
        <v>5.3666666666666663</v>
      </c>
      <c r="E2016" s="2">
        <f t="shared" si="218"/>
        <v>318633.54037267086</v>
      </c>
      <c r="F2016" s="1">
        <f t="shared" si="219"/>
        <v>-2991.0952575862275</v>
      </c>
      <c r="G2016" s="4">
        <v>-9.3872580208846507E-3</v>
      </c>
      <c r="H2016" s="2">
        <f t="shared" si="217"/>
        <v>-897.32857727586827</v>
      </c>
      <c r="I2016" s="4">
        <f t="shared" si="220"/>
        <v>0.02</v>
      </c>
      <c r="J2016" s="2">
        <f t="shared" si="221"/>
        <v>-1000</v>
      </c>
      <c r="K2016" s="1">
        <f t="shared" si="222"/>
        <v>-2000</v>
      </c>
      <c r="L2016" s="1">
        <f t="shared" si="223"/>
        <v>-3000</v>
      </c>
      <c r="M2016">
        <v>702709.92364488705</v>
      </c>
      <c r="N2016">
        <v>425956.40465788782</v>
      </c>
      <c r="O2016">
        <v>597385.88291293802</v>
      </c>
    </row>
    <row r="2017" spans="1:15" x14ac:dyDescent="0.35">
      <c r="A2017" t="s">
        <v>2016</v>
      </c>
      <c r="B2017" s="1">
        <v>330000</v>
      </c>
      <c r="C2017">
        <v>2</v>
      </c>
      <c r="D2017" s="3">
        <v>5.3666666666666663</v>
      </c>
      <c r="E2017" s="2">
        <f t="shared" si="218"/>
        <v>61490.683229813672</v>
      </c>
      <c r="F2017" s="1">
        <f t="shared" si="219"/>
        <v>8914.7502915047262</v>
      </c>
      <c r="G2017" s="4">
        <v>0.14497725221537988</v>
      </c>
      <c r="H2017" s="2">
        <f t="shared" si="217"/>
        <v>2674.4250874514178</v>
      </c>
      <c r="I2017" s="4">
        <f t="shared" si="220"/>
        <v>0.02</v>
      </c>
      <c r="J2017" s="2">
        <f t="shared" si="221"/>
        <v>2000</v>
      </c>
      <c r="K2017" s="1">
        <f t="shared" si="222"/>
        <v>5000</v>
      </c>
      <c r="L2017" s="1">
        <f t="shared" si="223"/>
        <v>7000</v>
      </c>
      <c r="M2017">
        <v>99290.232119554479</v>
      </c>
      <c r="N2017">
        <v>132559.80457327288</v>
      </c>
      <c r="O2017">
        <v>50307.470076097336</v>
      </c>
    </row>
    <row r="2018" spans="1:15" x14ac:dyDescent="0.35">
      <c r="A2018" t="s">
        <v>2017</v>
      </c>
      <c r="B2018" s="1">
        <v>24400000</v>
      </c>
      <c r="C2018">
        <v>2</v>
      </c>
      <c r="D2018" s="3">
        <v>2.5666666666666669</v>
      </c>
      <c r="E2018" s="2">
        <f t="shared" si="218"/>
        <v>9506493.5064935051</v>
      </c>
      <c r="F2018" s="1">
        <f t="shared" si="219"/>
        <v>1729014.2048037229</v>
      </c>
      <c r="G2018" s="4">
        <v>0.18187717728126596</v>
      </c>
      <c r="H2018" s="2">
        <f t="shared" si="217"/>
        <v>518704.26144111686</v>
      </c>
      <c r="I2018" s="4">
        <f t="shared" si="220"/>
        <v>0.02</v>
      </c>
      <c r="J2018" s="2">
        <f t="shared" si="221"/>
        <v>508000</v>
      </c>
      <c r="K2018" s="1">
        <f t="shared" si="222"/>
        <v>997000</v>
      </c>
      <c r="L2018" s="1">
        <f t="shared" si="223"/>
        <v>1466000</v>
      </c>
      <c r="M2018">
        <v>5694432.8261395302</v>
      </c>
      <c r="N2018">
        <v>6585106.4170840196</v>
      </c>
      <c r="O2018">
        <v>7682657.6311135618</v>
      </c>
    </row>
    <row r="2019" spans="1:15" x14ac:dyDescent="0.35">
      <c r="A2019" t="s">
        <v>2018</v>
      </c>
      <c r="B2019" s="1">
        <v>64225000</v>
      </c>
      <c r="C2019">
        <v>74</v>
      </c>
      <c r="D2019" s="3">
        <v>19.399999999999999</v>
      </c>
      <c r="E2019" s="2">
        <f t="shared" si="218"/>
        <v>3310567.0103092785</v>
      </c>
      <c r="F2019" s="1">
        <f t="shared" si="219"/>
        <v>-83542.947366729044</v>
      </c>
      <c r="G2019" s="4">
        <v>-2.523523828594073E-2</v>
      </c>
      <c r="H2019" s="2">
        <f t="shared" si="217"/>
        <v>-25062.884210018714</v>
      </c>
      <c r="I2019" s="4">
        <f t="shared" si="220"/>
        <v>0.02</v>
      </c>
      <c r="J2019" s="2">
        <f t="shared" si="221"/>
        <v>-25000</v>
      </c>
      <c r="K2019" s="1">
        <f t="shared" si="222"/>
        <v>-49000</v>
      </c>
      <c r="L2019" s="1">
        <f t="shared" si="223"/>
        <v>-71000</v>
      </c>
      <c r="M2019">
        <v>30549241.515170768</v>
      </c>
      <c r="N2019">
        <v>1188335.380241116</v>
      </c>
      <c r="O2019">
        <v>34108156.283502653</v>
      </c>
    </row>
    <row r="2020" spans="1:15" x14ac:dyDescent="0.35">
      <c r="A2020" t="s">
        <v>2019</v>
      </c>
      <c r="B2020" s="1">
        <v>17020000</v>
      </c>
      <c r="C2020">
        <v>13</v>
      </c>
      <c r="D2020" s="3">
        <v>7.666666666666667</v>
      </c>
      <c r="E2020" s="2">
        <f t="shared" si="218"/>
        <v>2220000</v>
      </c>
      <c r="F2020" s="1">
        <f t="shared" si="219"/>
        <v>366084.20158315502</v>
      </c>
      <c r="G2020" s="4">
        <v>0.16490279350592568</v>
      </c>
      <c r="H2020" s="2">
        <f t="shared" si="217"/>
        <v>109825.26047494651</v>
      </c>
      <c r="I2020" s="4">
        <f t="shared" si="220"/>
        <v>0.02</v>
      </c>
      <c r="J2020" s="2">
        <f t="shared" si="221"/>
        <v>107000</v>
      </c>
      <c r="K2020" s="1">
        <f t="shared" si="222"/>
        <v>211000</v>
      </c>
      <c r="L2020" s="1">
        <f t="shared" si="223"/>
        <v>310000</v>
      </c>
      <c r="M2020">
        <v>2645038.3169226553</v>
      </c>
      <c r="N2020">
        <v>3000973.9848586824</v>
      </c>
      <c r="O2020">
        <v>8567342.1527478062</v>
      </c>
    </row>
    <row r="2021" spans="1:15" x14ac:dyDescent="0.35">
      <c r="A2021" t="s">
        <v>2020</v>
      </c>
      <c r="B2021" s="1">
        <v>5150000</v>
      </c>
      <c r="C2021">
        <v>2</v>
      </c>
      <c r="D2021" s="3">
        <v>1</v>
      </c>
      <c r="E2021" s="2">
        <f t="shared" si="218"/>
        <v>5150000</v>
      </c>
      <c r="F2021" s="1">
        <f t="shared" si="219"/>
        <v>998724.2998271425</v>
      </c>
      <c r="G2021" s="4">
        <v>0.19392704851012477</v>
      </c>
      <c r="H2021" s="2">
        <f t="shared" si="217"/>
        <v>299617.28994814272</v>
      </c>
      <c r="I2021" s="4">
        <f t="shared" si="220"/>
        <v>0.02</v>
      </c>
      <c r="J2021" s="2">
        <f t="shared" si="221"/>
        <v>293000</v>
      </c>
      <c r="K2021" s="1">
        <f t="shared" si="222"/>
        <v>575000</v>
      </c>
      <c r="L2021" s="1">
        <f t="shared" si="223"/>
        <v>847000</v>
      </c>
      <c r="M2021">
        <v>971981.87524852809</v>
      </c>
      <c r="N2021">
        <v>1593283.7734838098</v>
      </c>
      <c r="O2021">
        <v>1586010.0514405193</v>
      </c>
    </row>
    <row r="2022" spans="1:15" x14ac:dyDescent="0.35">
      <c r="A2022" t="s">
        <v>2021</v>
      </c>
      <c r="B2022" s="1">
        <v>12000000</v>
      </c>
      <c r="C2022">
        <v>1</v>
      </c>
      <c r="D2022" s="3">
        <v>1</v>
      </c>
      <c r="E2022" s="2">
        <f t="shared" si="218"/>
        <v>12000000</v>
      </c>
      <c r="F2022" s="1">
        <f t="shared" si="219"/>
        <v>1771952.444745952</v>
      </c>
      <c r="G2022" s="4">
        <v>0.14766270372882934</v>
      </c>
      <c r="H2022" s="2">
        <f t="shared" si="217"/>
        <v>531585.73342378554</v>
      </c>
      <c r="I2022" s="4">
        <f t="shared" si="220"/>
        <v>0.02</v>
      </c>
      <c r="J2022" s="2">
        <f t="shared" si="221"/>
        <v>521000</v>
      </c>
      <c r="K2022" s="1">
        <f t="shared" si="222"/>
        <v>1021000</v>
      </c>
      <c r="L2022" s="1">
        <f t="shared" si="223"/>
        <v>1502000</v>
      </c>
      <c r="M2022">
        <v>3259718.1509881597</v>
      </c>
      <c r="N2022">
        <v>3371529.8361381413</v>
      </c>
      <c r="O2022">
        <v>3596799.5681277467</v>
      </c>
    </row>
    <row r="2023" spans="1:15" x14ac:dyDescent="0.35">
      <c r="A2023" t="s">
        <v>2022</v>
      </c>
      <c r="B2023" s="1">
        <v>7350000</v>
      </c>
      <c r="C2023">
        <v>3</v>
      </c>
      <c r="D2023" s="3">
        <v>1</v>
      </c>
      <c r="E2023" s="2">
        <f t="shared" si="218"/>
        <v>7350000</v>
      </c>
      <c r="F2023" s="1">
        <f t="shared" si="219"/>
        <v>801910.07956061093</v>
      </c>
      <c r="G2023" s="4">
        <v>0.10910341218511714</v>
      </c>
      <c r="H2023" s="2">
        <f t="shared" si="217"/>
        <v>240573.02386818326</v>
      </c>
      <c r="I2023" s="4">
        <f t="shared" si="220"/>
        <v>0.02</v>
      </c>
      <c r="J2023" s="2">
        <f t="shared" si="221"/>
        <v>235000</v>
      </c>
      <c r="K2023" s="1">
        <f t="shared" si="222"/>
        <v>462000</v>
      </c>
      <c r="L2023" s="1">
        <f t="shared" si="223"/>
        <v>680000</v>
      </c>
      <c r="M2023">
        <v>2736014.793972129</v>
      </c>
      <c r="N2023">
        <v>2390776.5822924497</v>
      </c>
      <c r="O2023">
        <v>1421298.5441748106</v>
      </c>
    </row>
    <row r="2024" spans="1:15" x14ac:dyDescent="0.35">
      <c r="A2024" t="s">
        <v>2023</v>
      </c>
      <c r="B2024" s="1">
        <v>8350000</v>
      </c>
      <c r="C2024">
        <v>2</v>
      </c>
      <c r="D2024" s="3">
        <v>1</v>
      </c>
      <c r="E2024" s="2">
        <f t="shared" si="218"/>
        <v>8350000</v>
      </c>
      <c r="F2024" s="1">
        <f t="shared" si="219"/>
        <v>-222509.76683528311</v>
      </c>
      <c r="G2024" s="4">
        <v>-2.6647876267698576E-2</v>
      </c>
      <c r="H2024" s="2">
        <f t="shared" si="217"/>
        <v>-66752.930050584924</v>
      </c>
      <c r="I2024" s="4">
        <f t="shared" si="220"/>
        <v>0.02</v>
      </c>
      <c r="J2024" s="2">
        <f t="shared" si="221"/>
        <v>-66000</v>
      </c>
      <c r="K2024" s="1">
        <f t="shared" si="222"/>
        <v>-129000</v>
      </c>
      <c r="L2024" s="1">
        <f t="shared" si="223"/>
        <v>-189000</v>
      </c>
      <c r="M2024">
        <v>3901416.9392233379</v>
      </c>
      <c r="N2024">
        <v>784972.05555550032</v>
      </c>
      <c r="O2024">
        <v>3886120.7720564445</v>
      </c>
    </row>
    <row r="2025" spans="1:15" x14ac:dyDescent="0.35">
      <c r="A2025" t="s">
        <v>2024</v>
      </c>
      <c r="B2025" s="1">
        <v>4300000</v>
      </c>
      <c r="C2025">
        <v>2</v>
      </c>
      <c r="D2025" s="3">
        <v>1</v>
      </c>
      <c r="E2025" s="2">
        <f t="shared" si="218"/>
        <v>4300000</v>
      </c>
      <c r="F2025" s="1">
        <f t="shared" si="219"/>
        <v>-112966.46026117598</v>
      </c>
      <c r="G2025" s="4">
        <v>-2.6271269828180458E-2</v>
      </c>
      <c r="H2025" s="2">
        <f t="shared" si="217"/>
        <v>-33889.938078352789</v>
      </c>
      <c r="I2025" s="4">
        <f t="shared" si="220"/>
        <v>0.02</v>
      </c>
      <c r="J2025" s="2">
        <f t="shared" si="221"/>
        <v>-34000</v>
      </c>
      <c r="K2025" s="1">
        <f t="shared" si="222"/>
        <v>-66000</v>
      </c>
      <c r="L2025" s="1">
        <f t="shared" si="223"/>
        <v>-96000</v>
      </c>
      <c r="M2025">
        <v>894340.16187284817</v>
      </c>
      <c r="N2025">
        <v>1778299.5451080233</v>
      </c>
      <c r="O2025">
        <v>1740326.7532803039</v>
      </c>
    </row>
    <row r="2026" spans="1:15" x14ac:dyDescent="0.35">
      <c r="A2026" t="s">
        <v>2025</v>
      </c>
      <c r="B2026" s="1">
        <v>20800000</v>
      </c>
      <c r="C2026">
        <v>3</v>
      </c>
      <c r="D2026" s="3">
        <v>2.1333333333333333</v>
      </c>
      <c r="E2026" s="2">
        <f t="shared" si="218"/>
        <v>9750000</v>
      </c>
      <c r="F2026" s="1">
        <f t="shared" si="219"/>
        <v>2065759.5375200745</v>
      </c>
      <c r="G2026" s="4">
        <v>0.211872773078982</v>
      </c>
      <c r="H2026" s="2">
        <f t="shared" si="217"/>
        <v>619727.86125602236</v>
      </c>
      <c r="I2026" s="4">
        <f t="shared" si="220"/>
        <v>0.02</v>
      </c>
      <c r="J2026" s="2">
        <f t="shared" si="221"/>
        <v>607000</v>
      </c>
      <c r="K2026" s="1">
        <f t="shared" si="222"/>
        <v>1191000</v>
      </c>
      <c r="L2026" s="1">
        <f t="shared" si="223"/>
        <v>1751000</v>
      </c>
      <c r="M2026">
        <v>8362977.313838182</v>
      </c>
      <c r="N2026">
        <v>6446882.2336724279</v>
      </c>
      <c r="O2026">
        <v>1583186.7724465632</v>
      </c>
    </row>
    <row r="2027" spans="1:15" x14ac:dyDescent="0.35">
      <c r="A2027" t="s">
        <v>2026</v>
      </c>
      <c r="B2027" s="1">
        <v>4000000</v>
      </c>
      <c r="C2027">
        <v>3</v>
      </c>
      <c r="D2027" s="3">
        <v>4.666666666666667</v>
      </c>
      <c r="E2027" s="2">
        <f t="shared" si="218"/>
        <v>857142.85714285704</v>
      </c>
      <c r="F2027" s="1">
        <f t="shared" si="219"/>
        <v>105106.33660828084</v>
      </c>
      <c r="G2027" s="4">
        <v>0.12262405937632766</v>
      </c>
      <c r="H2027" s="2">
        <f t="shared" si="217"/>
        <v>31531.900982484251</v>
      </c>
      <c r="I2027" s="4">
        <f t="shared" si="220"/>
        <v>0.02</v>
      </c>
      <c r="J2027" s="2">
        <f t="shared" si="221"/>
        <v>30000</v>
      </c>
      <c r="K2027" s="1">
        <f t="shared" si="222"/>
        <v>60000</v>
      </c>
      <c r="L2027" s="1">
        <f t="shared" si="223"/>
        <v>89000</v>
      </c>
      <c r="M2027">
        <v>1552162.951310857</v>
      </c>
      <c r="N2027">
        <v>70097.098431714097</v>
      </c>
      <c r="O2027">
        <v>1887243.712752118</v>
      </c>
    </row>
    <row r="2028" spans="1:15" x14ac:dyDescent="0.35">
      <c r="A2028" t="s">
        <v>2027</v>
      </c>
      <c r="B2028" s="1">
        <v>102000000</v>
      </c>
      <c r="C2028">
        <v>10</v>
      </c>
      <c r="D2028" s="3">
        <v>4.3</v>
      </c>
      <c r="E2028" s="2">
        <f t="shared" si="218"/>
        <v>23720930.232558139</v>
      </c>
      <c r="F2028" s="1">
        <f t="shared" si="219"/>
        <v>4568246.2206330579</v>
      </c>
      <c r="G2028" s="4">
        <v>0.19258292890904066</v>
      </c>
      <c r="H2028" s="2">
        <f t="shared" si="217"/>
        <v>1370473.8661899173</v>
      </c>
      <c r="I2028" s="4">
        <f t="shared" si="220"/>
        <v>0.02</v>
      </c>
      <c r="J2028" s="2">
        <f t="shared" si="221"/>
        <v>1343000</v>
      </c>
      <c r="K2028" s="1">
        <f t="shared" si="222"/>
        <v>2634000</v>
      </c>
      <c r="L2028" s="1">
        <f t="shared" si="223"/>
        <v>3874000</v>
      </c>
      <c r="M2028">
        <v>4330630.7170374729</v>
      </c>
      <c r="N2028">
        <v>39151749.162126713</v>
      </c>
      <c r="O2028">
        <v>38874161.372113667</v>
      </c>
    </row>
    <row r="2029" spans="1:15" x14ac:dyDescent="0.35">
      <c r="A2029" t="s">
        <v>2028</v>
      </c>
      <c r="B2029" s="1">
        <v>4300000</v>
      </c>
      <c r="C2029">
        <v>2</v>
      </c>
      <c r="D2029" s="3">
        <v>1</v>
      </c>
      <c r="E2029" s="2">
        <f t="shared" si="218"/>
        <v>4300000</v>
      </c>
      <c r="F2029" s="1">
        <f t="shared" si="219"/>
        <v>83002.756861731308</v>
      </c>
      <c r="G2029" s="4">
        <v>1.9302966712030536E-2</v>
      </c>
      <c r="H2029" s="2">
        <f t="shared" si="217"/>
        <v>24900.827058519393</v>
      </c>
      <c r="I2029" s="4">
        <f t="shared" si="220"/>
        <v>0.02</v>
      </c>
      <c r="J2029" s="2">
        <f t="shared" si="221"/>
        <v>24000</v>
      </c>
      <c r="K2029" s="1">
        <f t="shared" si="222"/>
        <v>47000</v>
      </c>
      <c r="L2029" s="1">
        <f t="shared" si="223"/>
        <v>70000</v>
      </c>
      <c r="M2029">
        <v>1775955.463797743</v>
      </c>
      <c r="N2029">
        <v>1811995.0821534251</v>
      </c>
      <c r="O2029">
        <v>629046.6971871003</v>
      </c>
    </row>
    <row r="2030" spans="1:15" x14ac:dyDescent="0.35">
      <c r="A2030" t="s">
        <v>2029</v>
      </c>
      <c r="B2030" s="1">
        <v>2467500</v>
      </c>
      <c r="C2030">
        <v>2</v>
      </c>
      <c r="D2030" s="3">
        <v>1.4666666666666666</v>
      </c>
      <c r="E2030" s="2">
        <f t="shared" si="218"/>
        <v>1682386.3636363638</v>
      </c>
      <c r="F2030" s="1">
        <f t="shared" si="219"/>
        <v>109947.58750026589</v>
      </c>
      <c r="G2030" s="4">
        <v>6.5352162783001669E-2</v>
      </c>
      <c r="H2030" s="2">
        <f t="shared" si="217"/>
        <v>32984.276250079762</v>
      </c>
      <c r="I2030" s="4">
        <f t="shared" si="220"/>
        <v>0.02</v>
      </c>
      <c r="J2030" s="2">
        <f t="shared" si="221"/>
        <v>32000</v>
      </c>
      <c r="K2030" s="1">
        <f t="shared" si="222"/>
        <v>63000</v>
      </c>
      <c r="L2030" s="1">
        <f t="shared" si="223"/>
        <v>93000</v>
      </c>
      <c r="M2030">
        <v>924528.73210403358</v>
      </c>
      <c r="N2030">
        <v>1032697.5585389216</v>
      </c>
      <c r="O2030">
        <v>349017.24768998811</v>
      </c>
    </row>
    <row r="2031" spans="1:15" x14ac:dyDescent="0.35">
      <c r="A2031" t="s">
        <v>2030</v>
      </c>
      <c r="B2031" s="1">
        <v>8257500</v>
      </c>
      <c r="C2031">
        <v>3</v>
      </c>
      <c r="D2031" s="3">
        <v>1.3333333333333333</v>
      </c>
      <c r="E2031" s="2">
        <f t="shared" si="218"/>
        <v>6193125</v>
      </c>
      <c r="F2031" s="1">
        <f t="shared" si="219"/>
        <v>781057.9409111134</v>
      </c>
      <c r="G2031" s="4">
        <v>0.12611693465110319</v>
      </c>
      <c r="H2031" s="2">
        <f t="shared" si="217"/>
        <v>234317.38227333402</v>
      </c>
      <c r="I2031" s="4">
        <f t="shared" si="220"/>
        <v>0.02</v>
      </c>
      <c r="J2031" s="2">
        <f t="shared" si="221"/>
        <v>229000</v>
      </c>
      <c r="K2031" s="1">
        <f t="shared" si="222"/>
        <v>450000</v>
      </c>
      <c r="L2031" s="1">
        <f t="shared" si="223"/>
        <v>662000</v>
      </c>
      <c r="M2031">
        <v>5892178.6339709116</v>
      </c>
      <c r="N2031">
        <v>106530.06815986524</v>
      </c>
      <c r="O2031">
        <v>1217380.7099877384</v>
      </c>
    </row>
    <row r="2032" spans="1:15" x14ac:dyDescent="0.35">
      <c r="A2032" t="s">
        <v>2031</v>
      </c>
      <c r="B2032" s="1">
        <v>104600000</v>
      </c>
      <c r="C2032">
        <v>18</v>
      </c>
      <c r="D2032" s="3">
        <v>9.1333333333333329</v>
      </c>
      <c r="E2032" s="2">
        <f t="shared" si="218"/>
        <v>11452554.744525548</v>
      </c>
      <c r="F2032" s="1">
        <f t="shared" si="219"/>
        <v>53114.716908948722</v>
      </c>
      <c r="G2032" s="4">
        <v>4.637805109321845E-3</v>
      </c>
      <c r="H2032" s="2">
        <f t="shared" si="217"/>
        <v>15934.415072684616</v>
      </c>
      <c r="I2032" s="4">
        <f t="shared" si="220"/>
        <v>0.02</v>
      </c>
      <c r="J2032" s="2">
        <f t="shared" si="221"/>
        <v>15000</v>
      </c>
      <c r="K2032" s="1">
        <f t="shared" si="222"/>
        <v>30000</v>
      </c>
      <c r="L2032" s="1">
        <f t="shared" si="223"/>
        <v>45000</v>
      </c>
      <c r="M2032">
        <v>11957832.437350456</v>
      </c>
      <c r="N2032">
        <v>39932429.557631731</v>
      </c>
      <c r="O2032">
        <v>52224623.590582751</v>
      </c>
    </row>
    <row r="2033" spans="1:15" x14ac:dyDescent="0.35">
      <c r="A2033" t="s">
        <v>2032</v>
      </c>
      <c r="B2033" s="1">
        <v>104400000</v>
      </c>
      <c r="C2033">
        <v>16</v>
      </c>
      <c r="D2033" s="3">
        <v>8.1</v>
      </c>
      <c r="E2033" s="2">
        <f t="shared" si="218"/>
        <v>12888888.88888889</v>
      </c>
      <c r="F2033" s="1">
        <f t="shared" si="219"/>
        <v>-597640.4604232423</v>
      </c>
      <c r="G2033" s="4">
        <v>-4.6368656412148102E-2</v>
      </c>
      <c r="H2033" s="2">
        <f t="shared" si="217"/>
        <v>-179292.13812697268</v>
      </c>
      <c r="I2033" s="4">
        <f t="shared" si="220"/>
        <v>0.02</v>
      </c>
      <c r="J2033" s="2">
        <f t="shared" si="221"/>
        <v>-176000</v>
      </c>
      <c r="K2033" s="1">
        <f t="shared" si="222"/>
        <v>-345000</v>
      </c>
      <c r="L2033" s="1">
        <f t="shared" si="223"/>
        <v>-507000</v>
      </c>
      <c r="M2033">
        <v>54835187.348972499</v>
      </c>
      <c r="N2033">
        <v>39663974.603987709</v>
      </c>
      <c r="O2033">
        <v>14741725.77646807</v>
      </c>
    </row>
    <row r="2034" spans="1:15" x14ac:dyDescent="0.35">
      <c r="A2034" t="s">
        <v>2033</v>
      </c>
      <c r="B2034" s="1">
        <v>91200000</v>
      </c>
      <c r="C2034">
        <v>14</v>
      </c>
      <c r="D2034" s="3">
        <v>8.1</v>
      </c>
      <c r="E2034" s="2">
        <f t="shared" si="218"/>
        <v>11259259.259259259</v>
      </c>
      <c r="F2034" s="1">
        <f t="shared" si="219"/>
        <v>-293118.09481291741</v>
      </c>
      <c r="G2034" s="4">
        <v>-2.6033514999831482E-2</v>
      </c>
      <c r="H2034" s="2">
        <f t="shared" si="217"/>
        <v>-87935.428443875222</v>
      </c>
      <c r="I2034" s="4">
        <f t="shared" si="220"/>
        <v>0.02</v>
      </c>
      <c r="J2034" s="2">
        <f t="shared" si="221"/>
        <v>-87000</v>
      </c>
      <c r="K2034" s="1">
        <f t="shared" si="222"/>
        <v>-170000</v>
      </c>
      <c r="L2034" s="1">
        <f t="shared" si="223"/>
        <v>-249000</v>
      </c>
      <c r="M2034">
        <v>42798612.101105966</v>
      </c>
      <c r="N2034">
        <v>35376880.785448961</v>
      </c>
      <c r="O2034">
        <v>15398763.681429699</v>
      </c>
    </row>
    <row r="2035" spans="1:15" x14ac:dyDescent="0.35">
      <c r="A2035" t="s">
        <v>2034</v>
      </c>
      <c r="B2035" s="1">
        <v>123750000</v>
      </c>
      <c r="C2035">
        <v>20</v>
      </c>
      <c r="D2035" s="3">
        <v>14.366666666666667</v>
      </c>
      <c r="E2035" s="2">
        <f t="shared" si="218"/>
        <v>8613689.0951276105</v>
      </c>
      <c r="F2035" s="1">
        <f t="shared" si="219"/>
        <v>1117922.7929777603</v>
      </c>
      <c r="G2035" s="4">
        <v>0.12978443738004436</v>
      </c>
      <c r="H2035" s="2">
        <f t="shared" si="217"/>
        <v>335376.83789332811</v>
      </c>
      <c r="I2035" s="4">
        <f t="shared" si="220"/>
        <v>0.02</v>
      </c>
      <c r="J2035" s="2">
        <f t="shared" si="221"/>
        <v>328000</v>
      </c>
      <c r="K2035" s="1">
        <f t="shared" si="222"/>
        <v>644000</v>
      </c>
      <c r="L2035" s="1">
        <f t="shared" si="223"/>
        <v>948000</v>
      </c>
      <c r="M2035">
        <v>72428079.660794511</v>
      </c>
      <c r="N2035">
        <v>22992948.033136401</v>
      </c>
      <c r="O2035">
        <v>12268148.18028859</v>
      </c>
    </row>
    <row r="2036" spans="1:15" x14ac:dyDescent="0.35">
      <c r="A2036" t="s">
        <v>2035</v>
      </c>
      <c r="B2036" s="1">
        <v>22650000</v>
      </c>
      <c r="C2036">
        <v>3</v>
      </c>
      <c r="D2036" s="3">
        <v>2.4666666666666668</v>
      </c>
      <c r="E2036" s="2">
        <f t="shared" si="218"/>
        <v>9182432.4324324317</v>
      </c>
      <c r="F2036" s="1">
        <f t="shared" si="219"/>
        <v>560219.50977911986</v>
      </c>
      <c r="G2036" s="4">
        <v>6.1009924538123428E-2</v>
      </c>
      <c r="H2036" s="2">
        <f t="shared" si="217"/>
        <v>168065.85293373597</v>
      </c>
      <c r="I2036" s="4">
        <f t="shared" si="220"/>
        <v>0.02</v>
      </c>
      <c r="J2036" s="2">
        <f t="shared" si="221"/>
        <v>164000</v>
      </c>
      <c r="K2036" s="1">
        <f t="shared" si="222"/>
        <v>323000</v>
      </c>
      <c r="L2036" s="1">
        <f t="shared" si="223"/>
        <v>475000</v>
      </c>
      <c r="M2036">
        <v>7532777.4080896527</v>
      </c>
      <c r="N2036">
        <v>5148422.0730896881</v>
      </c>
      <c r="O2036">
        <v>8586925.7280321624</v>
      </c>
    </row>
    <row r="2037" spans="1:15" x14ac:dyDescent="0.35">
      <c r="A2037" t="s">
        <v>2036</v>
      </c>
      <c r="B2037" s="1">
        <v>17695000</v>
      </c>
      <c r="C2037">
        <v>14</v>
      </c>
      <c r="D2037" s="3">
        <v>3.2666666666666666</v>
      </c>
      <c r="E2037" s="2">
        <f t="shared" si="218"/>
        <v>5416836.7346938774</v>
      </c>
      <c r="F2037" s="1">
        <f t="shared" si="219"/>
        <v>192124.61999261213</v>
      </c>
      <c r="G2037" s="4">
        <v>3.5468047017568033E-2</v>
      </c>
      <c r="H2037" s="2">
        <f t="shared" si="217"/>
        <v>57637.38599778364</v>
      </c>
      <c r="I2037" s="4">
        <f t="shared" si="220"/>
        <v>0.02</v>
      </c>
      <c r="J2037" s="2">
        <f t="shared" si="221"/>
        <v>56000</v>
      </c>
      <c r="K2037" s="1">
        <f t="shared" si="222"/>
        <v>110000</v>
      </c>
      <c r="L2037" s="1">
        <f t="shared" si="223"/>
        <v>162000</v>
      </c>
      <c r="M2037">
        <v>6423477.3842594745</v>
      </c>
      <c r="N2037">
        <v>4749443.4054929186</v>
      </c>
      <c r="O2037">
        <v>5894472.1182717429</v>
      </c>
    </row>
    <row r="2038" spans="1:15" x14ac:dyDescent="0.35">
      <c r="A2038" t="s">
        <v>2037</v>
      </c>
      <c r="B2038" s="1">
        <v>3500000</v>
      </c>
      <c r="C2038">
        <v>4</v>
      </c>
      <c r="D2038" s="3">
        <v>2.8</v>
      </c>
      <c r="E2038" s="2">
        <f t="shared" si="218"/>
        <v>1250000</v>
      </c>
      <c r="F2038" s="1">
        <f t="shared" si="219"/>
        <v>93807.405977393239</v>
      </c>
      <c r="G2038" s="4">
        <v>7.5045924781914589E-2</v>
      </c>
      <c r="H2038" s="2">
        <f t="shared" si="217"/>
        <v>28142.22179321797</v>
      </c>
      <c r="I2038" s="4">
        <f t="shared" si="220"/>
        <v>0.02</v>
      </c>
      <c r="J2038" s="2">
        <f t="shared" si="221"/>
        <v>27000</v>
      </c>
      <c r="K2038" s="1">
        <f t="shared" si="222"/>
        <v>54000</v>
      </c>
      <c r="L2038" s="1">
        <f t="shared" si="223"/>
        <v>79000</v>
      </c>
      <c r="M2038">
        <v>200868.20423795626</v>
      </c>
      <c r="N2038">
        <v>1286702.7597116665</v>
      </c>
      <c r="O2038">
        <v>1749768.2993136761</v>
      </c>
    </row>
    <row r="2039" spans="1:15" x14ac:dyDescent="0.35">
      <c r="A2039" t="s">
        <v>2038</v>
      </c>
      <c r="B2039" s="1">
        <v>6773000</v>
      </c>
      <c r="C2039">
        <v>16</v>
      </c>
      <c r="D2039" s="3">
        <v>1</v>
      </c>
      <c r="E2039" s="2">
        <f t="shared" si="218"/>
        <v>6773000</v>
      </c>
      <c r="F2039" s="1">
        <f t="shared" si="219"/>
        <v>-32382.416495139332</v>
      </c>
      <c r="G2039" s="4">
        <v>-4.7811038675829517E-3</v>
      </c>
      <c r="H2039" s="2">
        <f t="shared" si="217"/>
        <v>-9714.7249485417997</v>
      </c>
      <c r="I2039" s="4">
        <f t="shared" si="220"/>
        <v>0.02</v>
      </c>
      <c r="J2039" s="2">
        <f t="shared" si="221"/>
        <v>-10000</v>
      </c>
      <c r="K2039" s="1">
        <f t="shared" si="222"/>
        <v>-19000</v>
      </c>
      <c r="L2039" s="1">
        <f t="shared" si="223"/>
        <v>-28000</v>
      </c>
      <c r="M2039">
        <v>2084776.7907227494</v>
      </c>
      <c r="N2039">
        <v>238282.67652965826</v>
      </c>
      <c r="O2039">
        <v>4482322.9492427306</v>
      </c>
    </row>
    <row r="2040" spans="1:15" x14ac:dyDescent="0.35">
      <c r="A2040" t="s">
        <v>2039</v>
      </c>
      <c r="B2040" s="1">
        <v>1775000</v>
      </c>
      <c r="C2040">
        <v>4</v>
      </c>
      <c r="D2040" s="3">
        <v>1</v>
      </c>
      <c r="E2040" s="2">
        <f t="shared" si="218"/>
        <v>1775000</v>
      </c>
      <c r="F2040" s="1">
        <f t="shared" si="219"/>
        <v>169535.39755080541</v>
      </c>
      <c r="G2040" s="4">
        <v>9.5512900028622769E-2</v>
      </c>
      <c r="H2040" s="2">
        <f t="shared" si="217"/>
        <v>50860.619265241621</v>
      </c>
      <c r="I2040" s="4">
        <f t="shared" si="220"/>
        <v>0.02</v>
      </c>
      <c r="J2040" s="2">
        <f t="shared" si="221"/>
        <v>49000</v>
      </c>
      <c r="K2040" s="1">
        <f t="shared" si="222"/>
        <v>97000</v>
      </c>
      <c r="L2040" s="1">
        <f t="shared" si="223"/>
        <v>143000</v>
      </c>
      <c r="M2040">
        <v>366739.81518334919</v>
      </c>
      <c r="N2040">
        <v>1076839.8078252834</v>
      </c>
      <c r="O2040">
        <v>161884.97944056202</v>
      </c>
    </row>
    <row r="2041" spans="1:15" x14ac:dyDescent="0.35">
      <c r="A2041" t="s">
        <v>2040</v>
      </c>
      <c r="B2041" s="1">
        <v>4500000</v>
      </c>
      <c r="C2041">
        <v>1</v>
      </c>
      <c r="D2041" s="3">
        <v>1</v>
      </c>
      <c r="E2041" s="2">
        <f t="shared" si="218"/>
        <v>4500000</v>
      </c>
      <c r="F2041" s="1">
        <f t="shared" si="219"/>
        <v>158766.2268232127</v>
      </c>
      <c r="G2041" s="4">
        <v>3.5281383738491712E-2</v>
      </c>
      <c r="H2041" s="2">
        <f t="shared" si="217"/>
        <v>47629.868046963806</v>
      </c>
      <c r="I2041" s="4">
        <f t="shared" si="220"/>
        <v>0.02</v>
      </c>
      <c r="J2041" s="2">
        <f t="shared" si="221"/>
        <v>46000</v>
      </c>
      <c r="K2041" s="1">
        <f t="shared" si="222"/>
        <v>91000</v>
      </c>
      <c r="L2041" s="1">
        <f t="shared" si="223"/>
        <v>134000</v>
      </c>
      <c r="M2041">
        <v>1760967.4518773709</v>
      </c>
      <c r="N2041">
        <v>1500385.2920657985</v>
      </c>
      <c r="O2041">
        <v>1079881.0292336179</v>
      </c>
    </row>
    <row r="2042" spans="1:15" x14ac:dyDescent="0.35">
      <c r="A2042" t="s">
        <v>2041</v>
      </c>
      <c r="B2042" s="1">
        <v>1200000</v>
      </c>
      <c r="C2042">
        <v>3</v>
      </c>
      <c r="D2042" s="3">
        <v>1</v>
      </c>
      <c r="E2042" s="2">
        <f t="shared" si="218"/>
        <v>1200000</v>
      </c>
      <c r="F2042" s="1">
        <f t="shared" si="219"/>
        <v>241032.23857894444</v>
      </c>
      <c r="G2042" s="4">
        <v>0.20086019881578704</v>
      </c>
      <c r="H2042" s="2">
        <f t="shared" si="217"/>
        <v>72309.671573683328</v>
      </c>
      <c r="I2042" s="4">
        <f t="shared" si="220"/>
        <v>0.02</v>
      </c>
      <c r="J2042" s="2">
        <f t="shared" si="221"/>
        <v>70000</v>
      </c>
      <c r="K2042" s="1">
        <f t="shared" si="222"/>
        <v>139000</v>
      </c>
      <c r="L2042" s="1">
        <f t="shared" si="223"/>
        <v>204000</v>
      </c>
      <c r="M2042">
        <v>186853.57512160818</v>
      </c>
      <c r="N2042">
        <v>271751.89915983076</v>
      </c>
      <c r="O2042">
        <v>500362.28713961667</v>
      </c>
    </row>
    <row r="2043" spans="1:15" x14ac:dyDescent="0.35">
      <c r="A2043" t="s">
        <v>2042</v>
      </c>
      <c r="B2043" s="1">
        <v>26700000</v>
      </c>
      <c r="C2043">
        <v>4</v>
      </c>
      <c r="D2043" s="3">
        <v>4.1333333333333337</v>
      </c>
      <c r="E2043" s="2">
        <f t="shared" si="218"/>
        <v>6459677.4193548383</v>
      </c>
      <c r="F2043" s="1">
        <f t="shared" si="219"/>
        <v>520898.18667605426</v>
      </c>
      <c r="G2043" s="4">
        <v>8.06384209086526E-2</v>
      </c>
      <c r="H2043" s="2">
        <f t="shared" si="217"/>
        <v>156269.45600281627</v>
      </c>
      <c r="I2043" s="4">
        <f t="shared" si="220"/>
        <v>0.02</v>
      </c>
      <c r="J2043" s="2">
        <f t="shared" si="221"/>
        <v>153000</v>
      </c>
      <c r="K2043" s="1">
        <f t="shared" si="222"/>
        <v>300000</v>
      </c>
      <c r="L2043" s="1">
        <f t="shared" si="223"/>
        <v>441000</v>
      </c>
      <c r="M2043">
        <v>7791407.3278714446</v>
      </c>
      <c r="N2043">
        <v>13996309.082401909</v>
      </c>
      <c r="O2043">
        <v>2759237.7514656191</v>
      </c>
    </row>
    <row r="2044" spans="1:15" x14ac:dyDescent="0.35">
      <c r="A2044" t="s">
        <v>2043</v>
      </c>
      <c r="B2044" s="1">
        <v>13780000</v>
      </c>
      <c r="C2044">
        <v>15</v>
      </c>
      <c r="D2044" s="3">
        <v>7.1</v>
      </c>
      <c r="E2044" s="2">
        <f t="shared" si="218"/>
        <v>1940845.0704225353</v>
      </c>
      <c r="F2044" s="1">
        <f t="shared" si="219"/>
        <v>15586.416593358545</v>
      </c>
      <c r="G2044" s="4">
        <v>8.0307371417159407E-3</v>
      </c>
      <c r="H2044" s="2">
        <f t="shared" si="217"/>
        <v>4675.9249780075634</v>
      </c>
      <c r="I2044" s="4">
        <f t="shared" si="220"/>
        <v>0.02</v>
      </c>
      <c r="J2044" s="2">
        <f t="shared" si="221"/>
        <v>4000</v>
      </c>
      <c r="K2044" s="1">
        <f t="shared" si="222"/>
        <v>8000</v>
      </c>
      <c r="L2044" s="1">
        <f t="shared" si="223"/>
        <v>13000</v>
      </c>
      <c r="M2044">
        <v>5406512.6814393001</v>
      </c>
      <c r="N2044">
        <v>4823331.4853400365</v>
      </c>
      <c r="O2044">
        <v>3439492.2754078186</v>
      </c>
    </row>
    <row r="2045" spans="1:15" x14ac:dyDescent="0.35">
      <c r="A2045" t="s">
        <v>2044</v>
      </c>
      <c r="B2045" s="1">
        <v>700000</v>
      </c>
      <c r="C2045">
        <v>2</v>
      </c>
      <c r="D2045" s="3">
        <v>1</v>
      </c>
      <c r="E2045" s="2">
        <f t="shared" si="218"/>
        <v>700000</v>
      </c>
      <c r="F2045" s="1">
        <f t="shared" si="219"/>
        <v>74850.279475889489</v>
      </c>
      <c r="G2045" s="4">
        <v>0.10692897067984213</v>
      </c>
      <c r="H2045" s="2">
        <f t="shared" si="217"/>
        <v>22455.083842766846</v>
      </c>
      <c r="I2045" s="4">
        <f t="shared" si="220"/>
        <v>0.02</v>
      </c>
      <c r="J2045" s="2">
        <f t="shared" si="221"/>
        <v>22000</v>
      </c>
      <c r="K2045" s="1">
        <f t="shared" si="222"/>
        <v>43000</v>
      </c>
      <c r="L2045" s="1">
        <f t="shared" si="223"/>
        <v>63000</v>
      </c>
      <c r="M2045">
        <v>178379.02940631381</v>
      </c>
      <c r="N2045">
        <v>242092.16634892835</v>
      </c>
      <c r="O2045">
        <v>204678.52476886837</v>
      </c>
    </row>
    <row r="2046" spans="1:15" x14ac:dyDescent="0.35">
      <c r="A2046" t="s">
        <v>2045</v>
      </c>
      <c r="B2046" s="1">
        <v>22315000</v>
      </c>
      <c r="C2046">
        <v>16</v>
      </c>
      <c r="D2046" s="3">
        <v>3.2666666666666666</v>
      </c>
      <c r="E2046" s="2">
        <f t="shared" si="218"/>
        <v>6831122.448979592</v>
      </c>
      <c r="F2046" s="1">
        <f t="shared" si="219"/>
        <v>-43999.075588865147</v>
      </c>
      <c r="G2046" s="4">
        <v>-6.440973049083254E-3</v>
      </c>
      <c r="H2046" s="2">
        <f t="shared" si="217"/>
        <v>-13199.722676659543</v>
      </c>
      <c r="I2046" s="4">
        <f t="shared" si="220"/>
        <v>0.02</v>
      </c>
      <c r="J2046" s="2">
        <f t="shared" si="221"/>
        <v>-13000</v>
      </c>
      <c r="K2046" s="1">
        <f t="shared" si="222"/>
        <v>-26000</v>
      </c>
      <c r="L2046" s="1">
        <f t="shared" si="223"/>
        <v>-38000</v>
      </c>
      <c r="M2046">
        <v>3538219.5829292871</v>
      </c>
      <c r="N2046">
        <v>8861831.9577080663</v>
      </c>
      <c r="O2046">
        <v>10058678.77295294</v>
      </c>
    </row>
    <row r="2047" spans="1:15" x14ac:dyDescent="0.35">
      <c r="A2047" t="s">
        <v>2046</v>
      </c>
      <c r="B2047" s="1">
        <v>945000</v>
      </c>
      <c r="C2047">
        <v>1</v>
      </c>
      <c r="D2047" s="3">
        <v>1</v>
      </c>
      <c r="E2047" s="2">
        <f t="shared" si="218"/>
        <v>945000</v>
      </c>
      <c r="F2047" s="1">
        <f t="shared" si="219"/>
        <v>-28347.036013972349</v>
      </c>
      <c r="G2047" s="4">
        <v>-2.9996863506849047E-2</v>
      </c>
      <c r="H2047" s="2">
        <f t="shared" si="217"/>
        <v>-8504.110804191705</v>
      </c>
      <c r="I2047" s="4">
        <f t="shared" si="220"/>
        <v>0.02</v>
      </c>
      <c r="J2047" s="2">
        <f t="shared" si="221"/>
        <v>-9000</v>
      </c>
      <c r="K2047" s="1">
        <f t="shared" si="222"/>
        <v>-17000</v>
      </c>
      <c r="L2047" s="1">
        <f t="shared" si="223"/>
        <v>-25000</v>
      </c>
      <c r="M2047">
        <v>339816.64875214448</v>
      </c>
      <c r="N2047">
        <v>192442.96335341694</v>
      </c>
      <c r="O2047">
        <v>441087.42390841088</v>
      </c>
    </row>
    <row r="2048" spans="1:15" x14ac:dyDescent="0.35">
      <c r="A2048" t="s">
        <v>2047</v>
      </c>
      <c r="B2048" s="1">
        <v>360000</v>
      </c>
      <c r="C2048">
        <v>1</v>
      </c>
      <c r="D2048" s="3">
        <v>1</v>
      </c>
      <c r="E2048" s="2">
        <f t="shared" si="218"/>
        <v>360000</v>
      </c>
      <c r="F2048" s="1">
        <f t="shared" si="219"/>
        <v>-16596.744111631197</v>
      </c>
      <c r="G2048" s="4">
        <v>-4.6102066976753328E-2</v>
      </c>
      <c r="H2048" s="2">
        <f t="shared" si="217"/>
        <v>-4979.023233489359</v>
      </c>
      <c r="I2048" s="4">
        <f t="shared" si="220"/>
        <v>0.02</v>
      </c>
      <c r="J2048" s="2">
        <f t="shared" si="221"/>
        <v>-5000</v>
      </c>
      <c r="K2048" s="1">
        <f t="shared" si="222"/>
        <v>-10000</v>
      </c>
      <c r="L2048" s="1">
        <f t="shared" si="223"/>
        <v>-15000</v>
      </c>
      <c r="M2048">
        <v>338229.59754799778</v>
      </c>
      <c r="N2048">
        <v>19644.266952479305</v>
      </c>
      <c r="O2048">
        <v>18722.879611154141</v>
      </c>
    </row>
    <row r="2049" spans="1:15" x14ac:dyDescent="0.35">
      <c r="A2049" t="s">
        <v>2048</v>
      </c>
      <c r="B2049" s="1">
        <v>37209000</v>
      </c>
      <c r="C2049">
        <v>53</v>
      </c>
      <c r="D2049" s="3">
        <v>2.0666666666666669</v>
      </c>
      <c r="E2049" s="2">
        <f t="shared" si="218"/>
        <v>18004354.838709675</v>
      </c>
      <c r="F2049" s="1">
        <f t="shared" si="219"/>
        <v>1639209.076846781</v>
      </c>
      <c r="G2049" s="4">
        <v>9.1045143884992366E-2</v>
      </c>
      <c r="H2049" s="2">
        <f t="shared" si="217"/>
        <v>491762.72305403429</v>
      </c>
      <c r="I2049" s="4">
        <f t="shared" si="220"/>
        <v>0.02</v>
      </c>
      <c r="J2049" s="2">
        <f t="shared" si="221"/>
        <v>482000</v>
      </c>
      <c r="K2049" s="1">
        <f t="shared" si="222"/>
        <v>945000</v>
      </c>
      <c r="L2049" s="1">
        <f t="shared" si="223"/>
        <v>1390000</v>
      </c>
      <c r="M2049">
        <v>1276889.206058555</v>
      </c>
      <c r="N2049">
        <v>4784792.7156049917</v>
      </c>
      <c r="O2049">
        <v>27759619.319519773</v>
      </c>
    </row>
    <row r="2050" spans="1:15" x14ac:dyDescent="0.35">
      <c r="A2050" t="s">
        <v>2049</v>
      </c>
      <c r="B2050" s="1">
        <v>1525000</v>
      </c>
      <c r="C2050">
        <v>4</v>
      </c>
      <c r="D2050" s="3">
        <v>1</v>
      </c>
      <c r="E2050" s="2">
        <f t="shared" si="218"/>
        <v>1525000</v>
      </c>
      <c r="F2050" s="1">
        <f t="shared" si="219"/>
        <v>365581.81998972717</v>
      </c>
      <c r="G2050" s="4">
        <v>0.23972578359982111</v>
      </c>
      <c r="H2050" s="2">
        <f t="shared" ref="H2050:H2113" si="224">F2050*30%</f>
        <v>109674.54599691815</v>
      </c>
      <c r="I2050" s="4">
        <f t="shared" si="220"/>
        <v>0.02</v>
      </c>
      <c r="J2050" s="2">
        <f t="shared" si="221"/>
        <v>107000</v>
      </c>
      <c r="K2050" s="1">
        <f t="shared" si="222"/>
        <v>210000</v>
      </c>
      <c r="L2050" s="1">
        <f t="shared" si="223"/>
        <v>310000</v>
      </c>
      <c r="M2050">
        <v>866045.22232032882</v>
      </c>
      <c r="N2050">
        <v>88372.923754472009</v>
      </c>
      <c r="O2050">
        <v>205000.03393547211</v>
      </c>
    </row>
    <row r="2051" spans="1:15" x14ac:dyDescent="0.35">
      <c r="A2051" t="s">
        <v>2050</v>
      </c>
      <c r="B2051" s="1">
        <v>17500000</v>
      </c>
      <c r="C2051">
        <v>1</v>
      </c>
      <c r="D2051" s="3">
        <v>1</v>
      </c>
      <c r="E2051" s="2">
        <f t="shared" ref="E2051:E2114" si="225">B2051/D2051</f>
        <v>17500000</v>
      </c>
      <c r="F2051" s="1">
        <f t="shared" ref="F2051:F2114" si="226">E2051*G2051</f>
        <v>1435673.9871349144</v>
      </c>
      <c r="G2051" s="4">
        <v>8.203851355056653E-2</v>
      </c>
      <c r="H2051" s="2">
        <f t="shared" si="224"/>
        <v>430702.19614047429</v>
      </c>
      <c r="I2051" s="4">
        <f t="shared" ref="I2051:I2114" si="227">24%/12</f>
        <v>0.02</v>
      </c>
      <c r="J2051" s="2">
        <f t="shared" ref="J2051:J2114" si="228">FLOOR(H2051/(1+I2051), 1000)</f>
        <v>422000</v>
      </c>
      <c r="K2051" s="1">
        <f t="shared" ref="K2051:K2114" si="229">FLOOR((H2051*2)/((1+I2051)^2), 1000)</f>
        <v>827000</v>
      </c>
      <c r="L2051" s="1">
        <f t="shared" ref="L2051:L2114" si="230">FLOOR((H2051*3)/((1+I2051)^3), 1000)</f>
        <v>1217000</v>
      </c>
      <c r="M2051">
        <v>7137268.3031312246</v>
      </c>
      <c r="N2051">
        <v>3448696.589527953</v>
      </c>
      <c r="O2051">
        <v>5478361.1202059072</v>
      </c>
    </row>
    <row r="2052" spans="1:15" x14ac:dyDescent="0.35">
      <c r="A2052" t="s">
        <v>2051</v>
      </c>
      <c r="B2052" s="1">
        <v>16740000</v>
      </c>
      <c r="C2052">
        <v>16</v>
      </c>
      <c r="D2052" s="3">
        <v>2.6333333333333333</v>
      </c>
      <c r="E2052" s="2">
        <f t="shared" si="225"/>
        <v>6356962.0253164554</v>
      </c>
      <c r="F2052" s="1">
        <f t="shared" si="226"/>
        <v>-10435.78642162361</v>
      </c>
      <c r="G2052" s="4">
        <v>-1.6416310778738855E-3</v>
      </c>
      <c r="H2052" s="2">
        <f t="shared" si="224"/>
        <v>-3130.7359264870829</v>
      </c>
      <c r="I2052" s="4">
        <f t="shared" si="227"/>
        <v>0.02</v>
      </c>
      <c r="J2052" s="2">
        <f t="shared" si="228"/>
        <v>-4000</v>
      </c>
      <c r="K2052" s="1">
        <f t="shared" si="229"/>
        <v>-7000</v>
      </c>
      <c r="L2052" s="1">
        <f t="shared" si="230"/>
        <v>-9000</v>
      </c>
      <c r="M2052">
        <v>5354013.6371423891</v>
      </c>
      <c r="N2052">
        <v>7428074.5616791407</v>
      </c>
      <c r="O2052">
        <v>3985392.7054220829</v>
      </c>
    </row>
    <row r="2053" spans="1:15" x14ac:dyDescent="0.35">
      <c r="A2053" t="s">
        <v>2052</v>
      </c>
      <c r="B2053" s="1">
        <v>6492000</v>
      </c>
      <c r="C2053">
        <v>21</v>
      </c>
      <c r="D2053" s="3">
        <v>1</v>
      </c>
      <c r="E2053" s="2">
        <f t="shared" si="225"/>
        <v>6492000</v>
      </c>
      <c r="F2053" s="1">
        <f t="shared" si="226"/>
        <v>166888.56696013364</v>
      </c>
      <c r="G2053" s="4">
        <v>2.5706803290223915E-2</v>
      </c>
      <c r="H2053" s="2">
        <f t="shared" si="224"/>
        <v>50066.570088040091</v>
      </c>
      <c r="I2053" s="4">
        <f t="shared" si="227"/>
        <v>0.02</v>
      </c>
      <c r="J2053" s="2">
        <f t="shared" si="228"/>
        <v>49000</v>
      </c>
      <c r="K2053" s="1">
        <f t="shared" si="229"/>
        <v>96000</v>
      </c>
      <c r="L2053" s="1">
        <f t="shared" si="230"/>
        <v>141000</v>
      </c>
      <c r="M2053">
        <v>2108826.7535103457</v>
      </c>
      <c r="N2053">
        <v>1131691.1604362689</v>
      </c>
      <c r="O2053">
        <v>3084593.5190932513</v>
      </c>
    </row>
    <row r="2054" spans="1:15" x14ac:dyDescent="0.35">
      <c r="A2054" t="s">
        <v>2053</v>
      </c>
      <c r="B2054" s="1">
        <v>720500</v>
      </c>
      <c r="C2054">
        <v>20</v>
      </c>
      <c r="D2054" s="3">
        <v>8.9666666666666668</v>
      </c>
      <c r="E2054" s="2">
        <f t="shared" si="225"/>
        <v>80353.159851301112</v>
      </c>
      <c r="F2054" s="1">
        <f t="shared" si="226"/>
        <v>7975.0534995000571</v>
      </c>
      <c r="G2054" s="4">
        <v>9.925002967224221E-2</v>
      </c>
      <c r="H2054" s="2">
        <f t="shared" si="224"/>
        <v>2392.5160498500172</v>
      </c>
      <c r="I2054" s="4">
        <f t="shared" si="227"/>
        <v>0.02</v>
      </c>
      <c r="J2054" s="2">
        <f t="shared" si="228"/>
        <v>2000</v>
      </c>
      <c r="K2054" s="1">
        <f t="shared" si="229"/>
        <v>4000</v>
      </c>
      <c r="L2054" s="1">
        <f t="shared" si="230"/>
        <v>6000</v>
      </c>
      <c r="M2054">
        <v>6216.7429623946482</v>
      </c>
      <c r="N2054">
        <v>344315.14817297907</v>
      </c>
      <c r="O2054">
        <v>298458.46248577576</v>
      </c>
    </row>
    <row r="2055" spans="1:15" x14ac:dyDescent="0.35">
      <c r="A2055" t="s">
        <v>2054</v>
      </c>
      <c r="B2055" s="1">
        <v>2372500</v>
      </c>
      <c r="C2055">
        <v>4</v>
      </c>
      <c r="D2055" s="3">
        <v>1</v>
      </c>
      <c r="E2055" s="2">
        <f t="shared" si="225"/>
        <v>2372500</v>
      </c>
      <c r="F2055" s="1">
        <f t="shared" si="226"/>
        <v>544162.32489375153</v>
      </c>
      <c r="G2055" s="4">
        <v>0.22936241302160232</v>
      </c>
      <c r="H2055" s="2">
        <f t="shared" si="224"/>
        <v>163248.69746812547</v>
      </c>
      <c r="I2055" s="4">
        <f t="shared" si="227"/>
        <v>0.02</v>
      </c>
      <c r="J2055" s="2">
        <f t="shared" si="228"/>
        <v>160000</v>
      </c>
      <c r="K2055" s="1">
        <f t="shared" si="229"/>
        <v>313000</v>
      </c>
      <c r="L2055" s="1">
        <f t="shared" si="230"/>
        <v>461000</v>
      </c>
      <c r="M2055">
        <v>376870.43240575772</v>
      </c>
      <c r="N2055">
        <v>780078.25342563482</v>
      </c>
      <c r="O2055">
        <v>671388.98927485617</v>
      </c>
    </row>
    <row r="2056" spans="1:15" x14ac:dyDescent="0.35">
      <c r="A2056" t="s">
        <v>2055</v>
      </c>
      <c r="B2056" s="1">
        <v>1500000</v>
      </c>
      <c r="C2056">
        <v>1</v>
      </c>
      <c r="D2056" s="3">
        <v>1</v>
      </c>
      <c r="E2056" s="2">
        <f t="shared" si="225"/>
        <v>1500000</v>
      </c>
      <c r="F2056" s="1">
        <f t="shared" si="226"/>
        <v>315249.5966401975</v>
      </c>
      <c r="G2056" s="4">
        <v>0.21016639776013168</v>
      </c>
      <c r="H2056" s="2">
        <f t="shared" si="224"/>
        <v>94574.878992059254</v>
      </c>
      <c r="I2056" s="4">
        <f t="shared" si="227"/>
        <v>0.02</v>
      </c>
      <c r="J2056" s="2">
        <f t="shared" si="228"/>
        <v>92000</v>
      </c>
      <c r="K2056" s="1">
        <f t="shared" si="229"/>
        <v>181000</v>
      </c>
      <c r="L2056" s="1">
        <f t="shared" si="230"/>
        <v>267000</v>
      </c>
      <c r="M2056">
        <v>676867.69471233315</v>
      </c>
      <c r="N2056">
        <v>114941.20269277574</v>
      </c>
      <c r="O2056">
        <v>392941.50595469371</v>
      </c>
    </row>
    <row r="2057" spans="1:15" x14ac:dyDescent="0.35">
      <c r="A2057" t="s">
        <v>2056</v>
      </c>
      <c r="B2057" s="1">
        <v>1250000</v>
      </c>
      <c r="C2057">
        <v>1</v>
      </c>
      <c r="D2057" s="3">
        <v>1</v>
      </c>
      <c r="E2057" s="2">
        <f t="shared" si="225"/>
        <v>1250000</v>
      </c>
      <c r="F2057" s="1">
        <f t="shared" si="226"/>
        <v>266953.35599173221</v>
      </c>
      <c r="G2057" s="4">
        <v>0.21356268479338575</v>
      </c>
      <c r="H2057" s="2">
        <f t="shared" si="224"/>
        <v>80086.006797519658</v>
      </c>
      <c r="I2057" s="4">
        <f t="shared" si="227"/>
        <v>0.02</v>
      </c>
      <c r="J2057" s="2">
        <f t="shared" si="228"/>
        <v>78000</v>
      </c>
      <c r="K2057" s="1">
        <f t="shared" si="229"/>
        <v>153000</v>
      </c>
      <c r="L2057" s="1">
        <f t="shared" si="230"/>
        <v>226000</v>
      </c>
      <c r="M2057">
        <v>103482.27212855016</v>
      </c>
      <c r="N2057">
        <v>486845.45848256169</v>
      </c>
      <c r="O2057">
        <v>392718.91339715576</v>
      </c>
    </row>
    <row r="2058" spans="1:15" x14ac:dyDescent="0.35">
      <c r="A2058" t="s">
        <v>2057</v>
      </c>
      <c r="B2058" s="1">
        <v>62570000</v>
      </c>
      <c r="C2058">
        <v>63</v>
      </c>
      <c r="D2058" s="3">
        <v>19.399999999999999</v>
      </c>
      <c r="E2058" s="2">
        <f t="shared" si="225"/>
        <v>3225257.7319587632</v>
      </c>
      <c r="F2058" s="1">
        <f t="shared" si="226"/>
        <v>325639.7596945166</v>
      </c>
      <c r="G2058" s="4">
        <v>0.10096550004912293</v>
      </c>
      <c r="H2058" s="2">
        <f t="shared" si="224"/>
        <v>97691.927908354977</v>
      </c>
      <c r="I2058" s="4">
        <f t="shared" si="227"/>
        <v>0.02</v>
      </c>
      <c r="J2058" s="2">
        <f t="shared" si="228"/>
        <v>95000</v>
      </c>
      <c r="K2058" s="1">
        <f t="shared" si="229"/>
        <v>187000</v>
      </c>
      <c r="L2058" s="1">
        <f t="shared" si="230"/>
        <v>276000</v>
      </c>
      <c r="M2058">
        <v>8018387.9936836287</v>
      </c>
      <c r="N2058">
        <v>11785333.089503465</v>
      </c>
      <c r="O2058">
        <v>36448867.578739285</v>
      </c>
    </row>
    <row r="2059" spans="1:15" x14ac:dyDescent="0.35">
      <c r="A2059" t="s">
        <v>2058</v>
      </c>
      <c r="B2059" s="1">
        <v>250000</v>
      </c>
      <c r="C2059">
        <v>1</v>
      </c>
      <c r="D2059" s="3">
        <v>1</v>
      </c>
      <c r="E2059" s="2">
        <f t="shared" si="225"/>
        <v>250000</v>
      </c>
      <c r="F2059" s="1">
        <f t="shared" si="226"/>
        <v>32911.503450754928</v>
      </c>
      <c r="G2059" s="4">
        <v>0.13164601380301971</v>
      </c>
      <c r="H2059" s="2">
        <f t="shared" si="224"/>
        <v>9873.4510352264788</v>
      </c>
      <c r="I2059" s="4">
        <f t="shared" si="227"/>
        <v>0.02</v>
      </c>
      <c r="J2059" s="2">
        <f t="shared" si="228"/>
        <v>9000</v>
      </c>
      <c r="K2059" s="1">
        <f t="shared" si="229"/>
        <v>18000</v>
      </c>
      <c r="L2059" s="1">
        <f t="shared" si="230"/>
        <v>27000</v>
      </c>
      <c r="M2059">
        <v>34597.297617623371</v>
      </c>
      <c r="N2059">
        <v>13158.341542048041</v>
      </c>
      <c r="O2059">
        <v>169332.85738957365</v>
      </c>
    </row>
    <row r="2060" spans="1:15" x14ac:dyDescent="0.35">
      <c r="A2060" t="s">
        <v>2059</v>
      </c>
      <c r="B2060" s="1">
        <v>1340000</v>
      </c>
      <c r="C2060">
        <v>5</v>
      </c>
      <c r="D2060" s="3">
        <v>1</v>
      </c>
      <c r="E2060" s="2">
        <f t="shared" si="225"/>
        <v>1340000</v>
      </c>
      <c r="F2060" s="1">
        <f t="shared" si="226"/>
        <v>330613.42214807129</v>
      </c>
      <c r="G2060" s="4">
        <v>0.24672643443885917</v>
      </c>
      <c r="H2060" s="2">
        <f t="shared" si="224"/>
        <v>99184.026644421378</v>
      </c>
      <c r="I2060" s="4">
        <f t="shared" si="227"/>
        <v>0.02</v>
      </c>
      <c r="J2060" s="2">
        <f t="shared" si="228"/>
        <v>97000</v>
      </c>
      <c r="K2060" s="1">
        <f t="shared" si="229"/>
        <v>190000</v>
      </c>
      <c r="L2060" s="1">
        <f t="shared" si="230"/>
        <v>280000</v>
      </c>
      <c r="M2060">
        <v>73394.172399198695</v>
      </c>
      <c r="N2060">
        <v>615130.28793895198</v>
      </c>
      <c r="O2060">
        <v>320862.11751377804</v>
      </c>
    </row>
    <row r="2061" spans="1:15" x14ac:dyDescent="0.35">
      <c r="A2061" t="s">
        <v>2060</v>
      </c>
      <c r="B2061" s="1">
        <v>3160000</v>
      </c>
      <c r="C2061">
        <v>4</v>
      </c>
      <c r="D2061" s="3">
        <v>1</v>
      </c>
      <c r="E2061" s="2">
        <f t="shared" si="225"/>
        <v>3160000</v>
      </c>
      <c r="F2061" s="1">
        <f t="shared" si="226"/>
        <v>613639.31827574386</v>
      </c>
      <c r="G2061" s="4">
        <v>0.19418965768219743</v>
      </c>
      <c r="H2061" s="2">
        <f t="shared" si="224"/>
        <v>184091.79548272316</v>
      </c>
      <c r="I2061" s="4">
        <f t="shared" si="227"/>
        <v>0.02</v>
      </c>
      <c r="J2061" s="2">
        <f t="shared" si="228"/>
        <v>180000</v>
      </c>
      <c r="K2061" s="1">
        <f t="shared" si="229"/>
        <v>353000</v>
      </c>
      <c r="L2061" s="1">
        <f t="shared" si="230"/>
        <v>520000</v>
      </c>
      <c r="M2061">
        <v>576787.94816421345</v>
      </c>
      <c r="N2061">
        <v>1134955.3344215949</v>
      </c>
      <c r="O2061">
        <v>834617.39913844771</v>
      </c>
    </row>
    <row r="2062" spans="1:15" x14ac:dyDescent="0.35">
      <c r="A2062" t="s">
        <v>2061</v>
      </c>
      <c r="B2062" s="1">
        <v>77445000</v>
      </c>
      <c r="C2062">
        <v>222</v>
      </c>
      <c r="D2062" s="3">
        <v>2.4</v>
      </c>
      <c r="E2062" s="2">
        <f t="shared" si="225"/>
        <v>32268750</v>
      </c>
      <c r="F2062" s="1">
        <f t="shared" si="226"/>
        <v>68854.301074176168</v>
      </c>
      <c r="G2062" s="4">
        <v>2.1337765198272685E-3</v>
      </c>
      <c r="H2062" s="2">
        <f t="shared" si="224"/>
        <v>20656.290322252851</v>
      </c>
      <c r="I2062" s="4">
        <f t="shared" si="227"/>
        <v>0.02</v>
      </c>
      <c r="J2062" s="2">
        <f t="shared" si="228"/>
        <v>20000</v>
      </c>
      <c r="K2062" s="1">
        <f t="shared" si="229"/>
        <v>39000</v>
      </c>
      <c r="L2062" s="1">
        <f t="shared" si="230"/>
        <v>58000</v>
      </c>
      <c r="M2062">
        <v>12198241.231678447</v>
      </c>
      <c r="N2062">
        <v>31004249.731720403</v>
      </c>
      <c r="O2062">
        <v>34077258.714023121</v>
      </c>
    </row>
    <row r="2063" spans="1:15" x14ac:dyDescent="0.35">
      <c r="A2063" t="s">
        <v>2062</v>
      </c>
      <c r="B2063" s="1">
        <v>7958000</v>
      </c>
      <c r="C2063">
        <v>17</v>
      </c>
      <c r="D2063" s="3">
        <v>1</v>
      </c>
      <c r="E2063" s="2">
        <f t="shared" si="225"/>
        <v>7958000</v>
      </c>
      <c r="F2063" s="1">
        <f t="shared" si="226"/>
        <v>-12332.740974797347</v>
      </c>
      <c r="G2063" s="4">
        <v>-1.5497286975116042E-3</v>
      </c>
      <c r="H2063" s="2">
        <f t="shared" si="224"/>
        <v>-3699.8222924392039</v>
      </c>
      <c r="I2063" s="4">
        <f t="shared" si="227"/>
        <v>0.02</v>
      </c>
      <c r="J2063" s="2">
        <f t="shared" si="228"/>
        <v>-4000</v>
      </c>
      <c r="K2063" s="1">
        <f t="shared" si="229"/>
        <v>-8000</v>
      </c>
      <c r="L2063" s="1">
        <f t="shared" si="230"/>
        <v>-11000</v>
      </c>
      <c r="M2063">
        <v>2618759.1236051675</v>
      </c>
      <c r="N2063">
        <v>2485801.1052959873</v>
      </c>
      <c r="O2063">
        <v>2865772.512073644</v>
      </c>
    </row>
    <row r="2064" spans="1:15" x14ac:dyDescent="0.35">
      <c r="A2064" t="s">
        <v>2063</v>
      </c>
      <c r="B2064" s="1">
        <v>5125000</v>
      </c>
      <c r="C2064">
        <v>2</v>
      </c>
      <c r="D2064" s="3">
        <v>1</v>
      </c>
      <c r="E2064" s="2">
        <f t="shared" si="225"/>
        <v>5125000</v>
      </c>
      <c r="F2064" s="1">
        <f t="shared" si="226"/>
        <v>996584.05091632868</v>
      </c>
      <c r="G2064" s="4">
        <v>0.19445542456903975</v>
      </c>
      <c r="H2064" s="2">
        <f t="shared" si="224"/>
        <v>298975.21527489857</v>
      </c>
      <c r="I2064" s="4">
        <f t="shared" si="227"/>
        <v>0.02</v>
      </c>
      <c r="J2064" s="2">
        <f t="shared" si="228"/>
        <v>293000</v>
      </c>
      <c r="K2064" s="1">
        <f t="shared" si="229"/>
        <v>574000</v>
      </c>
      <c r="L2064" s="1">
        <f t="shared" si="230"/>
        <v>845000</v>
      </c>
      <c r="M2064">
        <v>231603.40224641861</v>
      </c>
      <c r="N2064">
        <v>1054538.3320579175</v>
      </c>
      <c r="O2064">
        <v>2842274.2147793351</v>
      </c>
    </row>
    <row r="2065" spans="1:15" x14ac:dyDescent="0.35">
      <c r="A2065" t="s">
        <v>2064</v>
      </c>
      <c r="B2065" s="1">
        <v>31410000</v>
      </c>
      <c r="C2065">
        <v>48</v>
      </c>
      <c r="D2065" s="3">
        <v>25.1</v>
      </c>
      <c r="E2065" s="2">
        <f t="shared" si="225"/>
        <v>1251394.422310757</v>
      </c>
      <c r="F2065" s="1">
        <f t="shared" si="226"/>
        <v>-9294.1419072651461</v>
      </c>
      <c r="G2065" s="4">
        <v>-7.4270283945353441E-3</v>
      </c>
      <c r="H2065" s="2">
        <f t="shared" si="224"/>
        <v>-2788.2425721795439</v>
      </c>
      <c r="I2065" s="4">
        <f t="shared" si="227"/>
        <v>0.02</v>
      </c>
      <c r="J2065" s="2">
        <f t="shared" si="228"/>
        <v>-3000</v>
      </c>
      <c r="K2065" s="1">
        <f t="shared" si="229"/>
        <v>-6000</v>
      </c>
      <c r="L2065" s="1">
        <f t="shared" si="230"/>
        <v>-8000</v>
      </c>
      <c r="M2065">
        <v>14050170.675064636</v>
      </c>
      <c r="N2065">
        <v>7172917.5887851436</v>
      </c>
      <c r="O2065">
        <v>10420194.698022569</v>
      </c>
    </row>
    <row r="2066" spans="1:15" x14ac:dyDescent="0.35">
      <c r="A2066" t="s">
        <v>2065</v>
      </c>
      <c r="B2066" s="1">
        <v>34770000</v>
      </c>
      <c r="C2066">
        <v>49</v>
      </c>
      <c r="D2066" s="3">
        <v>24.266666666666666</v>
      </c>
      <c r="E2066" s="2">
        <f t="shared" si="225"/>
        <v>1432829.6703296704</v>
      </c>
      <c r="F2066" s="1">
        <f t="shared" si="226"/>
        <v>13555.020355743294</v>
      </c>
      <c r="G2066" s="4">
        <v>9.4603152324620049E-3</v>
      </c>
      <c r="H2066" s="2">
        <f t="shared" si="224"/>
        <v>4066.5061067229881</v>
      </c>
      <c r="I2066" s="4">
        <f t="shared" si="227"/>
        <v>0.02</v>
      </c>
      <c r="J2066" s="2">
        <f t="shared" si="228"/>
        <v>3000</v>
      </c>
      <c r="K2066" s="1">
        <f t="shared" si="229"/>
        <v>7000</v>
      </c>
      <c r="L2066" s="1">
        <f t="shared" si="230"/>
        <v>11000</v>
      </c>
      <c r="M2066">
        <v>25811594.65541843</v>
      </c>
      <c r="N2066">
        <v>610530.70569421572</v>
      </c>
      <c r="O2066">
        <v>8018939.4782546489</v>
      </c>
    </row>
    <row r="2067" spans="1:15" x14ac:dyDescent="0.35">
      <c r="A2067" t="s">
        <v>2066</v>
      </c>
      <c r="B2067" s="1">
        <v>137725000</v>
      </c>
      <c r="C2067">
        <v>22</v>
      </c>
      <c r="D2067" s="3">
        <v>14.4</v>
      </c>
      <c r="E2067" s="2">
        <f t="shared" si="225"/>
        <v>9564236.1111111101</v>
      </c>
      <c r="F2067" s="1">
        <f t="shared" si="226"/>
        <v>163426.25314864606</v>
      </c>
      <c r="G2067" s="4">
        <v>1.7087224870869513E-2</v>
      </c>
      <c r="H2067" s="2">
        <f t="shared" si="224"/>
        <v>49027.875944593819</v>
      </c>
      <c r="I2067" s="4">
        <f t="shared" si="227"/>
        <v>0.02</v>
      </c>
      <c r="J2067" s="2">
        <f t="shared" si="228"/>
        <v>48000</v>
      </c>
      <c r="K2067" s="1">
        <f t="shared" si="229"/>
        <v>94000</v>
      </c>
      <c r="L2067" s="1">
        <f t="shared" si="230"/>
        <v>138000</v>
      </c>
      <c r="M2067">
        <v>63100793.212038636</v>
      </c>
      <c r="N2067">
        <v>39783223.41891823</v>
      </c>
      <c r="O2067">
        <v>32487645.323702618</v>
      </c>
    </row>
    <row r="2068" spans="1:15" x14ac:dyDescent="0.35">
      <c r="A2068" t="s">
        <v>2067</v>
      </c>
      <c r="B2068" s="1">
        <v>144325000</v>
      </c>
      <c r="C2068">
        <v>22</v>
      </c>
      <c r="D2068" s="3">
        <v>14.366666666666667</v>
      </c>
      <c r="E2068" s="2">
        <f t="shared" si="225"/>
        <v>10045823.665893272</v>
      </c>
      <c r="F2068" s="1">
        <f t="shared" si="226"/>
        <v>1643296.4132822314</v>
      </c>
      <c r="G2068" s="4">
        <v>0.16358005753788135</v>
      </c>
      <c r="H2068" s="2">
        <f t="shared" si="224"/>
        <v>492988.92398466938</v>
      </c>
      <c r="I2068" s="4">
        <f t="shared" si="227"/>
        <v>0.02</v>
      </c>
      <c r="J2068" s="2">
        <f t="shared" si="228"/>
        <v>483000</v>
      </c>
      <c r="K2068" s="1">
        <f t="shared" si="229"/>
        <v>947000</v>
      </c>
      <c r="L2068" s="1">
        <f t="shared" si="230"/>
        <v>1393000</v>
      </c>
      <c r="M2068">
        <v>28928423.352674991</v>
      </c>
      <c r="N2068">
        <v>42677598.618530184</v>
      </c>
      <c r="O2068">
        <v>49110286.224640094</v>
      </c>
    </row>
    <row r="2069" spans="1:15" x14ac:dyDescent="0.35">
      <c r="A2069" t="s">
        <v>2068</v>
      </c>
      <c r="B2069" s="1">
        <v>136250000</v>
      </c>
      <c r="C2069">
        <v>20</v>
      </c>
      <c r="D2069" s="3">
        <v>14.4</v>
      </c>
      <c r="E2069" s="2">
        <f t="shared" si="225"/>
        <v>9461805.555555556</v>
      </c>
      <c r="F2069" s="1">
        <f t="shared" si="226"/>
        <v>1664680.5528198776</v>
      </c>
      <c r="G2069" s="4">
        <v>0.17593688044481642</v>
      </c>
      <c r="H2069" s="2">
        <f t="shared" si="224"/>
        <v>499404.16584596329</v>
      </c>
      <c r="I2069" s="4">
        <f t="shared" si="227"/>
        <v>0.02</v>
      </c>
      <c r="J2069" s="2">
        <f t="shared" si="228"/>
        <v>489000</v>
      </c>
      <c r="K2069" s="1">
        <f t="shared" si="229"/>
        <v>960000</v>
      </c>
      <c r="L2069" s="1">
        <f t="shared" si="230"/>
        <v>1411000</v>
      </c>
      <c r="M2069">
        <v>2823687.4807952009</v>
      </c>
      <c r="N2069">
        <v>61268557.368333213</v>
      </c>
      <c r="O2069">
        <v>48186355.190265335</v>
      </c>
    </row>
    <row r="2070" spans="1:15" x14ac:dyDescent="0.35">
      <c r="A2070" t="s">
        <v>2069</v>
      </c>
      <c r="B2070" s="1">
        <v>1350000</v>
      </c>
      <c r="C2070">
        <v>2</v>
      </c>
      <c r="D2070" s="3">
        <v>4.6333333333333337</v>
      </c>
      <c r="E2070" s="2">
        <f t="shared" si="225"/>
        <v>291366.90647482011</v>
      </c>
      <c r="F2070" s="1">
        <f t="shared" si="226"/>
        <v>21735.061216742342</v>
      </c>
      <c r="G2070" s="4">
        <v>7.459687676857249E-2</v>
      </c>
      <c r="H2070" s="2">
        <f t="shared" si="224"/>
        <v>6520.5183650227027</v>
      </c>
      <c r="I2070" s="4">
        <f t="shared" si="227"/>
        <v>0.02</v>
      </c>
      <c r="J2070" s="2">
        <f t="shared" si="228"/>
        <v>6000</v>
      </c>
      <c r="K2070" s="1">
        <f t="shared" si="229"/>
        <v>12000</v>
      </c>
      <c r="L2070" s="1">
        <f t="shared" si="230"/>
        <v>18000</v>
      </c>
      <c r="M2070">
        <v>103535.61067373063</v>
      </c>
      <c r="N2070">
        <v>346004.77241501922</v>
      </c>
      <c r="O2070">
        <v>799753.83327367727</v>
      </c>
    </row>
    <row r="2071" spans="1:15" x14ac:dyDescent="0.35">
      <c r="A2071" t="s">
        <v>2070</v>
      </c>
      <c r="B2071" s="1">
        <v>415000</v>
      </c>
      <c r="C2071">
        <v>3</v>
      </c>
      <c r="D2071" s="3">
        <v>1</v>
      </c>
      <c r="E2071" s="2">
        <f t="shared" si="225"/>
        <v>415000</v>
      </c>
      <c r="F2071" s="1">
        <f t="shared" si="226"/>
        <v>8492.2693472768715</v>
      </c>
      <c r="G2071" s="4">
        <v>2.0463299631992463E-2</v>
      </c>
      <c r="H2071" s="2">
        <f t="shared" si="224"/>
        <v>2547.6808041830614</v>
      </c>
      <c r="I2071" s="4">
        <f t="shared" si="227"/>
        <v>0.02</v>
      </c>
      <c r="J2071" s="2">
        <f t="shared" si="228"/>
        <v>2000</v>
      </c>
      <c r="K2071" s="1">
        <f t="shared" si="229"/>
        <v>4000</v>
      </c>
      <c r="L2071" s="1">
        <f t="shared" si="230"/>
        <v>7000</v>
      </c>
      <c r="M2071">
        <v>107265.8686347863</v>
      </c>
      <c r="N2071">
        <v>74662.171960300271</v>
      </c>
      <c r="O2071">
        <v>224579.69005763659</v>
      </c>
    </row>
    <row r="2072" spans="1:15" x14ac:dyDescent="0.35">
      <c r="A2072" t="s">
        <v>2071</v>
      </c>
      <c r="B2072" s="1">
        <v>934000</v>
      </c>
      <c r="C2072">
        <v>5</v>
      </c>
      <c r="D2072" s="3">
        <v>1</v>
      </c>
      <c r="E2072" s="2">
        <f t="shared" si="225"/>
        <v>934000</v>
      </c>
      <c r="F2072" s="1">
        <f t="shared" si="226"/>
        <v>88109.829832111835</v>
      </c>
      <c r="G2072" s="4">
        <v>9.4336006244231094E-2</v>
      </c>
      <c r="H2072" s="2">
        <f t="shared" si="224"/>
        <v>26432.948949633548</v>
      </c>
      <c r="I2072" s="4">
        <f t="shared" si="227"/>
        <v>0.02</v>
      </c>
      <c r="J2072" s="2">
        <f t="shared" si="228"/>
        <v>25000</v>
      </c>
      <c r="K2072" s="1">
        <f t="shared" si="229"/>
        <v>50000</v>
      </c>
      <c r="L2072" s="1">
        <f t="shared" si="230"/>
        <v>74000</v>
      </c>
      <c r="M2072">
        <v>179368.6819608371</v>
      </c>
      <c r="N2072">
        <v>352645.74089464243</v>
      </c>
      <c r="O2072">
        <v>313875.74731240864</v>
      </c>
    </row>
    <row r="2073" spans="1:15" x14ac:dyDescent="0.35">
      <c r="A2073" t="s">
        <v>2072</v>
      </c>
      <c r="B2073" s="1">
        <v>9312000</v>
      </c>
      <c r="C2073">
        <v>35</v>
      </c>
      <c r="D2073" s="3">
        <v>2</v>
      </c>
      <c r="E2073" s="2">
        <f t="shared" si="225"/>
        <v>4656000</v>
      </c>
      <c r="F2073" s="1">
        <f t="shared" si="226"/>
        <v>353812.90409831284</v>
      </c>
      <c r="G2073" s="4">
        <v>7.599074400736959E-2</v>
      </c>
      <c r="H2073" s="2">
        <f t="shared" si="224"/>
        <v>106143.87122949385</v>
      </c>
      <c r="I2073" s="4">
        <f t="shared" si="227"/>
        <v>0.02</v>
      </c>
      <c r="J2073" s="2">
        <f t="shared" si="228"/>
        <v>104000</v>
      </c>
      <c r="K2073" s="1">
        <f t="shared" si="229"/>
        <v>204000</v>
      </c>
      <c r="L2073" s="1">
        <f t="shared" si="230"/>
        <v>300000</v>
      </c>
      <c r="M2073">
        <v>3693235.0508876606</v>
      </c>
      <c r="N2073">
        <v>1107236.187685271</v>
      </c>
      <c r="O2073">
        <v>3803902.9532304425</v>
      </c>
    </row>
    <row r="2074" spans="1:15" x14ac:dyDescent="0.35">
      <c r="A2074" t="s">
        <v>2073</v>
      </c>
      <c r="B2074" s="1">
        <v>84640000</v>
      </c>
      <c r="C2074">
        <v>8</v>
      </c>
      <c r="D2074" s="3">
        <v>8.1333333333333329</v>
      </c>
      <c r="E2074" s="2">
        <f t="shared" si="225"/>
        <v>10406557.377049182</v>
      </c>
      <c r="F2074" s="1">
        <f t="shared" si="226"/>
        <v>1882099.8886687821</v>
      </c>
      <c r="G2074" s="4">
        <v>0.1808571096546876</v>
      </c>
      <c r="H2074" s="2">
        <f t="shared" si="224"/>
        <v>564629.96660063462</v>
      </c>
      <c r="I2074" s="4">
        <f t="shared" si="227"/>
        <v>0.02</v>
      </c>
      <c r="J2074" s="2">
        <f t="shared" si="228"/>
        <v>553000</v>
      </c>
      <c r="K2074" s="1">
        <f t="shared" si="229"/>
        <v>1085000</v>
      </c>
      <c r="L2074" s="1">
        <f t="shared" si="230"/>
        <v>1596000</v>
      </c>
      <c r="M2074">
        <v>1621393.0089659216</v>
      </c>
      <c r="N2074">
        <v>26253233.415879268</v>
      </c>
      <c r="O2074">
        <v>41457627.813982047</v>
      </c>
    </row>
    <row r="2075" spans="1:15" x14ac:dyDescent="0.35">
      <c r="A2075" t="s">
        <v>2074</v>
      </c>
      <c r="B2075" s="1">
        <v>2371000</v>
      </c>
      <c r="C2075">
        <v>9</v>
      </c>
      <c r="D2075" s="3">
        <v>1.1333333333333333</v>
      </c>
      <c r="E2075" s="2">
        <f t="shared" si="225"/>
        <v>2092058.8235294118</v>
      </c>
      <c r="F2075" s="1">
        <f t="shared" si="226"/>
        <v>-93222.448487817397</v>
      </c>
      <c r="G2075" s="4">
        <v>-4.4560146894218916E-2</v>
      </c>
      <c r="H2075" s="2">
        <f t="shared" si="224"/>
        <v>-27966.734546345218</v>
      </c>
      <c r="I2075" s="4">
        <f t="shared" si="227"/>
        <v>0.02</v>
      </c>
      <c r="J2075" s="2">
        <f t="shared" si="228"/>
        <v>-28000</v>
      </c>
      <c r="K2075" s="1">
        <f t="shared" si="229"/>
        <v>-54000</v>
      </c>
      <c r="L2075" s="1">
        <f t="shared" si="230"/>
        <v>-80000</v>
      </c>
      <c r="M2075">
        <v>1205916.2267371065</v>
      </c>
      <c r="N2075">
        <v>53048.461005973979</v>
      </c>
      <c r="O2075">
        <v>1217687.420543113</v>
      </c>
    </row>
    <row r="2076" spans="1:15" x14ac:dyDescent="0.35">
      <c r="A2076" t="s">
        <v>2075</v>
      </c>
      <c r="B2076" s="1">
        <v>800000</v>
      </c>
      <c r="C2076">
        <v>1</v>
      </c>
      <c r="D2076" s="3">
        <v>1</v>
      </c>
      <c r="E2076" s="2">
        <f t="shared" si="225"/>
        <v>800000</v>
      </c>
      <c r="F2076" s="1">
        <f t="shared" si="226"/>
        <v>-13614.052610173589</v>
      </c>
      <c r="G2076" s="4">
        <v>-1.7017565762716985E-2</v>
      </c>
      <c r="H2076" s="2">
        <f t="shared" si="224"/>
        <v>-4084.2157830520764</v>
      </c>
      <c r="I2076" s="4">
        <f t="shared" si="227"/>
        <v>0.02</v>
      </c>
      <c r="J2076" s="2">
        <f t="shared" si="228"/>
        <v>-5000</v>
      </c>
      <c r="K2076" s="1">
        <f t="shared" si="229"/>
        <v>-8000</v>
      </c>
      <c r="L2076" s="1">
        <f t="shared" si="230"/>
        <v>-12000</v>
      </c>
      <c r="M2076">
        <v>208811.69078322843</v>
      </c>
      <c r="N2076">
        <v>129226.88090659256</v>
      </c>
      <c r="O2076">
        <v>475575.48092035251</v>
      </c>
    </row>
    <row r="2077" spans="1:15" x14ac:dyDescent="0.35">
      <c r="A2077" t="s">
        <v>2076</v>
      </c>
      <c r="B2077" s="1">
        <v>5050000</v>
      </c>
      <c r="C2077">
        <v>2</v>
      </c>
      <c r="D2077" s="3">
        <v>1.7</v>
      </c>
      <c r="E2077" s="2">
        <f t="shared" si="225"/>
        <v>2970588.2352941176</v>
      </c>
      <c r="F2077" s="1">
        <f t="shared" si="226"/>
        <v>701513.14888601413</v>
      </c>
      <c r="G2077" s="4">
        <v>0.23615294120915326</v>
      </c>
      <c r="H2077" s="2">
        <f t="shared" si="224"/>
        <v>210453.94466580424</v>
      </c>
      <c r="I2077" s="4">
        <f t="shared" si="227"/>
        <v>0.02</v>
      </c>
      <c r="J2077" s="2">
        <f t="shared" si="228"/>
        <v>206000</v>
      </c>
      <c r="K2077" s="1">
        <f t="shared" si="229"/>
        <v>404000</v>
      </c>
      <c r="L2077" s="1">
        <f t="shared" si="230"/>
        <v>594000</v>
      </c>
      <c r="M2077">
        <v>1413815.9177734605</v>
      </c>
      <c r="N2077">
        <v>509927.64326728688</v>
      </c>
      <c r="O2077">
        <v>1933684.0858530293</v>
      </c>
    </row>
    <row r="2078" spans="1:15" x14ac:dyDescent="0.35">
      <c r="A2078" t="s">
        <v>2077</v>
      </c>
      <c r="B2078" s="1">
        <v>360000</v>
      </c>
      <c r="C2078">
        <v>1</v>
      </c>
      <c r="D2078" s="3">
        <v>1</v>
      </c>
      <c r="E2078" s="2">
        <f t="shared" si="225"/>
        <v>360000</v>
      </c>
      <c r="F2078" s="1">
        <f t="shared" si="226"/>
        <v>1646.8739093522979</v>
      </c>
      <c r="G2078" s="4">
        <v>4.5746497482008278E-3</v>
      </c>
      <c r="H2078" s="2">
        <f t="shared" si="224"/>
        <v>494.06217280568933</v>
      </c>
      <c r="I2078" s="4">
        <f t="shared" si="227"/>
        <v>0.02</v>
      </c>
      <c r="J2078" s="2">
        <f t="shared" si="228"/>
        <v>0</v>
      </c>
      <c r="K2078" s="1">
        <f t="shared" si="229"/>
        <v>0</v>
      </c>
      <c r="L2078" s="1">
        <f t="shared" si="230"/>
        <v>1000</v>
      </c>
      <c r="M2078">
        <v>152930.40806146289</v>
      </c>
      <c r="N2078">
        <v>59726.932898294886</v>
      </c>
      <c r="O2078">
        <v>145695.78513088997</v>
      </c>
    </row>
    <row r="2079" spans="1:15" x14ac:dyDescent="0.35">
      <c r="A2079" t="s">
        <v>2078</v>
      </c>
      <c r="B2079" s="1">
        <v>10150000</v>
      </c>
      <c r="C2079">
        <v>12</v>
      </c>
      <c r="D2079" s="3">
        <v>13</v>
      </c>
      <c r="E2079" s="2">
        <f t="shared" si="225"/>
        <v>780769.23076923075</v>
      </c>
      <c r="F2079" s="1">
        <f t="shared" si="226"/>
        <v>-35979.974099973631</v>
      </c>
      <c r="G2079" s="4">
        <v>-4.6082725448242094E-2</v>
      </c>
      <c r="H2079" s="2">
        <f t="shared" si="224"/>
        <v>-10793.992229992089</v>
      </c>
      <c r="I2079" s="4">
        <f t="shared" si="227"/>
        <v>0.02</v>
      </c>
      <c r="J2079" s="2">
        <f t="shared" si="228"/>
        <v>-11000</v>
      </c>
      <c r="K2079" s="1">
        <f t="shared" si="229"/>
        <v>-21000</v>
      </c>
      <c r="L2079" s="1">
        <f t="shared" si="230"/>
        <v>-31000</v>
      </c>
      <c r="M2079">
        <v>3736781.9728537137</v>
      </c>
      <c r="N2079">
        <v>4793376.7505814759</v>
      </c>
      <c r="O2079">
        <v>2087580.9398644685</v>
      </c>
    </row>
    <row r="2080" spans="1:15" x14ac:dyDescent="0.35">
      <c r="A2080" t="s">
        <v>2079</v>
      </c>
      <c r="B2080" s="1">
        <v>2000000</v>
      </c>
      <c r="C2080">
        <v>1</v>
      </c>
      <c r="D2080" s="3">
        <v>1</v>
      </c>
      <c r="E2080" s="2">
        <f t="shared" si="225"/>
        <v>2000000</v>
      </c>
      <c r="F2080" s="1">
        <f t="shared" si="226"/>
        <v>196202.67086246732</v>
      </c>
      <c r="G2080" s="4">
        <v>9.8101335431233658E-2</v>
      </c>
      <c r="H2080" s="2">
        <f t="shared" si="224"/>
        <v>58860.801258740197</v>
      </c>
      <c r="I2080" s="4">
        <f t="shared" si="227"/>
        <v>0.02</v>
      </c>
      <c r="J2080" s="2">
        <f t="shared" si="228"/>
        <v>57000</v>
      </c>
      <c r="K2080" s="1">
        <f t="shared" si="229"/>
        <v>113000</v>
      </c>
      <c r="L2080" s="1">
        <f t="shared" si="230"/>
        <v>166000</v>
      </c>
      <c r="M2080">
        <v>422018.57120029506</v>
      </c>
      <c r="N2080">
        <v>462472.84859578178</v>
      </c>
      <c r="O2080">
        <v>919305.90934145567</v>
      </c>
    </row>
    <row r="2081" spans="1:15" x14ac:dyDescent="0.35">
      <c r="A2081" t="s">
        <v>2080</v>
      </c>
      <c r="B2081" s="1">
        <v>9800000</v>
      </c>
      <c r="C2081">
        <v>6</v>
      </c>
      <c r="D2081" s="3">
        <v>2.8</v>
      </c>
      <c r="E2081" s="2">
        <f t="shared" si="225"/>
        <v>3500000</v>
      </c>
      <c r="F2081" s="1">
        <f t="shared" si="226"/>
        <v>175178.45025524389</v>
      </c>
      <c r="G2081" s="4">
        <v>5.0050985787212537E-2</v>
      </c>
      <c r="H2081" s="2">
        <f t="shared" si="224"/>
        <v>52553.535076573164</v>
      </c>
      <c r="I2081" s="4">
        <f t="shared" si="227"/>
        <v>0.02</v>
      </c>
      <c r="J2081" s="2">
        <f t="shared" si="228"/>
        <v>51000</v>
      </c>
      <c r="K2081" s="1">
        <f t="shared" si="229"/>
        <v>101000</v>
      </c>
      <c r="L2081" s="1">
        <f t="shared" si="230"/>
        <v>148000</v>
      </c>
      <c r="M2081">
        <v>2049234.3292896098</v>
      </c>
      <c r="N2081">
        <v>2305116.1239899858</v>
      </c>
      <c r="O2081">
        <v>4955149.886005722</v>
      </c>
    </row>
    <row r="2082" spans="1:15" x14ac:dyDescent="0.35">
      <c r="A2082" t="s">
        <v>2081</v>
      </c>
      <c r="B2082" s="1">
        <v>118270000</v>
      </c>
      <c r="C2082">
        <v>197</v>
      </c>
      <c r="D2082" s="3">
        <v>10.733333333333333</v>
      </c>
      <c r="E2082" s="2">
        <f t="shared" si="225"/>
        <v>11018944.099378882</v>
      </c>
      <c r="F2082" s="1">
        <f t="shared" si="226"/>
        <v>-250651.37564127136</v>
      </c>
      <c r="G2082" s="4">
        <v>-2.274731347946489E-2</v>
      </c>
      <c r="H2082" s="2">
        <f t="shared" si="224"/>
        <v>-75195.412692381404</v>
      </c>
      <c r="I2082" s="4">
        <f t="shared" si="227"/>
        <v>0.02</v>
      </c>
      <c r="J2082" s="2">
        <f t="shared" si="228"/>
        <v>-74000</v>
      </c>
      <c r="K2082" s="1">
        <f t="shared" si="229"/>
        <v>-145000</v>
      </c>
      <c r="L2082" s="1">
        <f t="shared" si="230"/>
        <v>-213000</v>
      </c>
      <c r="M2082">
        <v>75835122.577052623</v>
      </c>
      <c r="N2082">
        <v>15024452.084607471</v>
      </c>
      <c r="O2082">
        <v>30100750.103556227</v>
      </c>
    </row>
    <row r="2083" spans="1:15" x14ac:dyDescent="0.35">
      <c r="A2083" t="s">
        <v>2082</v>
      </c>
      <c r="B2083" s="1">
        <v>1000000</v>
      </c>
      <c r="C2083">
        <v>1</v>
      </c>
      <c r="D2083" s="3">
        <v>1</v>
      </c>
      <c r="E2083" s="2">
        <f t="shared" si="225"/>
        <v>1000000</v>
      </c>
      <c r="F2083" s="1">
        <f t="shared" si="226"/>
        <v>15843.101843509983</v>
      </c>
      <c r="G2083" s="4">
        <v>1.5843101843509982E-2</v>
      </c>
      <c r="H2083" s="2">
        <f t="shared" si="224"/>
        <v>4752.9305530529946</v>
      </c>
      <c r="I2083" s="4">
        <f t="shared" si="227"/>
        <v>0.02</v>
      </c>
      <c r="J2083" s="2">
        <f t="shared" si="228"/>
        <v>4000</v>
      </c>
      <c r="K2083" s="1">
        <f t="shared" si="229"/>
        <v>9000</v>
      </c>
      <c r="L2083" s="1">
        <f t="shared" si="230"/>
        <v>13000</v>
      </c>
      <c r="M2083">
        <v>420933.46822875785</v>
      </c>
      <c r="N2083">
        <v>134405.52137090216</v>
      </c>
      <c r="O2083">
        <v>428817.90855683002</v>
      </c>
    </row>
    <row r="2084" spans="1:15" x14ac:dyDescent="0.35">
      <c r="A2084" t="s">
        <v>2083</v>
      </c>
      <c r="B2084" s="1">
        <v>3500000</v>
      </c>
      <c r="C2084">
        <v>2</v>
      </c>
      <c r="D2084" s="3">
        <v>1</v>
      </c>
      <c r="E2084" s="2">
        <f t="shared" si="225"/>
        <v>3500000</v>
      </c>
      <c r="F2084" s="1">
        <f t="shared" si="226"/>
        <v>115114.09504133898</v>
      </c>
      <c r="G2084" s="4">
        <v>3.2889741440382564E-2</v>
      </c>
      <c r="H2084" s="2">
        <f t="shared" si="224"/>
        <v>34534.228512401693</v>
      </c>
      <c r="I2084" s="4">
        <f t="shared" si="227"/>
        <v>0.02</v>
      </c>
      <c r="J2084" s="2">
        <f t="shared" si="228"/>
        <v>33000</v>
      </c>
      <c r="K2084" s="1">
        <f t="shared" si="229"/>
        <v>66000</v>
      </c>
      <c r="L2084" s="1">
        <f t="shared" si="230"/>
        <v>97000</v>
      </c>
      <c r="M2084">
        <v>92152.963528379667</v>
      </c>
      <c r="N2084">
        <v>1633463.5694328861</v>
      </c>
      <c r="O2084">
        <v>1659269.3719973948</v>
      </c>
    </row>
    <row r="2085" spans="1:15" x14ac:dyDescent="0.35">
      <c r="A2085" t="s">
        <v>2084</v>
      </c>
      <c r="B2085" s="1">
        <v>4175000</v>
      </c>
      <c r="C2085">
        <v>2</v>
      </c>
      <c r="D2085" s="3">
        <v>1.0666666666666667</v>
      </c>
      <c r="E2085" s="2">
        <f t="shared" si="225"/>
        <v>3914062.5</v>
      </c>
      <c r="F2085" s="1">
        <f t="shared" si="226"/>
        <v>695193.13146877149</v>
      </c>
      <c r="G2085" s="4">
        <v>0.1776142132295464</v>
      </c>
      <c r="H2085" s="2">
        <f t="shared" si="224"/>
        <v>208557.93944063145</v>
      </c>
      <c r="I2085" s="4">
        <f t="shared" si="227"/>
        <v>0.02</v>
      </c>
      <c r="J2085" s="2">
        <f t="shared" si="228"/>
        <v>204000</v>
      </c>
      <c r="K2085" s="1">
        <f t="shared" si="229"/>
        <v>400000</v>
      </c>
      <c r="L2085" s="1">
        <f t="shared" si="230"/>
        <v>589000</v>
      </c>
      <c r="M2085">
        <v>728157.68118066632</v>
      </c>
      <c r="N2085">
        <v>2369470.5497511532</v>
      </c>
      <c r="O2085">
        <v>335832.4288348243</v>
      </c>
    </row>
    <row r="2086" spans="1:15" x14ac:dyDescent="0.35">
      <c r="A2086" t="s">
        <v>2085</v>
      </c>
      <c r="B2086" s="1">
        <v>1300000</v>
      </c>
      <c r="C2086">
        <v>1</v>
      </c>
      <c r="D2086" s="3">
        <v>1</v>
      </c>
      <c r="E2086" s="2">
        <f t="shared" si="225"/>
        <v>1300000</v>
      </c>
      <c r="F2086" s="1">
        <f t="shared" si="226"/>
        <v>97590.657228143275</v>
      </c>
      <c r="G2086" s="4">
        <v>7.5069736329340983E-2</v>
      </c>
      <c r="H2086" s="2">
        <f t="shared" si="224"/>
        <v>29277.197168442981</v>
      </c>
      <c r="I2086" s="4">
        <f t="shared" si="227"/>
        <v>0.02</v>
      </c>
      <c r="J2086" s="2">
        <f t="shared" si="228"/>
        <v>28000</v>
      </c>
      <c r="K2086" s="1">
        <f t="shared" si="229"/>
        <v>56000</v>
      </c>
      <c r="L2086" s="1">
        <f t="shared" si="230"/>
        <v>82000</v>
      </c>
      <c r="M2086">
        <v>461898.57211116527</v>
      </c>
      <c r="N2086">
        <v>446229.33332034375</v>
      </c>
      <c r="O2086">
        <v>294281.43734034774</v>
      </c>
    </row>
    <row r="2087" spans="1:15" x14ac:dyDescent="0.35">
      <c r="A2087" t="s">
        <v>2086</v>
      </c>
      <c r="B2087" s="1">
        <v>4065000</v>
      </c>
      <c r="C2087">
        <v>4</v>
      </c>
      <c r="D2087" s="3">
        <v>6.166666666666667</v>
      </c>
      <c r="E2087" s="2">
        <f t="shared" si="225"/>
        <v>659189.18918918911</v>
      </c>
      <c r="F2087" s="1">
        <f t="shared" si="226"/>
        <v>147052.98704602374</v>
      </c>
      <c r="G2087" s="4">
        <v>0.22308161216493971</v>
      </c>
      <c r="H2087" s="2">
        <f t="shared" si="224"/>
        <v>44115.896113807124</v>
      </c>
      <c r="I2087" s="4">
        <f t="shared" si="227"/>
        <v>0.02</v>
      </c>
      <c r="J2087" s="2">
        <f t="shared" si="228"/>
        <v>43000</v>
      </c>
      <c r="K2087" s="1">
        <f t="shared" si="229"/>
        <v>84000</v>
      </c>
      <c r="L2087" s="1">
        <f t="shared" si="230"/>
        <v>124000</v>
      </c>
      <c r="M2087">
        <v>1368645.2211765756</v>
      </c>
      <c r="N2087">
        <v>1435475.6824335563</v>
      </c>
      <c r="O2087">
        <v>354052.3429393876</v>
      </c>
    </row>
    <row r="2088" spans="1:15" x14ac:dyDescent="0.35">
      <c r="A2088" t="s">
        <v>2087</v>
      </c>
      <c r="B2088" s="1">
        <v>16125000</v>
      </c>
      <c r="C2088">
        <v>11</v>
      </c>
      <c r="D2088" s="3">
        <v>7.0333333333333332</v>
      </c>
      <c r="E2088" s="2">
        <f t="shared" si="225"/>
        <v>2292654.0284360191</v>
      </c>
      <c r="F2088" s="1">
        <f t="shared" si="226"/>
        <v>-28225.828832104893</v>
      </c>
      <c r="G2088" s="4">
        <v>-1.2311420947956862E-2</v>
      </c>
      <c r="H2088" s="2">
        <f t="shared" si="224"/>
        <v>-8467.7486496314668</v>
      </c>
      <c r="I2088" s="4">
        <f t="shared" si="227"/>
        <v>0.02</v>
      </c>
      <c r="J2088" s="2">
        <f t="shared" si="228"/>
        <v>-9000</v>
      </c>
      <c r="K2088" s="1">
        <f t="shared" si="229"/>
        <v>-17000</v>
      </c>
      <c r="L2088" s="1">
        <f t="shared" si="230"/>
        <v>-24000</v>
      </c>
      <c r="M2088">
        <v>4472088.777851304</v>
      </c>
      <c r="N2088">
        <v>3941693.3122431426</v>
      </c>
      <c r="O2088">
        <v>7909739.5726913577</v>
      </c>
    </row>
    <row r="2089" spans="1:15" x14ac:dyDescent="0.35">
      <c r="A2089" t="s">
        <v>2088</v>
      </c>
      <c r="B2089" s="1">
        <v>6200000</v>
      </c>
      <c r="C2089">
        <v>6</v>
      </c>
      <c r="D2089" s="3">
        <v>7.8666666666666663</v>
      </c>
      <c r="E2089" s="2">
        <f t="shared" si="225"/>
        <v>788135.59322033904</v>
      </c>
      <c r="F2089" s="1">
        <f t="shared" si="226"/>
        <v>72507.505924168538</v>
      </c>
      <c r="G2089" s="4">
        <v>9.1998770957547174E-2</v>
      </c>
      <c r="H2089" s="2">
        <f t="shared" si="224"/>
        <v>21752.25177725056</v>
      </c>
      <c r="I2089" s="4">
        <f t="shared" si="227"/>
        <v>0.02</v>
      </c>
      <c r="J2089" s="2">
        <f t="shared" si="228"/>
        <v>21000</v>
      </c>
      <c r="K2089" s="1">
        <f t="shared" si="229"/>
        <v>41000</v>
      </c>
      <c r="L2089" s="1">
        <f t="shared" si="230"/>
        <v>61000</v>
      </c>
      <c r="M2089">
        <v>1517096.7871674993</v>
      </c>
      <c r="N2089">
        <v>1789981.2284167339</v>
      </c>
      <c r="O2089">
        <v>2322529.6044789744</v>
      </c>
    </row>
    <row r="2090" spans="1:15" x14ac:dyDescent="0.35">
      <c r="A2090" t="s">
        <v>2089</v>
      </c>
      <c r="B2090" s="1">
        <v>13990000</v>
      </c>
      <c r="C2090">
        <v>23</v>
      </c>
      <c r="D2090" s="3">
        <v>7.8666666666666663</v>
      </c>
      <c r="E2090" s="2">
        <f t="shared" si="225"/>
        <v>1778389.8305084747</v>
      </c>
      <c r="F2090" s="1">
        <f t="shared" si="226"/>
        <v>367624.1829543924</v>
      </c>
      <c r="G2090" s="4">
        <v>0.20671743430363737</v>
      </c>
      <c r="H2090" s="2">
        <f t="shared" si="224"/>
        <v>110287.25488631772</v>
      </c>
      <c r="I2090" s="4">
        <f t="shared" si="227"/>
        <v>0.02</v>
      </c>
      <c r="J2090" s="2">
        <f t="shared" si="228"/>
        <v>108000</v>
      </c>
      <c r="K2090" s="1">
        <f t="shared" si="229"/>
        <v>212000</v>
      </c>
      <c r="L2090" s="1">
        <f t="shared" si="230"/>
        <v>311000</v>
      </c>
      <c r="M2090">
        <v>3062669.4673832413</v>
      </c>
      <c r="N2090">
        <v>5373975.5329699041</v>
      </c>
      <c r="O2090">
        <v>2661378.0937389689</v>
      </c>
    </row>
    <row r="2091" spans="1:15" x14ac:dyDescent="0.35">
      <c r="A2091" t="s">
        <v>2090</v>
      </c>
      <c r="B2091" s="1">
        <v>800000</v>
      </c>
      <c r="C2091">
        <v>1</v>
      </c>
      <c r="D2091" s="3">
        <v>1</v>
      </c>
      <c r="E2091" s="2">
        <f t="shared" si="225"/>
        <v>800000</v>
      </c>
      <c r="F2091" s="1">
        <f t="shared" si="226"/>
        <v>146162.40199990958</v>
      </c>
      <c r="G2091" s="4">
        <v>0.18270300249988697</v>
      </c>
      <c r="H2091" s="2">
        <f t="shared" si="224"/>
        <v>43848.720599972869</v>
      </c>
      <c r="I2091" s="4">
        <f t="shared" si="227"/>
        <v>0.02</v>
      </c>
      <c r="J2091" s="2">
        <f t="shared" si="228"/>
        <v>42000</v>
      </c>
      <c r="K2091" s="1">
        <f t="shared" si="229"/>
        <v>84000</v>
      </c>
      <c r="L2091" s="1">
        <f t="shared" si="230"/>
        <v>123000</v>
      </c>
      <c r="M2091">
        <v>77170.455050959936</v>
      </c>
      <c r="N2091">
        <v>201844.9719652163</v>
      </c>
      <c r="O2091">
        <v>374822.17098391417</v>
      </c>
    </row>
    <row r="2092" spans="1:15" x14ac:dyDescent="0.35">
      <c r="A2092" t="s">
        <v>2091</v>
      </c>
      <c r="B2092" s="1">
        <v>14700000</v>
      </c>
      <c r="C2092">
        <v>13</v>
      </c>
      <c r="D2092" s="3">
        <v>11.066666666666666</v>
      </c>
      <c r="E2092" s="2">
        <f t="shared" si="225"/>
        <v>1328313.2530120483</v>
      </c>
      <c r="F2092" s="1">
        <f t="shared" si="226"/>
        <v>70240.109118686261</v>
      </c>
      <c r="G2092" s="4">
        <v>5.2879175118829558E-2</v>
      </c>
      <c r="H2092" s="2">
        <f t="shared" si="224"/>
        <v>21072.032735605877</v>
      </c>
      <c r="I2092" s="4">
        <f t="shared" si="227"/>
        <v>0.02</v>
      </c>
      <c r="J2092" s="2">
        <f t="shared" si="228"/>
        <v>20000</v>
      </c>
      <c r="K2092" s="1">
        <f t="shared" si="229"/>
        <v>40000</v>
      </c>
      <c r="L2092" s="1">
        <f t="shared" si="230"/>
        <v>59000</v>
      </c>
      <c r="M2092">
        <v>221029.45076298792</v>
      </c>
      <c r="N2092">
        <v>9036776.0752898697</v>
      </c>
      <c r="O2092">
        <v>4664870.5997003485</v>
      </c>
    </row>
    <row r="2093" spans="1:15" x14ac:dyDescent="0.35">
      <c r="A2093" t="s">
        <v>2092</v>
      </c>
      <c r="B2093" s="1">
        <v>300000</v>
      </c>
      <c r="C2093">
        <v>1</v>
      </c>
      <c r="D2093" s="3">
        <v>1</v>
      </c>
      <c r="E2093" s="2">
        <f t="shared" si="225"/>
        <v>300000</v>
      </c>
      <c r="F2093" s="1">
        <f t="shared" si="226"/>
        <v>25032.887711224004</v>
      </c>
      <c r="G2093" s="4">
        <v>8.3442959037413347E-2</v>
      </c>
      <c r="H2093" s="2">
        <f t="shared" si="224"/>
        <v>7509.8663133672007</v>
      </c>
      <c r="I2093" s="4">
        <f t="shared" si="227"/>
        <v>0.02</v>
      </c>
      <c r="J2093" s="2">
        <f t="shared" si="228"/>
        <v>7000</v>
      </c>
      <c r="K2093" s="1">
        <f t="shared" si="229"/>
        <v>14000</v>
      </c>
      <c r="L2093" s="1">
        <f t="shared" si="230"/>
        <v>21000</v>
      </c>
      <c r="M2093">
        <v>149267.30667757537</v>
      </c>
      <c r="N2093">
        <v>11706.856846632507</v>
      </c>
      <c r="O2093">
        <v>113992.94876456809</v>
      </c>
    </row>
    <row r="2094" spans="1:15" x14ac:dyDescent="0.35">
      <c r="A2094" t="s">
        <v>2093</v>
      </c>
      <c r="B2094" s="1">
        <v>570000</v>
      </c>
      <c r="C2094">
        <v>3</v>
      </c>
      <c r="D2094" s="3">
        <v>1</v>
      </c>
      <c r="E2094" s="2">
        <f t="shared" si="225"/>
        <v>570000</v>
      </c>
      <c r="F2094" s="1">
        <f t="shared" si="226"/>
        <v>40148.502838218054</v>
      </c>
      <c r="G2094" s="4">
        <v>7.043596989161062E-2</v>
      </c>
      <c r="H2094" s="2">
        <f t="shared" si="224"/>
        <v>12044.550851465416</v>
      </c>
      <c r="I2094" s="4">
        <f t="shared" si="227"/>
        <v>0.02</v>
      </c>
      <c r="J2094" s="2">
        <f t="shared" si="228"/>
        <v>11000</v>
      </c>
      <c r="K2094" s="1">
        <f t="shared" si="229"/>
        <v>23000</v>
      </c>
      <c r="L2094" s="1">
        <f t="shared" si="230"/>
        <v>34000</v>
      </c>
      <c r="M2094">
        <v>123513.79818275593</v>
      </c>
      <c r="N2094">
        <v>167185.06110565964</v>
      </c>
      <c r="O2094">
        <v>239152.63787336636</v>
      </c>
    </row>
    <row r="2095" spans="1:15" x14ac:dyDescent="0.35">
      <c r="A2095" t="s">
        <v>2094</v>
      </c>
      <c r="B2095" s="1">
        <v>61045000</v>
      </c>
      <c r="C2095">
        <v>81</v>
      </c>
      <c r="D2095" s="3">
        <v>24.3</v>
      </c>
      <c r="E2095" s="2">
        <f t="shared" si="225"/>
        <v>2512139.9176954729</v>
      </c>
      <c r="F2095" s="1">
        <f t="shared" si="226"/>
        <v>333596.20069072023</v>
      </c>
      <c r="G2095" s="4">
        <v>0.13279363873838157</v>
      </c>
      <c r="H2095" s="2">
        <f t="shared" si="224"/>
        <v>100078.86020721607</v>
      </c>
      <c r="I2095" s="4">
        <f t="shared" si="227"/>
        <v>0.02</v>
      </c>
      <c r="J2095" s="2">
        <f t="shared" si="228"/>
        <v>98000</v>
      </c>
      <c r="K2095" s="1">
        <f t="shared" si="229"/>
        <v>192000</v>
      </c>
      <c r="L2095" s="1">
        <f t="shared" si="230"/>
        <v>282000</v>
      </c>
      <c r="M2095">
        <v>1840293.4123844011</v>
      </c>
      <c r="N2095">
        <v>23175709.869631309</v>
      </c>
      <c r="O2095">
        <v>27922609.041199788</v>
      </c>
    </row>
    <row r="2096" spans="1:15" x14ac:dyDescent="0.35">
      <c r="A2096" t="s">
        <v>2095</v>
      </c>
      <c r="B2096" s="1">
        <v>42036000</v>
      </c>
      <c r="C2096">
        <v>46</v>
      </c>
      <c r="D2096" s="3">
        <v>11.8</v>
      </c>
      <c r="E2096" s="2">
        <f t="shared" si="225"/>
        <v>3562372.881355932</v>
      </c>
      <c r="F2096" s="1">
        <f t="shared" si="226"/>
        <v>491182.81877038331</v>
      </c>
      <c r="G2096" s="4">
        <v>0.13788079887454857</v>
      </c>
      <c r="H2096" s="2">
        <f t="shared" si="224"/>
        <v>147354.84563111499</v>
      </c>
      <c r="I2096" s="4">
        <f t="shared" si="227"/>
        <v>0.02</v>
      </c>
      <c r="J2096" s="2">
        <f t="shared" si="228"/>
        <v>144000</v>
      </c>
      <c r="K2096" s="1">
        <f t="shared" si="229"/>
        <v>283000</v>
      </c>
      <c r="L2096" s="1">
        <f t="shared" si="230"/>
        <v>416000</v>
      </c>
      <c r="M2096">
        <v>19679544.577542868</v>
      </c>
      <c r="N2096">
        <v>3407326.9448854961</v>
      </c>
      <c r="O2096">
        <v>13153171.216081113</v>
      </c>
    </row>
    <row r="2097" spans="1:15" x14ac:dyDescent="0.35">
      <c r="A2097" t="s">
        <v>2096</v>
      </c>
      <c r="B2097" s="1">
        <v>3300000</v>
      </c>
      <c r="C2097">
        <v>3</v>
      </c>
      <c r="D2097" s="3">
        <v>1</v>
      </c>
      <c r="E2097" s="2">
        <f t="shared" si="225"/>
        <v>3300000</v>
      </c>
      <c r="F2097" s="1">
        <f t="shared" si="226"/>
        <v>767782.47153036506</v>
      </c>
      <c r="G2097" s="4">
        <v>0.23266135500920154</v>
      </c>
      <c r="H2097" s="2">
        <f t="shared" si="224"/>
        <v>230334.7414591095</v>
      </c>
      <c r="I2097" s="4">
        <f t="shared" si="227"/>
        <v>0.02</v>
      </c>
      <c r="J2097" s="2">
        <f t="shared" si="228"/>
        <v>225000</v>
      </c>
      <c r="K2097" s="1">
        <f t="shared" si="229"/>
        <v>442000</v>
      </c>
      <c r="L2097" s="1">
        <f t="shared" si="230"/>
        <v>651000</v>
      </c>
      <c r="M2097">
        <v>1565262.4738262761</v>
      </c>
      <c r="N2097">
        <v>601946.42014939291</v>
      </c>
      <c r="O2097">
        <v>365008.63449396536</v>
      </c>
    </row>
    <row r="2098" spans="1:15" x14ac:dyDescent="0.35">
      <c r="A2098" t="s">
        <v>2097</v>
      </c>
      <c r="B2098" s="1">
        <v>180000</v>
      </c>
      <c r="C2098">
        <v>1</v>
      </c>
      <c r="D2098" s="3">
        <v>1</v>
      </c>
      <c r="E2098" s="2">
        <f t="shared" si="225"/>
        <v>180000</v>
      </c>
      <c r="F2098" s="1">
        <f t="shared" si="226"/>
        <v>13179.67483062178</v>
      </c>
      <c r="G2098" s="4">
        <v>7.3220415725676558E-2</v>
      </c>
      <c r="H2098" s="2">
        <f t="shared" si="224"/>
        <v>3953.9024491865339</v>
      </c>
      <c r="I2098" s="4">
        <f t="shared" si="227"/>
        <v>0.02</v>
      </c>
      <c r="J2098" s="2">
        <f t="shared" si="228"/>
        <v>3000</v>
      </c>
      <c r="K2098" s="1">
        <f t="shared" si="229"/>
        <v>7000</v>
      </c>
      <c r="L2098" s="1">
        <f t="shared" si="230"/>
        <v>11000</v>
      </c>
      <c r="M2098">
        <v>12473.932473522204</v>
      </c>
      <c r="N2098">
        <v>132848.87286222796</v>
      </c>
      <c r="O2098">
        <v>21497.519833628052</v>
      </c>
    </row>
    <row r="2099" spans="1:15" x14ac:dyDescent="0.35">
      <c r="A2099" t="s">
        <v>2098</v>
      </c>
      <c r="B2099" s="1">
        <v>134894000</v>
      </c>
      <c r="C2099">
        <v>194</v>
      </c>
      <c r="D2099" s="3">
        <v>20.666666666666668</v>
      </c>
      <c r="E2099" s="2">
        <f t="shared" si="225"/>
        <v>6527129.0322580645</v>
      </c>
      <c r="F2099" s="1">
        <f t="shared" si="226"/>
        <v>423749.73521475605</v>
      </c>
      <c r="G2099" s="4">
        <v>6.4921305082298875E-2</v>
      </c>
      <c r="H2099" s="2">
        <f t="shared" si="224"/>
        <v>127124.92056442681</v>
      </c>
      <c r="I2099" s="4">
        <f t="shared" si="227"/>
        <v>0.02</v>
      </c>
      <c r="J2099" s="2">
        <f t="shared" si="228"/>
        <v>124000</v>
      </c>
      <c r="K2099" s="1">
        <f t="shared" si="229"/>
        <v>244000</v>
      </c>
      <c r="L2099" s="1">
        <f t="shared" si="230"/>
        <v>359000</v>
      </c>
      <c r="M2099">
        <v>36025476.085180663</v>
      </c>
      <c r="N2099">
        <v>26842709.089391612</v>
      </c>
      <c r="O2099">
        <v>63268320.297656104</v>
      </c>
    </row>
    <row r="2100" spans="1:15" x14ac:dyDescent="0.35">
      <c r="A2100" t="s">
        <v>2099</v>
      </c>
      <c r="B2100" s="1">
        <v>600000</v>
      </c>
      <c r="C2100">
        <v>2</v>
      </c>
      <c r="D2100" s="3">
        <v>1</v>
      </c>
      <c r="E2100" s="2">
        <f t="shared" si="225"/>
        <v>600000</v>
      </c>
      <c r="F2100" s="1">
        <f t="shared" si="226"/>
        <v>145271.45244370346</v>
      </c>
      <c r="G2100" s="4">
        <v>0.24211908740617244</v>
      </c>
      <c r="H2100" s="2">
        <f t="shared" si="224"/>
        <v>43581.435733111037</v>
      </c>
      <c r="I2100" s="4">
        <f t="shared" si="227"/>
        <v>0.02</v>
      </c>
      <c r="J2100" s="2">
        <f t="shared" si="228"/>
        <v>42000</v>
      </c>
      <c r="K2100" s="1">
        <f t="shared" si="229"/>
        <v>83000</v>
      </c>
      <c r="L2100" s="1">
        <f t="shared" si="230"/>
        <v>123000</v>
      </c>
      <c r="M2100">
        <v>169514.94094047474</v>
      </c>
      <c r="N2100">
        <v>107018.22306894349</v>
      </c>
      <c r="O2100">
        <v>178195.38354687829</v>
      </c>
    </row>
    <row r="2101" spans="1:15" x14ac:dyDescent="0.35">
      <c r="A2101" t="s">
        <v>2100</v>
      </c>
      <c r="B2101" s="1">
        <v>225000</v>
      </c>
      <c r="C2101">
        <v>1</v>
      </c>
      <c r="D2101" s="3">
        <v>1</v>
      </c>
      <c r="E2101" s="2">
        <f t="shared" si="225"/>
        <v>225000</v>
      </c>
      <c r="F2101" s="1">
        <f t="shared" si="226"/>
        <v>5998.4675237548918</v>
      </c>
      <c r="G2101" s="4">
        <v>2.6659855661132853E-2</v>
      </c>
      <c r="H2101" s="2">
        <f t="shared" si="224"/>
        <v>1799.5402571264674</v>
      </c>
      <c r="I2101" s="4">
        <f t="shared" si="227"/>
        <v>0.02</v>
      </c>
      <c r="J2101" s="2">
        <f t="shared" si="228"/>
        <v>1000</v>
      </c>
      <c r="K2101" s="1">
        <f t="shared" si="229"/>
        <v>3000</v>
      </c>
      <c r="L2101" s="1">
        <f t="shared" si="230"/>
        <v>5000</v>
      </c>
      <c r="M2101">
        <v>13750.026679845674</v>
      </c>
      <c r="N2101">
        <v>137584.95570462581</v>
      </c>
      <c r="O2101">
        <v>67666.550091773592</v>
      </c>
    </row>
    <row r="2102" spans="1:15" x14ac:dyDescent="0.35">
      <c r="A2102" t="s">
        <v>2101</v>
      </c>
      <c r="B2102" s="1">
        <v>31240000</v>
      </c>
      <c r="C2102">
        <v>41</v>
      </c>
      <c r="D2102" s="3">
        <v>9.5333333333333332</v>
      </c>
      <c r="E2102" s="2">
        <f t="shared" si="225"/>
        <v>3276923.076923077</v>
      </c>
      <c r="F2102" s="1">
        <f t="shared" si="226"/>
        <v>-103538.96051104738</v>
      </c>
      <c r="G2102" s="4">
        <v>-3.1596396400084881E-2</v>
      </c>
      <c r="H2102" s="2">
        <f t="shared" si="224"/>
        <v>-31061.688153314211</v>
      </c>
      <c r="I2102" s="4">
        <f t="shared" si="227"/>
        <v>0.02</v>
      </c>
      <c r="J2102" s="2">
        <f t="shared" si="228"/>
        <v>-31000</v>
      </c>
      <c r="K2102" s="1">
        <f t="shared" si="229"/>
        <v>-60000</v>
      </c>
      <c r="L2102" s="1">
        <f t="shared" si="230"/>
        <v>-88000</v>
      </c>
      <c r="M2102">
        <v>9653643.4172929116</v>
      </c>
      <c r="N2102">
        <v>12565030.063177317</v>
      </c>
      <c r="O2102">
        <v>10008397.943068424</v>
      </c>
    </row>
    <row r="2103" spans="1:15" x14ac:dyDescent="0.35">
      <c r="A2103" t="s">
        <v>2102</v>
      </c>
      <c r="B2103" s="1">
        <v>79710000</v>
      </c>
      <c r="C2103">
        <v>75</v>
      </c>
      <c r="D2103" s="3">
        <v>17.566666666666666</v>
      </c>
      <c r="E2103" s="2">
        <f t="shared" si="225"/>
        <v>4537571.1574952565</v>
      </c>
      <c r="F2103" s="1">
        <f t="shared" si="226"/>
        <v>35411.154755147043</v>
      </c>
      <c r="G2103" s="4">
        <v>7.803988857927692E-3</v>
      </c>
      <c r="H2103" s="2">
        <f t="shared" si="224"/>
        <v>10623.346426544113</v>
      </c>
      <c r="I2103" s="4">
        <f t="shared" si="227"/>
        <v>0.02</v>
      </c>
      <c r="J2103" s="2">
        <f t="shared" si="228"/>
        <v>10000</v>
      </c>
      <c r="K2103" s="1">
        <f t="shared" si="229"/>
        <v>20000</v>
      </c>
      <c r="L2103" s="1">
        <f t="shared" si="230"/>
        <v>30000</v>
      </c>
      <c r="M2103">
        <v>24619608.460607804</v>
      </c>
      <c r="N2103">
        <v>44749893.699831963</v>
      </c>
      <c r="O2103">
        <v>9718441.8876948133</v>
      </c>
    </row>
    <row r="2104" spans="1:15" x14ac:dyDescent="0.35">
      <c r="A2104" t="s">
        <v>2103</v>
      </c>
      <c r="B2104" s="1">
        <v>425763000</v>
      </c>
      <c r="C2104">
        <v>766</v>
      </c>
      <c r="D2104" s="3">
        <v>20.666666666666668</v>
      </c>
      <c r="E2104" s="2">
        <f t="shared" si="225"/>
        <v>20601435.483870968</v>
      </c>
      <c r="F2104" s="1">
        <f t="shared" si="226"/>
        <v>3543799.069221938</v>
      </c>
      <c r="G2104" s="4">
        <v>0.17201709424551542</v>
      </c>
      <c r="H2104" s="2">
        <f t="shared" si="224"/>
        <v>1063139.7207665814</v>
      </c>
      <c r="I2104" s="4">
        <f t="shared" si="227"/>
        <v>0.02</v>
      </c>
      <c r="J2104" s="2">
        <f t="shared" si="228"/>
        <v>1042000</v>
      </c>
      <c r="K2104" s="1">
        <f t="shared" si="229"/>
        <v>2043000</v>
      </c>
      <c r="L2104" s="1">
        <f t="shared" si="230"/>
        <v>3005000</v>
      </c>
      <c r="M2104">
        <v>86226336.838026911</v>
      </c>
      <c r="N2104">
        <v>157267819.82575428</v>
      </c>
      <c r="O2104">
        <v>109030329.23896541</v>
      </c>
    </row>
    <row r="2105" spans="1:15" x14ac:dyDescent="0.35">
      <c r="A2105" t="s">
        <v>2104</v>
      </c>
      <c r="B2105" s="1">
        <v>3250000</v>
      </c>
      <c r="C2105">
        <v>1</v>
      </c>
      <c r="D2105" s="3">
        <v>1</v>
      </c>
      <c r="E2105" s="2">
        <f t="shared" si="225"/>
        <v>3250000</v>
      </c>
      <c r="F2105" s="1">
        <f t="shared" si="226"/>
        <v>60764.594680265589</v>
      </c>
      <c r="G2105" s="4">
        <v>1.8696798363158643E-2</v>
      </c>
      <c r="H2105" s="2">
        <f t="shared" si="224"/>
        <v>18229.378404079675</v>
      </c>
      <c r="I2105" s="4">
        <f t="shared" si="227"/>
        <v>0.02</v>
      </c>
      <c r="J2105" s="2">
        <f t="shared" si="228"/>
        <v>17000</v>
      </c>
      <c r="K2105" s="1">
        <f t="shared" si="229"/>
        <v>35000</v>
      </c>
      <c r="L2105" s="1">
        <f t="shared" si="230"/>
        <v>51000</v>
      </c>
      <c r="M2105">
        <v>1330294.0854289802</v>
      </c>
      <c r="N2105">
        <v>1016082.5001139427</v>
      </c>
      <c r="O2105">
        <v>842858.81977681164</v>
      </c>
    </row>
    <row r="2106" spans="1:15" x14ac:dyDescent="0.35">
      <c r="A2106" t="s">
        <v>2105</v>
      </c>
      <c r="B2106" s="1">
        <v>515000</v>
      </c>
      <c r="C2106">
        <v>2</v>
      </c>
      <c r="D2106" s="3">
        <v>1</v>
      </c>
      <c r="E2106" s="2">
        <f t="shared" si="225"/>
        <v>515000</v>
      </c>
      <c r="F2106" s="1">
        <f t="shared" si="226"/>
        <v>92824.725529612348</v>
      </c>
      <c r="G2106" s="4">
        <v>0.18024218549439291</v>
      </c>
      <c r="H2106" s="2">
        <f t="shared" si="224"/>
        <v>27847.417658883704</v>
      </c>
      <c r="I2106" s="4">
        <f t="shared" si="227"/>
        <v>0.02</v>
      </c>
      <c r="J2106" s="2">
        <f t="shared" si="228"/>
        <v>27000</v>
      </c>
      <c r="K2106" s="1">
        <f t="shared" si="229"/>
        <v>53000</v>
      </c>
      <c r="L2106" s="1">
        <f t="shared" si="230"/>
        <v>78000</v>
      </c>
      <c r="M2106">
        <v>109319.48932085687</v>
      </c>
      <c r="N2106">
        <v>105947.70233210351</v>
      </c>
      <c r="O2106">
        <v>206908.0828174272</v>
      </c>
    </row>
    <row r="2107" spans="1:15" x14ac:dyDescent="0.35">
      <c r="A2107" t="s">
        <v>2106</v>
      </c>
      <c r="B2107" s="1">
        <v>5875000</v>
      </c>
      <c r="C2107">
        <v>2</v>
      </c>
      <c r="D2107" s="3">
        <v>1</v>
      </c>
      <c r="E2107" s="2">
        <f t="shared" si="225"/>
        <v>5875000</v>
      </c>
      <c r="F2107" s="1">
        <f t="shared" si="226"/>
        <v>830046.28123758826</v>
      </c>
      <c r="G2107" s="4">
        <v>0.14128447340214267</v>
      </c>
      <c r="H2107" s="2">
        <f t="shared" si="224"/>
        <v>249013.88437127648</v>
      </c>
      <c r="I2107" s="4">
        <f t="shared" si="227"/>
        <v>0.02</v>
      </c>
      <c r="J2107" s="2">
        <f t="shared" si="228"/>
        <v>244000</v>
      </c>
      <c r="K2107" s="1">
        <f t="shared" si="229"/>
        <v>478000</v>
      </c>
      <c r="L2107" s="1">
        <f t="shared" si="230"/>
        <v>703000</v>
      </c>
      <c r="M2107">
        <v>3328332.3747485876</v>
      </c>
      <c r="N2107">
        <v>1294154.5817853312</v>
      </c>
      <c r="O2107">
        <v>422466.76222849218</v>
      </c>
    </row>
    <row r="2108" spans="1:15" x14ac:dyDescent="0.35">
      <c r="A2108" t="s">
        <v>2107</v>
      </c>
      <c r="B2108" s="1">
        <v>15250000</v>
      </c>
      <c r="C2108">
        <v>12</v>
      </c>
      <c r="D2108" s="3">
        <v>1</v>
      </c>
      <c r="E2108" s="2">
        <f t="shared" si="225"/>
        <v>15250000</v>
      </c>
      <c r="F2108" s="1">
        <f t="shared" si="226"/>
        <v>1405742.3834080233</v>
      </c>
      <c r="G2108" s="4">
        <v>9.2179828420198243E-2</v>
      </c>
      <c r="H2108" s="2">
        <f t="shared" si="224"/>
        <v>421722.71502240695</v>
      </c>
      <c r="I2108" s="4">
        <f t="shared" si="227"/>
        <v>0.02</v>
      </c>
      <c r="J2108" s="2">
        <f t="shared" si="228"/>
        <v>413000</v>
      </c>
      <c r="K2108" s="1">
        <f t="shared" si="229"/>
        <v>810000</v>
      </c>
      <c r="L2108" s="1">
        <f t="shared" si="230"/>
        <v>1192000</v>
      </c>
      <c r="M2108">
        <v>8743057.92634123</v>
      </c>
      <c r="N2108">
        <v>3393697.5462175542</v>
      </c>
      <c r="O2108">
        <v>1707502.1440331915</v>
      </c>
    </row>
    <row r="2109" spans="1:15" x14ac:dyDescent="0.35">
      <c r="A2109" t="s">
        <v>2108</v>
      </c>
      <c r="B2109" s="1">
        <v>440000</v>
      </c>
      <c r="C2109">
        <v>3</v>
      </c>
      <c r="D2109" s="3">
        <v>1</v>
      </c>
      <c r="E2109" s="2">
        <f t="shared" si="225"/>
        <v>440000</v>
      </c>
      <c r="F2109" s="1">
        <f t="shared" si="226"/>
        <v>-977.32417224072333</v>
      </c>
      <c r="G2109" s="4">
        <v>-2.2211913005470985E-3</v>
      </c>
      <c r="H2109" s="2">
        <f t="shared" si="224"/>
        <v>-293.19725167221696</v>
      </c>
      <c r="I2109" s="4">
        <f t="shared" si="227"/>
        <v>0.02</v>
      </c>
      <c r="J2109" s="2">
        <f t="shared" si="228"/>
        <v>-1000</v>
      </c>
      <c r="K2109" s="1">
        <f t="shared" si="229"/>
        <v>-1000</v>
      </c>
      <c r="L2109" s="1">
        <f t="shared" si="230"/>
        <v>-1000</v>
      </c>
      <c r="M2109">
        <v>158303.52667293756</v>
      </c>
      <c r="N2109">
        <v>212850.67043651064</v>
      </c>
      <c r="O2109">
        <v>69823.127062792439</v>
      </c>
    </row>
    <row r="2110" spans="1:15" x14ac:dyDescent="0.35">
      <c r="A2110" t="s">
        <v>2109</v>
      </c>
      <c r="B2110" s="1">
        <v>1139000</v>
      </c>
      <c r="C2110">
        <v>6</v>
      </c>
      <c r="D2110" s="3">
        <v>1</v>
      </c>
      <c r="E2110" s="2">
        <f t="shared" si="225"/>
        <v>1139000</v>
      </c>
      <c r="F2110" s="1">
        <f t="shared" si="226"/>
        <v>-27872.046178918303</v>
      </c>
      <c r="G2110" s="4">
        <v>-2.4470628778681565E-2</v>
      </c>
      <c r="H2110" s="2">
        <f t="shared" si="224"/>
        <v>-8361.6138536754897</v>
      </c>
      <c r="I2110" s="4">
        <f t="shared" si="227"/>
        <v>0.02</v>
      </c>
      <c r="J2110" s="2">
        <f t="shared" si="228"/>
        <v>-9000</v>
      </c>
      <c r="K2110" s="1">
        <f t="shared" si="229"/>
        <v>-17000</v>
      </c>
      <c r="L2110" s="1">
        <f t="shared" si="230"/>
        <v>-24000</v>
      </c>
      <c r="M2110">
        <v>344376.61406130518</v>
      </c>
      <c r="N2110">
        <v>355664.80525135633</v>
      </c>
      <c r="O2110">
        <v>466830.62686625676</v>
      </c>
    </row>
    <row r="2111" spans="1:15" x14ac:dyDescent="0.35">
      <c r="A2111" t="s">
        <v>2110</v>
      </c>
      <c r="B2111" s="1">
        <v>990680000</v>
      </c>
      <c r="C2111">
        <v>503</v>
      </c>
      <c r="D2111" s="3">
        <v>21.333333333333332</v>
      </c>
      <c r="E2111" s="2">
        <f t="shared" si="225"/>
        <v>46438125</v>
      </c>
      <c r="F2111" s="1">
        <f t="shared" si="226"/>
        <v>7732222.2375995964</v>
      </c>
      <c r="G2111" s="4">
        <v>0.166505909478464</v>
      </c>
      <c r="H2111" s="2">
        <f t="shared" si="224"/>
        <v>2319666.6712798788</v>
      </c>
      <c r="I2111" s="4">
        <f t="shared" si="227"/>
        <v>0.02</v>
      </c>
      <c r="J2111" s="2">
        <f t="shared" si="228"/>
        <v>2274000</v>
      </c>
      <c r="K2111" s="1">
        <f t="shared" si="229"/>
        <v>4459000</v>
      </c>
      <c r="L2111" s="1">
        <f t="shared" si="230"/>
        <v>6557000</v>
      </c>
      <c r="M2111">
        <v>142610705.5870584</v>
      </c>
      <c r="N2111">
        <v>362468982.70073825</v>
      </c>
      <c r="O2111">
        <v>320646237.31007862</v>
      </c>
    </row>
    <row r="2112" spans="1:15" x14ac:dyDescent="0.35">
      <c r="A2112" t="s">
        <v>2111</v>
      </c>
      <c r="B2112" s="1">
        <v>10700000</v>
      </c>
      <c r="C2112">
        <v>8</v>
      </c>
      <c r="D2112" s="3">
        <v>1.6</v>
      </c>
      <c r="E2112" s="2">
        <f t="shared" si="225"/>
        <v>6687500</v>
      </c>
      <c r="F2112" s="1">
        <f t="shared" si="226"/>
        <v>189622.48093416149</v>
      </c>
      <c r="G2112" s="4">
        <v>2.835476350417368E-2</v>
      </c>
      <c r="H2112" s="2">
        <f t="shared" si="224"/>
        <v>56886.744280248444</v>
      </c>
      <c r="I2112" s="4">
        <f t="shared" si="227"/>
        <v>0.02</v>
      </c>
      <c r="J2112" s="2">
        <f t="shared" si="228"/>
        <v>55000</v>
      </c>
      <c r="K2112" s="1">
        <f t="shared" si="229"/>
        <v>109000</v>
      </c>
      <c r="L2112" s="1">
        <f t="shared" si="230"/>
        <v>160000</v>
      </c>
      <c r="M2112">
        <v>4057868.0095629361</v>
      </c>
      <c r="N2112">
        <v>4655601.0766126905</v>
      </c>
      <c r="O2112">
        <v>1683134.9443297144</v>
      </c>
    </row>
    <row r="2113" spans="1:15" x14ac:dyDescent="0.35">
      <c r="A2113" t="s">
        <v>2112</v>
      </c>
      <c r="B2113" s="1">
        <v>17600000</v>
      </c>
      <c r="C2113">
        <v>14</v>
      </c>
      <c r="D2113" s="3">
        <v>12.133333333333333</v>
      </c>
      <c r="E2113" s="2">
        <f t="shared" si="225"/>
        <v>1450549.4505494507</v>
      </c>
      <c r="F2113" s="1">
        <f t="shared" si="226"/>
        <v>-6785.1714574946873</v>
      </c>
      <c r="G2113" s="4">
        <v>-4.6776560805455794E-3</v>
      </c>
      <c r="H2113" s="2">
        <f t="shared" si="224"/>
        <v>-2035.551437248406</v>
      </c>
      <c r="I2113" s="4">
        <f t="shared" si="227"/>
        <v>0.02</v>
      </c>
      <c r="J2113" s="2">
        <f t="shared" si="228"/>
        <v>-2000</v>
      </c>
      <c r="K2113" s="1">
        <f t="shared" si="229"/>
        <v>-4000</v>
      </c>
      <c r="L2113" s="1">
        <f t="shared" si="230"/>
        <v>-6000</v>
      </c>
      <c r="M2113">
        <v>2829094.1453366294</v>
      </c>
      <c r="N2113">
        <v>6833238.2555120019</v>
      </c>
      <c r="O2113">
        <v>8019994.3461689688</v>
      </c>
    </row>
    <row r="2114" spans="1:15" x14ac:dyDescent="0.35">
      <c r="A2114" t="s">
        <v>2113</v>
      </c>
      <c r="B2114" s="1">
        <v>20000000</v>
      </c>
      <c r="C2114">
        <v>4</v>
      </c>
      <c r="D2114" s="3">
        <v>1</v>
      </c>
      <c r="E2114" s="2">
        <f t="shared" si="225"/>
        <v>20000000</v>
      </c>
      <c r="F2114" s="1">
        <f t="shared" si="226"/>
        <v>1283247.67134028</v>
      </c>
      <c r="G2114" s="4">
        <v>6.4162383567013995E-2</v>
      </c>
      <c r="H2114" s="2">
        <f t="shared" ref="H2114:H2177" si="231">F2114*30%</f>
        <v>384974.30140208401</v>
      </c>
      <c r="I2114" s="4">
        <f t="shared" si="227"/>
        <v>0.02</v>
      </c>
      <c r="J2114" s="2">
        <f t="shared" si="228"/>
        <v>377000</v>
      </c>
      <c r="K2114" s="1">
        <f t="shared" si="229"/>
        <v>740000</v>
      </c>
      <c r="L2114" s="1">
        <f t="shared" si="230"/>
        <v>1088000</v>
      </c>
      <c r="M2114">
        <v>7245155.2633964</v>
      </c>
      <c r="N2114">
        <v>5974293.5610314133</v>
      </c>
      <c r="O2114">
        <v>5497303.5042319056</v>
      </c>
    </row>
    <row r="2115" spans="1:15" x14ac:dyDescent="0.35">
      <c r="A2115" t="s">
        <v>2114</v>
      </c>
      <c r="B2115" s="1">
        <v>7900000</v>
      </c>
      <c r="C2115">
        <v>7</v>
      </c>
      <c r="D2115" s="3">
        <v>1.4666666666666666</v>
      </c>
      <c r="E2115" s="2">
        <f t="shared" ref="E2115:E2178" si="232">B2115/D2115</f>
        <v>5386363.6363636367</v>
      </c>
      <c r="F2115" s="1">
        <f t="shared" ref="F2115:F2178" si="233">E2115*G2115</f>
        <v>-112284.01768816686</v>
      </c>
      <c r="G2115" s="4">
        <v>-2.0845977967423383E-2</v>
      </c>
      <c r="H2115" s="2">
        <f t="shared" si="231"/>
        <v>-33685.205306450058</v>
      </c>
      <c r="I2115" s="4">
        <f t="shared" ref="I2115:I2178" si="234">24%/12</f>
        <v>0.02</v>
      </c>
      <c r="J2115" s="2">
        <f t="shared" ref="J2115:J2178" si="235">FLOOR(H2115/(1+I2115), 1000)</f>
        <v>-34000</v>
      </c>
      <c r="K2115" s="1">
        <f t="shared" ref="K2115:K2178" si="236">FLOOR((H2115*2)/((1+I2115)^2), 1000)</f>
        <v>-65000</v>
      </c>
      <c r="L2115" s="1">
        <f t="shared" ref="L2115:L2178" si="237">FLOOR((H2115*3)/((1+I2115)^3), 1000)</f>
        <v>-96000</v>
      </c>
      <c r="M2115">
        <v>3275588.6110405978</v>
      </c>
      <c r="N2115">
        <v>1791075.8930994978</v>
      </c>
      <c r="O2115">
        <v>2998018.7218025494</v>
      </c>
    </row>
    <row r="2116" spans="1:15" x14ac:dyDescent="0.35">
      <c r="A2116" t="s">
        <v>2115</v>
      </c>
      <c r="B2116" s="1">
        <v>127035000</v>
      </c>
      <c r="C2116">
        <v>149</v>
      </c>
      <c r="D2116" s="3">
        <v>18.899999999999999</v>
      </c>
      <c r="E2116" s="2">
        <f t="shared" si="232"/>
        <v>6721428.5714285718</v>
      </c>
      <c r="F2116" s="1">
        <f t="shared" si="233"/>
        <v>-63.66754435912037</v>
      </c>
      <c r="G2116" s="4">
        <v>-9.4723232840349114E-6</v>
      </c>
      <c r="H2116" s="2">
        <f t="shared" si="231"/>
        <v>-19.10026330773611</v>
      </c>
      <c r="I2116" s="4">
        <f t="shared" si="234"/>
        <v>0.02</v>
      </c>
      <c r="J2116" s="2">
        <f t="shared" si="235"/>
        <v>-1000</v>
      </c>
      <c r="K2116" s="1">
        <f t="shared" si="236"/>
        <v>-1000</v>
      </c>
      <c r="L2116" s="1">
        <f t="shared" si="237"/>
        <v>-1000</v>
      </c>
      <c r="M2116">
        <v>29564601.484109145</v>
      </c>
      <c r="N2116">
        <v>7407675.5949982516</v>
      </c>
      <c r="O2116">
        <v>90063926.237480983</v>
      </c>
    </row>
    <row r="2117" spans="1:15" x14ac:dyDescent="0.35">
      <c r="A2117" t="s">
        <v>2116</v>
      </c>
      <c r="B2117" s="1">
        <v>7900000</v>
      </c>
      <c r="C2117">
        <v>4</v>
      </c>
      <c r="D2117" s="3">
        <v>1</v>
      </c>
      <c r="E2117" s="2">
        <f t="shared" si="232"/>
        <v>7900000</v>
      </c>
      <c r="F2117" s="1">
        <f t="shared" si="233"/>
        <v>176794.0325390505</v>
      </c>
      <c r="G2117" s="4">
        <v>2.2378991460639305E-2</v>
      </c>
      <c r="H2117" s="2">
        <f t="shared" si="231"/>
        <v>53038.209761715152</v>
      </c>
      <c r="I2117" s="4">
        <f t="shared" si="234"/>
        <v>0.02</v>
      </c>
      <c r="J2117" s="2">
        <f t="shared" si="235"/>
        <v>51000</v>
      </c>
      <c r="K2117" s="1">
        <f t="shared" si="236"/>
        <v>101000</v>
      </c>
      <c r="L2117" s="1">
        <f t="shared" si="237"/>
        <v>149000</v>
      </c>
      <c r="M2117">
        <v>2975790.5488019846</v>
      </c>
      <c r="N2117">
        <v>911658.9858943288</v>
      </c>
      <c r="O2117">
        <v>3835756.4327646368</v>
      </c>
    </row>
    <row r="2118" spans="1:15" x14ac:dyDescent="0.35">
      <c r="A2118" t="s">
        <v>2117</v>
      </c>
      <c r="B2118" s="1">
        <v>2000000</v>
      </c>
      <c r="C2118">
        <v>2</v>
      </c>
      <c r="D2118" s="3">
        <v>1</v>
      </c>
      <c r="E2118" s="2">
        <f t="shared" si="232"/>
        <v>2000000</v>
      </c>
      <c r="F2118" s="1">
        <f t="shared" si="233"/>
        <v>-70609.502696689786</v>
      </c>
      <c r="G2118" s="4">
        <v>-3.530475134834489E-2</v>
      </c>
      <c r="H2118" s="2">
        <f t="shared" si="231"/>
        <v>-21182.850809006934</v>
      </c>
      <c r="I2118" s="4">
        <f t="shared" si="234"/>
        <v>0.02</v>
      </c>
      <c r="J2118" s="2">
        <f t="shared" si="235"/>
        <v>-21000</v>
      </c>
      <c r="K2118" s="1">
        <f t="shared" si="236"/>
        <v>-41000</v>
      </c>
      <c r="L2118" s="1">
        <f t="shared" si="237"/>
        <v>-60000</v>
      </c>
      <c r="M2118">
        <v>210784.32760181322</v>
      </c>
      <c r="N2118">
        <v>1777794.9762797058</v>
      </c>
      <c r="O2118">
        <v>82030.198815170646</v>
      </c>
    </row>
    <row r="2119" spans="1:15" x14ac:dyDescent="0.35">
      <c r="A2119" t="s">
        <v>2118</v>
      </c>
      <c r="B2119" s="1">
        <v>13100000</v>
      </c>
      <c r="C2119">
        <v>8</v>
      </c>
      <c r="D2119" s="3">
        <v>1.7666666666666666</v>
      </c>
      <c r="E2119" s="2">
        <f t="shared" si="232"/>
        <v>7415094.3396226419</v>
      </c>
      <c r="F2119" s="1">
        <f t="shared" si="233"/>
        <v>690383.55449347408</v>
      </c>
      <c r="G2119" s="4">
        <v>9.3105161293013036E-2</v>
      </c>
      <c r="H2119" s="2">
        <f t="shared" si="231"/>
        <v>207115.06634804222</v>
      </c>
      <c r="I2119" s="4">
        <f t="shared" si="234"/>
        <v>0.02</v>
      </c>
      <c r="J2119" s="2">
        <f t="shared" si="235"/>
        <v>203000</v>
      </c>
      <c r="K2119" s="1">
        <f t="shared" si="236"/>
        <v>398000</v>
      </c>
      <c r="L2119" s="1">
        <f t="shared" si="237"/>
        <v>585000</v>
      </c>
      <c r="M2119">
        <v>4263323.1984331226</v>
      </c>
      <c r="N2119">
        <v>1353759.1044216447</v>
      </c>
      <c r="O2119">
        <v>6263240.0842067609</v>
      </c>
    </row>
    <row r="2120" spans="1:15" x14ac:dyDescent="0.35">
      <c r="A2120" t="s">
        <v>2119</v>
      </c>
      <c r="B2120" s="1">
        <v>10650000</v>
      </c>
      <c r="C2120">
        <v>4</v>
      </c>
      <c r="D2120" s="3">
        <v>1</v>
      </c>
      <c r="E2120" s="2">
        <f t="shared" si="232"/>
        <v>10650000</v>
      </c>
      <c r="F2120" s="1">
        <f t="shared" si="233"/>
        <v>1815164.0189978851</v>
      </c>
      <c r="G2120" s="4">
        <v>0.17043793605613944</v>
      </c>
      <c r="H2120" s="2">
        <f t="shared" si="231"/>
        <v>544549.20569936547</v>
      </c>
      <c r="I2120" s="4">
        <f t="shared" si="234"/>
        <v>0.02</v>
      </c>
      <c r="J2120" s="2">
        <f t="shared" si="235"/>
        <v>533000</v>
      </c>
      <c r="K2120" s="1">
        <f t="shared" si="236"/>
        <v>1046000</v>
      </c>
      <c r="L2120" s="1">
        <f t="shared" si="237"/>
        <v>1539000</v>
      </c>
      <c r="M2120">
        <v>2108218.6301480555</v>
      </c>
      <c r="N2120">
        <v>3534636.9477877957</v>
      </c>
      <c r="O2120">
        <v>3191980.4030662631</v>
      </c>
    </row>
    <row r="2121" spans="1:15" x14ac:dyDescent="0.35">
      <c r="A2121" t="s">
        <v>2120</v>
      </c>
      <c r="B2121" s="1">
        <v>9900000</v>
      </c>
      <c r="C2121">
        <v>8</v>
      </c>
      <c r="D2121" s="3">
        <v>1.6333333333333333</v>
      </c>
      <c r="E2121" s="2">
        <f t="shared" si="232"/>
        <v>6061224.4897959186</v>
      </c>
      <c r="F2121" s="1">
        <f t="shared" si="233"/>
        <v>42360.258707848574</v>
      </c>
      <c r="G2121" s="4">
        <v>6.9887295511265324E-3</v>
      </c>
      <c r="H2121" s="2">
        <f t="shared" si="231"/>
        <v>12708.077612354571</v>
      </c>
      <c r="I2121" s="4">
        <f t="shared" si="234"/>
        <v>0.02</v>
      </c>
      <c r="J2121" s="2">
        <f t="shared" si="235"/>
        <v>12000</v>
      </c>
      <c r="K2121" s="1">
        <f t="shared" si="236"/>
        <v>24000</v>
      </c>
      <c r="L2121" s="1">
        <f t="shared" si="237"/>
        <v>35000</v>
      </c>
      <c r="M2121">
        <v>946684.89766710973</v>
      </c>
      <c r="N2121">
        <v>6355294.0201325957</v>
      </c>
      <c r="O2121">
        <v>2528832.6596441427</v>
      </c>
    </row>
    <row r="2122" spans="1:15" x14ac:dyDescent="0.35">
      <c r="A2122" t="s">
        <v>2121</v>
      </c>
      <c r="B2122" s="1">
        <v>13200000</v>
      </c>
      <c r="C2122">
        <v>7</v>
      </c>
      <c r="D2122" s="3">
        <v>1.8</v>
      </c>
      <c r="E2122" s="2">
        <f t="shared" si="232"/>
        <v>7333333.333333333</v>
      </c>
      <c r="F2122" s="1">
        <f t="shared" si="233"/>
        <v>301947.57994544285</v>
      </c>
      <c r="G2122" s="4">
        <v>4.1174669992560392E-2</v>
      </c>
      <c r="H2122" s="2">
        <f t="shared" si="231"/>
        <v>90584.273983632855</v>
      </c>
      <c r="I2122" s="4">
        <f t="shared" si="234"/>
        <v>0.02</v>
      </c>
      <c r="J2122" s="2">
        <f t="shared" si="235"/>
        <v>88000</v>
      </c>
      <c r="K2122" s="1">
        <f t="shared" si="236"/>
        <v>174000</v>
      </c>
      <c r="L2122" s="1">
        <f t="shared" si="237"/>
        <v>256000</v>
      </c>
      <c r="M2122">
        <v>1268618.018425927</v>
      </c>
      <c r="N2122">
        <v>3956952.5591793195</v>
      </c>
      <c r="O2122">
        <v>7430923.7784929564</v>
      </c>
    </row>
    <row r="2123" spans="1:15" x14ac:dyDescent="0.35">
      <c r="A2123" t="s">
        <v>2122</v>
      </c>
      <c r="B2123" s="1">
        <v>20855000</v>
      </c>
      <c r="C2123">
        <v>66</v>
      </c>
      <c r="D2123" s="3">
        <v>3.6333333333333333</v>
      </c>
      <c r="E2123" s="2">
        <f t="shared" si="232"/>
        <v>5739908.2568807341</v>
      </c>
      <c r="F2123" s="1">
        <f t="shared" si="233"/>
        <v>683875.51489053725</v>
      </c>
      <c r="G2123" s="4">
        <v>0.11914398005764974</v>
      </c>
      <c r="H2123" s="2">
        <f t="shared" si="231"/>
        <v>205162.65446716116</v>
      </c>
      <c r="I2123" s="4">
        <f t="shared" si="234"/>
        <v>0.02</v>
      </c>
      <c r="J2123" s="2">
        <f t="shared" si="235"/>
        <v>201000</v>
      </c>
      <c r="K2123" s="1">
        <f t="shared" si="236"/>
        <v>394000</v>
      </c>
      <c r="L2123" s="1">
        <f t="shared" si="237"/>
        <v>579000</v>
      </c>
      <c r="M2123">
        <v>6965141.363440156</v>
      </c>
      <c r="N2123">
        <v>5942935.630045874</v>
      </c>
      <c r="O2123">
        <v>5462175.302411682</v>
      </c>
    </row>
    <row r="2124" spans="1:15" x14ac:dyDescent="0.35">
      <c r="A2124" t="s">
        <v>2123</v>
      </c>
      <c r="B2124" s="1">
        <v>13725000</v>
      </c>
      <c r="C2124">
        <v>7</v>
      </c>
      <c r="D2124" s="3">
        <v>1.7</v>
      </c>
      <c r="E2124" s="2">
        <f t="shared" si="232"/>
        <v>8073529.4117647065</v>
      </c>
      <c r="F2124" s="1">
        <f t="shared" si="233"/>
        <v>1770080.0030293828</v>
      </c>
      <c r="G2124" s="4">
        <v>0.21924488197813846</v>
      </c>
      <c r="H2124" s="2">
        <f t="shared" si="231"/>
        <v>531024.00090881484</v>
      </c>
      <c r="I2124" s="4">
        <f t="shared" si="234"/>
        <v>0.02</v>
      </c>
      <c r="J2124" s="2">
        <f t="shared" si="235"/>
        <v>520000</v>
      </c>
      <c r="K2124" s="1">
        <f t="shared" si="236"/>
        <v>1020000</v>
      </c>
      <c r="L2124" s="1">
        <f t="shared" si="237"/>
        <v>1501000</v>
      </c>
      <c r="M2124">
        <v>4230489.933524075</v>
      </c>
      <c r="N2124">
        <v>3357433.3263547523</v>
      </c>
      <c r="O2124">
        <v>3127940.7349712211</v>
      </c>
    </row>
    <row r="2125" spans="1:15" x14ac:dyDescent="0.35">
      <c r="A2125" t="s">
        <v>2124</v>
      </c>
      <c r="B2125" s="1">
        <v>11000000</v>
      </c>
      <c r="C2125">
        <v>8</v>
      </c>
      <c r="D2125" s="3">
        <v>1.8666666666666667</v>
      </c>
      <c r="E2125" s="2">
        <f t="shared" si="232"/>
        <v>5892857.1428571427</v>
      </c>
      <c r="F2125" s="1">
        <f t="shared" si="233"/>
        <v>44460.2372380901</v>
      </c>
      <c r="G2125" s="4">
        <v>7.5447675313122589E-3</v>
      </c>
      <c r="H2125" s="2">
        <f t="shared" si="231"/>
        <v>13338.071171427029</v>
      </c>
      <c r="I2125" s="4">
        <f t="shared" si="234"/>
        <v>0.02</v>
      </c>
      <c r="J2125" s="2">
        <f t="shared" si="235"/>
        <v>13000</v>
      </c>
      <c r="K2125" s="1">
        <f t="shared" si="236"/>
        <v>25000</v>
      </c>
      <c r="L2125" s="1">
        <f t="shared" si="237"/>
        <v>37000</v>
      </c>
      <c r="M2125">
        <v>5104846.0866547618</v>
      </c>
      <c r="N2125">
        <v>865956.10972105118</v>
      </c>
      <c r="O2125">
        <v>4946205.360779753</v>
      </c>
    </row>
    <row r="2126" spans="1:15" x14ac:dyDescent="0.35">
      <c r="A2126" t="s">
        <v>2125</v>
      </c>
      <c r="B2126" s="1">
        <v>16250000</v>
      </c>
      <c r="C2126">
        <v>47</v>
      </c>
      <c r="D2126" s="3">
        <v>2.8</v>
      </c>
      <c r="E2126" s="2">
        <f t="shared" si="232"/>
        <v>5803571.4285714291</v>
      </c>
      <c r="F2126" s="1">
        <f t="shared" si="233"/>
        <v>454488.4105957055</v>
      </c>
      <c r="G2126" s="4">
        <v>7.8311849210336945E-2</v>
      </c>
      <c r="H2126" s="2">
        <f t="shared" si="231"/>
        <v>136346.52317871165</v>
      </c>
      <c r="I2126" s="4">
        <f t="shared" si="234"/>
        <v>0.02</v>
      </c>
      <c r="J2126" s="2">
        <f t="shared" si="235"/>
        <v>133000</v>
      </c>
      <c r="K2126" s="1">
        <f t="shared" si="236"/>
        <v>262000</v>
      </c>
      <c r="L2126" s="1">
        <f t="shared" si="237"/>
        <v>385000</v>
      </c>
      <c r="M2126">
        <v>4961368.3701248039</v>
      </c>
      <c r="N2126">
        <v>6784633.2527562566</v>
      </c>
      <c r="O2126">
        <v>3231430.827450966</v>
      </c>
    </row>
    <row r="2127" spans="1:15" x14ac:dyDescent="0.35">
      <c r="A2127" t="s">
        <v>2126</v>
      </c>
      <c r="B2127" s="1">
        <v>4400000</v>
      </c>
      <c r="C2127">
        <v>4</v>
      </c>
      <c r="D2127" s="3">
        <v>4.1333333333333337</v>
      </c>
      <c r="E2127" s="2">
        <f t="shared" si="232"/>
        <v>1064516.1290322579</v>
      </c>
      <c r="F2127" s="1">
        <f t="shared" si="233"/>
        <v>174323.69308403839</v>
      </c>
      <c r="G2127" s="4">
        <v>0.16375862077591485</v>
      </c>
      <c r="H2127" s="2">
        <f t="shared" si="231"/>
        <v>52297.107925211516</v>
      </c>
      <c r="I2127" s="4">
        <f t="shared" si="234"/>
        <v>0.02</v>
      </c>
      <c r="J2127" s="2">
        <f t="shared" si="235"/>
        <v>51000</v>
      </c>
      <c r="K2127" s="1">
        <f t="shared" si="236"/>
        <v>100000</v>
      </c>
      <c r="L2127" s="1">
        <f t="shared" si="237"/>
        <v>147000</v>
      </c>
      <c r="M2127">
        <v>2459751.4859772553</v>
      </c>
      <c r="N2127">
        <v>700516.35918136174</v>
      </c>
      <c r="O2127">
        <v>519194.22342735791</v>
      </c>
    </row>
    <row r="2128" spans="1:15" x14ac:dyDescent="0.35">
      <c r="A2128" t="s">
        <v>2127</v>
      </c>
      <c r="B2128" s="1">
        <v>1400000</v>
      </c>
      <c r="C2128">
        <v>1</v>
      </c>
      <c r="D2128" s="3">
        <v>1</v>
      </c>
      <c r="E2128" s="2">
        <f t="shared" si="232"/>
        <v>1400000</v>
      </c>
      <c r="F2128" s="1">
        <f t="shared" si="233"/>
        <v>324848.0675276384</v>
      </c>
      <c r="G2128" s="4">
        <v>0.23203433394831313</v>
      </c>
      <c r="H2128" s="2">
        <f t="shared" si="231"/>
        <v>97454.420258291517</v>
      </c>
      <c r="I2128" s="4">
        <f t="shared" si="234"/>
        <v>0.02</v>
      </c>
      <c r="J2128" s="2">
        <f t="shared" si="235"/>
        <v>95000</v>
      </c>
      <c r="K2128" s="1">
        <f t="shared" si="236"/>
        <v>187000</v>
      </c>
      <c r="L2128" s="1">
        <f t="shared" si="237"/>
        <v>275000</v>
      </c>
      <c r="M2128">
        <v>161812.68399690001</v>
      </c>
      <c r="N2128">
        <v>439653.53234230023</v>
      </c>
      <c r="O2128">
        <v>473685.71613316133</v>
      </c>
    </row>
    <row r="2129" spans="1:15" x14ac:dyDescent="0.35">
      <c r="A2129" t="s">
        <v>2128</v>
      </c>
      <c r="B2129" s="1">
        <v>5200000</v>
      </c>
      <c r="C2129">
        <v>4</v>
      </c>
      <c r="D2129" s="3">
        <v>4.1333333333333337</v>
      </c>
      <c r="E2129" s="2">
        <f t="shared" si="232"/>
        <v>1258064.5161290322</v>
      </c>
      <c r="F2129" s="1">
        <f t="shared" si="233"/>
        <v>286000.20294864516</v>
      </c>
      <c r="G2129" s="4">
        <v>0.22733349465148717</v>
      </c>
      <c r="H2129" s="2">
        <f t="shared" si="231"/>
        <v>85800.060884593549</v>
      </c>
      <c r="I2129" s="4">
        <f t="shared" si="234"/>
        <v>0.02</v>
      </c>
      <c r="J2129" s="2">
        <f t="shared" si="235"/>
        <v>84000</v>
      </c>
      <c r="K2129" s="1">
        <f t="shared" si="236"/>
        <v>164000</v>
      </c>
      <c r="L2129" s="1">
        <f t="shared" si="237"/>
        <v>242000</v>
      </c>
      <c r="M2129">
        <v>2220914.1646316424</v>
      </c>
      <c r="N2129">
        <v>1145459.6467337622</v>
      </c>
      <c r="O2129">
        <v>651492.01644686249</v>
      </c>
    </row>
    <row r="2130" spans="1:15" x14ac:dyDescent="0.35">
      <c r="A2130" t="s">
        <v>2129</v>
      </c>
      <c r="B2130" s="1">
        <v>980000</v>
      </c>
      <c r="C2130">
        <v>5</v>
      </c>
      <c r="D2130" s="3">
        <v>1</v>
      </c>
      <c r="E2130" s="2">
        <f t="shared" si="232"/>
        <v>980000</v>
      </c>
      <c r="F2130" s="1">
        <f t="shared" si="233"/>
        <v>131988.92826146024</v>
      </c>
      <c r="G2130" s="4">
        <v>0.13468257985863291</v>
      </c>
      <c r="H2130" s="2">
        <f t="shared" si="231"/>
        <v>39596.678478438072</v>
      </c>
      <c r="I2130" s="4">
        <f t="shared" si="234"/>
        <v>0.02</v>
      </c>
      <c r="J2130" s="2">
        <f t="shared" si="235"/>
        <v>38000</v>
      </c>
      <c r="K2130" s="1">
        <f t="shared" si="236"/>
        <v>76000</v>
      </c>
      <c r="L2130" s="1">
        <f t="shared" si="237"/>
        <v>111000</v>
      </c>
      <c r="M2130">
        <v>35449.521477305781</v>
      </c>
      <c r="N2130">
        <v>127237.72334400444</v>
      </c>
      <c r="O2130">
        <v>685323.82691722957</v>
      </c>
    </row>
    <row r="2131" spans="1:15" x14ac:dyDescent="0.35">
      <c r="A2131" t="s">
        <v>2130</v>
      </c>
      <c r="B2131" s="1">
        <v>196000</v>
      </c>
      <c r="C2131">
        <v>1</v>
      </c>
      <c r="D2131" s="3">
        <v>1</v>
      </c>
      <c r="E2131" s="2">
        <f t="shared" si="232"/>
        <v>196000</v>
      </c>
      <c r="F2131" s="1">
        <f t="shared" si="233"/>
        <v>44438.597915259299</v>
      </c>
      <c r="G2131" s="4">
        <v>0.22672754038397602</v>
      </c>
      <c r="H2131" s="2">
        <f t="shared" si="231"/>
        <v>13331.57937457779</v>
      </c>
      <c r="I2131" s="4">
        <f t="shared" si="234"/>
        <v>0.02</v>
      </c>
      <c r="J2131" s="2">
        <f t="shared" si="235"/>
        <v>13000</v>
      </c>
      <c r="K2131" s="1">
        <f t="shared" si="236"/>
        <v>25000</v>
      </c>
      <c r="L2131" s="1">
        <f t="shared" si="237"/>
        <v>37000</v>
      </c>
      <c r="M2131">
        <v>117426.03952464175</v>
      </c>
      <c r="N2131">
        <v>14733.399007439284</v>
      </c>
      <c r="O2131">
        <v>19401.963552659661</v>
      </c>
    </row>
    <row r="2132" spans="1:15" x14ac:dyDescent="0.35">
      <c r="A2132" t="s">
        <v>2131</v>
      </c>
      <c r="B2132" s="1">
        <v>8850000</v>
      </c>
      <c r="C2132">
        <v>15</v>
      </c>
      <c r="D2132" s="3">
        <v>14.166666666666666</v>
      </c>
      <c r="E2132" s="2">
        <f t="shared" si="232"/>
        <v>624705.8823529412</v>
      </c>
      <c r="F2132" s="1">
        <f t="shared" si="233"/>
        <v>123487.6441096792</v>
      </c>
      <c r="G2132" s="4">
        <v>0.19767325328291396</v>
      </c>
      <c r="H2132" s="2">
        <f t="shared" si="231"/>
        <v>37046.293232903758</v>
      </c>
      <c r="I2132" s="4">
        <f t="shared" si="234"/>
        <v>0.02</v>
      </c>
      <c r="J2132" s="2">
        <f t="shared" si="235"/>
        <v>36000</v>
      </c>
      <c r="K2132" s="1">
        <f t="shared" si="236"/>
        <v>71000</v>
      </c>
      <c r="L2132" s="1">
        <f t="shared" si="237"/>
        <v>104000</v>
      </c>
      <c r="M2132">
        <v>1931681.8791769631</v>
      </c>
      <c r="N2132">
        <v>3252806.0048300172</v>
      </c>
      <c r="O2132">
        <v>1916103.8244392304</v>
      </c>
    </row>
    <row r="2133" spans="1:15" x14ac:dyDescent="0.35">
      <c r="A2133" t="s">
        <v>2132</v>
      </c>
      <c r="B2133" s="1">
        <v>11305000</v>
      </c>
      <c r="C2133">
        <v>33</v>
      </c>
      <c r="D2133" s="3">
        <v>2.4333333333333331</v>
      </c>
      <c r="E2133" s="2">
        <f t="shared" si="232"/>
        <v>4645890.4109589048</v>
      </c>
      <c r="F2133" s="1">
        <f t="shared" si="233"/>
        <v>-57234.935891622357</v>
      </c>
      <c r="G2133" s="4">
        <v>-1.2319476102280499E-2</v>
      </c>
      <c r="H2133" s="2">
        <f t="shared" si="231"/>
        <v>-17170.480767486708</v>
      </c>
      <c r="I2133" s="4">
        <f t="shared" si="234"/>
        <v>0.02</v>
      </c>
      <c r="J2133" s="2">
        <f t="shared" si="235"/>
        <v>-17000</v>
      </c>
      <c r="K2133" s="1">
        <f t="shared" si="236"/>
        <v>-34000</v>
      </c>
      <c r="L2133" s="1">
        <f t="shared" si="237"/>
        <v>-49000</v>
      </c>
      <c r="M2133">
        <v>2741739.9612403074</v>
      </c>
      <c r="N2133">
        <v>8215634.0531790396</v>
      </c>
      <c r="O2133">
        <v>486897.66291693354</v>
      </c>
    </row>
    <row r="2134" spans="1:15" x14ac:dyDescent="0.35">
      <c r="A2134" t="s">
        <v>2133</v>
      </c>
      <c r="B2134" s="1">
        <v>500000</v>
      </c>
      <c r="C2134">
        <v>1</v>
      </c>
      <c r="D2134" s="3">
        <v>1</v>
      </c>
      <c r="E2134" s="2">
        <f t="shared" si="232"/>
        <v>500000</v>
      </c>
      <c r="F2134" s="1">
        <f t="shared" si="233"/>
        <v>30805.511658257066</v>
      </c>
      <c r="G2134" s="4">
        <v>6.1611023316514135E-2</v>
      </c>
      <c r="H2134" s="2">
        <f t="shared" si="231"/>
        <v>9241.6534974771203</v>
      </c>
      <c r="I2134" s="4">
        <f t="shared" si="234"/>
        <v>0.02</v>
      </c>
      <c r="J2134" s="2">
        <f t="shared" si="235"/>
        <v>9000</v>
      </c>
      <c r="K2134" s="1">
        <f t="shared" si="236"/>
        <v>17000</v>
      </c>
      <c r="L2134" s="1">
        <f t="shared" si="237"/>
        <v>26000</v>
      </c>
      <c r="M2134">
        <v>257623.23532573727</v>
      </c>
      <c r="N2134">
        <v>169838.74630141826</v>
      </c>
      <c r="O2134">
        <v>41732.506714587413</v>
      </c>
    </row>
    <row r="2135" spans="1:15" x14ac:dyDescent="0.35">
      <c r="A2135" t="s">
        <v>2134</v>
      </c>
      <c r="B2135" s="1">
        <v>5874000</v>
      </c>
      <c r="C2135">
        <v>22</v>
      </c>
      <c r="D2135" s="3">
        <v>6</v>
      </c>
      <c r="E2135" s="2">
        <f t="shared" si="232"/>
        <v>979000</v>
      </c>
      <c r="F2135" s="1">
        <f t="shared" si="233"/>
        <v>244021.55903775332</v>
      </c>
      <c r="G2135" s="4">
        <v>0.24925593364428328</v>
      </c>
      <c r="H2135" s="2">
        <f t="shared" si="231"/>
        <v>73206.467711325997</v>
      </c>
      <c r="I2135" s="4">
        <f t="shared" si="234"/>
        <v>0.02</v>
      </c>
      <c r="J2135" s="2">
        <f t="shared" si="235"/>
        <v>71000</v>
      </c>
      <c r="K2135" s="1">
        <f t="shared" si="236"/>
        <v>140000</v>
      </c>
      <c r="L2135" s="1">
        <f t="shared" si="237"/>
        <v>206000</v>
      </c>
      <c r="M2135">
        <v>1244372.9597956215</v>
      </c>
      <c r="N2135">
        <v>456235.60381277627</v>
      </c>
      <c r="O2135">
        <v>2709262.0821650825</v>
      </c>
    </row>
    <row r="2136" spans="1:15" x14ac:dyDescent="0.35">
      <c r="A2136" t="s">
        <v>2135</v>
      </c>
      <c r="B2136" s="1">
        <v>450000</v>
      </c>
      <c r="C2136">
        <v>2</v>
      </c>
      <c r="D2136" s="3">
        <v>1.3666666666666667</v>
      </c>
      <c r="E2136" s="2">
        <f t="shared" si="232"/>
        <v>329268.29268292681</v>
      </c>
      <c r="F2136" s="1">
        <f t="shared" si="233"/>
        <v>-2637.3974091079194</v>
      </c>
      <c r="G2136" s="4">
        <v>-8.0098736128462744E-3</v>
      </c>
      <c r="H2136" s="2">
        <f t="shared" si="231"/>
        <v>-791.21922273237578</v>
      </c>
      <c r="I2136" s="4">
        <f t="shared" si="234"/>
        <v>0.02</v>
      </c>
      <c r="J2136" s="2">
        <f t="shared" si="235"/>
        <v>-1000</v>
      </c>
      <c r="K2136" s="1">
        <f t="shared" si="236"/>
        <v>-2000</v>
      </c>
      <c r="L2136" s="1">
        <f t="shared" si="237"/>
        <v>-3000</v>
      </c>
      <c r="M2136">
        <v>147043.04832442495</v>
      </c>
      <c r="N2136">
        <v>69328.127797313704</v>
      </c>
      <c r="O2136">
        <v>237233.26700404214</v>
      </c>
    </row>
    <row r="2137" spans="1:15" x14ac:dyDescent="0.35">
      <c r="A2137" t="s">
        <v>2136</v>
      </c>
      <c r="B2137" s="1">
        <v>15120000</v>
      </c>
      <c r="C2137">
        <v>10</v>
      </c>
      <c r="D2137" s="3">
        <v>18</v>
      </c>
      <c r="E2137" s="2">
        <f t="shared" si="232"/>
        <v>840000</v>
      </c>
      <c r="F2137" s="1">
        <f t="shared" si="233"/>
        <v>-32066.614277120105</v>
      </c>
      <c r="G2137" s="4">
        <v>-3.8174540806095364E-2</v>
      </c>
      <c r="H2137" s="2">
        <f t="shared" si="231"/>
        <v>-9619.9842831360311</v>
      </c>
      <c r="I2137" s="4">
        <f t="shared" si="234"/>
        <v>0.02</v>
      </c>
      <c r="J2137" s="2">
        <f t="shared" si="235"/>
        <v>-10000</v>
      </c>
      <c r="K2137" s="1">
        <f t="shared" si="236"/>
        <v>-19000</v>
      </c>
      <c r="L2137" s="1">
        <f t="shared" si="237"/>
        <v>-28000</v>
      </c>
      <c r="M2137">
        <v>2700193.7432090747</v>
      </c>
      <c r="N2137">
        <v>7719645.8844937263</v>
      </c>
      <c r="O2137">
        <v>5277359.4292853596</v>
      </c>
    </row>
    <row r="2138" spans="1:15" x14ac:dyDescent="0.35">
      <c r="A2138" t="s">
        <v>2137</v>
      </c>
      <c r="B2138" s="1">
        <v>7100000</v>
      </c>
      <c r="C2138">
        <v>10</v>
      </c>
      <c r="D2138" s="3">
        <v>4.4333333333333336</v>
      </c>
      <c r="E2138" s="2">
        <f t="shared" si="232"/>
        <v>1601503.7593984962</v>
      </c>
      <c r="F2138" s="1">
        <f t="shared" si="233"/>
        <v>363895.5669490525</v>
      </c>
      <c r="G2138" s="4">
        <v>0.22722117560668537</v>
      </c>
      <c r="H2138" s="2">
        <f t="shared" si="231"/>
        <v>109168.67008471575</v>
      </c>
      <c r="I2138" s="4">
        <f t="shared" si="234"/>
        <v>0.02</v>
      </c>
      <c r="J2138" s="2">
        <f t="shared" si="235"/>
        <v>107000</v>
      </c>
      <c r="K2138" s="1">
        <f t="shared" si="236"/>
        <v>209000</v>
      </c>
      <c r="L2138" s="1">
        <f t="shared" si="237"/>
        <v>308000</v>
      </c>
      <c r="M2138">
        <v>2877575.5708342469</v>
      </c>
      <c r="N2138">
        <v>1984000.7425043783</v>
      </c>
      <c r="O2138">
        <v>625153.33985390922</v>
      </c>
    </row>
    <row r="2139" spans="1:15" x14ac:dyDescent="0.35">
      <c r="A2139" t="s">
        <v>2138</v>
      </c>
      <c r="B2139" s="1">
        <v>125000</v>
      </c>
      <c r="C2139">
        <v>1</v>
      </c>
      <c r="D2139" s="3">
        <v>1</v>
      </c>
      <c r="E2139" s="2">
        <f t="shared" si="232"/>
        <v>125000</v>
      </c>
      <c r="F2139" s="1">
        <f t="shared" si="233"/>
        <v>-267.38122253361189</v>
      </c>
      <c r="G2139" s="4">
        <v>-2.1390497802688951E-3</v>
      </c>
      <c r="H2139" s="2">
        <f t="shared" si="231"/>
        <v>-80.214366760083564</v>
      </c>
      <c r="I2139" s="4">
        <f t="shared" si="234"/>
        <v>0.02</v>
      </c>
      <c r="J2139" s="2">
        <f t="shared" si="235"/>
        <v>-1000</v>
      </c>
      <c r="K2139" s="1">
        <f t="shared" si="236"/>
        <v>-1000</v>
      </c>
      <c r="L2139" s="1">
        <f t="shared" si="237"/>
        <v>-1000</v>
      </c>
      <c r="M2139">
        <v>52810.292765038539</v>
      </c>
      <c r="N2139">
        <v>7785.1202889909846</v>
      </c>
      <c r="O2139">
        <v>64671.968168504085</v>
      </c>
    </row>
    <row r="2140" spans="1:15" x14ac:dyDescent="0.35">
      <c r="A2140" t="s">
        <v>2139</v>
      </c>
      <c r="B2140" s="1">
        <v>331645000</v>
      </c>
      <c r="C2140">
        <v>63</v>
      </c>
      <c r="D2140" s="3">
        <v>14.933333333333334</v>
      </c>
      <c r="E2140" s="2">
        <f t="shared" si="232"/>
        <v>22208370.535714284</v>
      </c>
      <c r="F2140" s="1">
        <f t="shared" si="233"/>
        <v>1952561.7378303122</v>
      </c>
      <c r="G2140" s="4">
        <v>8.7920081065394215E-2</v>
      </c>
      <c r="H2140" s="2">
        <f t="shared" si="231"/>
        <v>585768.52134909364</v>
      </c>
      <c r="I2140" s="4">
        <f t="shared" si="234"/>
        <v>0.02</v>
      </c>
      <c r="J2140" s="2">
        <f t="shared" si="235"/>
        <v>574000</v>
      </c>
      <c r="K2140" s="1">
        <f t="shared" si="236"/>
        <v>1126000</v>
      </c>
      <c r="L2140" s="1">
        <f t="shared" si="237"/>
        <v>1655000</v>
      </c>
      <c r="M2140">
        <v>22212935.137200683</v>
      </c>
      <c r="N2140">
        <v>45419448.173381068</v>
      </c>
      <c r="O2140">
        <v>234854361.40448558</v>
      </c>
    </row>
    <row r="2141" spans="1:15" x14ac:dyDescent="0.35">
      <c r="A2141" t="s">
        <v>2140</v>
      </c>
      <c r="B2141" s="1">
        <v>11200000</v>
      </c>
      <c r="C2141">
        <v>10</v>
      </c>
      <c r="D2141" s="3">
        <v>1</v>
      </c>
      <c r="E2141" s="2">
        <f t="shared" si="232"/>
        <v>11200000</v>
      </c>
      <c r="F2141" s="1">
        <f t="shared" si="233"/>
        <v>406867.08993206389</v>
      </c>
      <c r="G2141" s="4">
        <v>3.6327418743934276E-2</v>
      </c>
      <c r="H2141" s="2">
        <f t="shared" si="231"/>
        <v>122060.12697961916</v>
      </c>
      <c r="I2141" s="4">
        <f t="shared" si="234"/>
        <v>0.02</v>
      </c>
      <c r="J2141" s="2">
        <f t="shared" si="235"/>
        <v>119000</v>
      </c>
      <c r="K2141" s="1">
        <f t="shared" si="236"/>
        <v>234000</v>
      </c>
      <c r="L2141" s="1">
        <f t="shared" si="237"/>
        <v>345000</v>
      </c>
      <c r="M2141">
        <v>4494352.3030402679</v>
      </c>
      <c r="N2141">
        <v>2867132.1813036762</v>
      </c>
      <c r="O2141">
        <v>3431648.4257239909</v>
      </c>
    </row>
    <row r="2142" spans="1:15" x14ac:dyDescent="0.35">
      <c r="A2142" t="s">
        <v>2141</v>
      </c>
      <c r="B2142" s="1">
        <v>9825000</v>
      </c>
      <c r="C2142">
        <v>5</v>
      </c>
      <c r="D2142" s="3">
        <v>4.0666666666666664</v>
      </c>
      <c r="E2142" s="2">
        <f t="shared" si="232"/>
        <v>2415983.6065573771</v>
      </c>
      <c r="F2142" s="1">
        <f t="shared" si="233"/>
        <v>433953.04409034661</v>
      </c>
      <c r="G2142" s="4">
        <v>0.17961754496699672</v>
      </c>
      <c r="H2142" s="2">
        <f t="shared" si="231"/>
        <v>130185.91322710397</v>
      </c>
      <c r="I2142" s="4">
        <f t="shared" si="234"/>
        <v>0.02</v>
      </c>
      <c r="J2142" s="2">
        <f t="shared" si="235"/>
        <v>127000</v>
      </c>
      <c r="K2142" s="1">
        <f t="shared" si="236"/>
        <v>250000</v>
      </c>
      <c r="L2142" s="1">
        <f t="shared" si="237"/>
        <v>368000</v>
      </c>
      <c r="M2142">
        <v>3498855.0936156088</v>
      </c>
      <c r="N2142">
        <v>4380961.1642318843</v>
      </c>
      <c r="O2142">
        <v>180441.36285176472</v>
      </c>
    </row>
    <row r="2143" spans="1:15" x14ac:dyDescent="0.35">
      <c r="A2143" t="s">
        <v>2142</v>
      </c>
      <c r="B2143" s="1">
        <v>2000000</v>
      </c>
      <c r="C2143">
        <v>1</v>
      </c>
      <c r="D2143" s="3">
        <v>1</v>
      </c>
      <c r="E2143" s="2">
        <f t="shared" si="232"/>
        <v>2000000</v>
      </c>
      <c r="F2143" s="1">
        <f t="shared" si="233"/>
        <v>408098.56142143154</v>
      </c>
      <c r="G2143" s="4">
        <v>0.20404928071071576</v>
      </c>
      <c r="H2143" s="2">
        <f t="shared" si="231"/>
        <v>122429.56842642945</v>
      </c>
      <c r="I2143" s="4">
        <f t="shared" si="234"/>
        <v>0.02</v>
      </c>
      <c r="J2143" s="2">
        <f t="shared" si="235"/>
        <v>120000</v>
      </c>
      <c r="K2143" s="1">
        <f t="shared" si="236"/>
        <v>235000</v>
      </c>
      <c r="L2143" s="1">
        <f t="shared" si="237"/>
        <v>346000</v>
      </c>
      <c r="M2143">
        <v>321968.5015565271</v>
      </c>
      <c r="N2143">
        <v>618472.85221585154</v>
      </c>
      <c r="O2143">
        <v>651460.08480618999</v>
      </c>
    </row>
    <row r="2144" spans="1:15" x14ac:dyDescent="0.35">
      <c r="A2144" t="s">
        <v>2143</v>
      </c>
      <c r="B2144" s="1">
        <v>2900000</v>
      </c>
      <c r="C2144">
        <v>3</v>
      </c>
      <c r="D2144" s="3">
        <v>2.2999999999999998</v>
      </c>
      <c r="E2144" s="2">
        <f t="shared" si="232"/>
        <v>1260869.5652173914</v>
      </c>
      <c r="F2144" s="1">
        <f t="shared" si="233"/>
        <v>-23067.852063456739</v>
      </c>
      <c r="G2144" s="4">
        <v>-1.8295193015845E-2</v>
      </c>
      <c r="H2144" s="2">
        <f t="shared" si="231"/>
        <v>-6920.3556190370218</v>
      </c>
      <c r="I2144" s="4">
        <f t="shared" si="234"/>
        <v>0.02</v>
      </c>
      <c r="J2144" s="2">
        <f t="shared" si="235"/>
        <v>-7000</v>
      </c>
      <c r="K2144" s="1">
        <f t="shared" si="236"/>
        <v>-14000</v>
      </c>
      <c r="L2144" s="1">
        <f t="shared" si="237"/>
        <v>-20000</v>
      </c>
      <c r="M2144">
        <v>471608.84027550969</v>
      </c>
      <c r="N2144">
        <v>2218919.5416331519</v>
      </c>
      <c r="O2144">
        <v>262527.67783728905</v>
      </c>
    </row>
    <row r="2145" spans="1:15" x14ac:dyDescent="0.35">
      <c r="A2145" t="s">
        <v>2144</v>
      </c>
      <c r="B2145" s="1">
        <v>7520000</v>
      </c>
      <c r="C2145">
        <v>5</v>
      </c>
      <c r="D2145" s="3">
        <v>1.4</v>
      </c>
      <c r="E2145" s="2">
        <f t="shared" si="232"/>
        <v>5371428.5714285718</v>
      </c>
      <c r="F2145" s="1">
        <f t="shared" si="233"/>
        <v>419899.70059868105</v>
      </c>
      <c r="G2145" s="4">
        <v>7.8172816600818276E-2</v>
      </c>
      <c r="H2145" s="2">
        <f t="shared" si="231"/>
        <v>125969.91017960431</v>
      </c>
      <c r="I2145" s="4">
        <f t="shared" si="234"/>
        <v>0.02</v>
      </c>
      <c r="J2145" s="2">
        <f t="shared" si="235"/>
        <v>123000</v>
      </c>
      <c r="K2145" s="1">
        <f t="shared" si="236"/>
        <v>242000</v>
      </c>
      <c r="L2145" s="1">
        <f t="shared" si="237"/>
        <v>356000</v>
      </c>
      <c r="M2145">
        <v>2093331.1251341864</v>
      </c>
      <c r="N2145">
        <v>1632198.7204623101</v>
      </c>
      <c r="O2145">
        <v>3206610.5735653494</v>
      </c>
    </row>
    <row r="2146" spans="1:15" x14ac:dyDescent="0.35">
      <c r="A2146" t="s">
        <v>2145</v>
      </c>
      <c r="B2146" s="1">
        <v>14880000</v>
      </c>
      <c r="C2146">
        <v>8</v>
      </c>
      <c r="D2146" s="3">
        <v>1.6</v>
      </c>
      <c r="E2146" s="2">
        <f t="shared" si="232"/>
        <v>9300000</v>
      </c>
      <c r="F2146" s="1">
        <f t="shared" si="233"/>
        <v>1070173.9113853103</v>
      </c>
      <c r="G2146" s="4">
        <v>0.11507246358981831</v>
      </c>
      <c r="H2146" s="2">
        <f t="shared" si="231"/>
        <v>321052.1734155931</v>
      </c>
      <c r="I2146" s="4">
        <f t="shared" si="234"/>
        <v>0.02</v>
      </c>
      <c r="J2146" s="2">
        <f t="shared" si="235"/>
        <v>314000</v>
      </c>
      <c r="K2146" s="1">
        <f t="shared" si="236"/>
        <v>617000</v>
      </c>
      <c r="L2146" s="1">
        <f t="shared" si="237"/>
        <v>907000</v>
      </c>
      <c r="M2146">
        <v>1663347.6756392014</v>
      </c>
      <c r="N2146">
        <v>6339452.5598970288</v>
      </c>
      <c r="O2146">
        <v>5164921.5062472755</v>
      </c>
    </row>
    <row r="2147" spans="1:15" x14ac:dyDescent="0.35">
      <c r="A2147" t="s">
        <v>2146</v>
      </c>
      <c r="B2147" s="1">
        <v>2287000</v>
      </c>
      <c r="C2147">
        <v>21</v>
      </c>
      <c r="D2147" s="3">
        <v>6.2</v>
      </c>
      <c r="E2147" s="2">
        <f t="shared" si="232"/>
        <v>368870.96774193546</v>
      </c>
      <c r="F2147" s="1">
        <f t="shared" si="233"/>
        <v>67464.401284430438</v>
      </c>
      <c r="G2147" s="4">
        <v>0.18289431043439824</v>
      </c>
      <c r="H2147" s="2">
        <f t="shared" si="231"/>
        <v>20239.320385329131</v>
      </c>
      <c r="I2147" s="4">
        <f t="shared" si="234"/>
        <v>0.02</v>
      </c>
      <c r="J2147" s="2">
        <f t="shared" si="235"/>
        <v>19000</v>
      </c>
      <c r="K2147" s="1">
        <f t="shared" si="236"/>
        <v>38000</v>
      </c>
      <c r="L2147" s="1">
        <f t="shared" si="237"/>
        <v>57000</v>
      </c>
      <c r="M2147">
        <v>164067.76149248533</v>
      </c>
      <c r="N2147">
        <v>721593.14946390002</v>
      </c>
      <c r="O2147">
        <v>983059.80108014587</v>
      </c>
    </row>
    <row r="2148" spans="1:15" x14ac:dyDescent="0.35">
      <c r="A2148" t="s">
        <v>2147</v>
      </c>
      <c r="B2148" s="1">
        <v>2175000</v>
      </c>
      <c r="C2148">
        <v>6</v>
      </c>
      <c r="D2148" s="3">
        <v>1</v>
      </c>
      <c r="E2148" s="2">
        <f t="shared" si="232"/>
        <v>2175000</v>
      </c>
      <c r="F2148" s="1">
        <f t="shared" si="233"/>
        <v>349596.81185208831</v>
      </c>
      <c r="G2148" s="4">
        <v>0.16073416636877624</v>
      </c>
      <c r="H2148" s="2">
        <f t="shared" si="231"/>
        <v>104879.04355562649</v>
      </c>
      <c r="I2148" s="4">
        <f t="shared" si="234"/>
        <v>0.02</v>
      </c>
      <c r="J2148" s="2">
        <f t="shared" si="235"/>
        <v>102000</v>
      </c>
      <c r="K2148" s="1">
        <f t="shared" si="236"/>
        <v>201000</v>
      </c>
      <c r="L2148" s="1">
        <f t="shared" si="237"/>
        <v>296000</v>
      </c>
      <c r="M2148">
        <v>929344.33826968167</v>
      </c>
      <c r="N2148">
        <v>211344.66884488118</v>
      </c>
      <c r="O2148">
        <v>684714.18103334866</v>
      </c>
    </row>
    <row r="2149" spans="1:15" x14ac:dyDescent="0.35">
      <c r="A2149" t="s">
        <v>2148</v>
      </c>
      <c r="B2149" s="1">
        <v>12850000</v>
      </c>
      <c r="C2149">
        <v>4</v>
      </c>
      <c r="D2149" s="3">
        <v>1</v>
      </c>
      <c r="E2149" s="2">
        <f t="shared" si="232"/>
        <v>12850000</v>
      </c>
      <c r="F2149" s="1">
        <f t="shared" si="233"/>
        <v>2931821.8813039423</v>
      </c>
      <c r="G2149" s="4">
        <v>0.22815734484855582</v>
      </c>
      <c r="H2149" s="2">
        <f t="shared" si="231"/>
        <v>879546.56439118262</v>
      </c>
      <c r="I2149" s="4">
        <f t="shared" si="234"/>
        <v>0.02</v>
      </c>
      <c r="J2149" s="2">
        <f t="shared" si="235"/>
        <v>862000</v>
      </c>
      <c r="K2149" s="1">
        <f t="shared" si="236"/>
        <v>1690000</v>
      </c>
      <c r="L2149" s="1">
        <f t="shared" si="237"/>
        <v>2486000</v>
      </c>
      <c r="M2149">
        <v>5358693.4337547449</v>
      </c>
      <c r="N2149">
        <v>2049331.9463053036</v>
      </c>
      <c r="O2149">
        <v>2510152.7386360085</v>
      </c>
    </row>
    <row r="2150" spans="1:15" x14ac:dyDescent="0.35">
      <c r="A2150" t="s">
        <v>2149</v>
      </c>
      <c r="B2150" s="1">
        <v>1439000</v>
      </c>
      <c r="C2150">
        <v>6</v>
      </c>
      <c r="D2150" s="3">
        <v>19.8</v>
      </c>
      <c r="E2150" s="2">
        <f t="shared" si="232"/>
        <v>72676.767676767675</v>
      </c>
      <c r="F2150" s="1">
        <f t="shared" si="233"/>
        <v>-1824.3815109546695</v>
      </c>
      <c r="G2150" s="4">
        <v>-2.5102678191037148E-2</v>
      </c>
      <c r="H2150" s="2">
        <f t="shared" si="231"/>
        <v>-547.31445328640086</v>
      </c>
      <c r="I2150" s="4">
        <f t="shared" si="234"/>
        <v>0.02</v>
      </c>
      <c r="J2150" s="2">
        <f t="shared" si="235"/>
        <v>-1000</v>
      </c>
      <c r="K2150" s="1">
        <f t="shared" si="236"/>
        <v>-2000</v>
      </c>
      <c r="L2150" s="1">
        <f t="shared" si="237"/>
        <v>-2000</v>
      </c>
      <c r="M2150">
        <v>381708.95365681284</v>
      </c>
      <c r="N2150">
        <v>624159.26435078052</v>
      </c>
      <c r="O2150">
        <v>469254.53590930888</v>
      </c>
    </row>
    <row r="2151" spans="1:15" x14ac:dyDescent="0.35">
      <c r="A2151" t="s">
        <v>2150</v>
      </c>
      <c r="B2151" s="1">
        <v>4625000</v>
      </c>
      <c r="C2151">
        <v>4</v>
      </c>
      <c r="D2151" s="3">
        <v>1</v>
      </c>
      <c r="E2151" s="2">
        <f t="shared" si="232"/>
        <v>4625000</v>
      </c>
      <c r="F2151" s="1">
        <f t="shared" si="233"/>
        <v>1026505.2703302795</v>
      </c>
      <c r="G2151" s="4">
        <v>0.22194708547681719</v>
      </c>
      <c r="H2151" s="2">
        <f t="shared" si="231"/>
        <v>307951.58109908382</v>
      </c>
      <c r="I2151" s="4">
        <f t="shared" si="234"/>
        <v>0.02</v>
      </c>
      <c r="J2151" s="2">
        <f t="shared" si="235"/>
        <v>301000</v>
      </c>
      <c r="K2151" s="1">
        <f t="shared" si="236"/>
        <v>591000</v>
      </c>
      <c r="L2151" s="1">
        <f t="shared" si="237"/>
        <v>870000</v>
      </c>
      <c r="M2151">
        <v>1888839.3827408839</v>
      </c>
      <c r="N2151">
        <v>1096908.587148326</v>
      </c>
      <c r="O2151">
        <v>612746.75978051033</v>
      </c>
    </row>
    <row r="2152" spans="1:15" x14ac:dyDescent="0.35">
      <c r="A2152" t="s">
        <v>2151</v>
      </c>
      <c r="B2152" s="1">
        <v>11540000</v>
      </c>
      <c r="C2152">
        <v>23</v>
      </c>
      <c r="D2152" s="3">
        <v>21.333333333333332</v>
      </c>
      <c r="E2152" s="2">
        <f t="shared" si="232"/>
        <v>540937.5</v>
      </c>
      <c r="F2152" s="1">
        <f t="shared" si="233"/>
        <v>96341.165494050001</v>
      </c>
      <c r="G2152" s="4">
        <v>0.17810036370939342</v>
      </c>
      <c r="H2152" s="2">
        <f t="shared" si="231"/>
        <v>28902.349648215</v>
      </c>
      <c r="I2152" s="4">
        <f t="shared" si="234"/>
        <v>0.02</v>
      </c>
      <c r="J2152" s="2">
        <f t="shared" si="235"/>
        <v>28000</v>
      </c>
      <c r="K2152" s="1">
        <f t="shared" si="236"/>
        <v>55000</v>
      </c>
      <c r="L2152" s="1">
        <f t="shared" si="237"/>
        <v>81000</v>
      </c>
      <c r="M2152">
        <v>1317583.5377029148</v>
      </c>
      <c r="N2152">
        <v>3242578.6124812402</v>
      </c>
      <c r="O2152">
        <v>4924559.6526094442</v>
      </c>
    </row>
    <row r="2153" spans="1:15" x14ac:dyDescent="0.35">
      <c r="A2153" t="s">
        <v>2152</v>
      </c>
      <c r="B2153" s="1">
        <v>791000</v>
      </c>
      <c r="C2153">
        <v>4</v>
      </c>
      <c r="D2153" s="3">
        <v>1</v>
      </c>
      <c r="E2153" s="2">
        <f t="shared" si="232"/>
        <v>791000</v>
      </c>
      <c r="F2153" s="1">
        <f t="shared" si="233"/>
        <v>109171.39781831455</v>
      </c>
      <c r="G2153" s="4">
        <v>0.13801693782340652</v>
      </c>
      <c r="H2153" s="2">
        <f t="shared" si="231"/>
        <v>32751.419345494363</v>
      </c>
      <c r="I2153" s="4">
        <f t="shared" si="234"/>
        <v>0.02</v>
      </c>
      <c r="J2153" s="2">
        <f t="shared" si="235"/>
        <v>32000</v>
      </c>
      <c r="K2153" s="1">
        <f t="shared" si="236"/>
        <v>62000</v>
      </c>
      <c r="L2153" s="1">
        <f t="shared" si="237"/>
        <v>92000</v>
      </c>
      <c r="M2153">
        <v>297985.6231615431</v>
      </c>
      <c r="N2153">
        <v>188581.76364868818</v>
      </c>
      <c r="O2153">
        <v>195261.21537145411</v>
      </c>
    </row>
    <row r="2154" spans="1:15" x14ac:dyDescent="0.35">
      <c r="A2154" t="s">
        <v>2153</v>
      </c>
      <c r="B2154" s="1">
        <v>15172000</v>
      </c>
      <c r="C2154">
        <v>10</v>
      </c>
      <c r="D2154" s="3">
        <v>18.566666666666666</v>
      </c>
      <c r="E2154" s="2">
        <f t="shared" si="232"/>
        <v>817163.37522441649</v>
      </c>
      <c r="F2154" s="1">
        <f t="shared" si="233"/>
        <v>8672.8636510692413</v>
      </c>
      <c r="G2154" s="4">
        <v>1.0613377831192476E-2</v>
      </c>
      <c r="H2154" s="2">
        <f t="shared" si="231"/>
        <v>2601.8590953207722</v>
      </c>
      <c r="I2154" s="4">
        <f t="shared" si="234"/>
        <v>0.02</v>
      </c>
      <c r="J2154" s="2">
        <f t="shared" si="235"/>
        <v>2000</v>
      </c>
      <c r="K2154" s="1">
        <f t="shared" si="236"/>
        <v>5000</v>
      </c>
      <c r="L2154" s="1">
        <f t="shared" si="237"/>
        <v>7000</v>
      </c>
      <c r="M2154">
        <v>5503937.787381635</v>
      </c>
      <c r="N2154">
        <v>5972712.4106036983</v>
      </c>
      <c r="O2154">
        <v>3534323.6335598156</v>
      </c>
    </row>
    <row r="2155" spans="1:15" x14ac:dyDescent="0.35">
      <c r="A2155" t="s">
        <v>2154</v>
      </c>
      <c r="B2155" s="1">
        <v>58810000</v>
      </c>
      <c r="C2155">
        <v>74</v>
      </c>
      <c r="D2155" s="3">
        <v>23.033333333333335</v>
      </c>
      <c r="E2155" s="2">
        <f t="shared" si="232"/>
        <v>2553256.1505065123</v>
      </c>
      <c r="F2155" s="1">
        <f t="shared" si="233"/>
        <v>523331.75252080424</v>
      </c>
      <c r="G2155" s="4">
        <v>0.2049664121701954</v>
      </c>
      <c r="H2155" s="2">
        <f t="shared" si="231"/>
        <v>156999.52575624126</v>
      </c>
      <c r="I2155" s="4">
        <f t="shared" si="234"/>
        <v>0.02</v>
      </c>
      <c r="J2155" s="2">
        <f t="shared" si="235"/>
        <v>153000</v>
      </c>
      <c r="K2155" s="1">
        <f t="shared" si="236"/>
        <v>301000</v>
      </c>
      <c r="L2155" s="1">
        <f t="shared" si="237"/>
        <v>443000</v>
      </c>
      <c r="M2155">
        <v>21549998.672287151</v>
      </c>
      <c r="N2155">
        <v>8101042.8015404437</v>
      </c>
      <c r="O2155">
        <v>17104883.826443214</v>
      </c>
    </row>
    <row r="2156" spans="1:15" x14ac:dyDescent="0.35">
      <c r="A2156" t="s">
        <v>2155</v>
      </c>
      <c r="B2156" s="1">
        <v>1440000</v>
      </c>
      <c r="C2156">
        <v>5</v>
      </c>
      <c r="D2156" s="3">
        <v>20.100000000000001</v>
      </c>
      <c r="E2156" s="2">
        <f t="shared" si="232"/>
        <v>71641.79104477611</v>
      </c>
      <c r="F2156" s="1">
        <f t="shared" si="233"/>
        <v>526.64088112667616</v>
      </c>
      <c r="G2156" s="4">
        <v>7.3510289657265221E-3</v>
      </c>
      <c r="H2156" s="2">
        <f t="shared" si="231"/>
        <v>157.99226433800285</v>
      </c>
      <c r="I2156" s="4">
        <f t="shared" si="234"/>
        <v>0.02</v>
      </c>
      <c r="J2156" s="2">
        <f t="shared" si="235"/>
        <v>0</v>
      </c>
      <c r="K2156" s="1">
        <f t="shared" si="236"/>
        <v>0</v>
      </c>
      <c r="L2156" s="1">
        <f t="shared" si="237"/>
        <v>0</v>
      </c>
      <c r="M2156">
        <v>311138.90552286711</v>
      </c>
      <c r="N2156">
        <v>563453.99591247551</v>
      </c>
      <c r="O2156">
        <v>554821.61685401108</v>
      </c>
    </row>
    <row r="2157" spans="1:15" x14ac:dyDescent="0.35">
      <c r="A2157" t="s">
        <v>2156</v>
      </c>
      <c r="B2157" s="1">
        <v>530000</v>
      </c>
      <c r="C2157">
        <v>2</v>
      </c>
      <c r="D2157" s="3">
        <v>1.3666666666666667</v>
      </c>
      <c r="E2157" s="2">
        <f t="shared" si="232"/>
        <v>387804.87804878049</v>
      </c>
      <c r="F2157" s="1">
        <f t="shared" si="233"/>
        <v>-1391.9087645572949</v>
      </c>
      <c r="G2157" s="4">
        <v>-3.5891987010596912E-3</v>
      </c>
      <c r="H2157" s="2">
        <f t="shared" si="231"/>
        <v>-417.57262936718848</v>
      </c>
      <c r="I2157" s="4">
        <f t="shared" si="234"/>
        <v>0.02</v>
      </c>
      <c r="J2157" s="2">
        <f t="shared" si="235"/>
        <v>-1000</v>
      </c>
      <c r="K2157" s="1">
        <f t="shared" si="236"/>
        <v>-1000</v>
      </c>
      <c r="L2157" s="1">
        <f t="shared" si="237"/>
        <v>-2000</v>
      </c>
      <c r="M2157">
        <v>208916.88601532133</v>
      </c>
      <c r="N2157">
        <v>108383.18572180338</v>
      </c>
      <c r="O2157">
        <v>214602.20357443689</v>
      </c>
    </row>
    <row r="2158" spans="1:15" x14ac:dyDescent="0.35">
      <c r="A2158" t="s">
        <v>2157</v>
      </c>
      <c r="B2158" s="1">
        <v>3680000</v>
      </c>
      <c r="C2158">
        <v>5</v>
      </c>
      <c r="D2158" s="3">
        <v>9.1333333333333329</v>
      </c>
      <c r="E2158" s="2">
        <f t="shared" si="232"/>
        <v>402919.70802919712</v>
      </c>
      <c r="F2158" s="1">
        <f t="shared" si="233"/>
        <v>96931.417346615941</v>
      </c>
      <c r="G2158" s="4">
        <v>0.24057253942910112</v>
      </c>
      <c r="H2158" s="2">
        <f t="shared" si="231"/>
        <v>29079.425203984782</v>
      </c>
      <c r="I2158" s="4">
        <f t="shared" si="234"/>
        <v>0.02</v>
      </c>
      <c r="J2158" s="2">
        <f t="shared" si="235"/>
        <v>28000</v>
      </c>
      <c r="K2158" s="1">
        <f t="shared" si="236"/>
        <v>55000</v>
      </c>
      <c r="L2158" s="1">
        <f t="shared" si="237"/>
        <v>82000</v>
      </c>
      <c r="M2158">
        <v>877083.33009817835</v>
      </c>
      <c r="N2158">
        <v>784265.23608400789</v>
      </c>
      <c r="O2158">
        <v>1133344.4887187215</v>
      </c>
    </row>
    <row r="2159" spans="1:15" x14ac:dyDescent="0.35">
      <c r="A2159" t="s">
        <v>2158</v>
      </c>
      <c r="B2159" s="1">
        <v>153500810</v>
      </c>
      <c r="C2159">
        <v>58</v>
      </c>
      <c r="D2159" s="3">
        <v>1.9</v>
      </c>
      <c r="E2159" s="2">
        <f t="shared" si="232"/>
        <v>80789900</v>
      </c>
      <c r="F2159" s="1">
        <f t="shared" si="233"/>
        <v>5921844.5108940015</v>
      </c>
      <c r="G2159" s="4">
        <v>7.3299317252453602E-2</v>
      </c>
      <c r="H2159" s="2">
        <f t="shared" si="231"/>
        <v>1776553.3532682003</v>
      </c>
      <c r="I2159" s="4">
        <f t="shared" si="234"/>
        <v>0.02</v>
      </c>
      <c r="J2159" s="2">
        <f t="shared" si="235"/>
        <v>1741000</v>
      </c>
      <c r="K2159" s="1">
        <f t="shared" si="236"/>
        <v>3415000</v>
      </c>
      <c r="L2159" s="1">
        <f t="shared" si="237"/>
        <v>5022000</v>
      </c>
      <c r="M2159">
        <v>24915627.709498189</v>
      </c>
      <c r="N2159">
        <v>53829838.434352264</v>
      </c>
      <c r="O2159">
        <v>63503839.28545095</v>
      </c>
    </row>
    <row r="2160" spans="1:15" x14ac:dyDescent="0.35">
      <c r="A2160" t="s">
        <v>2159</v>
      </c>
      <c r="B2160" s="1">
        <v>575000</v>
      </c>
      <c r="C2160">
        <v>7</v>
      </c>
      <c r="D2160" s="3">
        <v>1</v>
      </c>
      <c r="E2160" s="2">
        <f t="shared" si="232"/>
        <v>575000</v>
      </c>
      <c r="F2160" s="1">
        <f t="shared" si="233"/>
        <v>57991.857574901471</v>
      </c>
      <c r="G2160" s="4">
        <v>0.10085540447808951</v>
      </c>
      <c r="H2160" s="2">
        <f t="shared" si="231"/>
        <v>17397.55727247044</v>
      </c>
      <c r="I2160" s="4">
        <f t="shared" si="234"/>
        <v>0.02</v>
      </c>
      <c r="J2160" s="2">
        <f t="shared" si="235"/>
        <v>17000</v>
      </c>
      <c r="K2160" s="1">
        <f t="shared" si="236"/>
        <v>33000</v>
      </c>
      <c r="L2160" s="1">
        <f t="shared" si="237"/>
        <v>49000</v>
      </c>
      <c r="M2160">
        <v>61384.311495002352</v>
      </c>
      <c r="N2160">
        <v>390617.04274235299</v>
      </c>
      <c r="O2160">
        <v>65006.788187743208</v>
      </c>
    </row>
    <row r="2161" spans="1:15" x14ac:dyDescent="0.35">
      <c r="A2161" t="s">
        <v>2160</v>
      </c>
      <c r="B2161" s="1">
        <v>4546000</v>
      </c>
      <c r="C2161">
        <v>11</v>
      </c>
      <c r="D2161" s="3">
        <v>8.8333333333333339</v>
      </c>
      <c r="E2161" s="2">
        <f t="shared" si="232"/>
        <v>514641.50943396223</v>
      </c>
      <c r="F2161" s="1">
        <f t="shared" si="233"/>
        <v>-15223.050371233165</v>
      </c>
      <c r="G2161" s="4">
        <v>-2.9579911632033943E-2</v>
      </c>
      <c r="H2161" s="2">
        <f t="shared" si="231"/>
        <v>-4566.915111369949</v>
      </c>
      <c r="I2161" s="4">
        <f t="shared" si="234"/>
        <v>0.02</v>
      </c>
      <c r="J2161" s="2">
        <f t="shared" si="235"/>
        <v>-5000</v>
      </c>
      <c r="K2161" s="1">
        <f t="shared" si="236"/>
        <v>-9000</v>
      </c>
      <c r="L2161" s="1">
        <f t="shared" si="237"/>
        <v>-13000</v>
      </c>
      <c r="M2161">
        <v>451872.12819109304</v>
      </c>
      <c r="N2161">
        <v>2925002.5954860053</v>
      </c>
      <c r="O2161">
        <v>1303595.5546021275</v>
      </c>
    </row>
    <row r="2162" spans="1:15" x14ac:dyDescent="0.35">
      <c r="A2162" t="s">
        <v>2161</v>
      </c>
      <c r="B2162" s="1">
        <v>6240000</v>
      </c>
      <c r="C2162">
        <v>12</v>
      </c>
      <c r="D2162" s="3">
        <v>11.533333333333333</v>
      </c>
      <c r="E2162" s="2">
        <f t="shared" si="232"/>
        <v>541040.46242774569</v>
      </c>
      <c r="F2162" s="1">
        <f t="shared" si="233"/>
        <v>59432.133755342395</v>
      </c>
      <c r="G2162" s="4">
        <v>0.10984785405634866</v>
      </c>
      <c r="H2162" s="2">
        <f t="shared" si="231"/>
        <v>17829.640126602717</v>
      </c>
      <c r="I2162" s="4">
        <f t="shared" si="234"/>
        <v>0.02</v>
      </c>
      <c r="J2162" s="2">
        <f t="shared" si="235"/>
        <v>17000</v>
      </c>
      <c r="K2162" s="1">
        <f t="shared" si="236"/>
        <v>34000</v>
      </c>
      <c r="L2162" s="1">
        <f t="shared" si="237"/>
        <v>50000</v>
      </c>
      <c r="M2162">
        <v>2363610.8231859659</v>
      </c>
      <c r="N2162">
        <v>2875949.6396221858</v>
      </c>
      <c r="O2162">
        <v>314988.92788023234</v>
      </c>
    </row>
    <row r="2163" spans="1:15" x14ac:dyDescent="0.35">
      <c r="A2163" t="s">
        <v>2162</v>
      </c>
      <c r="B2163" s="1">
        <v>6000000</v>
      </c>
      <c r="C2163">
        <v>3</v>
      </c>
      <c r="D2163" s="3">
        <v>1</v>
      </c>
      <c r="E2163" s="2">
        <f t="shared" si="232"/>
        <v>6000000</v>
      </c>
      <c r="F2163" s="1">
        <f t="shared" si="233"/>
        <v>1328202.7184665042</v>
      </c>
      <c r="G2163" s="4">
        <v>0.22136711974441736</v>
      </c>
      <c r="H2163" s="2">
        <f t="shared" si="231"/>
        <v>398460.81553995126</v>
      </c>
      <c r="I2163" s="4">
        <f t="shared" si="234"/>
        <v>0.02</v>
      </c>
      <c r="J2163" s="2">
        <f t="shared" si="235"/>
        <v>390000</v>
      </c>
      <c r="K2163" s="1">
        <f t="shared" si="236"/>
        <v>765000</v>
      </c>
      <c r="L2163" s="1">
        <f t="shared" si="237"/>
        <v>1126000</v>
      </c>
      <c r="M2163">
        <v>2030640.0067087796</v>
      </c>
      <c r="N2163">
        <v>2366838.228123636</v>
      </c>
      <c r="O2163">
        <v>274319.04670108011</v>
      </c>
    </row>
    <row r="2164" spans="1:15" x14ac:dyDescent="0.35">
      <c r="A2164" t="s">
        <v>2163</v>
      </c>
      <c r="B2164" s="1">
        <v>63300000</v>
      </c>
      <c r="C2164">
        <v>46</v>
      </c>
      <c r="D2164" s="3">
        <v>3.0333333333333332</v>
      </c>
      <c r="E2164" s="2">
        <f t="shared" si="232"/>
        <v>20868131.868131869</v>
      </c>
      <c r="F2164" s="1">
        <f t="shared" si="233"/>
        <v>-887825.37453094916</v>
      </c>
      <c r="G2164" s="4">
        <v>-4.2544554545716887E-2</v>
      </c>
      <c r="H2164" s="2">
        <f t="shared" si="231"/>
        <v>-266347.61235928471</v>
      </c>
      <c r="I2164" s="4">
        <f t="shared" si="234"/>
        <v>0.02</v>
      </c>
      <c r="J2164" s="2">
        <f t="shared" si="235"/>
        <v>-262000</v>
      </c>
      <c r="K2164" s="1">
        <f t="shared" si="236"/>
        <v>-513000</v>
      </c>
      <c r="L2164" s="1">
        <f t="shared" si="237"/>
        <v>-753000</v>
      </c>
      <c r="M2164">
        <v>4555760.198965841</v>
      </c>
      <c r="N2164">
        <v>31985516.771604534</v>
      </c>
      <c r="O2164">
        <v>29451793.332173508</v>
      </c>
    </row>
    <row r="2165" spans="1:15" x14ac:dyDescent="0.35">
      <c r="A2165" t="s">
        <v>2164</v>
      </c>
      <c r="B2165" s="1">
        <v>130810000</v>
      </c>
      <c r="C2165">
        <v>7</v>
      </c>
      <c r="D2165" s="3">
        <v>3.0333333333333332</v>
      </c>
      <c r="E2165" s="2">
        <f t="shared" si="232"/>
        <v>43124175.824175827</v>
      </c>
      <c r="F2165" s="1">
        <f t="shared" si="233"/>
        <v>-586111.25587910577</v>
      </c>
      <c r="G2165" s="4">
        <v>-1.3591245390260333E-2</v>
      </c>
      <c r="H2165" s="2">
        <f t="shared" si="231"/>
        <v>-175833.37676373174</v>
      </c>
      <c r="I2165" s="4">
        <f t="shared" si="234"/>
        <v>0.02</v>
      </c>
      <c r="J2165" s="2">
        <f t="shared" si="235"/>
        <v>-173000</v>
      </c>
      <c r="K2165" s="1">
        <f t="shared" si="236"/>
        <v>-339000</v>
      </c>
      <c r="L2165" s="1">
        <f t="shared" si="237"/>
        <v>-498000</v>
      </c>
      <c r="M2165">
        <v>26580741.130015418</v>
      </c>
      <c r="N2165">
        <v>42040135.484783784</v>
      </c>
      <c r="O2165">
        <v>63966994.19470074</v>
      </c>
    </row>
    <row r="2166" spans="1:15" x14ac:dyDescent="0.35">
      <c r="A2166" t="s">
        <v>2165</v>
      </c>
      <c r="B2166" s="1">
        <v>650000</v>
      </c>
      <c r="C2166">
        <v>2</v>
      </c>
      <c r="D2166" s="3">
        <v>4.4666666666666668</v>
      </c>
      <c r="E2166" s="2">
        <f t="shared" si="232"/>
        <v>145522.38805970148</v>
      </c>
      <c r="F2166" s="1">
        <f t="shared" si="233"/>
        <v>21368.553226396467</v>
      </c>
      <c r="G2166" s="4">
        <v>0.14684031447882701</v>
      </c>
      <c r="H2166" s="2">
        <f t="shared" si="231"/>
        <v>6410.5659679189403</v>
      </c>
      <c r="I2166" s="4">
        <f t="shared" si="234"/>
        <v>0.02</v>
      </c>
      <c r="J2166" s="2">
        <f t="shared" si="235"/>
        <v>6000</v>
      </c>
      <c r="K2166" s="1">
        <f t="shared" si="236"/>
        <v>12000</v>
      </c>
      <c r="L2166" s="1">
        <f t="shared" si="237"/>
        <v>18000</v>
      </c>
      <c r="M2166">
        <v>182655.47020471373</v>
      </c>
      <c r="N2166">
        <v>183067.35275088521</v>
      </c>
      <c r="O2166">
        <v>188830.97263316344</v>
      </c>
    </row>
    <row r="2167" spans="1:15" x14ac:dyDescent="0.35">
      <c r="A2167" t="s">
        <v>2166</v>
      </c>
      <c r="B2167" s="1">
        <v>79756000</v>
      </c>
      <c r="C2167">
        <v>104</v>
      </c>
      <c r="D2167" s="3">
        <v>8.0333333333333332</v>
      </c>
      <c r="E2167" s="2">
        <f t="shared" si="232"/>
        <v>9928132.7800829876</v>
      </c>
      <c r="F2167" s="1">
        <f t="shared" si="233"/>
        <v>336073.19269662059</v>
      </c>
      <c r="G2167" s="4">
        <v>3.3850594078558588E-2</v>
      </c>
      <c r="H2167" s="2">
        <f t="shared" si="231"/>
        <v>100821.95780898618</v>
      </c>
      <c r="I2167" s="4">
        <f t="shared" si="234"/>
        <v>0.02</v>
      </c>
      <c r="J2167" s="2">
        <f t="shared" si="235"/>
        <v>98000</v>
      </c>
      <c r="K2167" s="1">
        <f t="shared" si="236"/>
        <v>193000</v>
      </c>
      <c r="L2167" s="1">
        <f t="shared" si="237"/>
        <v>285000</v>
      </c>
      <c r="M2167">
        <v>38066787.084030755</v>
      </c>
      <c r="N2167">
        <v>36051818.508316718</v>
      </c>
      <c r="O2167">
        <v>2937606.4263230073</v>
      </c>
    </row>
    <row r="2168" spans="1:15" x14ac:dyDescent="0.35">
      <c r="A2168" t="s">
        <v>2167</v>
      </c>
      <c r="B2168" s="1">
        <v>63350000</v>
      </c>
      <c r="C2168">
        <v>40</v>
      </c>
      <c r="D2168" s="3">
        <v>20.666666666666668</v>
      </c>
      <c r="E2168" s="2">
        <f t="shared" si="232"/>
        <v>3065322.5806451612</v>
      </c>
      <c r="F2168" s="1">
        <f t="shared" si="233"/>
        <v>552090.55722045957</v>
      </c>
      <c r="G2168" s="4">
        <v>0.18010846907481448</v>
      </c>
      <c r="H2168" s="2">
        <f t="shared" si="231"/>
        <v>165627.16716613786</v>
      </c>
      <c r="I2168" s="4">
        <f t="shared" si="234"/>
        <v>0.02</v>
      </c>
      <c r="J2168" s="2">
        <f t="shared" si="235"/>
        <v>162000</v>
      </c>
      <c r="K2168" s="1">
        <f t="shared" si="236"/>
        <v>318000</v>
      </c>
      <c r="L2168" s="1">
        <f t="shared" si="237"/>
        <v>468000</v>
      </c>
      <c r="M2168">
        <v>1173484.6407966525</v>
      </c>
      <c r="N2168">
        <v>23664412.251280896</v>
      </c>
      <c r="O2168">
        <v>27102231.59203295</v>
      </c>
    </row>
    <row r="2169" spans="1:15" x14ac:dyDescent="0.35">
      <c r="A2169" t="s">
        <v>2168</v>
      </c>
      <c r="B2169" s="1">
        <v>2300000</v>
      </c>
      <c r="C2169">
        <v>4</v>
      </c>
      <c r="D2169" s="3">
        <v>1</v>
      </c>
      <c r="E2169" s="2">
        <f t="shared" si="232"/>
        <v>2300000</v>
      </c>
      <c r="F2169" s="1">
        <f t="shared" si="233"/>
        <v>496699.27726130531</v>
      </c>
      <c r="G2169" s="4">
        <v>0.21595620750491534</v>
      </c>
      <c r="H2169" s="2">
        <f t="shared" si="231"/>
        <v>149009.78317839158</v>
      </c>
      <c r="I2169" s="4">
        <f t="shared" si="234"/>
        <v>0.02</v>
      </c>
      <c r="J2169" s="2">
        <f t="shared" si="235"/>
        <v>146000</v>
      </c>
      <c r="K2169" s="1">
        <f t="shared" si="236"/>
        <v>286000</v>
      </c>
      <c r="L2169" s="1">
        <f t="shared" si="237"/>
        <v>421000</v>
      </c>
      <c r="M2169">
        <v>616753.332731348</v>
      </c>
      <c r="N2169">
        <v>937668.8569762609</v>
      </c>
      <c r="O2169">
        <v>248878.53303108594</v>
      </c>
    </row>
    <row r="2170" spans="1:15" x14ac:dyDescent="0.35">
      <c r="A2170" t="s">
        <v>2169</v>
      </c>
      <c r="B2170" s="1">
        <v>3200000</v>
      </c>
      <c r="C2170">
        <v>3</v>
      </c>
      <c r="D2170" s="3">
        <v>2.2999999999999998</v>
      </c>
      <c r="E2170" s="2">
        <f t="shared" si="232"/>
        <v>1391304.3478260871</v>
      </c>
      <c r="F2170" s="1">
        <f t="shared" si="233"/>
        <v>172643.80516271971</v>
      </c>
      <c r="G2170" s="4">
        <v>0.12408773496070478</v>
      </c>
      <c r="H2170" s="2">
        <f t="shared" si="231"/>
        <v>51793.141548815911</v>
      </c>
      <c r="I2170" s="4">
        <f t="shared" si="234"/>
        <v>0.02</v>
      </c>
      <c r="J2170" s="2">
        <f t="shared" si="235"/>
        <v>50000</v>
      </c>
      <c r="K2170" s="1">
        <f t="shared" si="236"/>
        <v>99000</v>
      </c>
      <c r="L2170" s="1">
        <f t="shared" si="237"/>
        <v>146000</v>
      </c>
      <c r="M2170">
        <v>673473.76192910597</v>
      </c>
      <c r="N2170">
        <v>1504070.2116935509</v>
      </c>
      <c r="O2170">
        <v>625375.27450308751</v>
      </c>
    </row>
    <row r="2171" spans="1:15" x14ac:dyDescent="0.35">
      <c r="A2171" t="s">
        <v>2170</v>
      </c>
      <c r="B2171" s="1">
        <v>4000000</v>
      </c>
      <c r="C2171">
        <v>3</v>
      </c>
      <c r="D2171" s="3">
        <v>1</v>
      </c>
      <c r="E2171" s="2">
        <f t="shared" si="232"/>
        <v>4000000</v>
      </c>
      <c r="F2171" s="1">
        <f t="shared" si="233"/>
        <v>484541.60311859945</v>
      </c>
      <c r="G2171" s="4">
        <v>0.12113540077964986</v>
      </c>
      <c r="H2171" s="2">
        <f t="shared" si="231"/>
        <v>145362.48093557984</v>
      </c>
      <c r="I2171" s="4">
        <f t="shared" si="234"/>
        <v>0.02</v>
      </c>
      <c r="J2171" s="2">
        <f t="shared" si="235"/>
        <v>142000</v>
      </c>
      <c r="K2171" s="1">
        <f t="shared" si="236"/>
        <v>279000</v>
      </c>
      <c r="L2171" s="1">
        <f t="shared" si="237"/>
        <v>410000</v>
      </c>
      <c r="M2171">
        <v>572283.53145231144</v>
      </c>
      <c r="N2171">
        <v>2014897.4025102588</v>
      </c>
      <c r="O2171">
        <v>928277.46291883034</v>
      </c>
    </row>
    <row r="2172" spans="1:15" x14ac:dyDescent="0.35">
      <c r="A2172" t="s">
        <v>2171</v>
      </c>
      <c r="B2172" s="1">
        <v>200000</v>
      </c>
      <c r="C2172">
        <v>1</v>
      </c>
      <c r="D2172" s="3">
        <v>1</v>
      </c>
      <c r="E2172" s="2">
        <f t="shared" si="232"/>
        <v>200000</v>
      </c>
      <c r="F2172" s="1">
        <f t="shared" si="233"/>
        <v>36880.136288076792</v>
      </c>
      <c r="G2172" s="4">
        <v>0.18440068144038396</v>
      </c>
      <c r="H2172" s="2">
        <f t="shared" si="231"/>
        <v>11064.040886423038</v>
      </c>
      <c r="I2172" s="4">
        <f t="shared" si="234"/>
        <v>0.02</v>
      </c>
      <c r="J2172" s="2">
        <f t="shared" si="235"/>
        <v>10000</v>
      </c>
      <c r="K2172" s="1">
        <f t="shared" si="236"/>
        <v>21000</v>
      </c>
      <c r="L2172" s="1">
        <f t="shared" si="237"/>
        <v>31000</v>
      </c>
      <c r="M2172">
        <v>42385.477374595022</v>
      </c>
      <c r="N2172">
        <v>28650.090315183581</v>
      </c>
      <c r="O2172">
        <v>92084.296022144597</v>
      </c>
    </row>
    <row r="2173" spans="1:15" x14ac:dyDescent="0.35">
      <c r="A2173" t="s">
        <v>2172</v>
      </c>
      <c r="B2173" s="1">
        <v>472000</v>
      </c>
      <c r="C2173">
        <v>2</v>
      </c>
      <c r="D2173" s="3">
        <v>1.3666666666666667</v>
      </c>
      <c r="E2173" s="2">
        <f t="shared" si="232"/>
        <v>345365.85365853657</v>
      </c>
      <c r="F2173" s="1">
        <f t="shared" si="233"/>
        <v>-4114.5142343565722</v>
      </c>
      <c r="G2173" s="4">
        <v>-1.1913494605128493E-2</v>
      </c>
      <c r="H2173" s="2">
        <f t="shared" si="231"/>
        <v>-1234.3542703069716</v>
      </c>
      <c r="I2173" s="4">
        <f t="shared" si="234"/>
        <v>0.02</v>
      </c>
      <c r="J2173" s="2">
        <f t="shared" si="235"/>
        <v>-2000</v>
      </c>
      <c r="K2173" s="1">
        <f t="shared" si="236"/>
        <v>-3000</v>
      </c>
      <c r="L2173" s="1">
        <f t="shared" si="237"/>
        <v>-4000</v>
      </c>
      <c r="M2173">
        <v>142694.00028039701</v>
      </c>
      <c r="N2173">
        <v>301273.0043141676</v>
      </c>
      <c r="O2173">
        <v>33656.164859055978</v>
      </c>
    </row>
    <row r="2174" spans="1:15" x14ac:dyDescent="0.35">
      <c r="A2174" t="s">
        <v>2173</v>
      </c>
      <c r="B2174" s="1">
        <v>4715000</v>
      </c>
      <c r="C2174">
        <v>8</v>
      </c>
      <c r="D2174" s="3">
        <v>1</v>
      </c>
      <c r="E2174" s="2">
        <f t="shared" si="232"/>
        <v>4715000</v>
      </c>
      <c r="F2174" s="1">
        <f t="shared" si="233"/>
        <v>934067.46693204565</v>
      </c>
      <c r="G2174" s="4">
        <v>0.1981055073026608</v>
      </c>
      <c r="H2174" s="2">
        <f t="shared" si="231"/>
        <v>280220.24007961369</v>
      </c>
      <c r="I2174" s="4">
        <f t="shared" si="234"/>
        <v>0.02</v>
      </c>
      <c r="J2174" s="2">
        <f t="shared" si="235"/>
        <v>274000</v>
      </c>
      <c r="K2174" s="1">
        <f t="shared" si="236"/>
        <v>538000</v>
      </c>
      <c r="L2174" s="1">
        <f t="shared" si="237"/>
        <v>792000</v>
      </c>
      <c r="M2174">
        <v>1061055.2608747014</v>
      </c>
      <c r="N2174">
        <v>1415033.5873099815</v>
      </c>
      <c r="O2174">
        <v>1304843.6848832718</v>
      </c>
    </row>
    <row r="2175" spans="1:15" x14ac:dyDescent="0.35">
      <c r="A2175" t="s">
        <v>2174</v>
      </c>
      <c r="B2175" s="1">
        <v>11250000</v>
      </c>
      <c r="C2175">
        <v>1</v>
      </c>
      <c r="D2175" s="3">
        <v>1</v>
      </c>
      <c r="E2175" s="2">
        <f t="shared" si="232"/>
        <v>11250000</v>
      </c>
      <c r="F2175" s="1">
        <f t="shared" si="233"/>
        <v>-28789.074311793735</v>
      </c>
      <c r="G2175" s="4">
        <v>-2.5590288277149986E-3</v>
      </c>
      <c r="H2175" s="2">
        <f t="shared" si="231"/>
        <v>-8636.7222935381196</v>
      </c>
      <c r="I2175" s="4">
        <f t="shared" si="234"/>
        <v>0.02</v>
      </c>
      <c r="J2175" s="2">
        <f t="shared" si="235"/>
        <v>-9000</v>
      </c>
      <c r="K2175" s="1">
        <f t="shared" si="236"/>
        <v>-17000</v>
      </c>
      <c r="L2175" s="1">
        <f t="shared" si="237"/>
        <v>-25000</v>
      </c>
      <c r="M2175">
        <v>3654968.4869317724</v>
      </c>
      <c r="N2175">
        <v>2171300.7217686041</v>
      </c>
      <c r="O2175">
        <v>5452519.8656114191</v>
      </c>
    </row>
    <row r="2176" spans="1:15" x14ac:dyDescent="0.35">
      <c r="A2176" t="s">
        <v>2175</v>
      </c>
      <c r="B2176" s="1">
        <v>58870000</v>
      </c>
      <c r="C2176">
        <v>46</v>
      </c>
      <c r="D2176" s="3">
        <v>5.7333333333333334</v>
      </c>
      <c r="E2176" s="2">
        <f t="shared" si="232"/>
        <v>10268023.255813953</v>
      </c>
      <c r="F2176" s="1">
        <f t="shared" si="233"/>
        <v>985791.1015529054</v>
      </c>
      <c r="G2176" s="4">
        <v>9.6005928014891426E-2</v>
      </c>
      <c r="H2176" s="2">
        <f t="shared" si="231"/>
        <v>295737.33046587161</v>
      </c>
      <c r="I2176" s="4">
        <f t="shared" si="234"/>
        <v>0.02</v>
      </c>
      <c r="J2176" s="2">
        <f t="shared" si="235"/>
        <v>289000</v>
      </c>
      <c r="K2176" s="1">
        <f t="shared" si="236"/>
        <v>568000</v>
      </c>
      <c r="L2176" s="1">
        <f t="shared" si="237"/>
        <v>836000</v>
      </c>
      <c r="M2176">
        <v>26499559.591787804</v>
      </c>
      <c r="N2176">
        <v>11129289.964356113</v>
      </c>
      <c r="O2176">
        <v>15589281.461619424</v>
      </c>
    </row>
    <row r="2177" spans="1:15" x14ac:dyDescent="0.35">
      <c r="A2177" t="s">
        <v>2176</v>
      </c>
      <c r="B2177" s="1">
        <v>1800000</v>
      </c>
      <c r="C2177">
        <v>2</v>
      </c>
      <c r="D2177" s="3">
        <v>1</v>
      </c>
      <c r="E2177" s="2">
        <f t="shared" si="232"/>
        <v>1800000</v>
      </c>
      <c r="F2177" s="1">
        <f t="shared" si="233"/>
        <v>117253.18127346158</v>
      </c>
      <c r="G2177" s="4">
        <v>6.5140656263034211E-2</v>
      </c>
      <c r="H2177" s="2">
        <f t="shared" si="231"/>
        <v>35175.954382038472</v>
      </c>
      <c r="I2177" s="4">
        <f t="shared" si="234"/>
        <v>0.02</v>
      </c>
      <c r="J2177" s="2">
        <f t="shared" si="235"/>
        <v>34000</v>
      </c>
      <c r="K2177" s="1">
        <f t="shared" si="236"/>
        <v>67000</v>
      </c>
      <c r="L2177" s="1">
        <f t="shared" si="237"/>
        <v>99000</v>
      </c>
      <c r="M2177">
        <v>643915.53019114397</v>
      </c>
      <c r="N2177">
        <v>413014.94748755492</v>
      </c>
      <c r="O2177">
        <v>625816.34104783949</v>
      </c>
    </row>
    <row r="2178" spans="1:15" x14ac:dyDescent="0.35">
      <c r="A2178" t="s">
        <v>2177</v>
      </c>
      <c r="B2178" s="1">
        <v>32000000</v>
      </c>
      <c r="C2178">
        <v>2</v>
      </c>
      <c r="D2178" s="3">
        <v>1</v>
      </c>
      <c r="E2178" s="2">
        <f t="shared" si="232"/>
        <v>32000000</v>
      </c>
      <c r="F2178" s="1">
        <f t="shared" si="233"/>
        <v>4445553.3974294867</v>
      </c>
      <c r="G2178" s="4">
        <v>0.13892354366967147</v>
      </c>
      <c r="H2178" s="2">
        <f t="shared" ref="H2178:H2241" si="238">F2178*30%</f>
        <v>1333666.0192288461</v>
      </c>
      <c r="I2178" s="4">
        <f t="shared" si="234"/>
        <v>0.02</v>
      </c>
      <c r="J2178" s="2">
        <f t="shared" si="235"/>
        <v>1307000</v>
      </c>
      <c r="K2178" s="1">
        <f t="shared" si="236"/>
        <v>2563000</v>
      </c>
      <c r="L2178" s="1">
        <f t="shared" si="237"/>
        <v>3770000</v>
      </c>
      <c r="M2178">
        <v>9640340.0396557543</v>
      </c>
      <c r="N2178">
        <v>11473527.148272563</v>
      </c>
      <c r="O2178">
        <v>6440579.4146421971</v>
      </c>
    </row>
    <row r="2179" spans="1:15" x14ac:dyDescent="0.35">
      <c r="A2179" t="s">
        <v>2178</v>
      </c>
      <c r="B2179" s="1">
        <v>22400000</v>
      </c>
      <c r="C2179">
        <v>12</v>
      </c>
      <c r="D2179" s="3">
        <v>6.8</v>
      </c>
      <c r="E2179" s="2">
        <f t="shared" ref="E2179:E2242" si="239">B2179/D2179</f>
        <v>3294117.6470588236</v>
      </c>
      <c r="F2179" s="1">
        <f t="shared" ref="F2179:F2242" si="240">E2179*G2179</f>
        <v>-57272.87140848225</v>
      </c>
      <c r="G2179" s="4">
        <v>-1.7386407391860682E-2</v>
      </c>
      <c r="H2179" s="2">
        <f t="shared" si="238"/>
        <v>-17181.861422544673</v>
      </c>
      <c r="I2179" s="4">
        <f t="shared" ref="I2179:I2242" si="241">24%/12</f>
        <v>0.02</v>
      </c>
      <c r="J2179" s="2">
        <f t="shared" ref="J2179:J2242" si="242">FLOOR(H2179/(1+I2179), 1000)</f>
        <v>-17000</v>
      </c>
      <c r="K2179" s="1">
        <f t="shared" ref="K2179:K2242" si="243">FLOOR((H2179*2)/((1+I2179)^2), 1000)</f>
        <v>-34000</v>
      </c>
      <c r="L2179" s="1">
        <f t="shared" ref="L2179:L2242" si="244">FLOOR((H2179*3)/((1+I2179)^3), 1000)</f>
        <v>-49000</v>
      </c>
      <c r="M2179">
        <v>7126010.2069811262</v>
      </c>
      <c r="N2179">
        <v>4509550.5157758528</v>
      </c>
      <c r="O2179">
        <v>11153894.802820697</v>
      </c>
    </row>
    <row r="2180" spans="1:15" x14ac:dyDescent="0.35">
      <c r="A2180" t="s">
        <v>2179</v>
      </c>
      <c r="B2180" s="1">
        <v>10300000</v>
      </c>
      <c r="C2180">
        <v>16</v>
      </c>
      <c r="D2180" s="3">
        <v>6.166666666666667</v>
      </c>
      <c r="E2180" s="2">
        <f t="shared" si="239"/>
        <v>1670270.2702702703</v>
      </c>
      <c r="F2180" s="1">
        <f t="shared" si="240"/>
        <v>99461.707986580222</v>
      </c>
      <c r="G2180" s="4">
        <v>5.9548271771900779E-2</v>
      </c>
      <c r="H2180" s="2">
        <f t="shared" si="238"/>
        <v>29838.512395974067</v>
      </c>
      <c r="I2180" s="4">
        <f t="shared" si="241"/>
        <v>0.02</v>
      </c>
      <c r="J2180" s="2">
        <f t="shared" si="242"/>
        <v>29000</v>
      </c>
      <c r="K2180" s="1">
        <f t="shared" si="243"/>
        <v>57000</v>
      </c>
      <c r="L2180" s="1">
        <f t="shared" si="244"/>
        <v>84000</v>
      </c>
      <c r="M2180">
        <v>2192888.8686005715</v>
      </c>
      <c r="N2180">
        <v>6169814.7141640102</v>
      </c>
      <c r="O2180">
        <v>1323949.217984841</v>
      </c>
    </row>
    <row r="2181" spans="1:15" x14ac:dyDescent="0.35">
      <c r="A2181" t="s">
        <v>2180</v>
      </c>
      <c r="B2181" s="1">
        <v>500000</v>
      </c>
      <c r="C2181">
        <v>1</v>
      </c>
      <c r="D2181" s="3">
        <v>1</v>
      </c>
      <c r="E2181" s="2">
        <f t="shared" si="239"/>
        <v>500000</v>
      </c>
      <c r="F2181" s="1">
        <f t="shared" si="240"/>
        <v>58888.438742569364</v>
      </c>
      <c r="G2181" s="4">
        <v>0.11777687748513872</v>
      </c>
      <c r="H2181" s="2">
        <f t="shared" si="238"/>
        <v>17666.53162277081</v>
      </c>
      <c r="I2181" s="4">
        <f t="shared" si="241"/>
        <v>0.02</v>
      </c>
      <c r="J2181" s="2">
        <f t="shared" si="242"/>
        <v>17000</v>
      </c>
      <c r="K2181" s="1">
        <f t="shared" si="243"/>
        <v>33000</v>
      </c>
      <c r="L2181" s="1">
        <f t="shared" si="244"/>
        <v>49000</v>
      </c>
      <c r="M2181">
        <v>159456.63786590038</v>
      </c>
      <c r="N2181">
        <v>160315.91089429805</v>
      </c>
      <c r="O2181">
        <v>121339.01249723211</v>
      </c>
    </row>
    <row r="2182" spans="1:15" x14ac:dyDescent="0.35">
      <c r="A2182" t="s">
        <v>2181</v>
      </c>
      <c r="B2182" s="1">
        <v>35538000</v>
      </c>
      <c r="C2182">
        <v>56</v>
      </c>
      <c r="D2182" s="3">
        <v>2.1666666666666665</v>
      </c>
      <c r="E2182" s="2">
        <f t="shared" si="239"/>
        <v>16402153.846153848</v>
      </c>
      <c r="F2182" s="1">
        <f t="shared" si="240"/>
        <v>1607134.1091731051</v>
      </c>
      <c r="G2182" s="4">
        <v>9.7983113940244074E-2</v>
      </c>
      <c r="H2182" s="2">
        <f t="shared" si="238"/>
        <v>482140.23275193153</v>
      </c>
      <c r="I2182" s="4">
        <f t="shared" si="241"/>
        <v>0.02</v>
      </c>
      <c r="J2182" s="2">
        <f t="shared" si="242"/>
        <v>472000</v>
      </c>
      <c r="K2182" s="1">
        <f t="shared" si="243"/>
        <v>926000</v>
      </c>
      <c r="L2182" s="1">
        <f t="shared" si="244"/>
        <v>1362000</v>
      </c>
      <c r="M2182">
        <v>5826561.0433266703</v>
      </c>
      <c r="N2182">
        <v>10859819.172232615</v>
      </c>
      <c r="O2182">
        <v>15369495.881232321</v>
      </c>
    </row>
    <row r="2183" spans="1:15" x14ac:dyDescent="0.35">
      <c r="A2183" t="s">
        <v>2182</v>
      </c>
      <c r="B2183" s="1">
        <v>5740000</v>
      </c>
      <c r="C2183">
        <v>5</v>
      </c>
      <c r="D2183" s="3">
        <v>1.7</v>
      </c>
      <c r="E2183" s="2">
        <f t="shared" si="239"/>
        <v>3376470.588235294</v>
      </c>
      <c r="F2183" s="1">
        <f t="shared" si="240"/>
        <v>-110535.92944182112</v>
      </c>
      <c r="G2183" s="4">
        <v>-3.273712196012124E-2</v>
      </c>
      <c r="H2183" s="2">
        <f t="shared" si="238"/>
        <v>-33160.778832546333</v>
      </c>
      <c r="I2183" s="4">
        <f t="shared" si="241"/>
        <v>0.02</v>
      </c>
      <c r="J2183" s="2">
        <f t="shared" si="242"/>
        <v>-33000</v>
      </c>
      <c r="K2183" s="1">
        <f t="shared" si="243"/>
        <v>-64000</v>
      </c>
      <c r="L2183" s="1">
        <f t="shared" si="244"/>
        <v>-94000</v>
      </c>
      <c r="M2183">
        <v>1138358.5007869131</v>
      </c>
      <c r="N2183">
        <v>3011781.4374829815</v>
      </c>
      <c r="O2183">
        <v>1777771.1417812011</v>
      </c>
    </row>
    <row r="2184" spans="1:15" x14ac:dyDescent="0.35">
      <c r="A2184" t="s">
        <v>2183</v>
      </c>
      <c r="B2184" s="1">
        <v>6500000</v>
      </c>
      <c r="C2184">
        <v>17</v>
      </c>
      <c r="D2184" s="3">
        <v>8.1999999999999993</v>
      </c>
      <c r="E2184" s="2">
        <f t="shared" si="239"/>
        <v>792682.92682926834</v>
      </c>
      <c r="F2184" s="1">
        <f t="shared" si="240"/>
        <v>123949.20072158572</v>
      </c>
      <c r="G2184" s="4">
        <v>0.15636668398723119</v>
      </c>
      <c r="H2184" s="2">
        <f t="shared" si="238"/>
        <v>37184.760216475712</v>
      </c>
      <c r="I2184" s="4">
        <f t="shared" si="241"/>
        <v>0.02</v>
      </c>
      <c r="J2184" s="2">
        <f t="shared" si="242"/>
        <v>36000</v>
      </c>
      <c r="K2184" s="1">
        <f t="shared" si="243"/>
        <v>71000</v>
      </c>
      <c r="L2184" s="1">
        <f t="shared" si="244"/>
        <v>105000</v>
      </c>
      <c r="M2184">
        <v>1695743.8546833526</v>
      </c>
      <c r="N2184">
        <v>1564581.2508325572</v>
      </c>
      <c r="O2184">
        <v>2223291.4485670873</v>
      </c>
    </row>
    <row r="2185" spans="1:15" x14ac:dyDescent="0.35">
      <c r="A2185" t="s">
        <v>2184</v>
      </c>
      <c r="B2185" s="1">
        <v>4426000</v>
      </c>
      <c r="C2185">
        <v>8</v>
      </c>
      <c r="D2185" s="3">
        <v>1</v>
      </c>
      <c r="E2185" s="2">
        <f t="shared" si="239"/>
        <v>4426000</v>
      </c>
      <c r="F2185" s="1">
        <f t="shared" si="240"/>
        <v>531230.58594205556</v>
      </c>
      <c r="G2185" s="4">
        <v>0.12002498552689912</v>
      </c>
      <c r="H2185" s="2">
        <f t="shared" si="238"/>
        <v>159369.17578261666</v>
      </c>
      <c r="I2185" s="4">
        <f t="shared" si="241"/>
        <v>0.02</v>
      </c>
      <c r="J2185" s="2">
        <f t="shared" si="242"/>
        <v>156000</v>
      </c>
      <c r="K2185" s="1">
        <f t="shared" si="243"/>
        <v>306000</v>
      </c>
      <c r="L2185" s="1">
        <f t="shared" si="244"/>
        <v>450000</v>
      </c>
      <c r="M2185">
        <v>1417592.259765585</v>
      </c>
      <c r="N2185">
        <v>261738.50434595594</v>
      </c>
      <c r="O2185">
        <v>2215438.6499464042</v>
      </c>
    </row>
    <row r="2186" spans="1:15" x14ac:dyDescent="0.35">
      <c r="A2186" t="s">
        <v>2185</v>
      </c>
      <c r="B2186" s="1">
        <v>5448000</v>
      </c>
      <c r="C2186">
        <v>12</v>
      </c>
      <c r="D2186" s="3">
        <v>1</v>
      </c>
      <c r="E2186" s="2">
        <f t="shared" si="239"/>
        <v>5448000</v>
      </c>
      <c r="F2186" s="1">
        <f t="shared" si="240"/>
        <v>1351760.1493275664</v>
      </c>
      <c r="G2186" s="4">
        <v>0.24812043856967075</v>
      </c>
      <c r="H2186" s="2">
        <f t="shared" si="238"/>
        <v>405528.04479826993</v>
      </c>
      <c r="I2186" s="4">
        <f t="shared" si="241"/>
        <v>0.02</v>
      </c>
      <c r="J2186" s="2">
        <f t="shared" si="242"/>
        <v>397000</v>
      </c>
      <c r="K2186" s="1">
        <f t="shared" si="243"/>
        <v>779000</v>
      </c>
      <c r="L2186" s="1">
        <f t="shared" si="244"/>
        <v>1146000</v>
      </c>
      <c r="M2186">
        <v>132270.74429236597</v>
      </c>
      <c r="N2186">
        <v>1880161.0801699066</v>
      </c>
      <c r="O2186">
        <v>2083808.0262101614</v>
      </c>
    </row>
    <row r="2187" spans="1:15" x14ac:dyDescent="0.35">
      <c r="A2187" t="s">
        <v>2186</v>
      </c>
      <c r="B2187" s="1">
        <v>2124000</v>
      </c>
      <c r="C2187">
        <v>5</v>
      </c>
      <c r="D2187" s="3">
        <v>1</v>
      </c>
      <c r="E2187" s="2">
        <f t="shared" si="239"/>
        <v>2124000</v>
      </c>
      <c r="F2187" s="1">
        <f t="shared" si="240"/>
        <v>312600.59788224136</v>
      </c>
      <c r="G2187" s="4">
        <v>0.14717542273175205</v>
      </c>
      <c r="H2187" s="2">
        <f t="shared" si="238"/>
        <v>93780.179364672411</v>
      </c>
      <c r="I2187" s="4">
        <f t="shared" si="241"/>
        <v>0.02</v>
      </c>
      <c r="J2187" s="2">
        <f t="shared" si="242"/>
        <v>91000</v>
      </c>
      <c r="K2187" s="1">
        <f t="shared" si="243"/>
        <v>180000</v>
      </c>
      <c r="L2187" s="1">
        <f t="shared" si="244"/>
        <v>265000</v>
      </c>
      <c r="M2187">
        <v>416633.67896711023</v>
      </c>
      <c r="N2187">
        <v>666116.40691000724</v>
      </c>
      <c r="O2187">
        <v>728649.31624064071</v>
      </c>
    </row>
    <row r="2188" spans="1:15" x14ac:dyDescent="0.35">
      <c r="A2188" t="s">
        <v>2187</v>
      </c>
      <c r="B2188" s="1">
        <v>12690000</v>
      </c>
      <c r="C2188">
        <v>13</v>
      </c>
      <c r="D2188" s="3">
        <v>12.7</v>
      </c>
      <c r="E2188" s="2">
        <f t="shared" si="239"/>
        <v>999212.59842519695</v>
      </c>
      <c r="F2188" s="1">
        <f t="shared" si="240"/>
        <v>99771.522058102433</v>
      </c>
      <c r="G2188" s="4">
        <v>9.9850144218904716E-2</v>
      </c>
      <c r="H2188" s="2">
        <f t="shared" si="238"/>
        <v>29931.456617430729</v>
      </c>
      <c r="I2188" s="4">
        <f t="shared" si="241"/>
        <v>0.02</v>
      </c>
      <c r="J2188" s="2">
        <f t="shared" si="242"/>
        <v>29000</v>
      </c>
      <c r="K2188" s="1">
        <f t="shared" si="243"/>
        <v>57000</v>
      </c>
      <c r="L2188" s="1">
        <f t="shared" si="244"/>
        <v>84000</v>
      </c>
      <c r="M2188">
        <v>5379525.5874810014</v>
      </c>
      <c r="N2188">
        <v>4681921.973776334</v>
      </c>
      <c r="O2188">
        <v>1361454.1086047629</v>
      </c>
    </row>
    <row r="2189" spans="1:15" x14ac:dyDescent="0.35">
      <c r="A2189" t="s">
        <v>2188</v>
      </c>
      <c r="B2189" s="1">
        <v>300000</v>
      </c>
      <c r="C2189">
        <v>1</v>
      </c>
      <c r="D2189" s="3">
        <v>1</v>
      </c>
      <c r="E2189" s="2">
        <f t="shared" si="239"/>
        <v>300000</v>
      </c>
      <c r="F2189" s="1">
        <f t="shared" si="240"/>
        <v>36861.537416791667</v>
      </c>
      <c r="G2189" s="4">
        <v>0.12287179138930555</v>
      </c>
      <c r="H2189" s="2">
        <f t="shared" si="238"/>
        <v>11058.461225037499</v>
      </c>
      <c r="I2189" s="4">
        <f t="shared" si="241"/>
        <v>0.02</v>
      </c>
      <c r="J2189" s="2">
        <f t="shared" si="242"/>
        <v>10000</v>
      </c>
      <c r="K2189" s="1">
        <f t="shared" si="243"/>
        <v>21000</v>
      </c>
      <c r="L2189" s="1">
        <f t="shared" si="244"/>
        <v>31000</v>
      </c>
      <c r="M2189">
        <v>181822.33615962285</v>
      </c>
      <c r="N2189">
        <v>8029.775034214761</v>
      </c>
      <c r="O2189">
        <v>73286.351389370699</v>
      </c>
    </row>
    <row r="2190" spans="1:15" x14ac:dyDescent="0.35">
      <c r="A2190" t="s">
        <v>2189</v>
      </c>
      <c r="B2190" s="1">
        <v>1330000</v>
      </c>
      <c r="C2190">
        <v>4</v>
      </c>
      <c r="D2190" s="3">
        <v>1</v>
      </c>
      <c r="E2190" s="2">
        <f t="shared" si="239"/>
        <v>1330000</v>
      </c>
      <c r="F2190" s="1">
        <f t="shared" si="240"/>
        <v>227050.90309551367</v>
      </c>
      <c r="G2190" s="4">
        <v>0.17071496473346892</v>
      </c>
      <c r="H2190" s="2">
        <f t="shared" si="238"/>
        <v>68115.270928654092</v>
      </c>
      <c r="I2190" s="4">
        <f t="shared" si="241"/>
        <v>0.02</v>
      </c>
      <c r="J2190" s="2">
        <f t="shared" si="242"/>
        <v>66000</v>
      </c>
      <c r="K2190" s="1">
        <f t="shared" si="243"/>
        <v>130000</v>
      </c>
      <c r="L2190" s="1">
        <f t="shared" si="244"/>
        <v>192000</v>
      </c>
      <c r="M2190">
        <v>276070.21453460644</v>
      </c>
      <c r="N2190">
        <v>352604.85720919911</v>
      </c>
      <c r="O2190">
        <v>474274.02516068064</v>
      </c>
    </row>
    <row r="2191" spans="1:15" x14ac:dyDescent="0.35">
      <c r="A2191" t="s">
        <v>2190</v>
      </c>
      <c r="B2191" s="1">
        <v>2440000</v>
      </c>
      <c r="C2191">
        <v>2</v>
      </c>
      <c r="D2191" s="3">
        <v>1</v>
      </c>
      <c r="E2191" s="2">
        <f t="shared" si="239"/>
        <v>2440000</v>
      </c>
      <c r="F2191" s="1">
        <f t="shared" si="240"/>
        <v>280248.86407632666</v>
      </c>
      <c r="G2191" s="4">
        <v>0.1148560918345601</v>
      </c>
      <c r="H2191" s="2">
        <f t="shared" si="238"/>
        <v>84074.659222898001</v>
      </c>
      <c r="I2191" s="4">
        <f t="shared" si="241"/>
        <v>0.02</v>
      </c>
      <c r="J2191" s="2">
        <f t="shared" si="242"/>
        <v>82000</v>
      </c>
      <c r="K2191" s="1">
        <f t="shared" si="243"/>
        <v>161000</v>
      </c>
      <c r="L2191" s="1">
        <f t="shared" si="244"/>
        <v>237000</v>
      </c>
      <c r="M2191">
        <v>731759.51728617039</v>
      </c>
      <c r="N2191">
        <v>632603.97236736934</v>
      </c>
      <c r="O2191">
        <v>795387.64627013355</v>
      </c>
    </row>
    <row r="2192" spans="1:15" x14ac:dyDescent="0.35">
      <c r="A2192" t="s">
        <v>2191</v>
      </c>
      <c r="B2192" s="1">
        <v>875000</v>
      </c>
      <c r="C2192">
        <v>1</v>
      </c>
      <c r="D2192" s="3">
        <v>1</v>
      </c>
      <c r="E2192" s="2">
        <f t="shared" si="239"/>
        <v>875000</v>
      </c>
      <c r="F2192" s="1">
        <f t="shared" si="240"/>
        <v>28742.951875639952</v>
      </c>
      <c r="G2192" s="4">
        <v>3.2849087857874229E-2</v>
      </c>
      <c r="H2192" s="2">
        <f t="shared" si="238"/>
        <v>8622.8855626919849</v>
      </c>
      <c r="I2192" s="4">
        <f t="shared" si="241"/>
        <v>0.02</v>
      </c>
      <c r="J2192" s="2">
        <f t="shared" si="242"/>
        <v>8000</v>
      </c>
      <c r="K2192" s="1">
        <f t="shared" si="243"/>
        <v>16000</v>
      </c>
      <c r="L2192" s="1">
        <f t="shared" si="244"/>
        <v>24000</v>
      </c>
      <c r="M2192">
        <v>185419.73570910553</v>
      </c>
      <c r="N2192">
        <v>301859.02918713627</v>
      </c>
      <c r="O2192">
        <v>358978.28322811826</v>
      </c>
    </row>
    <row r="2193" spans="1:15" x14ac:dyDescent="0.35">
      <c r="A2193" t="s">
        <v>2192</v>
      </c>
      <c r="B2193" s="1">
        <v>3175000</v>
      </c>
      <c r="C2193">
        <v>2</v>
      </c>
      <c r="D2193" s="3">
        <v>1</v>
      </c>
      <c r="E2193" s="2">
        <f t="shared" si="239"/>
        <v>3175000</v>
      </c>
      <c r="F2193" s="1">
        <f t="shared" si="240"/>
        <v>57922.081035976189</v>
      </c>
      <c r="G2193" s="4">
        <v>1.8243175129441319E-2</v>
      </c>
      <c r="H2193" s="2">
        <f t="shared" si="238"/>
        <v>17376.624310792857</v>
      </c>
      <c r="I2193" s="4">
        <f t="shared" si="241"/>
        <v>0.02</v>
      </c>
      <c r="J2193" s="2">
        <f t="shared" si="242"/>
        <v>17000</v>
      </c>
      <c r="K2193" s="1">
        <f t="shared" si="243"/>
        <v>33000</v>
      </c>
      <c r="L2193" s="1">
        <f t="shared" si="244"/>
        <v>49000</v>
      </c>
      <c r="M2193">
        <v>672876.06511450838</v>
      </c>
      <c r="N2193">
        <v>879934.96176666161</v>
      </c>
      <c r="O2193">
        <v>1564266.8920828537</v>
      </c>
    </row>
    <row r="2194" spans="1:15" x14ac:dyDescent="0.35">
      <c r="A2194" t="s">
        <v>2193</v>
      </c>
      <c r="B2194" s="1">
        <v>14900000</v>
      </c>
      <c r="C2194">
        <v>3</v>
      </c>
      <c r="D2194" s="3">
        <v>1</v>
      </c>
      <c r="E2194" s="2">
        <f t="shared" si="239"/>
        <v>14900000</v>
      </c>
      <c r="F2194" s="1">
        <f t="shared" si="240"/>
        <v>-514929.48324354517</v>
      </c>
      <c r="G2194" s="4">
        <v>-3.4559025721043302E-2</v>
      </c>
      <c r="H2194" s="2">
        <f t="shared" si="238"/>
        <v>-154478.84497306353</v>
      </c>
      <c r="I2194" s="4">
        <f t="shared" si="241"/>
        <v>0.02</v>
      </c>
      <c r="J2194" s="2">
        <f t="shared" si="242"/>
        <v>-152000</v>
      </c>
      <c r="K2194" s="1">
        <f t="shared" si="243"/>
        <v>-297000</v>
      </c>
      <c r="L2194" s="1">
        <f t="shared" si="244"/>
        <v>-437000</v>
      </c>
      <c r="M2194">
        <v>12351457.600534216</v>
      </c>
      <c r="N2194">
        <v>2239879.0603854773</v>
      </c>
      <c r="O2194">
        <v>823592.82232385059</v>
      </c>
    </row>
    <row r="2195" spans="1:15" x14ac:dyDescent="0.35">
      <c r="A2195" t="s">
        <v>2194</v>
      </c>
      <c r="B2195" s="1">
        <v>50470000</v>
      </c>
      <c r="C2195">
        <v>73</v>
      </c>
      <c r="D2195" s="3">
        <v>19.433333333333334</v>
      </c>
      <c r="E2195" s="2">
        <f t="shared" si="239"/>
        <v>2597084.0480274442</v>
      </c>
      <c r="F2195" s="1">
        <f t="shared" si="240"/>
        <v>-87135.690105842761</v>
      </c>
      <c r="G2195" s="4">
        <v>-3.3551355479629043E-2</v>
      </c>
      <c r="H2195" s="2">
        <f t="shared" si="238"/>
        <v>-26140.707031752827</v>
      </c>
      <c r="I2195" s="4">
        <f t="shared" si="241"/>
        <v>0.02</v>
      </c>
      <c r="J2195" s="2">
        <f t="shared" si="242"/>
        <v>-26000</v>
      </c>
      <c r="K2195" s="1">
        <f t="shared" si="243"/>
        <v>-51000</v>
      </c>
      <c r="L2195" s="1">
        <f t="shared" si="244"/>
        <v>-74000</v>
      </c>
      <c r="M2195">
        <v>4560459.2855419079</v>
      </c>
      <c r="N2195">
        <v>19026174.365279261</v>
      </c>
      <c r="O2195">
        <v>28576703.260235704</v>
      </c>
    </row>
    <row r="2196" spans="1:15" x14ac:dyDescent="0.35">
      <c r="A2196" t="s">
        <v>2195</v>
      </c>
      <c r="B2196" s="1">
        <v>9225000000</v>
      </c>
      <c r="C2196">
        <v>14</v>
      </c>
      <c r="D2196" s="3">
        <v>1</v>
      </c>
      <c r="E2196" s="2">
        <f t="shared" si="239"/>
        <v>9225000000</v>
      </c>
      <c r="F2196" s="1">
        <f t="shared" si="240"/>
        <v>-117161642.37309031</v>
      </c>
      <c r="G2196" s="4">
        <v>-1.2700449037733368E-2</v>
      </c>
      <c r="H2196" s="2">
        <f t="shared" si="238"/>
        <v>-35148492.711927094</v>
      </c>
      <c r="I2196" s="4">
        <f t="shared" si="241"/>
        <v>0.02</v>
      </c>
      <c r="J2196" s="2">
        <f t="shared" si="242"/>
        <v>-34460000</v>
      </c>
      <c r="K2196" s="1">
        <f t="shared" si="243"/>
        <v>-67568000</v>
      </c>
      <c r="L2196" s="1">
        <f t="shared" si="244"/>
        <v>-99364000</v>
      </c>
      <c r="M2196">
        <v>5137241222.5937634</v>
      </c>
      <c r="N2196">
        <v>3731854892.7523832</v>
      </c>
      <c r="O2196">
        <v>473065527.0269444</v>
      </c>
    </row>
    <row r="2197" spans="1:15" x14ac:dyDescent="0.35">
      <c r="A2197" t="s">
        <v>2196</v>
      </c>
      <c r="B2197" s="1">
        <v>68800000</v>
      </c>
      <c r="C2197">
        <v>81</v>
      </c>
      <c r="D2197" s="3">
        <v>18.766666666666666</v>
      </c>
      <c r="E2197" s="2">
        <f t="shared" si="239"/>
        <v>3666074.6003552401</v>
      </c>
      <c r="F2197" s="1">
        <f t="shared" si="240"/>
        <v>-89877.256893977639</v>
      </c>
      <c r="G2197" s="4">
        <v>-2.4515937805866962E-2</v>
      </c>
      <c r="H2197" s="2">
        <f t="shared" si="238"/>
        <v>-26963.17706819329</v>
      </c>
      <c r="I2197" s="4">
        <f t="shared" si="241"/>
        <v>0.02</v>
      </c>
      <c r="J2197" s="2">
        <f t="shared" si="242"/>
        <v>-27000</v>
      </c>
      <c r="K2197" s="1">
        <f t="shared" si="243"/>
        <v>-52000</v>
      </c>
      <c r="L2197" s="1">
        <f t="shared" si="244"/>
        <v>-77000</v>
      </c>
      <c r="M2197">
        <v>24576076.419737346</v>
      </c>
      <c r="N2197">
        <v>21567173.245998602</v>
      </c>
      <c r="O2197">
        <v>24343446.855307695</v>
      </c>
    </row>
    <row r="2198" spans="1:15" x14ac:dyDescent="0.35">
      <c r="A2198" t="s">
        <v>2197</v>
      </c>
      <c r="B2198" s="1">
        <v>64100000</v>
      </c>
      <c r="C2198">
        <v>87</v>
      </c>
      <c r="D2198" s="3">
        <v>23.333333333333332</v>
      </c>
      <c r="E2198" s="2">
        <f t="shared" si="239"/>
        <v>2747142.8571428573</v>
      </c>
      <c r="F2198" s="1">
        <f t="shared" si="240"/>
        <v>211962.40936176889</v>
      </c>
      <c r="G2198" s="4">
        <v>7.7157403303816027E-2</v>
      </c>
      <c r="H2198" s="2">
        <f t="shared" si="238"/>
        <v>63588.722808530663</v>
      </c>
      <c r="I2198" s="4">
        <f t="shared" si="241"/>
        <v>0.02</v>
      </c>
      <c r="J2198" s="2">
        <f t="shared" si="242"/>
        <v>62000</v>
      </c>
      <c r="K2198" s="1">
        <f t="shared" si="243"/>
        <v>122000</v>
      </c>
      <c r="L2198" s="1">
        <f t="shared" si="244"/>
        <v>179000</v>
      </c>
      <c r="M2198">
        <v>13631427.946213134</v>
      </c>
      <c r="N2198">
        <v>40843673.501804307</v>
      </c>
      <c r="O2198">
        <v>4679109.0002079476</v>
      </c>
    </row>
    <row r="2199" spans="1:15" x14ac:dyDescent="0.35">
      <c r="A2199" t="s">
        <v>2198</v>
      </c>
      <c r="B2199" s="1">
        <v>56030000</v>
      </c>
      <c r="C2199">
        <v>19</v>
      </c>
      <c r="D2199" s="3">
        <v>11.7</v>
      </c>
      <c r="E2199" s="2">
        <f t="shared" si="239"/>
        <v>4788888.888888889</v>
      </c>
      <c r="F2199" s="1">
        <f t="shared" si="240"/>
        <v>484644.85926282447</v>
      </c>
      <c r="G2199" s="4">
        <v>0.1012019427694993</v>
      </c>
      <c r="H2199" s="2">
        <f t="shared" si="238"/>
        <v>145393.45777884734</v>
      </c>
      <c r="I2199" s="4">
        <f t="shared" si="241"/>
        <v>0.02</v>
      </c>
      <c r="J2199" s="2">
        <f t="shared" si="242"/>
        <v>142000</v>
      </c>
      <c r="K2199" s="1">
        <f t="shared" si="243"/>
        <v>279000</v>
      </c>
      <c r="L2199" s="1">
        <f t="shared" si="244"/>
        <v>411000</v>
      </c>
      <c r="M2199">
        <v>4775438.3974470533</v>
      </c>
      <c r="N2199">
        <v>30544133.703977093</v>
      </c>
      <c r="O2199">
        <v>15040083.045200801</v>
      </c>
    </row>
    <row r="2200" spans="1:15" x14ac:dyDescent="0.35">
      <c r="A2200" t="s">
        <v>2199</v>
      </c>
      <c r="B2200" s="1">
        <v>1898000</v>
      </c>
      <c r="C2200">
        <v>8</v>
      </c>
      <c r="D2200" s="3">
        <v>21.7</v>
      </c>
      <c r="E2200" s="2">
        <f t="shared" si="239"/>
        <v>87465.437788018433</v>
      </c>
      <c r="F2200" s="1">
        <f t="shared" si="240"/>
        <v>335.77315276904488</v>
      </c>
      <c r="G2200" s="4">
        <v>3.8389238224911873E-3</v>
      </c>
      <c r="H2200" s="2">
        <f t="shared" si="238"/>
        <v>100.73194583071346</v>
      </c>
      <c r="I2200" s="4">
        <f t="shared" si="241"/>
        <v>0.02</v>
      </c>
      <c r="J2200" s="2">
        <f t="shared" si="242"/>
        <v>0</v>
      </c>
      <c r="K2200" s="1">
        <f t="shared" si="243"/>
        <v>0</v>
      </c>
      <c r="L2200" s="1">
        <f t="shared" si="244"/>
        <v>0</v>
      </c>
      <c r="M2200">
        <v>768539.41286637122</v>
      </c>
      <c r="N2200">
        <v>735016.94152666209</v>
      </c>
      <c r="O2200">
        <v>387157.36819187872</v>
      </c>
    </row>
    <row r="2201" spans="1:15" x14ac:dyDescent="0.35">
      <c r="A2201" t="s">
        <v>2200</v>
      </c>
      <c r="B2201" s="1">
        <v>5900000</v>
      </c>
      <c r="C2201">
        <v>3</v>
      </c>
      <c r="D2201" s="3">
        <v>1</v>
      </c>
      <c r="E2201" s="2">
        <f t="shared" si="239"/>
        <v>5900000</v>
      </c>
      <c r="F2201" s="1">
        <f t="shared" si="240"/>
        <v>-105329.42356811745</v>
      </c>
      <c r="G2201" s="4">
        <v>-1.7852444672562279E-2</v>
      </c>
      <c r="H2201" s="2">
        <f t="shared" si="238"/>
        <v>-31598.827070435233</v>
      </c>
      <c r="I2201" s="4">
        <f t="shared" si="241"/>
        <v>0.02</v>
      </c>
      <c r="J2201" s="2">
        <f t="shared" si="242"/>
        <v>-31000</v>
      </c>
      <c r="K2201" s="1">
        <f t="shared" si="243"/>
        <v>-61000</v>
      </c>
      <c r="L2201" s="1">
        <f t="shared" si="244"/>
        <v>-90000</v>
      </c>
      <c r="M2201">
        <v>3154741.336475872</v>
      </c>
      <c r="N2201">
        <v>2613024.2136769947</v>
      </c>
      <c r="O2201">
        <v>237563.87341525094</v>
      </c>
    </row>
    <row r="2202" spans="1:15" x14ac:dyDescent="0.35">
      <c r="A2202" t="s">
        <v>2201</v>
      </c>
      <c r="B2202" s="1">
        <v>131571000</v>
      </c>
      <c r="C2202">
        <v>12</v>
      </c>
      <c r="D2202" s="3">
        <v>5.0999999999999996</v>
      </c>
      <c r="E2202" s="2">
        <f t="shared" si="239"/>
        <v>25798235.294117648</v>
      </c>
      <c r="F2202" s="1">
        <f t="shared" si="240"/>
        <v>4790449.5300002694</v>
      </c>
      <c r="G2202" s="4">
        <v>0.18568903940079023</v>
      </c>
      <c r="H2202" s="2">
        <f t="shared" si="238"/>
        <v>1437134.8590000807</v>
      </c>
      <c r="I2202" s="4">
        <f t="shared" si="241"/>
        <v>0.02</v>
      </c>
      <c r="J2202" s="2">
        <f t="shared" si="242"/>
        <v>1408000</v>
      </c>
      <c r="K2202" s="1">
        <f t="shared" si="243"/>
        <v>2762000</v>
      </c>
      <c r="L2202" s="1">
        <f t="shared" si="244"/>
        <v>4062000</v>
      </c>
      <c r="M2202">
        <v>29453587.907747395</v>
      </c>
      <c r="N2202">
        <v>18205143.784054235</v>
      </c>
      <c r="O2202">
        <v>59480975.705197006</v>
      </c>
    </row>
    <row r="2203" spans="1:15" x14ac:dyDescent="0.35">
      <c r="A2203" t="s">
        <v>2202</v>
      </c>
      <c r="B2203" s="1">
        <v>1110000</v>
      </c>
      <c r="C2203">
        <v>3</v>
      </c>
      <c r="D2203" s="3">
        <v>1</v>
      </c>
      <c r="E2203" s="2">
        <f t="shared" si="239"/>
        <v>1110000</v>
      </c>
      <c r="F2203" s="1">
        <f t="shared" si="240"/>
        <v>246310.77574469318</v>
      </c>
      <c r="G2203" s="4">
        <v>0.22190159976999385</v>
      </c>
      <c r="H2203" s="2">
        <f t="shared" si="238"/>
        <v>73893.232723407957</v>
      </c>
      <c r="I2203" s="4">
        <f t="shared" si="241"/>
        <v>0.02</v>
      </c>
      <c r="J2203" s="2">
        <f t="shared" si="242"/>
        <v>72000</v>
      </c>
      <c r="K2203" s="1">
        <f t="shared" si="243"/>
        <v>142000</v>
      </c>
      <c r="L2203" s="1">
        <f t="shared" si="244"/>
        <v>208000</v>
      </c>
      <c r="M2203">
        <v>383748.12542986945</v>
      </c>
      <c r="N2203">
        <v>378040.69088106707</v>
      </c>
      <c r="O2203">
        <v>101900.40794437029</v>
      </c>
    </row>
    <row r="2204" spans="1:15" x14ac:dyDescent="0.35">
      <c r="A2204" t="s">
        <v>2203</v>
      </c>
      <c r="B2204" s="1">
        <v>6425000</v>
      </c>
      <c r="C2204">
        <v>8</v>
      </c>
      <c r="D2204" s="3">
        <v>1.4333333333333333</v>
      </c>
      <c r="E2204" s="2">
        <f t="shared" si="239"/>
        <v>4482558.1395348841</v>
      </c>
      <c r="F2204" s="1">
        <f t="shared" si="240"/>
        <v>250236.91316870035</v>
      </c>
      <c r="G2204" s="4">
        <v>5.5824577256830682E-2</v>
      </c>
      <c r="H2204" s="2">
        <f t="shared" si="238"/>
        <v>75071.073950610109</v>
      </c>
      <c r="I2204" s="4">
        <f t="shared" si="241"/>
        <v>0.02</v>
      </c>
      <c r="J2204" s="2">
        <f t="shared" si="242"/>
        <v>73000</v>
      </c>
      <c r="K2204" s="1">
        <f t="shared" si="243"/>
        <v>144000</v>
      </c>
      <c r="L2204" s="1">
        <f t="shared" si="244"/>
        <v>212000</v>
      </c>
      <c r="M2204">
        <v>1619630.5121206341</v>
      </c>
      <c r="N2204">
        <v>2429723.1387833585</v>
      </c>
      <c r="O2204">
        <v>2016973.440220871</v>
      </c>
    </row>
    <row r="2205" spans="1:15" x14ac:dyDescent="0.35">
      <c r="A2205" t="s">
        <v>2204</v>
      </c>
      <c r="B2205" s="1">
        <v>3197000</v>
      </c>
      <c r="C2205">
        <v>5</v>
      </c>
      <c r="D2205" s="3">
        <v>1</v>
      </c>
      <c r="E2205" s="2">
        <f t="shared" si="239"/>
        <v>3197000</v>
      </c>
      <c r="F2205" s="1">
        <f t="shared" si="240"/>
        <v>630618.33647180919</v>
      </c>
      <c r="G2205" s="4">
        <v>0.19725315498023432</v>
      </c>
      <c r="H2205" s="2">
        <f t="shared" si="238"/>
        <v>189185.50094154276</v>
      </c>
      <c r="I2205" s="4">
        <f t="shared" si="241"/>
        <v>0.02</v>
      </c>
      <c r="J2205" s="2">
        <f t="shared" si="242"/>
        <v>185000</v>
      </c>
      <c r="K2205" s="1">
        <f t="shared" si="243"/>
        <v>363000</v>
      </c>
      <c r="L2205" s="1">
        <f t="shared" si="244"/>
        <v>534000</v>
      </c>
      <c r="M2205">
        <v>239248.01558909693</v>
      </c>
      <c r="N2205">
        <v>1830682.4840936051</v>
      </c>
      <c r="O2205">
        <v>496451.1638454888</v>
      </c>
    </row>
    <row r="2206" spans="1:15" x14ac:dyDescent="0.35">
      <c r="A2206" t="s">
        <v>2205</v>
      </c>
      <c r="B2206" s="1">
        <v>232400000</v>
      </c>
      <c r="C2206">
        <v>44</v>
      </c>
      <c r="D2206" s="3">
        <v>19.733333333333334</v>
      </c>
      <c r="E2206" s="2">
        <f t="shared" si="239"/>
        <v>11777027.027027026</v>
      </c>
      <c r="F2206" s="1">
        <f t="shared" si="240"/>
        <v>202920.9581619846</v>
      </c>
      <c r="G2206" s="4">
        <v>1.7230236263897719E-2</v>
      </c>
      <c r="H2206" s="2">
        <f t="shared" si="238"/>
        <v>60876.28744859538</v>
      </c>
      <c r="I2206" s="4">
        <f t="shared" si="241"/>
        <v>0.02</v>
      </c>
      <c r="J2206" s="2">
        <f t="shared" si="242"/>
        <v>59000</v>
      </c>
      <c r="K2206" s="1">
        <f t="shared" si="243"/>
        <v>117000</v>
      </c>
      <c r="L2206" s="1">
        <f t="shared" si="244"/>
        <v>172000</v>
      </c>
      <c r="M2206">
        <v>108050036.70452562</v>
      </c>
      <c r="N2206">
        <v>85367531.38064076</v>
      </c>
      <c r="O2206">
        <v>34978125.007103764</v>
      </c>
    </row>
    <row r="2207" spans="1:15" x14ac:dyDescent="0.35">
      <c r="A2207" t="s">
        <v>2206</v>
      </c>
      <c r="B2207" s="1">
        <v>30640000</v>
      </c>
      <c r="C2207">
        <v>47</v>
      </c>
      <c r="D2207" s="3">
        <v>24.333333333333332</v>
      </c>
      <c r="E2207" s="2">
        <f t="shared" si="239"/>
        <v>1259178.0821917809</v>
      </c>
      <c r="F2207" s="1">
        <f t="shared" si="240"/>
        <v>283851.82441455848</v>
      </c>
      <c r="G2207" s="4">
        <v>0.22542627482879424</v>
      </c>
      <c r="H2207" s="2">
        <f t="shared" si="238"/>
        <v>85155.547324367537</v>
      </c>
      <c r="I2207" s="4">
        <f t="shared" si="241"/>
        <v>0.02</v>
      </c>
      <c r="J2207" s="2">
        <f t="shared" si="242"/>
        <v>83000</v>
      </c>
      <c r="K2207" s="1">
        <f t="shared" si="243"/>
        <v>163000</v>
      </c>
      <c r="L2207" s="1">
        <f t="shared" si="244"/>
        <v>240000</v>
      </c>
      <c r="M2207">
        <v>9576153.5602121465</v>
      </c>
      <c r="N2207">
        <v>2065782.9610123448</v>
      </c>
      <c r="O2207">
        <v>12091002.418021252</v>
      </c>
    </row>
    <row r="2208" spans="1:15" x14ac:dyDescent="0.35">
      <c r="A2208" t="s">
        <v>2207</v>
      </c>
      <c r="B2208" s="1">
        <v>22525000</v>
      </c>
      <c r="C2208">
        <v>2</v>
      </c>
      <c r="D2208" s="3">
        <v>2.1</v>
      </c>
      <c r="E2208" s="2">
        <f t="shared" si="239"/>
        <v>10726190.476190476</v>
      </c>
      <c r="F2208" s="1">
        <f t="shared" si="240"/>
        <v>602210.69732083101</v>
      </c>
      <c r="G2208" s="4">
        <v>5.6143949583740069E-2</v>
      </c>
      <c r="H2208" s="2">
        <f t="shared" si="238"/>
        <v>180663.20919624929</v>
      </c>
      <c r="I2208" s="4">
        <f t="shared" si="241"/>
        <v>0.02</v>
      </c>
      <c r="J2208" s="2">
        <f t="shared" si="242"/>
        <v>177000</v>
      </c>
      <c r="K2208" s="1">
        <f t="shared" si="243"/>
        <v>347000</v>
      </c>
      <c r="L2208" s="1">
        <f t="shared" si="244"/>
        <v>510000</v>
      </c>
      <c r="M2208">
        <v>5262577.8267766945</v>
      </c>
      <c r="N2208">
        <v>7463311.9333835039</v>
      </c>
      <c r="O2208">
        <v>8534467.7754660565</v>
      </c>
    </row>
    <row r="2209" spans="1:15" x14ac:dyDescent="0.35">
      <c r="A2209" t="s">
        <v>2208</v>
      </c>
      <c r="B2209" s="1">
        <v>41022500</v>
      </c>
      <c r="C2209">
        <v>62</v>
      </c>
      <c r="D2209" s="3">
        <v>25.466666666666665</v>
      </c>
      <c r="E2209" s="2">
        <f t="shared" si="239"/>
        <v>1610831.1518324609</v>
      </c>
      <c r="F2209" s="1">
        <f t="shared" si="240"/>
        <v>-54096.410562038145</v>
      </c>
      <c r="G2209" s="4">
        <v>-3.3582918048548266E-2</v>
      </c>
      <c r="H2209" s="2">
        <f t="shared" si="238"/>
        <v>-16228.923168611444</v>
      </c>
      <c r="I2209" s="4">
        <f t="shared" si="241"/>
        <v>0.02</v>
      </c>
      <c r="J2209" s="2">
        <f t="shared" si="242"/>
        <v>-16000</v>
      </c>
      <c r="K2209" s="1">
        <f t="shared" si="243"/>
        <v>-32000</v>
      </c>
      <c r="L2209" s="1">
        <f t="shared" si="244"/>
        <v>-46000</v>
      </c>
      <c r="M2209">
        <v>6084919.114674964</v>
      </c>
      <c r="N2209">
        <v>18142946.099060714</v>
      </c>
      <c r="O2209">
        <v>18172290.041910894</v>
      </c>
    </row>
    <row r="2210" spans="1:15" x14ac:dyDescent="0.35">
      <c r="A2210" t="s">
        <v>2209</v>
      </c>
      <c r="B2210" s="1">
        <v>86100000</v>
      </c>
      <c r="C2210">
        <v>17</v>
      </c>
      <c r="D2210" s="3">
        <v>9.1333333333333329</v>
      </c>
      <c r="E2210" s="2">
        <f t="shared" si="239"/>
        <v>9427007.299270073</v>
      </c>
      <c r="F2210" s="1">
        <f t="shared" si="240"/>
        <v>2338400.3098890632</v>
      </c>
      <c r="G2210" s="4">
        <v>0.24805330426233191</v>
      </c>
      <c r="H2210" s="2">
        <f t="shared" si="238"/>
        <v>701520.09296671895</v>
      </c>
      <c r="I2210" s="4">
        <f t="shared" si="241"/>
        <v>0.02</v>
      </c>
      <c r="J2210" s="2">
        <f t="shared" si="242"/>
        <v>687000</v>
      </c>
      <c r="K2210" s="1">
        <f t="shared" si="243"/>
        <v>1348000</v>
      </c>
      <c r="L2210" s="1">
        <f t="shared" si="244"/>
        <v>1983000</v>
      </c>
      <c r="M2210">
        <v>17241342.132276777</v>
      </c>
      <c r="N2210">
        <v>28028816.703990579</v>
      </c>
      <c r="O2210">
        <v>19472451.666745868</v>
      </c>
    </row>
    <row r="2211" spans="1:15" x14ac:dyDescent="0.35">
      <c r="A2211" t="s">
        <v>2210</v>
      </c>
      <c r="B2211" s="1">
        <v>7350000</v>
      </c>
      <c r="C2211">
        <v>4</v>
      </c>
      <c r="D2211" s="3">
        <v>1.3333333333333333</v>
      </c>
      <c r="E2211" s="2">
        <f t="shared" si="239"/>
        <v>5512500</v>
      </c>
      <c r="F2211" s="1">
        <f t="shared" si="240"/>
        <v>410242.15114591358</v>
      </c>
      <c r="G2211" s="4">
        <v>7.4420344879077296E-2</v>
      </c>
      <c r="H2211" s="2">
        <f t="shared" si="238"/>
        <v>123072.64534377407</v>
      </c>
      <c r="I2211" s="4">
        <f t="shared" si="241"/>
        <v>0.02</v>
      </c>
      <c r="J2211" s="2">
        <f t="shared" si="242"/>
        <v>120000</v>
      </c>
      <c r="K2211" s="1">
        <f t="shared" si="243"/>
        <v>236000</v>
      </c>
      <c r="L2211" s="1">
        <f t="shared" si="244"/>
        <v>347000</v>
      </c>
      <c r="M2211">
        <v>53608.944333503634</v>
      </c>
      <c r="N2211">
        <v>3057606.0493515292</v>
      </c>
      <c r="O2211">
        <v>3691795.4714537491</v>
      </c>
    </row>
    <row r="2212" spans="1:15" x14ac:dyDescent="0.35">
      <c r="A2212" t="s">
        <v>2211</v>
      </c>
      <c r="B2212" s="1">
        <v>3200000</v>
      </c>
      <c r="C2212">
        <v>2</v>
      </c>
      <c r="D2212" s="3">
        <v>1</v>
      </c>
      <c r="E2212" s="2">
        <f t="shared" si="239"/>
        <v>3200000</v>
      </c>
      <c r="F2212" s="1">
        <f t="shared" si="240"/>
        <v>777164.36680273735</v>
      </c>
      <c r="G2212" s="4">
        <v>0.24286386462585541</v>
      </c>
      <c r="H2212" s="2">
        <f t="shared" si="238"/>
        <v>233149.3100408212</v>
      </c>
      <c r="I2212" s="4">
        <f t="shared" si="241"/>
        <v>0.02</v>
      </c>
      <c r="J2212" s="2">
        <f t="shared" si="242"/>
        <v>228000</v>
      </c>
      <c r="K2212" s="1">
        <f t="shared" si="243"/>
        <v>448000</v>
      </c>
      <c r="L2212" s="1">
        <f t="shared" si="244"/>
        <v>659000</v>
      </c>
      <c r="M2212">
        <v>902209.10935619206</v>
      </c>
      <c r="N2212">
        <v>856566.65931317571</v>
      </c>
      <c r="O2212">
        <v>664059.864527895</v>
      </c>
    </row>
    <row r="2213" spans="1:15" x14ac:dyDescent="0.35">
      <c r="A2213" t="s">
        <v>2212</v>
      </c>
      <c r="B2213" s="1">
        <v>30995000</v>
      </c>
      <c r="C2213">
        <v>46</v>
      </c>
      <c r="D2213" s="3">
        <v>24.766666666666666</v>
      </c>
      <c r="E2213" s="2">
        <f t="shared" si="239"/>
        <v>1251480.4845222074</v>
      </c>
      <c r="F2213" s="1">
        <f t="shared" si="240"/>
        <v>192070.21859012253</v>
      </c>
      <c r="G2213" s="4">
        <v>0.15347440169109106</v>
      </c>
      <c r="H2213" s="2">
        <f t="shared" si="238"/>
        <v>57621.065577036759</v>
      </c>
      <c r="I2213" s="4">
        <f t="shared" si="241"/>
        <v>0.02</v>
      </c>
      <c r="J2213" s="2">
        <f t="shared" si="242"/>
        <v>56000</v>
      </c>
      <c r="K2213" s="1">
        <f t="shared" si="243"/>
        <v>110000</v>
      </c>
      <c r="L2213" s="1">
        <f t="shared" si="244"/>
        <v>162000</v>
      </c>
      <c r="M2213">
        <v>4888817.2567789201</v>
      </c>
      <c r="N2213">
        <v>12914120.280250473</v>
      </c>
      <c r="O2213">
        <v>8435123.3825552389</v>
      </c>
    </row>
    <row r="2214" spans="1:15" x14ac:dyDescent="0.35">
      <c r="A2214" t="s">
        <v>2213</v>
      </c>
      <c r="B2214" s="1">
        <v>85350000</v>
      </c>
      <c r="C2214">
        <v>17</v>
      </c>
      <c r="D2214" s="3">
        <v>9.1333333333333329</v>
      </c>
      <c r="E2214" s="2">
        <f t="shared" si="239"/>
        <v>9344890.5109489057</v>
      </c>
      <c r="F2214" s="1">
        <f t="shared" si="240"/>
        <v>1209311.6807478082</v>
      </c>
      <c r="G2214" s="4">
        <v>0.12940886566096443</v>
      </c>
      <c r="H2214" s="2">
        <f t="shared" si="238"/>
        <v>362793.50422434247</v>
      </c>
      <c r="I2214" s="4">
        <f t="shared" si="241"/>
        <v>0.02</v>
      </c>
      <c r="J2214" s="2">
        <f t="shared" si="242"/>
        <v>355000</v>
      </c>
      <c r="K2214" s="1">
        <f t="shared" si="243"/>
        <v>697000</v>
      </c>
      <c r="L2214" s="1">
        <f t="shared" si="244"/>
        <v>1025000</v>
      </c>
      <c r="M2214">
        <v>9048495.0074838847</v>
      </c>
      <c r="N2214">
        <v>38590422.639730975</v>
      </c>
      <c r="O2214">
        <v>26666035.668621827</v>
      </c>
    </row>
    <row r="2215" spans="1:15" x14ac:dyDescent="0.35">
      <c r="A2215" t="s">
        <v>2214</v>
      </c>
      <c r="B2215" s="1">
        <v>7250000</v>
      </c>
      <c r="C2215">
        <v>3</v>
      </c>
      <c r="D2215" s="3">
        <v>1.2</v>
      </c>
      <c r="E2215" s="2">
        <f t="shared" si="239"/>
        <v>6041666.666666667</v>
      </c>
      <c r="F2215" s="1">
        <f t="shared" si="240"/>
        <v>-40673.493486445186</v>
      </c>
      <c r="G2215" s="4">
        <v>-6.7321644391357544E-3</v>
      </c>
      <c r="H2215" s="2">
        <f t="shared" si="238"/>
        <v>-12202.048045933556</v>
      </c>
      <c r="I2215" s="4">
        <f t="shared" si="241"/>
        <v>0.02</v>
      </c>
      <c r="J2215" s="2">
        <f t="shared" si="242"/>
        <v>-12000</v>
      </c>
      <c r="K2215" s="1">
        <f t="shared" si="243"/>
        <v>-24000</v>
      </c>
      <c r="L2215" s="1">
        <f t="shared" si="244"/>
        <v>-35000</v>
      </c>
      <c r="M2215">
        <v>2715888.2593827345</v>
      </c>
      <c r="N2215">
        <v>1649932.7290448779</v>
      </c>
      <c r="O2215">
        <v>2932987.2037561215</v>
      </c>
    </row>
    <row r="2216" spans="1:15" x14ac:dyDescent="0.35">
      <c r="A2216" t="s">
        <v>2215</v>
      </c>
      <c r="B2216" s="1">
        <v>46389000</v>
      </c>
      <c r="C2216">
        <v>66</v>
      </c>
      <c r="D2216" s="3">
        <v>25.466666666666665</v>
      </c>
      <c r="E2216" s="2">
        <f t="shared" si="239"/>
        <v>1821557.5916230367</v>
      </c>
      <c r="F2216" s="1">
        <f t="shared" si="240"/>
        <v>302298.65076065651</v>
      </c>
      <c r="G2216" s="4">
        <v>0.16595613125320052</v>
      </c>
      <c r="H2216" s="2">
        <f t="shared" si="238"/>
        <v>90689.595228196951</v>
      </c>
      <c r="I2216" s="4">
        <f t="shared" si="241"/>
        <v>0.02</v>
      </c>
      <c r="J2216" s="2">
        <f t="shared" si="242"/>
        <v>88000</v>
      </c>
      <c r="K2216" s="1">
        <f t="shared" si="243"/>
        <v>174000</v>
      </c>
      <c r="L2216" s="1">
        <f t="shared" si="244"/>
        <v>256000</v>
      </c>
      <c r="M2216">
        <v>19331429.781878531</v>
      </c>
      <c r="N2216">
        <v>12846363.868648537</v>
      </c>
      <c r="O2216">
        <v>6512667.3767682156</v>
      </c>
    </row>
    <row r="2217" spans="1:15" x14ac:dyDescent="0.35">
      <c r="A2217" t="s">
        <v>2216</v>
      </c>
      <c r="B2217" s="1">
        <v>21935000</v>
      </c>
      <c r="C2217">
        <v>34</v>
      </c>
      <c r="D2217" s="3">
        <v>23.666666666666668</v>
      </c>
      <c r="E2217" s="2">
        <f t="shared" si="239"/>
        <v>926830.98591549287</v>
      </c>
      <c r="F2217" s="1">
        <f t="shared" si="240"/>
        <v>8357.1309879992386</v>
      </c>
      <c r="G2217" s="4">
        <v>9.0168877767334704E-3</v>
      </c>
      <c r="H2217" s="2">
        <f t="shared" si="238"/>
        <v>2507.1392963997714</v>
      </c>
      <c r="I2217" s="4">
        <f t="shared" si="241"/>
        <v>0.02</v>
      </c>
      <c r="J2217" s="2">
        <f t="shared" si="242"/>
        <v>2000</v>
      </c>
      <c r="K2217" s="1">
        <f t="shared" si="243"/>
        <v>4000</v>
      </c>
      <c r="L2217" s="1">
        <f t="shared" si="244"/>
        <v>7000</v>
      </c>
      <c r="M2217">
        <v>9013594.4444099739</v>
      </c>
      <c r="N2217">
        <v>5635547.8439911511</v>
      </c>
      <c r="O2217">
        <v>7088072.278216226</v>
      </c>
    </row>
    <row r="2218" spans="1:15" x14ac:dyDescent="0.35">
      <c r="A2218" t="s">
        <v>2217</v>
      </c>
      <c r="B2218" s="1">
        <v>5335000</v>
      </c>
      <c r="C2218">
        <v>3</v>
      </c>
      <c r="D2218" s="3">
        <v>1.3333333333333333</v>
      </c>
      <c r="E2218" s="2">
        <f t="shared" si="239"/>
        <v>4001250</v>
      </c>
      <c r="F2218" s="1">
        <f t="shared" si="240"/>
        <v>613353.00757086789</v>
      </c>
      <c r="G2218" s="4">
        <v>0.15329034865876112</v>
      </c>
      <c r="H2218" s="2">
        <f t="shared" si="238"/>
        <v>184005.90227126036</v>
      </c>
      <c r="I2218" s="4">
        <f t="shared" si="241"/>
        <v>0.02</v>
      </c>
      <c r="J2218" s="2">
        <f t="shared" si="242"/>
        <v>180000</v>
      </c>
      <c r="K2218" s="1">
        <f t="shared" si="243"/>
        <v>353000</v>
      </c>
      <c r="L2218" s="1">
        <f t="shared" si="244"/>
        <v>520000</v>
      </c>
      <c r="M2218">
        <v>168960.92107602803</v>
      </c>
      <c r="N2218">
        <v>3440968.0608205218</v>
      </c>
      <c r="O2218">
        <v>907267.00800896017</v>
      </c>
    </row>
    <row r="2219" spans="1:15" x14ac:dyDescent="0.35">
      <c r="A2219" t="s">
        <v>2218</v>
      </c>
      <c r="B2219" s="1">
        <v>32335000</v>
      </c>
      <c r="C2219">
        <v>47</v>
      </c>
      <c r="D2219" s="3">
        <v>24.266666666666666</v>
      </c>
      <c r="E2219" s="2">
        <f t="shared" si="239"/>
        <v>1332486.2637362638</v>
      </c>
      <c r="F2219" s="1">
        <f t="shared" si="240"/>
        <v>303658.24339401559</v>
      </c>
      <c r="G2219" s="4">
        <v>0.22788846058537532</v>
      </c>
      <c r="H2219" s="2">
        <f t="shared" si="238"/>
        <v>91097.473018204677</v>
      </c>
      <c r="I2219" s="4">
        <f t="shared" si="241"/>
        <v>0.02</v>
      </c>
      <c r="J2219" s="2">
        <f t="shared" si="242"/>
        <v>89000</v>
      </c>
      <c r="K2219" s="1">
        <f t="shared" si="243"/>
        <v>175000</v>
      </c>
      <c r="L2219" s="1">
        <f t="shared" si="244"/>
        <v>257000</v>
      </c>
      <c r="M2219">
        <v>12933500.241073577</v>
      </c>
      <c r="N2219">
        <v>5125345.697009691</v>
      </c>
      <c r="O2219">
        <v>6907380.6888886215</v>
      </c>
    </row>
    <row r="2220" spans="1:15" x14ac:dyDescent="0.35">
      <c r="A2220" t="s">
        <v>2219</v>
      </c>
      <c r="B2220" s="1">
        <v>87750000</v>
      </c>
      <c r="C2220">
        <v>16</v>
      </c>
      <c r="D2220" s="3">
        <v>8.1</v>
      </c>
      <c r="E2220" s="2">
        <f t="shared" si="239"/>
        <v>10833333.333333334</v>
      </c>
      <c r="F2220" s="1">
        <f t="shared" si="240"/>
        <v>2143315.9266549102</v>
      </c>
      <c r="G2220" s="4">
        <v>0.19784454707583787</v>
      </c>
      <c r="H2220" s="2">
        <f t="shared" si="238"/>
        <v>642994.77799647301</v>
      </c>
      <c r="I2220" s="4">
        <f t="shared" si="241"/>
        <v>0.02</v>
      </c>
      <c r="J2220" s="2">
        <f t="shared" si="242"/>
        <v>630000</v>
      </c>
      <c r="K2220" s="1">
        <f t="shared" si="243"/>
        <v>1236000</v>
      </c>
      <c r="L2220" s="1">
        <f t="shared" si="244"/>
        <v>1817000</v>
      </c>
      <c r="M2220">
        <v>23129209.793250397</v>
      </c>
      <c r="N2220">
        <v>30069234.501551796</v>
      </c>
      <c r="O2220">
        <v>17190696.699293029</v>
      </c>
    </row>
    <row r="2221" spans="1:15" x14ac:dyDescent="0.35">
      <c r="A2221" t="s">
        <v>2220</v>
      </c>
      <c r="B2221" s="1">
        <v>92150000</v>
      </c>
      <c r="C2221">
        <v>18</v>
      </c>
      <c r="D2221" s="3">
        <v>14.366666666666667</v>
      </c>
      <c r="E2221" s="2">
        <f t="shared" si="239"/>
        <v>6414153.13225058</v>
      </c>
      <c r="F2221" s="1">
        <f t="shared" si="240"/>
        <v>620841.3571677187</v>
      </c>
      <c r="G2221" s="4">
        <v>9.6792412710901346E-2</v>
      </c>
      <c r="H2221" s="2">
        <f t="shared" si="238"/>
        <v>186252.40715031562</v>
      </c>
      <c r="I2221" s="4">
        <f t="shared" si="241"/>
        <v>0.02</v>
      </c>
      <c r="J2221" s="2">
        <f t="shared" si="242"/>
        <v>182000</v>
      </c>
      <c r="K2221" s="1">
        <f t="shared" si="243"/>
        <v>358000</v>
      </c>
      <c r="L2221" s="1">
        <f t="shared" si="244"/>
        <v>526000</v>
      </c>
      <c r="M2221">
        <v>18780852.823762782</v>
      </c>
      <c r="N2221">
        <v>38434088.155848995</v>
      </c>
      <c r="O2221">
        <v>26015638.189078674</v>
      </c>
    </row>
    <row r="2222" spans="1:15" x14ac:dyDescent="0.35">
      <c r="A2222" t="s">
        <v>2221</v>
      </c>
      <c r="B2222" s="1">
        <v>8050000</v>
      </c>
      <c r="C2222">
        <v>6</v>
      </c>
      <c r="D2222" s="3">
        <v>1.2</v>
      </c>
      <c r="E2222" s="2">
        <f t="shared" si="239"/>
        <v>6708333.333333334</v>
      </c>
      <c r="F2222" s="1">
        <f t="shared" si="240"/>
        <v>360290.40831411077</v>
      </c>
      <c r="G2222" s="4">
        <v>5.3707886953656261E-2</v>
      </c>
      <c r="H2222" s="2">
        <f t="shared" si="238"/>
        <v>108087.12249423323</v>
      </c>
      <c r="I2222" s="4">
        <f t="shared" si="241"/>
        <v>0.02</v>
      </c>
      <c r="J2222" s="2">
        <f t="shared" si="242"/>
        <v>105000</v>
      </c>
      <c r="K2222" s="1">
        <f t="shared" si="243"/>
        <v>207000</v>
      </c>
      <c r="L2222" s="1">
        <f t="shared" si="244"/>
        <v>305000</v>
      </c>
      <c r="M2222">
        <v>6273421.0908057773</v>
      </c>
      <c r="N2222">
        <v>43985.828073283003</v>
      </c>
      <c r="O2222">
        <v>1300244.5911440072</v>
      </c>
    </row>
    <row r="2223" spans="1:15" x14ac:dyDescent="0.35">
      <c r="A2223" t="s">
        <v>2222</v>
      </c>
      <c r="B2223" s="1">
        <v>42335000</v>
      </c>
      <c r="C2223">
        <v>55</v>
      </c>
      <c r="D2223" s="3">
        <v>24.466666666666665</v>
      </c>
      <c r="E2223" s="2">
        <f t="shared" si="239"/>
        <v>1730313.3514986378</v>
      </c>
      <c r="F2223" s="1">
        <f t="shared" si="240"/>
        <v>382581.62320924806</v>
      </c>
      <c r="G2223" s="4">
        <v>0.22110539855563799</v>
      </c>
      <c r="H2223" s="2">
        <f t="shared" si="238"/>
        <v>114774.48696277442</v>
      </c>
      <c r="I2223" s="4">
        <f t="shared" si="241"/>
        <v>0.02</v>
      </c>
      <c r="J2223" s="2">
        <f t="shared" si="242"/>
        <v>112000</v>
      </c>
      <c r="K2223" s="1">
        <f t="shared" si="243"/>
        <v>220000</v>
      </c>
      <c r="L2223" s="1">
        <f t="shared" si="244"/>
        <v>324000</v>
      </c>
      <c r="M2223">
        <v>18443831.25071406</v>
      </c>
      <c r="N2223">
        <v>8189279.5679376926</v>
      </c>
      <c r="O2223">
        <v>6341392.1334953113</v>
      </c>
    </row>
    <row r="2224" spans="1:15" x14ac:dyDescent="0.35">
      <c r="A2224" t="s">
        <v>2223</v>
      </c>
      <c r="B2224" s="1">
        <v>1472500</v>
      </c>
      <c r="C2224">
        <v>2</v>
      </c>
      <c r="D2224" s="3">
        <v>4.666666666666667</v>
      </c>
      <c r="E2224" s="2">
        <f t="shared" si="239"/>
        <v>315535.71428571426</v>
      </c>
      <c r="F2224" s="1">
        <f t="shared" si="240"/>
        <v>56208.980939823028</v>
      </c>
      <c r="G2224" s="4">
        <v>0.17813825311998244</v>
      </c>
      <c r="H2224" s="2">
        <f t="shared" si="238"/>
        <v>16862.694281946908</v>
      </c>
      <c r="I2224" s="4">
        <f t="shared" si="241"/>
        <v>0.02</v>
      </c>
      <c r="J2224" s="2">
        <f t="shared" si="242"/>
        <v>16000</v>
      </c>
      <c r="K2224" s="1">
        <f t="shared" si="243"/>
        <v>32000</v>
      </c>
      <c r="L2224" s="1">
        <f t="shared" si="244"/>
        <v>47000</v>
      </c>
      <c r="M2224">
        <v>653898.95063160581</v>
      </c>
      <c r="N2224">
        <v>409471.38316112087</v>
      </c>
      <c r="O2224">
        <v>146821.08848809925</v>
      </c>
    </row>
    <row r="2225" spans="1:15" x14ac:dyDescent="0.35">
      <c r="A2225" t="s">
        <v>2224</v>
      </c>
      <c r="B2225" s="1">
        <v>112800000</v>
      </c>
      <c r="C2225">
        <v>20</v>
      </c>
      <c r="D2225" s="3">
        <v>14.4</v>
      </c>
      <c r="E2225" s="2">
        <f t="shared" si="239"/>
        <v>7833333.333333333</v>
      </c>
      <c r="F2225" s="1">
        <f t="shared" si="240"/>
        <v>1824357.6472088306</v>
      </c>
      <c r="G2225" s="4">
        <v>0.23289672092027625</v>
      </c>
      <c r="H2225" s="2">
        <f t="shared" si="238"/>
        <v>547307.2941626492</v>
      </c>
      <c r="I2225" s="4">
        <f t="shared" si="241"/>
        <v>0.02</v>
      </c>
      <c r="J2225" s="2">
        <f t="shared" si="242"/>
        <v>536000</v>
      </c>
      <c r="K2225" s="1">
        <f t="shared" si="243"/>
        <v>1052000</v>
      </c>
      <c r="L2225" s="1">
        <f t="shared" si="244"/>
        <v>1547000</v>
      </c>
      <c r="M2225">
        <v>38376115.045422882</v>
      </c>
      <c r="N2225">
        <v>23515294.230133075</v>
      </c>
      <c r="O2225">
        <v>24637840.604636889</v>
      </c>
    </row>
    <row r="2226" spans="1:15" x14ac:dyDescent="0.35">
      <c r="A2226" t="s">
        <v>2225</v>
      </c>
      <c r="B2226" s="1">
        <v>51227500</v>
      </c>
      <c r="C2226">
        <v>67</v>
      </c>
      <c r="D2226" s="3">
        <v>23.733333333333334</v>
      </c>
      <c r="E2226" s="2">
        <f t="shared" si="239"/>
        <v>2158462.0786516853</v>
      </c>
      <c r="F2226" s="1">
        <f t="shared" si="240"/>
        <v>100357.81498454431</v>
      </c>
      <c r="G2226" s="4">
        <v>4.6495055890550682E-2</v>
      </c>
      <c r="H2226" s="2">
        <f t="shared" si="238"/>
        <v>30107.344495363293</v>
      </c>
      <c r="I2226" s="4">
        <f t="shared" si="241"/>
        <v>0.02</v>
      </c>
      <c r="J2226" s="2">
        <f t="shared" si="242"/>
        <v>29000</v>
      </c>
      <c r="K2226" s="1">
        <f t="shared" si="243"/>
        <v>57000</v>
      </c>
      <c r="L2226" s="1">
        <f t="shared" si="244"/>
        <v>85000</v>
      </c>
      <c r="M2226">
        <v>19214886.237613738</v>
      </c>
      <c r="N2226">
        <v>3304748.4361731298</v>
      </c>
      <c r="O2226">
        <v>26326039.850579947</v>
      </c>
    </row>
    <row r="2227" spans="1:15" x14ac:dyDescent="0.35">
      <c r="A2227" t="s">
        <v>2226</v>
      </c>
      <c r="B2227" s="1">
        <v>3850000</v>
      </c>
      <c r="C2227">
        <v>5</v>
      </c>
      <c r="D2227" s="3">
        <v>1</v>
      </c>
      <c r="E2227" s="2">
        <f t="shared" si="239"/>
        <v>3850000</v>
      </c>
      <c r="F2227" s="1">
        <f t="shared" si="240"/>
        <v>462463.77201987652</v>
      </c>
      <c r="G2227" s="4">
        <v>0.12012046026490299</v>
      </c>
      <c r="H2227" s="2">
        <f t="shared" si="238"/>
        <v>138739.13160596296</v>
      </c>
      <c r="I2227" s="4">
        <f t="shared" si="241"/>
        <v>0.02</v>
      </c>
      <c r="J2227" s="2">
        <f t="shared" si="242"/>
        <v>136000</v>
      </c>
      <c r="K2227" s="1">
        <f t="shared" si="243"/>
        <v>266000</v>
      </c>
      <c r="L2227" s="1">
        <f t="shared" si="244"/>
        <v>392000</v>
      </c>
      <c r="M2227">
        <v>1449173.117154384</v>
      </c>
      <c r="N2227">
        <v>1443051.6281222417</v>
      </c>
      <c r="O2227">
        <v>495311.48270349775</v>
      </c>
    </row>
    <row r="2228" spans="1:15" x14ac:dyDescent="0.35">
      <c r="A2228" t="s">
        <v>2227</v>
      </c>
      <c r="B2228" s="1">
        <v>380000</v>
      </c>
      <c r="C2228">
        <v>1</v>
      </c>
      <c r="D2228" s="3">
        <v>1</v>
      </c>
      <c r="E2228" s="2">
        <f t="shared" si="239"/>
        <v>380000</v>
      </c>
      <c r="F2228" s="1">
        <f t="shared" si="240"/>
        <v>26932.187714909382</v>
      </c>
      <c r="G2228" s="4">
        <v>7.0874178197129947E-2</v>
      </c>
      <c r="H2228" s="2">
        <f t="shared" si="238"/>
        <v>8079.6563144728143</v>
      </c>
      <c r="I2228" s="4">
        <f t="shared" si="241"/>
        <v>0.02</v>
      </c>
      <c r="J2228" s="2">
        <f t="shared" si="242"/>
        <v>7000</v>
      </c>
      <c r="K2228" s="1">
        <f t="shared" si="243"/>
        <v>15000</v>
      </c>
      <c r="L2228" s="1">
        <f t="shared" si="244"/>
        <v>22000</v>
      </c>
      <c r="M2228">
        <v>93947.051906525463</v>
      </c>
      <c r="N2228">
        <v>125844.41922685184</v>
      </c>
      <c r="O2228">
        <v>133276.34115171328</v>
      </c>
    </row>
    <row r="2229" spans="1:15" x14ac:dyDescent="0.35">
      <c r="A2229" t="s">
        <v>2228</v>
      </c>
      <c r="B2229" s="1">
        <v>110500000</v>
      </c>
      <c r="C2229">
        <v>8</v>
      </c>
      <c r="D2229" s="3">
        <v>4.3</v>
      </c>
      <c r="E2229" s="2">
        <f t="shared" si="239"/>
        <v>25697674.418604653</v>
      </c>
      <c r="F2229" s="1">
        <f t="shared" si="240"/>
        <v>5957733.046061866</v>
      </c>
      <c r="G2229" s="4">
        <v>0.23183938550285993</v>
      </c>
      <c r="H2229" s="2">
        <f t="shared" si="238"/>
        <v>1787319.9138185598</v>
      </c>
      <c r="I2229" s="4">
        <f t="shared" si="241"/>
        <v>0.02</v>
      </c>
      <c r="J2229" s="2">
        <f t="shared" si="242"/>
        <v>1752000</v>
      </c>
      <c r="K2229" s="1">
        <f t="shared" si="243"/>
        <v>3435000</v>
      </c>
      <c r="L2229" s="1">
        <f t="shared" si="244"/>
        <v>5052000</v>
      </c>
      <c r="M2229">
        <v>40437296.878326833</v>
      </c>
      <c r="N2229">
        <v>928211.58912603278</v>
      </c>
      <c r="O2229">
        <v>43516239.434481107</v>
      </c>
    </row>
    <row r="2230" spans="1:15" x14ac:dyDescent="0.35">
      <c r="A2230" t="s">
        <v>2229</v>
      </c>
      <c r="B2230" s="1">
        <v>104300000</v>
      </c>
      <c r="C2230">
        <v>16</v>
      </c>
      <c r="D2230" s="3">
        <v>8.1</v>
      </c>
      <c r="E2230" s="2">
        <f t="shared" si="239"/>
        <v>12876543.209876543</v>
      </c>
      <c r="F2230" s="1">
        <f t="shared" si="240"/>
        <v>304944.08379046666</v>
      </c>
      <c r="G2230" s="4">
        <v>2.3682138817859827E-2</v>
      </c>
      <c r="H2230" s="2">
        <f t="shared" si="238"/>
        <v>91483.225137139991</v>
      </c>
      <c r="I2230" s="4">
        <f t="shared" si="241"/>
        <v>0.02</v>
      </c>
      <c r="J2230" s="2">
        <f t="shared" si="242"/>
        <v>89000</v>
      </c>
      <c r="K2230" s="1">
        <f t="shared" si="243"/>
        <v>175000</v>
      </c>
      <c r="L2230" s="1">
        <f t="shared" si="244"/>
        <v>258000</v>
      </c>
      <c r="M2230">
        <v>22955044.905180566</v>
      </c>
      <c r="N2230">
        <v>47825847.143312141</v>
      </c>
      <c r="O2230">
        <v>31049060.872804504</v>
      </c>
    </row>
    <row r="2231" spans="1:15" x14ac:dyDescent="0.35">
      <c r="A2231" t="s">
        <v>2230</v>
      </c>
      <c r="B2231" s="1">
        <v>42975000</v>
      </c>
      <c r="C2231">
        <v>62</v>
      </c>
      <c r="D2231" s="3">
        <v>25.166666666666668</v>
      </c>
      <c r="E2231" s="2">
        <f t="shared" si="239"/>
        <v>1707615.894039735</v>
      </c>
      <c r="F2231" s="1">
        <f t="shared" si="240"/>
        <v>-56631.178059701648</v>
      </c>
      <c r="G2231" s="4">
        <v>-3.316388554203975E-2</v>
      </c>
      <c r="H2231" s="2">
        <f t="shared" si="238"/>
        <v>-16989.353417910494</v>
      </c>
      <c r="I2231" s="4">
        <f t="shared" si="241"/>
        <v>0.02</v>
      </c>
      <c r="J2231" s="2">
        <f t="shared" si="242"/>
        <v>-17000</v>
      </c>
      <c r="K2231" s="1">
        <f t="shared" si="243"/>
        <v>-33000</v>
      </c>
      <c r="L2231" s="1">
        <f t="shared" si="244"/>
        <v>-49000</v>
      </c>
      <c r="M2231">
        <v>16756855.405006094</v>
      </c>
      <c r="N2231">
        <v>11615100.819136515</v>
      </c>
      <c r="O2231">
        <v>16028261.757026553</v>
      </c>
    </row>
    <row r="2232" spans="1:15" x14ac:dyDescent="0.35">
      <c r="A2232" t="s">
        <v>2231</v>
      </c>
      <c r="B2232" s="1">
        <v>26040000</v>
      </c>
      <c r="C2232">
        <v>29</v>
      </c>
      <c r="D2232" s="3">
        <v>23.8</v>
      </c>
      <c r="E2232" s="2">
        <f t="shared" si="239"/>
        <v>1094117.6470588236</v>
      </c>
      <c r="F2232" s="1">
        <f t="shared" si="240"/>
        <v>222795.70040265619</v>
      </c>
      <c r="G2232" s="4">
        <v>0.20363047886264274</v>
      </c>
      <c r="H2232" s="2">
        <f t="shared" si="238"/>
        <v>66838.710120796852</v>
      </c>
      <c r="I2232" s="4">
        <f t="shared" si="241"/>
        <v>0.02</v>
      </c>
      <c r="J2232" s="2">
        <f t="shared" si="242"/>
        <v>65000</v>
      </c>
      <c r="K2232" s="1">
        <f t="shared" si="243"/>
        <v>128000</v>
      </c>
      <c r="L2232" s="1">
        <f t="shared" si="244"/>
        <v>188000</v>
      </c>
      <c r="M2232">
        <v>6212442.5543166427</v>
      </c>
      <c r="N2232">
        <v>1131852.7013467499</v>
      </c>
      <c r="O2232">
        <v>13393167.074753387</v>
      </c>
    </row>
    <row r="2233" spans="1:15" x14ac:dyDescent="0.35">
      <c r="A2233" t="s">
        <v>2232</v>
      </c>
      <c r="B2233" s="1">
        <v>75905000</v>
      </c>
      <c r="C2233">
        <v>59</v>
      </c>
      <c r="D2233" s="3">
        <v>23.5</v>
      </c>
      <c r="E2233" s="2">
        <f t="shared" si="239"/>
        <v>3230000</v>
      </c>
      <c r="F2233" s="1">
        <f t="shared" si="240"/>
        <v>119997.8400456692</v>
      </c>
      <c r="G2233" s="4">
        <v>3.7151034069866626E-2</v>
      </c>
      <c r="H2233" s="2">
        <f t="shared" si="238"/>
        <v>35999.352013700758</v>
      </c>
      <c r="I2233" s="4">
        <f t="shared" si="241"/>
        <v>0.02</v>
      </c>
      <c r="J2233" s="2">
        <f t="shared" si="242"/>
        <v>35000</v>
      </c>
      <c r="K2233" s="1">
        <f t="shared" si="243"/>
        <v>69000</v>
      </c>
      <c r="L2233" s="1">
        <f t="shared" si="244"/>
        <v>101000</v>
      </c>
      <c r="M2233">
        <v>43866257.077452317</v>
      </c>
      <c r="N2233">
        <v>21370303.108210966</v>
      </c>
      <c r="O2233">
        <v>7848490.5732634887</v>
      </c>
    </row>
    <row r="2234" spans="1:15" x14ac:dyDescent="0.35">
      <c r="A2234" t="s">
        <v>2233</v>
      </c>
      <c r="B2234" s="1">
        <v>6710000</v>
      </c>
      <c r="C2234">
        <v>5</v>
      </c>
      <c r="D2234" s="3">
        <v>1.2</v>
      </c>
      <c r="E2234" s="2">
        <f t="shared" si="239"/>
        <v>5591666.666666667</v>
      </c>
      <c r="F2234" s="1">
        <f t="shared" si="240"/>
        <v>1113545.0392424052</v>
      </c>
      <c r="G2234" s="4">
        <v>0.19914367318791149</v>
      </c>
      <c r="H2234" s="2">
        <f t="shared" si="238"/>
        <v>334063.51177272154</v>
      </c>
      <c r="I2234" s="4">
        <f t="shared" si="241"/>
        <v>0.02</v>
      </c>
      <c r="J2234" s="2">
        <f t="shared" si="242"/>
        <v>327000</v>
      </c>
      <c r="K2234" s="1">
        <f t="shared" si="243"/>
        <v>642000</v>
      </c>
      <c r="L2234" s="1">
        <f t="shared" si="244"/>
        <v>944000</v>
      </c>
      <c r="M2234">
        <v>2796206.1380423256</v>
      </c>
      <c r="N2234">
        <v>589688.21767517342</v>
      </c>
      <c r="O2234">
        <v>1987851.5971916153</v>
      </c>
    </row>
    <row r="2235" spans="1:15" x14ac:dyDescent="0.35">
      <c r="A2235" t="s">
        <v>2234</v>
      </c>
      <c r="B2235" s="1">
        <v>9785000</v>
      </c>
      <c r="C2235">
        <v>12</v>
      </c>
      <c r="D2235" s="3">
        <v>6.2</v>
      </c>
      <c r="E2235" s="2">
        <f t="shared" si="239"/>
        <v>1578225.8064516129</v>
      </c>
      <c r="F2235" s="1">
        <f t="shared" si="240"/>
        <v>265631.04581652215</v>
      </c>
      <c r="G2235" s="4">
        <v>0.1683099115035705</v>
      </c>
      <c r="H2235" s="2">
        <f t="shared" si="238"/>
        <v>79689.313744956642</v>
      </c>
      <c r="I2235" s="4">
        <f t="shared" si="241"/>
        <v>0.02</v>
      </c>
      <c r="J2235" s="2">
        <f t="shared" si="242"/>
        <v>78000</v>
      </c>
      <c r="K2235" s="1">
        <f t="shared" si="243"/>
        <v>153000</v>
      </c>
      <c r="L2235" s="1">
        <f t="shared" si="244"/>
        <v>225000</v>
      </c>
      <c r="M2235">
        <v>4703251.0986358905</v>
      </c>
      <c r="N2235">
        <v>962589.57631899056</v>
      </c>
      <c r="O2235">
        <v>2472246.8409826807</v>
      </c>
    </row>
    <row r="2236" spans="1:15" x14ac:dyDescent="0.35">
      <c r="A2236" t="s">
        <v>2235</v>
      </c>
      <c r="B2236" s="1">
        <v>103200000</v>
      </c>
      <c r="C2236">
        <v>16</v>
      </c>
      <c r="D2236" s="3">
        <v>14.366666666666667</v>
      </c>
      <c r="E2236" s="2">
        <f t="shared" si="239"/>
        <v>7183294.6635730853</v>
      </c>
      <c r="F2236" s="1">
        <f t="shared" si="240"/>
        <v>83385.223154420193</v>
      </c>
      <c r="G2236" s="4">
        <v>1.1608214205282658E-2</v>
      </c>
      <c r="H2236" s="2">
        <f t="shared" si="238"/>
        <v>25015.566946326056</v>
      </c>
      <c r="I2236" s="4">
        <f t="shared" si="241"/>
        <v>0.02</v>
      </c>
      <c r="J2236" s="2">
        <f t="shared" si="242"/>
        <v>24000</v>
      </c>
      <c r="K2236" s="1">
        <f t="shared" si="243"/>
        <v>48000</v>
      </c>
      <c r="L2236" s="1">
        <f t="shared" si="244"/>
        <v>70000</v>
      </c>
      <c r="M2236">
        <v>45962987.887708046</v>
      </c>
      <c r="N2236">
        <v>10792697.422203926</v>
      </c>
      <c r="O2236">
        <v>45246346.98410286</v>
      </c>
    </row>
    <row r="2237" spans="1:15" x14ac:dyDescent="0.35">
      <c r="A2237" t="s">
        <v>2236</v>
      </c>
      <c r="B2237" s="1">
        <v>500000</v>
      </c>
      <c r="C2237">
        <v>1</v>
      </c>
      <c r="D2237" s="3">
        <v>1</v>
      </c>
      <c r="E2237" s="2">
        <f t="shared" si="239"/>
        <v>500000</v>
      </c>
      <c r="F2237" s="1">
        <f t="shared" si="240"/>
        <v>83988.124998436353</v>
      </c>
      <c r="G2237" s="4">
        <v>0.16797624999687272</v>
      </c>
      <c r="H2237" s="2">
        <f t="shared" si="238"/>
        <v>25196.437499530904</v>
      </c>
      <c r="I2237" s="4">
        <f t="shared" si="241"/>
        <v>0.02</v>
      </c>
      <c r="J2237" s="2">
        <f t="shared" si="242"/>
        <v>24000</v>
      </c>
      <c r="K2237" s="1">
        <f t="shared" si="243"/>
        <v>48000</v>
      </c>
      <c r="L2237" s="1">
        <f t="shared" si="244"/>
        <v>71000</v>
      </c>
      <c r="M2237">
        <v>163699.13679179928</v>
      </c>
      <c r="N2237">
        <v>69965.260062118337</v>
      </c>
      <c r="O2237">
        <v>182347.478147646</v>
      </c>
    </row>
    <row r="2238" spans="1:15" x14ac:dyDescent="0.35">
      <c r="A2238" t="s">
        <v>2237</v>
      </c>
      <c r="B2238" s="1">
        <v>1784000</v>
      </c>
      <c r="C2238">
        <v>3</v>
      </c>
      <c r="D2238" s="3">
        <v>1</v>
      </c>
      <c r="E2238" s="2">
        <f t="shared" si="239"/>
        <v>1784000</v>
      </c>
      <c r="F2238" s="1">
        <f t="shared" si="240"/>
        <v>407427.56082983251</v>
      </c>
      <c r="G2238" s="4">
        <v>0.22837867759519759</v>
      </c>
      <c r="H2238" s="2">
        <f t="shared" si="238"/>
        <v>122228.26824894975</v>
      </c>
      <c r="I2238" s="4">
        <f t="shared" si="241"/>
        <v>0.02</v>
      </c>
      <c r="J2238" s="2">
        <f t="shared" si="242"/>
        <v>119000</v>
      </c>
      <c r="K2238" s="1">
        <f t="shared" si="243"/>
        <v>234000</v>
      </c>
      <c r="L2238" s="1">
        <f t="shared" si="244"/>
        <v>345000</v>
      </c>
      <c r="M2238">
        <v>502265.58884528815</v>
      </c>
      <c r="N2238">
        <v>175207.36921310762</v>
      </c>
      <c r="O2238">
        <v>699099.48111177178</v>
      </c>
    </row>
    <row r="2239" spans="1:15" x14ac:dyDescent="0.35">
      <c r="A2239" t="s">
        <v>2238</v>
      </c>
      <c r="B2239" s="1">
        <v>65000</v>
      </c>
      <c r="C2239">
        <v>2</v>
      </c>
      <c r="D2239" s="3">
        <v>1</v>
      </c>
      <c r="E2239" s="2">
        <f t="shared" si="239"/>
        <v>65000</v>
      </c>
      <c r="F2239" s="1">
        <f t="shared" si="240"/>
        <v>14053.942883013046</v>
      </c>
      <c r="G2239" s="4">
        <v>0.2162145058925084</v>
      </c>
      <c r="H2239" s="2">
        <f t="shared" si="238"/>
        <v>4216.1828649039135</v>
      </c>
      <c r="I2239" s="4">
        <f t="shared" si="241"/>
        <v>0.02</v>
      </c>
      <c r="J2239" s="2">
        <f t="shared" si="242"/>
        <v>4000</v>
      </c>
      <c r="K2239" s="1">
        <f t="shared" si="243"/>
        <v>8000</v>
      </c>
      <c r="L2239" s="1">
        <f t="shared" si="244"/>
        <v>11000</v>
      </c>
      <c r="M2239">
        <v>13842.940371536597</v>
      </c>
      <c r="N2239">
        <v>16549.705835434092</v>
      </c>
      <c r="O2239">
        <v>20553.410910016257</v>
      </c>
    </row>
    <row r="2240" spans="1:15" x14ac:dyDescent="0.35">
      <c r="A2240" t="s">
        <v>2239</v>
      </c>
      <c r="B2240" s="1">
        <v>4305000</v>
      </c>
      <c r="C2240">
        <v>8</v>
      </c>
      <c r="D2240" s="3">
        <v>1</v>
      </c>
      <c r="E2240" s="2">
        <f t="shared" si="239"/>
        <v>4305000</v>
      </c>
      <c r="F2240" s="1">
        <f t="shared" si="240"/>
        <v>761999.97682589712</v>
      </c>
      <c r="G2240" s="4">
        <v>0.17700347893749063</v>
      </c>
      <c r="H2240" s="2">
        <f t="shared" si="238"/>
        <v>228599.99304776912</v>
      </c>
      <c r="I2240" s="4">
        <f t="shared" si="241"/>
        <v>0.02</v>
      </c>
      <c r="J2240" s="2">
        <f t="shared" si="242"/>
        <v>224000</v>
      </c>
      <c r="K2240" s="1">
        <f t="shared" si="243"/>
        <v>439000</v>
      </c>
      <c r="L2240" s="1">
        <f t="shared" si="244"/>
        <v>646000</v>
      </c>
      <c r="M2240">
        <v>922158.41513460991</v>
      </c>
      <c r="N2240">
        <v>1894795.5225188392</v>
      </c>
      <c r="O2240">
        <v>726046.08552065364</v>
      </c>
    </row>
    <row r="2241" spans="1:15" x14ac:dyDescent="0.35">
      <c r="A2241" t="s">
        <v>2240</v>
      </c>
      <c r="B2241" s="1">
        <v>53230000</v>
      </c>
      <c r="C2241">
        <v>54</v>
      </c>
      <c r="D2241" s="3">
        <v>5.7333333333333334</v>
      </c>
      <c r="E2241" s="2">
        <f t="shared" si="239"/>
        <v>9284302.325581396</v>
      </c>
      <c r="F2241" s="1">
        <f t="shared" si="240"/>
        <v>181245.43308880099</v>
      </c>
      <c r="G2241" s="4">
        <v>1.9521707365065921E-2</v>
      </c>
      <c r="H2241" s="2">
        <f t="shared" si="238"/>
        <v>54373.629926640293</v>
      </c>
      <c r="I2241" s="4">
        <f t="shared" si="241"/>
        <v>0.02</v>
      </c>
      <c r="J2241" s="2">
        <f t="shared" si="242"/>
        <v>53000</v>
      </c>
      <c r="K2241" s="1">
        <f t="shared" si="243"/>
        <v>104000</v>
      </c>
      <c r="L2241" s="1">
        <f t="shared" si="244"/>
        <v>153000</v>
      </c>
      <c r="M2241">
        <v>7639634.4405899085</v>
      </c>
      <c r="N2241">
        <v>21012104.608641643</v>
      </c>
      <c r="O2241">
        <v>23539120.467725988</v>
      </c>
    </row>
    <row r="2242" spans="1:15" x14ac:dyDescent="0.35">
      <c r="A2242" t="s">
        <v>2241</v>
      </c>
      <c r="B2242" s="1">
        <v>675000</v>
      </c>
      <c r="C2242">
        <v>2</v>
      </c>
      <c r="D2242" s="3">
        <v>1</v>
      </c>
      <c r="E2242" s="2">
        <f t="shared" si="239"/>
        <v>675000</v>
      </c>
      <c r="F2242" s="1">
        <f t="shared" si="240"/>
        <v>52074.760652435325</v>
      </c>
      <c r="G2242" s="4">
        <v>7.7147793559163444E-2</v>
      </c>
      <c r="H2242" s="2">
        <f t="shared" ref="H2242:H2305" si="245">F2242*30%</f>
        <v>15622.428195730598</v>
      </c>
      <c r="I2242" s="4">
        <f t="shared" si="241"/>
        <v>0.02</v>
      </c>
      <c r="J2242" s="2">
        <f t="shared" si="242"/>
        <v>15000</v>
      </c>
      <c r="K2242" s="1">
        <f t="shared" si="243"/>
        <v>30000</v>
      </c>
      <c r="L2242" s="1">
        <f t="shared" si="244"/>
        <v>44000</v>
      </c>
      <c r="M2242">
        <v>205697.74043503203</v>
      </c>
      <c r="N2242">
        <v>82683.154457946031</v>
      </c>
      <c r="O2242">
        <v>334544.34445458656</v>
      </c>
    </row>
    <row r="2243" spans="1:15" x14ac:dyDescent="0.35">
      <c r="A2243" t="s">
        <v>2242</v>
      </c>
      <c r="B2243" s="1">
        <v>37200000</v>
      </c>
      <c r="C2243">
        <v>3</v>
      </c>
      <c r="D2243" s="3">
        <v>1</v>
      </c>
      <c r="E2243" s="2">
        <f t="shared" ref="E2243:E2306" si="246">B2243/D2243</f>
        <v>37200000</v>
      </c>
      <c r="F2243" s="1">
        <f t="shared" ref="F2243:F2306" si="247">E2243*G2243</f>
        <v>-1347617.9951957481</v>
      </c>
      <c r="G2243" s="4">
        <v>-3.6226290193434089E-2</v>
      </c>
      <c r="H2243" s="2">
        <f t="shared" si="245"/>
        <v>-404285.39855872438</v>
      </c>
      <c r="I2243" s="4">
        <f t="shared" ref="I2243:I2306" si="248">24%/12</f>
        <v>0.02</v>
      </c>
      <c r="J2243" s="2">
        <f t="shared" ref="J2243:J2306" si="249">FLOOR(H2243/(1+I2243), 1000)</f>
        <v>-397000</v>
      </c>
      <c r="K2243" s="1">
        <f t="shared" ref="K2243:K2306" si="250">FLOOR((H2243*2)/((1+I2243)^2), 1000)</f>
        <v>-778000</v>
      </c>
      <c r="L2243" s="1">
        <f t="shared" ref="L2243:L2306" si="251">FLOOR((H2243*3)/((1+I2243)^3), 1000)</f>
        <v>-1143000</v>
      </c>
      <c r="M2243">
        <v>16912668.453558214</v>
      </c>
      <c r="N2243">
        <v>4928190.7136093453</v>
      </c>
      <c r="O2243">
        <v>16706758.828028196</v>
      </c>
    </row>
    <row r="2244" spans="1:15" x14ac:dyDescent="0.35">
      <c r="A2244" t="s">
        <v>2243</v>
      </c>
      <c r="B2244" s="1">
        <v>2100000</v>
      </c>
      <c r="C2244">
        <v>1</v>
      </c>
      <c r="D2244" s="3">
        <v>1</v>
      </c>
      <c r="E2244" s="2">
        <f t="shared" si="246"/>
        <v>2100000</v>
      </c>
      <c r="F2244" s="1">
        <f t="shared" si="247"/>
        <v>184010.08012828892</v>
      </c>
      <c r="G2244" s="4">
        <v>8.7623847680137576E-2</v>
      </c>
      <c r="H2244" s="2">
        <f t="shared" si="245"/>
        <v>55203.02403848667</v>
      </c>
      <c r="I2244" s="4">
        <f t="shared" si="248"/>
        <v>0.02</v>
      </c>
      <c r="J2244" s="2">
        <f t="shared" si="249"/>
        <v>54000</v>
      </c>
      <c r="K2244" s="1">
        <f t="shared" si="250"/>
        <v>106000</v>
      </c>
      <c r="L2244" s="1">
        <f t="shared" si="251"/>
        <v>156000</v>
      </c>
      <c r="M2244">
        <v>675099.33785559633</v>
      </c>
      <c r="N2244">
        <v>656998.13590795267</v>
      </c>
      <c r="O2244">
        <v>583892.44610816205</v>
      </c>
    </row>
    <row r="2245" spans="1:15" x14ac:dyDescent="0.35">
      <c r="A2245" t="s">
        <v>2244</v>
      </c>
      <c r="B2245" s="1">
        <v>648000</v>
      </c>
      <c r="C2245">
        <v>1</v>
      </c>
      <c r="D2245" s="3">
        <v>1</v>
      </c>
      <c r="E2245" s="2">
        <f t="shared" si="246"/>
        <v>648000</v>
      </c>
      <c r="F2245" s="1">
        <f t="shared" si="247"/>
        <v>-379.062822751287</v>
      </c>
      <c r="G2245" s="4">
        <v>-5.8497349190013426E-4</v>
      </c>
      <c r="H2245" s="2">
        <f t="shared" si="245"/>
        <v>-113.71884682538609</v>
      </c>
      <c r="I2245" s="4">
        <f t="shared" si="248"/>
        <v>0.02</v>
      </c>
      <c r="J2245" s="2">
        <f t="shared" si="249"/>
        <v>-1000</v>
      </c>
      <c r="K2245" s="1">
        <f t="shared" si="250"/>
        <v>-1000</v>
      </c>
      <c r="L2245" s="1">
        <f t="shared" si="251"/>
        <v>-1000</v>
      </c>
      <c r="M2245">
        <v>11395.673575795623</v>
      </c>
      <c r="N2245">
        <v>237228.90416105109</v>
      </c>
      <c r="O2245">
        <v>399754.48508590454</v>
      </c>
    </row>
    <row r="2246" spans="1:15" x14ac:dyDescent="0.35">
      <c r="A2246" t="s">
        <v>2245</v>
      </c>
      <c r="B2246" s="1">
        <v>13050000</v>
      </c>
      <c r="C2246">
        <v>9</v>
      </c>
      <c r="D2246" s="3">
        <v>7.1</v>
      </c>
      <c r="E2246" s="2">
        <f t="shared" si="246"/>
        <v>1838028.1690140846</v>
      </c>
      <c r="F2246" s="1">
        <f t="shared" si="247"/>
        <v>131582.99878580566</v>
      </c>
      <c r="G2246" s="4">
        <v>7.1589217730208432E-2</v>
      </c>
      <c r="H2246" s="2">
        <f t="shared" si="245"/>
        <v>39474.899635741698</v>
      </c>
      <c r="I2246" s="4">
        <f t="shared" si="248"/>
        <v>0.02</v>
      </c>
      <c r="J2246" s="2">
        <f t="shared" si="249"/>
        <v>38000</v>
      </c>
      <c r="K2246" s="1">
        <f t="shared" si="250"/>
        <v>75000</v>
      </c>
      <c r="L2246" s="1">
        <f t="shared" si="251"/>
        <v>111000</v>
      </c>
      <c r="M2246">
        <v>272425.98192292621</v>
      </c>
      <c r="N2246">
        <v>2565080.3436229588</v>
      </c>
      <c r="O2246">
        <v>9278254.3830748945</v>
      </c>
    </row>
    <row r="2247" spans="1:15" x14ac:dyDescent="0.35">
      <c r="A2247" t="s">
        <v>2246</v>
      </c>
      <c r="B2247" s="1">
        <v>81300000</v>
      </c>
      <c r="C2247">
        <v>112</v>
      </c>
      <c r="D2247" s="3">
        <v>12.466666666666667</v>
      </c>
      <c r="E2247" s="2">
        <f t="shared" si="246"/>
        <v>6521390.3743315507</v>
      </c>
      <c r="F2247" s="1">
        <f t="shared" si="247"/>
        <v>-319198.37827207724</v>
      </c>
      <c r="G2247" s="4">
        <v>-4.8946368787928206E-2</v>
      </c>
      <c r="H2247" s="2">
        <f t="shared" si="245"/>
        <v>-95759.513481623173</v>
      </c>
      <c r="I2247" s="4">
        <f t="shared" si="248"/>
        <v>0.02</v>
      </c>
      <c r="J2247" s="2">
        <f t="shared" si="249"/>
        <v>-94000</v>
      </c>
      <c r="K2247" s="1">
        <f t="shared" si="250"/>
        <v>-185000</v>
      </c>
      <c r="L2247" s="1">
        <f t="shared" si="251"/>
        <v>-271000</v>
      </c>
      <c r="M2247">
        <v>39852612.320460871</v>
      </c>
      <c r="N2247">
        <v>34906192.705668487</v>
      </c>
      <c r="O2247">
        <v>10520534.756329196</v>
      </c>
    </row>
    <row r="2248" spans="1:15" x14ac:dyDescent="0.35">
      <c r="A2248" t="s">
        <v>2247</v>
      </c>
      <c r="B2248" s="1">
        <v>3750000</v>
      </c>
      <c r="C2248">
        <v>1</v>
      </c>
      <c r="D2248" s="3">
        <v>1</v>
      </c>
      <c r="E2248" s="2">
        <f t="shared" si="246"/>
        <v>3750000</v>
      </c>
      <c r="F2248" s="1">
        <f t="shared" si="247"/>
        <v>220421.90158911204</v>
      </c>
      <c r="G2248" s="4">
        <v>5.8779173757096542E-2</v>
      </c>
      <c r="H2248" s="2">
        <f t="shared" si="245"/>
        <v>66126.570476733614</v>
      </c>
      <c r="I2248" s="4">
        <f t="shared" si="248"/>
        <v>0.02</v>
      </c>
      <c r="J2248" s="2">
        <f t="shared" si="249"/>
        <v>64000</v>
      </c>
      <c r="K2248" s="1">
        <f t="shared" si="250"/>
        <v>127000</v>
      </c>
      <c r="L2248" s="1">
        <f t="shared" si="251"/>
        <v>186000</v>
      </c>
      <c r="M2248">
        <v>2280744.566955077</v>
      </c>
      <c r="N2248">
        <v>111856.34412378952</v>
      </c>
      <c r="O2248">
        <v>1136977.1873320213</v>
      </c>
    </row>
    <row r="2249" spans="1:15" x14ac:dyDescent="0.35">
      <c r="A2249" t="s">
        <v>2248</v>
      </c>
      <c r="B2249" s="1">
        <v>47000000</v>
      </c>
      <c r="C2249">
        <v>15</v>
      </c>
      <c r="D2249" s="3">
        <v>1</v>
      </c>
      <c r="E2249" s="2">
        <f t="shared" si="246"/>
        <v>47000000</v>
      </c>
      <c r="F2249" s="1">
        <f t="shared" si="247"/>
        <v>6046533.9355968749</v>
      </c>
      <c r="G2249" s="4">
        <v>0.12864965820418883</v>
      </c>
      <c r="H2249" s="2">
        <f t="shared" si="245"/>
        <v>1813960.1806790624</v>
      </c>
      <c r="I2249" s="4">
        <f t="shared" si="248"/>
        <v>0.02</v>
      </c>
      <c r="J2249" s="2">
        <f t="shared" si="249"/>
        <v>1778000</v>
      </c>
      <c r="K2249" s="1">
        <f t="shared" si="250"/>
        <v>3487000</v>
      </c>
      <c r="L2249" s="1">
        <f t="shared" si="251"/>
        <v>5128000</v>
      </c>
      <c r="M2249">
        <v>13363890.358349772</v>
      </c>
      <c r="N2249">
        <v>14993248.603178624</v>
      </c>
      <c r="O2249">
        <v>12596327.102874726</v>
      </c>
    </row>
    <row r="2250" spans="1:15" x14ac:dyDescent="0.35">
      <c r="A2250" t="s">
        <v>2249</v>
      </c>
      <c r="B2250" s="1">
        <v>12028000</v>
      </c>
      <c r="C2250">
        <v>31</v>
      </c>
      <c r="D2250" s="3">
        <v>1</v>
      </c>
      <c r="E2250" s="2">
        <f t="shared" si="246"/>
        <v>12028000</v>
      </c>
      <c r="F2250" s="1">
        <f t="shared" si="247"/>
        <v>2488646.0666905255</v>
      </c>
      <c r="G2250" s="4">
        <v>0.20690439530183952</v>
      </c>
      <c r="H2250" s="2">
        <f t="shared" si="245"/>
        <v>746593.82000715763</v>
      </c>
      <c r="I2250" s="4">
        <f t="shared" si="248"/>
        <v>0.02</v>
      </c>
      <c r="J2250" s="2">
        <f t="shared" si="249"/>
        <v>731000</v>
      </c>
      <c r="K2250" s="1">
        <f t="shared" si="250"/>
        <v>1435000</v>
      </c>
      <c r="L2250" s="1">
        <f t="shared" si="251"/>
        <v>2110000</v>
      </c>
      <c r="M2250">
        <v>4798409.0376358749</v>
      </c>
      <c r="N2250">
        <v>3914930.5604160703</v>
      </c>
      <c r="O2250">
        <v>826014.33525753021</v>
      </c>
    </row>
    <row r="2251" spans="1:15" x14ac:dyDescent="0.35">
      <c r="A2251" t="s">
        <v>2250</v>
      </c>
      <c r="B2251" s="1">
        <v>11677000</v>
      </c>
      <c r="C2251">
        <v>29</v>
      </c>
      <c r="D2251" s="3">
        <v>1</v>
      </c>
      <c r="E2251" s="2">
        <f t="shared" si="246"/>
        <v>11677000</v>
      </c>
      <c r="F2251" s="1">
        <f t="shared" si="247"/>
        <v>351278.44944433868</v>
      </c>
      <c r="G2251" s="4">
        <v>3.008293649433405E-2</v>
      </c>
      <c r="H2251" s="2">
        <f t="shared" si="245"/>
        <v>105383.5348333016</v>
      </c>
      <c r="I2251" s="4">
        <f t="shared" si="248"/>
        <v>0.02</v>
      </c>
      <c r="J2251" s="2">
        <f t="shared" si="249"/>
        <v>103000</v>
      </c>
      <c r="K2251" s="1">
        <f t="shared" si="250"/>
        <v>202000</v>
      </c>
      <c r="L2251" s="1">
        <f t="shared" si="251"/>
        <v>297000</v>
      </c>
      <c r="M2251">
        <v>4464114.198587331</v>
      </c>
      <c r="N2251">
        <v>1108572.2032673864</v>
      </c>
      <c r="O2251">
        <v>5753035.1487009441</v>
      </c>
    </row>
    <row r="2252" spans="1:15" x14ac:dyDescent="0.35">
      <c r="A2252" t="s">
        <v>2251</v>
      </c>
      <c r="B2252" s="1">
        <v>500000</v>
      </c>
      <c r="C2252">
        <v>1</v>
      </c>
      <c r="D2252" s="3">
        <v>1</v>
      </c>
      <c r="E2252" s="2">
        <f t="shared" si="246"/>
        <v>500000</v>
      </c>
      <c r="F2252" s="1">
        <f t="shared" si="247"/>
        <v>61458.120662121451</v>
      </c>
      <c r="G2252" s="4">
        <v>0.12291624132424291</v>
      </c>
      <c r="H2252" s="2">
        <f t="shared" si="245"/>
        <v>18437.436198636435</v>
      </c>
      <c r="I2252" s="4">
        <f t="shared" si="248"/>
        <v>0.02</v>
      </c>
      <c r="J2252" s="2">
        <f t="shared" si="249"/>
        <v>18000</v>
      </c>
      <c r="K2252" s="1">
        <f t="shared" si="250"/>
        <v>35000</v>
      </c>
      <c r="L2252" s="1">
        <f t="shared" si="251"/>
        <v>52000</v>
      </c>
      <c r="M2252">
        <v>171689.40673904604</v>
      </c>
      <c r="N2252">
        <v>137733.56822177971</v>
      </c>
      <c r="O2252">
        <v>129118.90437705275</v>
      </c>
    </row>
    <row r="2253" spans="1:15" x14ac:dyDescent="0.35">
      <c r="A2253" t="s">
        <v>2252</v>
      </c>
      <c r="B2253" s="1">
        <v>200155000</v>
      </c>
      <c r="C2253">
        <v>193</v>
      </c>
      <c r="D2253" s="3">
        <v>16.966666666666665</v>
      </c>
      <c r="E2253" s="2">
        <f t="shared" si="246"/>
        <v>11796954.813359529</v>
      </c>
      <c r="F2253" s="1">
        <f t="shared" si="247"/>
        <v>2536311.1085979021</v>
      </c>
      <c r="G2253" s="4">
        <v>0.21499710295792962</v>
      </c>
      <c r="H2253" s="2">
        <f t="shared" si="245"/>
        <v>760893.33257937059</v>
      </c>
      <c r="I2253" s="4">
        <f t="shared" si="248"/>
        <v>0.02</v>
      </c>
      <c r="J2253" s="2">
        <f t="shared" si="249"/>
        <v>745000</v>
      </c>
      <c r="K2253" s="1">
        <f t="shared" si="250"/>
        <v>1462000</v>
      </c>
      <c r="L2253" s="1">
        <f t="shared" si="251"/>
        <v>2151000</v>
      </c>
      <c r="M2253">
        <v>63369829.72114113</v>
      </c>
      <c r="N2253">
        <v>65217003.041940235</v>
      </c>
      <c r="O2253">
        <v>28535422.094374198</v>
      </c>
    </row>
    <row r="2254" spans="1:15" x14ac:dyDescent="0.35">
      <c r="A2254" t="s">
        <v>2253</v>
      </c>
      <c r="B2254" s="1">
        <v>12735000</v>
      </c>
      <c r="C2254">
        <v>29</v>
      </c>
      <c r="D2254" s="3">
        <v>7.2666666666666666</v>
      </c>
      <c r="E2254" s="2">
        <f t="shared" si="246"/>
        <v>1752522.9357798165</v>
      </c>
      <c r="F2254" s="1">
        <f t="shared" si="247"/>
        <v>182601.64975305297</v>
      </c>
      <c r="G2254" s="4">
        <v>0.1041935863006558</v>
      </c>
      <c r="H2254" s="2">
        <f t="shared" si="245"/>
        <v>54780.494925915889</v>
      </c>
      <c r="I2254" s="4">
        <f t="shared" si="248"/>
        <v>0.02</v>
      </c>
      <c r="J2254" s="2">
        <f t="shared" si="249"/>
        <v>53000</v>
      </c>
      <c r="K2254" s="1">
        <f t="shared" si="250"/>
        <v>105000</v>
      </c>
      <c r="L2254" s="1">
        <f t="shared" si="251"/>
        <v>154000</v>
      </c>
      <c r="M2254">
        <v>1282128.544085993</v>
      </c>
      <c r="N2254">
        <v>2846464.9844169426</v>
      </c>
      <c r="O2254">
        <v>7279501.1499582129</v>
      </c>
    </row>
    <row r="2255" spans="1:15" x14ac:dyDescent="0.35">
      <c r="A2255" t="s">
        <v>2254</v>
      </c>
      <c r="B2255" s="1">
        <v>1170000</v>
      </c>
      <c r="C2255">
        <v>1</v>
      </c>
      <c r="D2255" s="3">
        <v>1</v>
      </c>
      <c r="E2255" s="2">
        <f t="shared" si="246"/>
        <v>1170000</v>
      </c>
      <c r="F2255" s="1">
        <f t="shared" si="247"/>
        <v>42539.767037616897</v>
      </c>
      <c r="G2255" s="4">
        <v>3.6358775245826411E-2</v>
      </c>
      <c r="H2255" s="2">
        <f t="shared" si="245"/>
        <v>12761.930111285068</v>
      </c>
      <c r="I2255" s="4">
        <f t="shared" si="248"/>
        <v>0.02</v>
      </c>
      <c r="J2255" s="2">
        <f t="shared" si="249"/>
        <v>12000</v>
      </c>
      <c r="K2255" s="1">
        <f t="shared" si="250"/>
        <v>24000</v>
      </c>
      <c r="L2255" s="1">
        <f t="shared" si="251"/>
        <v>36000</v>
      </c>
      <c r="M2255">
        <v>229043.57490606298</v>
      </c>
      <c r="N2255">
        <v>194762.08033127006</v>
      </c>
      <c r="O2255">
        <v>703654.57772505004</v>
      </c>
    </row>
    <row r="2256" spans="1:15" x14ac:dyDescent="0.35">
      <c r="A2256" t="s">
        <v>2255</v>
      </c>
      <c r="B2256" s="1">
        <v>297450000</v>
      </c>
      <c r="C2256">
        <v>19</v>
      </c>
      <c r="D2256" s="3">
        <v>3.8333333333333335</v>
      </c>
      <c r="E2256" s="2">
        <f t="shared" si="246"/>
        <v>77595652.173913047</v>
      </c>
      <c r="F2256" s="1">
        <f t="shared" si="247"/>
        <v>306639.04387132183</v>
      </c>
      <c r="G2256" s="4">
        <v>3.9517554821765014E-3</v>
      </c>
      <c r="H2256" s="2">
        <f t="shared" si="245"/>
        <v>91991.713161396547</v>
      </c>
      <c r="I2256" s="4">
        <f t="shared" si="248"/>
        <v>0.02</v>
      </c>
      <c r="J2256" s="2">
        <f t="shared" si="249"/>
        <v>90000</v>
      </c>
      <c r="K2256" s="1">
        <f t="shared" si="250"/>
        <v>176000</v>
      </c>
      <c r="L2256" s="1">
        <f t="shared" si="251"/>
        <v>260000</v>
      </c>
      <c r="M2256">
        <v>739273.19198651658</v>
      </c>
      <c r="N2256">
        <v>148009558.09667739</v>
      </c>
      <c r="O2256">
        <v>147525719.04316267</v>
      </c>
    </row>
    <row r="2257" spans="1:15" x14ac:dyDescent="0.35">
      <c r="A2257" t="s">
        <v>2256</v>
      </c>
      <c r="B2257" s="1">
        <v>1456000</v>
      </c>
      <c r="C2257">
        <v>4</v>
      </c>
      <c r="D2257" s="3">
        <v>1.2333333333333334</v>
      </c>
      <c r="E2257" s="2">
        <f t="shared" si="246"/>
        <v>1180540.5405405406</v>
      </c>
      <c r="F2257" s="1">
        <f t="shared" si="247"/>
        <v>194231.20682867209</v>
      </c>
      <c r="G2257" s="4">
        <v>0.16452735010670483</v>
      </c>
      <c r="H2257" s="2">
        <f t="shared" si="245"/>
        <v>58269.362048601623</v>
      </c>
      <c r="I2257" s="4">
        <f t="shared" si="248"/>
        <v>0.02</v>
      </c>
      <c r="J2257" s="2">
        <f t="shared" si="249"/>
        <v>57000</v>
      </c>
      <c r="K2257" s="1">
        <f t="shared" si="250"/>
        <v>112000</v>
      </c>
      <c r="L2257" s="1">
        <f t="shared" si="251"/>
        <v>164000</v>
      </c>
      <c r="M2257">
        <v>451362.6696035327</v>
      </c>
      <c r="N2257">
        <v>362338.5066241601</v>
      </c>
      <c r="O2257">
        <v>402747.00201694504</v>
      </c>
    </row>
    <row r="2258" spans="1:15" x14ac:dyDescent="0.35">
      <c r="A2258" t="s">
        <v>2257</v>
      </c>
      <c r="B2258" s="1">
        <v>1020000</v>
      </c>
      <c r="C2258">
        <v>2</v>
      </c>
      <c r="D2258" s="3">
        <v>1</v>
      </c>
      <c r="E2258" s="2">
        <f t="shared" si="246"/>
        <v>1020000</v>
      </c>
      <c r="F2258" s="1">
        <f t="shared" si="247"/>
        <v>244737.59228524932</v>
      </c>
      <c r="G2258" s="4">
        <v>0.2399388159659307</v>
      </c>
      <c r="H2258" s="2">
        <f t="shared" si="245"/>
        <v>73421.277685574794</v>
      </c>
      <c r="I2258" s="4">
        <f t="shared" si="248"/>
        <v>0.02</v>
      </c>
      <c r="J2258" s="2">
        <f t="shared" si="249"/>
        <v>71000</v>
      </c>
      <c r="K2258" s="1">
        <f t="shared" si="250"/>
        <v>141000</v>
      </c>
      <c r="L2258" s="1">
        <f t="shared" si="251"/>
        <v>207000</v>
      </c>
      <c r="M2258">
        <v>252647.80342756698</v>
      </c>
      <c r="N2258">
        <v>313441.02824881725</v>
      </c>
      <c r="O2258">
        <v>209173.57603836656</v>
      </c>
    </row>
    <row r="2259" spans="1:15" x14ac:dyDescent="0.35">
      <c r="A2259" t="s">
        <v>2258</v>
      </c>
      <c r="B2259" s="1">
        <v>37104600</v>
      </c>
      <c r="C2259">
        <v>35</v>
      </c>
      <c r="D2259" s="3">
        <v>6.4333333333333336</v>
      </c>
      <c r="E2259" s="2">
        <f t="shared" si="246"/>
        <v>5767554.4041450778</v>
      </c>
      <c r="F2259" s="1">
        <f t="shared" si="247"/>
        <v>-54102.389057080698</v>
      </c>
      <c r="G2259" s="4">
        <v>-9.3804731201491409E-3</v>
      </c>
      <c r="H2259" s="2">
        <f t="shared" si="245"/>
        <v>-16230.716717124209</v>
      </c>
      <c r="I2259" s="4">
        <f t="shared" si="248"/>
        <v>0.02</v>
      </c>
      <c r="J2259" s="2">
        <f t="shared" si="249"/>
        <v>-16000</v>
      </c>
      <c r="K2259" s="1">
        <f t="shared" si="250"/>
        <v>-32000</v>
      </c>
      <c r="L2259" s="1">
        <f t="shared" si="251"/>
        <v>-46000</v>
      </c>
      <c r="M2259">
        <v>22199307.571385663</v>
      </c>
      <c r="N2259">
        <v>5160687.9754025945</v>
      </c>
      <c r="O2259">
        <v>10092663.156145625</v>
      </c>
    </row>
    <row r="2260" spans="1:15" x14ac:dyDescent="0.35">
      <c r="A2260" t="s">
        <v>2259</v>
      </c>
      <c r="B2260" s="1">
        <v>3500000</v>
      </c>
      <c r="C2260">
        <v>2</v>
      </c>
      <c r="D2260" s="3">
        <v>1</v>
      </c>
      <c r="E2260" s="2">
        <f t="shared" si="246"/>
        <v>3500000</v>
      </c>
      <c r="F2260" s="1">
        <f t="shared" si="247"/>
        <v>200045.509892156</v>
      </c>
      <c r="G2260" s="4">
        <v>5.7155859969187428E-2</v>
      </c>
      <c r="H2260" s="2">
        <f t="shared" si="245"/>
        <v>60013.652967646798</v>
      </c>
      <c r="I2260" s="4">
        <f t="shared" si="248"/>
        <v>0.02</v>
      </c>
      <c r="J2260" s="2">
        <f t="shared" si="249"/>
        <v>58000</v>
      </c>
      <c r="K2260" s="1">
        <f t="shared" si="250"/>
        <v>115000</v>
      </c>
      <c r="L2260" s="1">
        <f t="shared" si="251"/>
        <v>169000</v>
      </c>
      <c r="M2260">
        <v>572354.6476648614</v>
      </c>
      <c r="N2260">
        <v>1407648.0602108124</v>
      </c>
      <c r="O2260">
        <v>1319951.78223217</v>
      </c>
    </row>
    <row r="2261" spans="1:15" x14ac:dyDescent="0.35">
      <c r="A2261" t="s">
        <v>2260</v>
      </c>
      <c r="B2261" s="1">
        <v>2760000</v>
      </c>
      <c r="C2261">
        <v>2</v>
      </c>
      <c r="D2261" s="3">
        <v>1</v>
      </c>
      <c r="E2261" s="2">
        <f t="shared" si="246"/>
        <v>2760000</v>
      </c>
      <c r="F2261" s="1">
        <f t="shared" si="247"/>
        <v>203222.65844533898</v>
      </c>
      <c r="G2261" s="4">
        <v>7.3631397987441657E-2</v>
      </c>
      <c r="H2261" s="2">
        <f t="shared" si="245"/>
        <v>60966.79753360169</v>
      </c>
      <c r="I2261" s="4">
        <f t="shared" si="248"/>
        <v>0.02</v>
      </c>
      <c r="J2261" s="2">
        <f t="shared" si="249"/>
        <v>59000</v>
      </c>
      <c r="K2261" s="1">
        <f t="shared" si="250"/>
        <v>117000</v>
      </c>
      <c r="L2261" s="1">
        <f t="shared" si="251"/>
        <v>172000</v>
      </c>
      <c r="M2261">
        <v>625489.56936332514</v>
      </c>
      <c r="N2261">
        <v>248919.36137740643</v>
      </c>
      <c r="O2261">
        <v>1682368.4108139293</v>
      </c>
    </row>
    <row r="2262" spans="1:15" x14ac:dyDescent="0.35">
      <c r="A2262" t="s">
        <v>2261</v>
      </c>
      <c r="B2262" s="1">
        <v>25000000</v>
      </c>
      <c r="C2262">
        <v>2</v>
      </c>
      <c r="D2262" s="3">
        <v>1</v>
      </c>
      <c r="E2262" s="2">
        <f t="shared" si="246"/>
        <v>25000000</v>
      </c>
      <c r="F2262" s="1">
        <f t="shared" si="247"/>
        <v>-143933.36511299878</v>
      </c>
      <c r="G2262" s="4">
        <v>-5.7573346045199508E-3</v>
      </c>
      <c r="H2262" s="2">
        <f t="shared" si="245"/>
        <v>-43180.009533899633</v>
      </c>
      <c r="I2262" s="4">
        <f t="shared" si="248"/>
        <v>0.02</v>
      </c>
      <c r="J2262" s="2">
        <f t="shared" si="249"/>
        <v>-43000</v>
      </c>
      <c r="K2262" s="1">
        <f t="shared" si="250"/>
        <v>-84000</v>
      </c>
      <c r="L2262" s="1">
        <f t="shared" si="251"/>
        <v>-123000</v>
      </c>
      <c r="M2262">
        <v>2714251.7151039476</v>
      </c>
      <c r="N2262">
        <v>13803120.997107118</v>
      </c>
      <c r="O2262">
        <v>8626560.6529019307</v>
      </c>
    </row>
    <row r="2263" spans="1:15" x14ac:dyDescent="0.35">
      <c r="A2263" t="s">
        <v>2262</v>
      </c>
      <c r="B2263" s="1">
        <v>1045000</v>
      </c>
      <c r="C2263">
        <v>4</v>
      </c>
      <c r="D2263" s="3">
        <v>1</v>
      </c>
      <c r="E2263" s="2">
        <f t="shared" si="246"/>
        <v>1045000</v>
      </c>
      <c r="F2263" s="1">
        <f t="shared" si="247"/>
        <v>225750.84567364241</v>
      </c>
      <c r="G2263" s="4">
        <v>0.21602951739104537</v>
      </c>
      <c r="H2263" s="2">
        <f t="shared" si="245"/>
        <v>67725.253702092727</v>
      </c>
      <c r="I2263" s="4">
        <f t="shared" si="248"/>
        <v>0.02</v>
      </c>
      <c r="J2263" s="2">
        <f t="shared" si="249"/>
        <v>66000</v>
      </c>
      <c r="K2263" s="1">
        <f t="shared" si="250"/>
        <v>130000</v>
      </c>
      <c r="L2263" s="1">
        <f t="shared" si="251"/>
        <v>191000</v>
      </c>
      <c r="M2263">
        <v>232397.93609938351</v>
      </c>
      <c r="N2263">
        <v>179008.53101932336</v>
      </c>
      <c r="O2263">
        <v>407842.68720765068</v>
      </c>
    </row>
    <row r="2264" spans="1:15" x14ac:dyDescent="0.35">
      <c r="A2264" t="s">
        <v>2263</v>
      </c>
      <c r="B2264" s="1">
        <v>7658000</v>
      </c>
      <c r="C2264">
        <v>27</v>
      </c>
      <c r="D2264" s="3">
        <v>1.3333333333333333</v>
      </c>
      <c r="E2264" s="2">
        <f t="shared" si="246"/>
        <v>5743500</v>
      </c>
      <c r="F2264" s="1">
        <f t="shared" si="247"/>
        <v>-28146.122617349763</v>
      </c>
      <c r="G2264" s="4">
        <v>-4.9005175620004809E-3</v>
      </c>
      <c r="H2264" s="2">
        <f t="shared" si="245"/>
        <v>-8443.8367852049287</v>
      </c>
      <c r="I2264" s="4">
        <f t="shared" si="248"/>
        <v>0.02</v>
      </c>
      <c r="J2264" s="2">
        <f t="shared" si="249"/>
        <v>-9000</v>
      </c>
      <c r="K2264" s="1">
        <f t="shared" si="250"/>
        <v>-17000</v>
      </c>
      <c r="L2264" s="1">
        <f t="shared" si="251"/>
        <v>-24000</v>
      </c>
      <c r="M2264">
        <v>2541917.7864134507</v>
      </c>
      <c r="N2264">
        <v>3040970.5233894996</v>
      </c>
      <c r="O2264">
        <v>2112639.8536868491</v>
      </c>
    </row>
    <row r="2265" spans="1:15" x14ac:dyDescent="0.35">
      <c r="A2265" t="s">
        <v>2264</v>
      </c>
      <c r="B2265" s="1">
        <v>872000</v>
      </c>
      <c r="C2265">
        <v>2</v>
      </c>
      <c r="D2265" s="3">
        <v>9.6</v>
      </c>
      <c r="E2265" s="2">
        <f t="shared" si="246"/>
        <v>90833.333333333343</v>
      </c>
      <c r="F2265" s="1">
        <f t="shared" si="247"/>
        <v>1444.1416432795975</v>
      </c>
      <c r="G2265" s="4">
        <v>1.5898807081977218E-2</v>
      </c>
      <c r="H2265" s="2">
        <f t="shared" si="245"/>
        <v>433.24249298387923</v>
      </c>
      <c r="I2265" s="4">
        <f t="shared" si="248"/>
        <v>0.02</v>
      </c>
      <c r="J2265" s="2">
        <f t="shared" si="249"/>
        <v>0</v>
      </c>
      <c r="K2265" s="1">
        <f t="shared" si="250"/>
        <v>0</v>
      </c>
      <c r="L2265" s="1">
        <f t="shared" si="251"/>
        <v>1000</v>
      </c>
      <c r="M2265">
        <v>246151.27488314861</v>
      </c>
      <c r="N2265">
        <v>318933.87180481001</v>
      </c>
      <c r="O2265">
        <v>293051.09353655722</v>
      </c>
    </row>
    <row r="2266" spans="1:15" x14ac:dyDescent="0.35">
      <c r="A2266" t="s">
        <v>2265</v>
      </c>
      <c r="B2266" s="1">
        <v>1620000</v>
      </c>
      <c r="C2266">
        <v>6</v>
      </c>
      <c r="D2266" s="3">
        <v>1</v>
      </c>
      <c r="E2266" s="2">
        <f t="shared" si="246"/>
        <v>1620000</v>
      </c>
      <c r="F2266" s="1">
        <f t="shared" si="247"/>
        <v>69532.954656421105</v>
      </c>
      <c r="G2266" s="4">
        <v>4.2921576948408091E-2</v>
      </c>
      <c r="H2266" s="2">
        <f t="shared" si="245"/>
        <v>20859.886396926329</v>
      </c>
      <c r="I2266" s="4">
        <f t="shared" si="248"/>
        <v>0.02</v>
      </c>
      <c r="J2266" s="2">
        <f t="shared" si="249"/>
        <v>20000</v>
      </c>
      <c r="K2266" s="1">
        <f t="shared" si="250"/>
        <v>40000</v>
      </c>
      <c r="L2266" s="1">
        <f t="shared" si="251"/>
        <v>58000</v>
      </c>
      <c r="M2266">
        <v>658421.28612992889</v>
      </c>
      <c r="N2266">
        <v>218771.96082011497</v>
      </c>
      <c r="O2266">
        <v>673273.79839353496</v>
      </c>
    </row>
    <row r="2267" spans="1:15" x14ac:dyDescent="0.35">
      <c r="A2267" t="s">
        <v>2266</v>
      </c>
      <c r="B2267" s="1">
        <v>24000000</v>
      </c>
      <c r="C2267">
        <v>4</v>
      </c>
      <c r="D2267" s="3">
        <v>1</v>
      </c>
      <c r="E2267" s="2">
        <f t="shared" si="246"/>
        <v>24000000</v>
      </c>
      <c r="F2267" s="1">
        <f t="shared" si="247"/>
        <v>1712179.7645282238</v>
      </c>
      <c r="G2267" s="4">
        <v>7.1340823522009322E-2</v>
      </c>
      <c r="H2267" s="2">
        <f t="shared" si="245"/>
        <v>513653.92935846711</v>
      </c>
      <c r="I2267" s="4">
        <f t="shared" si="248"/>
        <v>0.02</v>
      </c>
      <c r="J2267" s="2">
        <f t="shared" si="249"/>
        <v>503000</v>
      </c>
      <c r="K2267" s="1">
        <f t="shared" si="250"/>
        <v>987000</v>
      </c>
      <c r="L2267" s="1">
        <f t="shared" si="251"/>
        <v>1452000</v>
      </c>
      <c r="M2267">
        <v>6281984.3837841395</v>
      </c>
      <c r="N2267">
        <v>2996266.7153887446</v>
      </c>
      <c r="O2267">
        <v>13009569.136298893</v>
      </c>
    </row>
    <row r="2268" spans="1:15" x14ac:dyDescent="0.35">
      <c r="A2268" t="s">
        <v>2267</v>
      </c>
      <c r="B2268" s="1">
        <v>3200000</v>
      </c>
      <c r="C2268">
        <v>2</v>
      </c>
      <c r="D2268" s="3">
        <v>3.1</v>
      </c>
      <c r="E2268" s="2">
        <f t="shared" si="246"/>
        <v>1032258.064516129</v>
      </c>
      <c r="F2268" s="1">
        <f t="shared" si="247"/>
        <v>122884.71613503125</v>
      </c>
      <c r="G2268" s="4">
        <v>0.11904456875581153</v>
      </c>
      <c r="H2268" s="2">
        <f t="shared" si="245"/>
        <v>36865.414840509373</v>
      </c>
      <c r="I2268" s="4">
        <f t="shared" si="248"/>
        <v>0.02</v>
      </c>
      <c r="J2268" s="2">
        <f t="shared" si="249"/>
        <v>36000</v>
      </c>
      <c r="K2268" s="1">
        <f t="shared" si="250"/>
        <v>70000</v>
      </c>
      <c r="L2268" s="1">
        <f t="shared" si="251"/>
        <v>104000</v>
      </c>
      <c r="M2268">
        <v>1246966.5020676267</v>
      </c>
      <c r="N2268">
        <v>683984.3053774822</v>
      </c>
      <c r="O2268">
        <v>888106.57253629412</v>
      </c>
    </row>
    <row r="2269" spans="1:15" x14ac:dyDescent="0.35">
      <c r="A2269" t="s">
        <v>2268</v>
      </c>
      <c r="B2269" s="1">
        <v>825000</v>
      </c>
      <c r="C2269">
        <v>2</v>
      </c>
      <c r="D2269" s="3">
        <v>1</v>
      </c>
      <c r="E2269" s="2">
        <f t="shared" si="246"/>
        <v>825000</v>
      </c>
      <c r="F2269" s="1">
        <f t="shared" si="247"/>
        <v>34936.926731344698</v>
      </c>
      <c r="G2269" s="4">
        <v>4.2347789977387515E-2</v>
      </c>
      <c r="H2269" s="2">
        <f t="shared" si="245"/>
        <v>10481.078019403409</v>
      </c>
      <c r="I2269" s="4">
        <f t="shared" si="248"/>
        <v>0.02</v>
      </c>
      <c r="J2269" s="2">
        <f t="shared" si="249"/>
        <v>10000</v>
      </c>
      <c r="K2269" s="1">
        <f t="shared" si="250"/>
        <v>20000</v>
      </c>
      <c r="L2269" s="1">
        <f t="shared" si="251"/>
        <v>29000</v>
      </c>
      <c r="M2269">
        <v>231065.55037819961</v>
      </c>
      <c r="N2269">
        <v>428399.1055554999</v>
      </c>
      <c r="O2269">
        <v>130598.41733495581</v>
      </c>
    </row>
    <row r="2270" spans="1:15" x14ac:dyDescent="0.35">
      <c r="A2270" t="s">
        <v>2269</v>
      </c>
      <c r="B2270" s="1">
        <v>1108500</v>
      </c>
      <c r="C2270">
        <v>10</v>
      </c>
      <c r="D2270" s="3">
        <v>1</v>
      </c>
      <c r="E2270" s="2">
        <f t="shared" si="246"/>
        <v>1108500</v>
      </c>
      <c r="F2270" s="1">
        <f t="shared" si="247"/>
        <v>253090.41502682553</v>
      </c>
      <c r="G2270" s="4">
        <v>0.22831792063764145</v>
      </c>
      <c r="H2270" s="2">
        <f t="shared" si="245"/>
        <v>75927.124508047651</v>
      </c>
      <c r="I2270" s="4">
        <f t="shared" si="248"/>
        <v>0.02</v>
      </c>
      <c r="J2270" s="2">
        <f t="shared" si="249"/>
        <v>74000</v>
      </c>
      <c r="K2270" s="1">
        <f t="shared" si="250"/>
        <v>145000</v>
      </c>
      <c r="L2270" s="1">
        <f t="shared" si="251"/>
        <v>214000</v>
      </c>
      <c r="M2270">
        <v>479426.84503020428</v>
      </c>
      <c r="N2270">
        <v>160345.06743608817</v>
      </c>
      <c r="O2270">
        <v>215637.67250688199</v>
      </c>
    </row>
    <row r="2271" spans="1:15" x14ac:dyDescent="0.35">
      <c r="A2271" t="s">
        <v>2270</v>
      </c>
      <c r="B2271" s="1">
        <v>5942000</v>
      </c>
      <c r="C2271">
        <v>11</v>
      </c>
      <c r="D2271" s="3">
        <v>7.7</v>
      </c>
      <c r="E2271" s="2">
        <f t="shared" si="246"/>
        <v>771688.31168831163</v>
      </c>
      <c r="F2271" s="1">
        <f t="shared" si="247"/>
        <v>37354.314840101535</v>
      </c>
      <c r="G2271" s="4">
        <v>4.8405961674315351E-2</v>
      </c>
      <c r="H2271" s="2">
        <f t="shared" si="245"/>
        <v>11206.294452030461</v>
      </c>
      <c r="I2271" s="4">
        <f t="shared" si="248"/>
        <v>0.02</v>
      </c>
      <c r="J2271" s="2">
        <f t="shared" si="249"/>
        <v>10000</v>
      </c>
      <c r="K2271" s="1">
        <f t="shared" si="250"/>
        <v>21000</v>
      </c>
      <c r="L2271" s="1">
        <f t="shared" si="251"/>
        <v>31000</v>
      </c>
      <c r="M2271">
        <v>981689.89338382031</v>
      </c>
      <c r="N2271">
        <v>2151891.3471596679</v>
      </c>
      <c r="O2271">
        <v>2520790.5351877301</v>
      </c>
    </row>
    <row r="2272" spans="1:15" x14ac:dyDescent="0.35">
      <c r="A2272" t="s">
        <v>2271</v>
      </c>
      <c r="B2272" s="1">
        <v>25950000</v>
      </c>
      <c r="C2272">
        <v>4</v>
      </c>
      <c r="D2272" s="3">
        <v>1</v>
      </c>
      <c r="E2272" s="2">
        <f t="shared" si="246"/>
        <v>25950000</v>
      </c>
      <c r="F2272" s="1">
        <f t="shared" si="247"/>
        <v>3015248.7981309518</v>
      </c>
      <c r="G2272" s="4">
        <v>0.11619455869483437</v>
      </c>
      <c r="H2272" s="2">
        <f t="shared" si="245"/>
        <v>904574.6394392855</v>
      </c>
      <c r="I2272" s="4">
        <f t="shared" si="248"/>
        <v>0.02</v>
      </c>
      <c r="J2272" s="2">
        <f t="shared" si="249"/>
        <v>886000</v>
      </c>
      <c r="K2272" s="1">
        <f t="shared" si="250"/>
        <v>1738000</v>
      </c>
      <c r="L2272" s="1">
        <f t="shared" si="251"/>
        <v>2557000</v>
      </c>
      <c r="M2272">
        <v>510852.79879053321</v>
      </c>
      <c r="N2272">
        <v>3328595.1157731824</v>
      </c>
      <c r="O2272">
        <v>19095303.287305329</v>
      </c>
    </row>
    <row r="2273" spans="1:15" x14ac:dyDescent="0.35">
      <c r="A2273" t="s">
        <v>2272</v>
      </c>
      <c r="B2273" s="1">
        <v>19775000</v>
      </c>
      <c r="C2273">
        <v>8</v>
      </c>
      <c r="D2273" s="3">
        <v>9.6666666666666661</v>
      </c>
      <c r="E2273" s="2">
        <f t="shared" si="246"/>
        <v>2045689.6551724139</v>
      </c>
      <c r="F2273" s="1">
        <f t="shared" si="247"/>
        <v>37485.120971038239</v>
      </c>
      <c r="G2273" s="4">
        <v>1.8323952939909127E-2</v>
      </c>
      <c r="H2273" s="2">
        <f t="shared" si="245"/>
        <v>11245.536291311471</v>
      </c>
      <c r="I2273" s="4">
        <f t="shared" si="248"/>
        <v>0.02</v>
      </c>
      <c r="J2273" s="2">
        <f t="shared" si="249"/>
        <v>11000</v>
      </c>
      <c r="K2273" s="1">
        <f t="shared" si="250"/>
        <v>21000</v>
      </c>
      <c r="L2273" s="1">
        <f t="shared" si="251"/>
        <v>31000</v>
      </c>
      <c r="M2273">
        <v>5974271.8659803849</v>
      </c>
      <c r="N2273">
        <v>6821898.1696752515</v>
      </c>
      <c r="O2273">
        <v>6616473.7949576629</v>
      </c>
    </row>
    <row r="2274" spans="1:15" x14ac:dyDescent="0.35">
      <c r="A2274" t="s">
        <v>2273</v>
      </c>
      <c r="B2274" s="1">
        <v>6400000</v>
      </c>
      <c r="C2274">
        <v>31</v>
      </c>
      <c r="D2274" s="3">
        <v>1.9666666666666666</v>
      </c>
      <c r="E2274" s="2">
        <f t="shared" si="246"/>
        <v>3254237.2881355933</v>
      </c>
      <c r="F2274" s="1">
        <f t="shared" si="247"/>
        <v>86387.539207056776</v>
      </c>
      <c r="G2274" s="4">
        <v>2.6546170902168487E-2</v>
      </c>
      <c r="H2274" s="2">
        <f t="shared" si="245"/>
        <v>25916.261762117032</v>
      </c>
      <c r="I2274" s="4">
        <f t="shared" si="248"/>
        <v>0.02</v>
      </c>
      <c r="J2274" s="2">
        <f t="shared" si="249"/>
        <v>25000</v>
      </c>
      <c r="K2274" s="1">
        <f t="shared" si="250"/>
        <v>49000</v>
      </c>
      <c r="L2274" s="1">
        <f t="shared" si="251"/>
        <v>73000</v>
      </c>
      <c r="M2274">
        <v>1030274.530394288</v>
      </c>
      <c r="N2274">
        <v>1842165.2631573717</v>
      </c>
      <c r="O2274">
        <v>3357664.7126744627</v>
      </c>
    </row>
    <row r="2275" spans="1:15" x14ac:dyDescent="0.35">
      <c r="A2275" t="s">
        <v>2274</v>
      </c>
      <c r="B2275" s="1">
        <v>8580000</v>
      </c>
      <c r="C2275">
        <v>7</v>
      </c>
      <c r="D2275" s="3">
        <v>20.5</v>
      </c>
      <c r="E2275" s="2">
        <f t="shared" si="246"/>
        <v>418536.58536585368</v>
      </c>
      <c r="F2275" s="1">
        <f t="shared" si="247"/>
        <v>42607.562536906131</v>
      </c>
      <c r="G2275" s="4">
        <v>0.10180128578165216</v>
      </c>
      <c r="H2275" s="2">
        <f t="shared" si="245"/>
        <v>12782.268761071839</v>
      </c>
      <c r="I2275" s="4">
        <f t="shared" si="248"/>
        <v>0.02</v>
      </c>
      <c r="J2275" s="2">
        <f t="shared" si="249"/>
        <v>12000</v>
      </c>
      <c r="K2275" s="1">
        <f t="shared" si="250"/>
        <v>24000</v>
      </c>
      <c r="L2275" s="1">
        <f t="shared" si="251"/>
        <v>36000</v>
      </c>
      <c r="M2275">
        <v>2470043.6063875793</v>
      </c>
      <c r="N2275">
        <v>1705673.8515922094</v>
      </c>
      <c r="O2275">
        <v>3530827.5100136362</v>
      </c>
    </row>
    <row r="2276" spans="1:15" x14ac:dyDescent="0.35">
      <c r="A2276" t="s">
        <v>2275</v>
      </c>
      <c r="B2276" s="1">
        <v>120257000</v>
      </c>
      <c r="C2276">
        <v>167</v>
      </c>
      <c r="D2276" s="3">
        <v>9.0666666666666664</v>
      </c>
      <c r="E2276" s="2">
        <f t="shared" si="246"/>
        <v>13263639.705882354</v>
      </c>
      <c r="F2276" s="1">
        <f t="shared" si="247"/>
        <v>1109544.5282331936</v>
      </c>
      <c r="G2276" s="4">
        <v>8.3653096196598012E-2</v>
      </c>
      <c r="H2276" s="2">
        <f t="shared" si="245"/>
        <v>332863.35846995807</v>
      </c>
      <c r="I2276" s="4">
        <f t="shared" si="248"/>
        <v>0.02</v>
      </c>
      <c r="J2276" s="2">
        <f t="shared" si="249"/>
        <v>326000</v>
      </c>
      <c r="K2276" s="1">
        <f t="shared" si="250"/>
        <v>639000</v>
      </c>
      <c r="L2276" s="1">
        <f t="shared" si="251"/>
        <v>940000</v>
      </c>
      <c r="M2276">
        <v>33890997.11659018</v>
      </c>
      <c r="N2276">
        <v>37306977.318146802</v>
      </c>
      <c r="O2276">
        <v>38999155.175948717</v>
      </c>
    </row>
    <row r="2277" spans="1:15" x14ac:dyDescent="0.35">
      <c r="A2277" t="s">
        <v>2276</v>
      </c>
      <c r="B2277" s="1">
        <v>109979000</v>
      </c>
      <c r="C2277">
        <v>76</v>
      </c>
      <c r="D2277" s="3">
        <v>12.266666666666667</v>
      </c>
      <c r="E2277" s="2">
        <f t="shared" si="246"/>
        <v>8965679.347826086</v>
      </c>
      <c r="F2277" s="1">
        <f t="shared" si="247"/>
        <v>2052163.0922562638</v>
      </c>
      <c r="G2277" s="4">
        <v>0.2288909755348158</v>
      </c>
      <c r="H2277" s="2">
        <f t="shared" si="245"/>
        <v>615648.9276768791</v>
      </c>
      <c r="I2277" s="4">
        <f t="shared" si="248"/>
        <v>0.02</v>
      </c>
      <c r="J2277" s="2">
        <f t="shared" si="249"/>
        <v>603000</v>
      </c>
      <c r="K2277" s="1">
        <f t="shared" si="250"/>
        <v>1183000</v>
      </c>
      <c r="L2277" s="1">
        <f t="shared" si="251"/>
        <v>1740000</v>
      </c>
      <c r="M2277">
        <v>43998671.864711866</v>
      </c>
      <c r="N2277">
        <v>2284278.0083320714</v>
      </c>
      <c r="O2277">
        <v>38522849.528612547</v>
      </c>
    </row>
    <row r="2278" spans="1:15" x14ac:dyDescent="0.35">
      <c r="A2278" t="s">
        <v>2277</v>
      </c>
      <c r="B2278" s="1">
        <v>2201000</v>
      </c>
      <c r="C2278">
        <v>16</v>
      </c>
      <c r="D2278" s="3">
        <v>11.333333333333334</v>
      </c>
      <c r="E2278" s="2">
        <f t="shared" si="246"/>
        <v>194205.88235294117</v>
      </c>
      <c r="F2278" s="1">
        <f t="shared" si="247"/>
        <v>17820.83427761959</v>
      </c>
      <c r="G2278" s="4">
        <v>9.1762587526740283E-2</v>
      </c>
      <c r="H2278" s="2">
        <f t="shared" si="245"/>
        <v>5346.2502832858763</v>
      </c>
      <c r="I2278" s="4">
        <f t="shared" si="248"/>
        <v>0.02</v>
      </c>
      <c r="J2278" s="2">
        <f t="shared" si="249"/>
        <v>5000</v>
      </c>
      <c r="K2278" s="1">
        <f t="shared" si="250"/>
        <v>10000</v>
      </c>
      <c r="L2278" s="1">
        <f t="shared" si="251"/>
        <v>15000</v>
      </c>
      <c r="M2278">
        <v>1435546.6844587887</v>
      </c>
      <c r="N2278">
        <v>179968.95625918481</v>
      </c>
      <c r="O2278">
        <v>383514.90413567092</v>
      </c>
    </row>
    <row r="2279" spans="1:15" x14ac:dyDescent="0.35">
      <c r="A2279" t="s">
        <v>2278</v>
      </c>
      <c r="B2279" s="1">
        <v>86085000</v>
      </c>
      <c r="C2279">
        <v>9</v>
      </c>
      <c r="D2279" s="3">
        <v>1.9666666666666666</v>
      </c>
      <c r="E2279" s="2">
        <f t="shared" si="246"/>
        <v>43772033.898305088</v>
      </c>
      <c r="F2279" s="1">
        <f t="shared" si="247"/>
        <v>7914156.3487932011</v>
      </c>
      <c r="G2279" s="4">
        <v>0.1808039436134049</v>
      </c>
      <c r="H2279" s="2">
        <f t="shared" si="245"/>
        <v>2374246.9046379603</v>
      </c>
      <c r="I2279" s="4">
        <f t="shared" si="248"/>
        <v>0.02</v>
      </c>
      <c r="J2279" s="2">
        <f t="shared" si="249"/>
        <v>2327000</v>
      </c>
      <c r="K2279" s="1">
        <f t="shared" si="250"/>
        <v>4564000</v>
      </c>
      <c r="L2279" s="1">
        <f t="shared" si="251"/>
        <v>6711000</v>
      </c>
      <c r="M2279">
        <v>20188720.87049485</v>
      </c>
      <c r="N2279">
        <v>36255510.039329626</v>
      </c>
      <c r="O2279">
        <v>14076261.604215559</v>
      </c>
    </row>
    <row r="2280" spans="1:15" x14ac:dyDescent="0.35">
      <c r="A2280" t="s">
        <v>2279</v>
      </c>
      <c r="B2280" s="1">
        <v>96375000</v>
      </c>
      <c r="C2280">
        <v>18</v>
      </c>
      <c r="D2280" s="3">
        <v>14.366666666666667</v>
      </c>
      <c r="E2280" s="2">
        <f t="shared" si="246"/>
        <v>6708236.6589327147</v>
      </c>
      <c r="F2280" s="1">
        <f t="shared" si="247"/>
        <v>312188.49169619777</v>
      </c>
      <c r="G2280" s="4">
        <v>4.6538085575810198E-2</v>
      </c>
      <c r="H2280" s="2">
        <f t="shared" si="245"/>
        <v>93656.547508859323</v>
      </c>
      <c r="I2280" s="4">
        <f t="shared" si="248"/>
        <v>0.02</v>
      </c>
      <c r="J2280" s="2">
        <f t="shared" si="249"/>
        <v>91000</v>
      </c>
      <c r="K2280" s="1">
        <f t="shared" si="250"/>
        <v>180000</v>
      </c>
      <c r="L2280" s="1">
        <f t="shared" si="251"/>
        <v>264000</v>
      </c>
      <c r="M2280">
        <v>39259847.296269268</v>
      </c>
      <c r="N2280">
        <v>31529826.621469688</v>
      </c>
      <c r="O2280">
        <v>21100218.084892336</v>
      </c>
    </row>
    <row r="2281" spans="1:15" x14ac:dyDescent="0.35">
      <c r="A2281" t="s">
        <v>2280</v>
      </c>
      <c r="B2281" s="1">
        <v>102500000</v>
      </c>
      <c r="C2281">
        <v>17</v>
      </c>
      <c r="D2281" s="3">
        <v>9.1333333333333329</v>
      </c>
      <c r="E2281" s="2">
        <f t="shared" si="246"/>
        <v>11222627.737226278</v>
      </c>
      <c r="F2281" s="1">
        <f t="shared" si="247"/>
        <v>1716599.433327954</v>
      </c>
      <c r="G2281" s="4">
        <v>0.15295877877458841</v>
      </c>
      <c r="H2281" s="2">
        <f t="shared" si="245"/>
        <v>514979.82999838621</v>
      </c>
      <c r="I2281" s="4">
        <f t="shared" si="248"/>
        <v>0.02</v>
      </c>
      <c r="J2281" s="2">
        <f t="shared" si="249"/>
        <v>504000</v>
      </c>
      <c r="K2281" s="1">
        <f t="shared" si="250"/>
        <v>989000</v>
      </c>
      <c r="L2281" s="1">
        <f t="shared" si="251"/>
        <v>1455000</v>
      </c>
      <c r="M2281">
        <v>33804815.835474975</v>
      </c>
      <c r="N2281">
        <v>25873810.39713202</v>
      </c>
      <c r="O2281">
        <v>27143098.942997679</v>
      </c>
    </row>
    <row r="2282" spans="1:15" x14ac:dyDescent="0.35">
      <c r="A2282" t="s">
        <v>2281</v>
      </c>
      <c r="B2282" s="1">
        <v>10800000</v>
      </c>
      <c r="C2282">
        <v>2</v>
      </c>
      <c r="D2282" s="3">
        <v>1</v>
      </c>
      <c r="E2282" s="2">
        <f t="shared" si="246"/>
        <v>10800000</v>
      </c>
      <c r="F2282" s="1">
        <f t="shared" si="247"/>
        <v>2514517.2960840338</v>
      </c>
      <c r="G2282" s="4">
        <v>0.23282567556333644</v>
      </c>
      <c r="H2282" s="2">
        <f t="shared" si="245"/>
        <v>754355.18882521009</v>
      </c>
      <c r="I2282" s="4">
        <f t="shared" si="248"/>
        <v>0.02</v>
      </c>
      <c r="J2282" s="2">
        <f t="shared" si="249"/>
        <v>739000</v>
      </c>
      <c r="K2282" s="1">
        <f t="shared" si="250"/>
        <v>1450000</v>
      </c>
      <c r="L2282" s="1">
        <f t="shared" si="251"/>
        <v>2132000</v>
      </c>
      <c r="M2282">
        <v>1037069.1177384031</v>
      </c>
      <c r="N2282">
        <v>1658194.44801105</v>
      </c>
      <c r="O2282">
        <v>5590219.1381665133</v>
      </c>
    </row>
    <row r="2283" spans="1:15" x14ac:dyDescent="0.35">
      <c r="A2283" t="s">
        <v>2282</v>
      </c>
      <c r="B2283" s="1">
        <v>32250000</v>
      </c>
      <c r="C2283">
        <v>3</v>
      </c>
      <c r="D2283" s="3">
        <v>2.1666666666666665</v>
      </c>
      <c r="E2283" s="2">
        <f t="shared" si="246"/>
        <v>14884615.384615386</v>
      </c>
      <c r="F2283" s="1">
        <f t="shared" si="247"/>
        <v>-275120.70039963827</v>
      </c>
      <c r="G2283" s="4">
        <v>-1.8483561267159158E-2</v>
      </c>
      <c r="H2283" s="2">
        <f t="shared" si="245"/>
        <v>-82536.210119891475</v>
      </c>
      <c r="I2283" s="4">
        <f t="shared" si="248"/>
        <v>0.02</v>
      </c>
      <c r="J2283" s="2">
        <f t="shared" si="249"/>
        <v>-81000</v>
      </c>
      <c r="K2283" s="1">
        <f t="shared" si="250"/>
        <v>-159000</v>
      </c>
      <c r="L2283" s="1">
        <f t="shared" si="251"/>
        <v>-234000</v>
      </c>
      <c r="M2283">
        <v>18699626.879949272</v>
      </c>
      <c r="N2283">
        <v>7265983.2578757852</v>
      </c>
      <c r="O2283">
        <v>6880484.7130408315</v>
      </c>
    </row>
    <row r="2284" spans="1:15" x14ac:dyDescent="0.35">
      <c r="A2284" t="s">
        <v>2283</v>
      </c>
      <c r="B2284" s="1">
        <v>87000000</v>
      </c>
      <c r="C2284">
        <v>8</v>
      </c>
      <c r="D2284" s="3">
        <v>4.3</v>
      </c>
      <c r="E2284" s="2">
        <f t="shared" si="246"/>
        <v>20232558.139534883</v>
      </c>
      <c r="F2284" s="1">
        <f t="shared" si="247"/>
        <v>-205120.68932103127</v>
      </c>
      <c r="G2284" s="4">
        <v>-1.0138149012418787E-2</v>
      </c>
      <c r="H2284" s="2">
        <f t="shared" si="245"/>
        <v>-61536.20679630938</v>
      </c>
      <c r="I2284" s="4">
        <f t="shared" si="248"/>
        <v>0.02</v>
      </c>
      <c r="J2284" s="2">
        <f t="shared" si="249"/>
        <v>-61000</v>
      </c>
      <c r="K2284" s="1">
        <f t="shared" si="250"/>
        <v>-119000</v>
      </c>
      <c r="L2284" s="1">
        <f t="shared" si="251"/>
        <v>-174000</v>
      </c>
      <c r="M2284">
        <v>15097941.337983297</v>
      </c>
      <c r="N2284">
        <v>35918648.58331646</v>
      </c>
      <c r="O2284">
        <v>36865429.042780682</v>
      </c>
    </row>
    <row r="2285" spans="1:15" x14ac:dyDescent="0.35">
      <c r="A2285" t="s">
        <v>2284</v>
      </c>
      <c r="B2285" s="1">
        <v>1600000</v>
      </c>
      <c r="C2285">
        <v>3</v>
      </c>
      <c r="D2285" s="3">
        <v>1</v>
      </c>
      <c r="E2285" s="2">
        <f t="shared" si="246"/>
        <v>1600000</v>
      </c>
      <c r="F2285" s="1">
        <f t="shared" si="247"/>
        <v>389223.9542573865</v>
      </c>
      <c r="G2285" s="4">
        <v>0.24326497141086656</v>
      </c>
      <c r="H2285" s="2">
        <f t="shared" si="245"/>
        <v>116767.18627721595</v>
      </c>
      <c r="I2285" s="4">
        <f t="shared" si="248"/>
        <v>0.02</v>
      </c>
      <c r="J2285" s="2">
        <f t="shared" si="249"/>
        <v>114000</v>
      </c>
      <c r="K2285" s="1">
        <f t="shared" si="250"/>
        <v>224000</v>
      </c>
      <c r="L2285" s="1">
        <f t="shared" si="251"/>
        <v>330000</v>
      </c>
      <c r="M2285">
        <v>699409.17249945621</v>
      </c>
      <c r="N2285">
        <v>494974.97109198238</v>
      </c>
      <c r="O2285">
        <v>16391.902151174942</v>
      </c>
    </row>
    <row r="2286" spans="1:15" x14ac:dyDescent="0.35">
      <c r="A2286" t="s">
        <v>2285</v>
      </c>
      <c r="B2286" s="1">
        <v>1250000</v>
      </c>
      <c r="C2286">
        <v>1</v>
      </c>
      <c r="D2286" s="3">
        <v>1</v>
      </c>
      <c r="E2286" s="2">
        <f t="shared" si="246"/>
        <v>1250000</v>
      </c>
      <c r="F2286" s="1">
        <f t="shared" si="247"/>
        <v>30786.288797078498</v>
      </c>
      <c r="G2286" s="4">
        <v>2.4629031037662799E-2</v>
      </c>
      <c r="H2286" s="2">
        <f t="shared" si="245"/>
        <v>9235.8866391235497</v>
      </c>
      <c r="I2286" s="4">
        <f t="shared" si="248"/>
        <v>0.02</v>
      </c>
      <c r="J2286" s="2">
        <f t="shared" si="249"/>
        <v>9000</v>
      </c>
      <c r="K2286" s="1">
        <f t="shared" si="250"/>
        <v>17000</v>
      </c>
      <c r="L2286" s="1">
        <f t="shared" si="251"/>
        <v>26000</v>
      </c>
      <c r="M2286">
        <v>311920.99886046076</v>
      </c>
      <c r="N2286">
        <v>723378.96953685791</v>
      </c>
      <c r="O2286">
        <v>183913.74280560299</v>
      </c>
    </row>
    <row r="2287" spans="1:15" x14ac:dyDescent="0.35">
      <c r="A2287" t="s">
        <v>2286</v>
      </c>
      <c r="B2287" s="1">
        <v>94325000</v>
      </c>
      <c r="C2287">
        <v>20</v>
      </c>
      <c r="D2287" s="3">
        <v>14.4</v>
      </c>
      <c r="E2287" s="2">
        <f t="shared" si="246"/>
        <v>6550347.222222222</v>
      </c>
      <c r="F2287" s="1">
        <f t="shared" si="247"/>
        <v>711700.55747018685</v>
      </c>
      <c r="G2287" s="4">
        <v>0.10865081396841443</v>
      </c>
      <c r="H2287" s="2">
        <f t="shared" si="245"/>
        <v>213510.16724105604</v>
      </c>
      <c r="I2287" s="4">
        <f t="shared" si="248"/>
        <v>0.02</v>
      </c>
      <c r="J2287" s="2">
        <f t="shared" si="249"/>
        <v>209000</v>
      </c>
      <c r="K2287" s="1">
        <f t="shared" si="250"/>
        <v>410000</v>
      </c>
      <c r="L2287" s="1">
        <f t="shared" si="251"/>
        <v>603000</v>
      </c>
      <c r="M2287">
        <v>9930316.84080825</v>
      </c>
      <c r="N2287">
        <v>38989056.862790346</v>
      </c>
      <c r="O2287">
        <v>35157138.268830702</v>
      </c>
    </row>
    <row r="2288" spans="1:15" x14ac:dyDescent="0.35">
      <c r="A2288" t="s">
        <v>2287</v>
      </c>
      <c r="B2288" s="1">
        <v>66225000</v>
      </c>
      <c r="C2288">
        <v>58</v>
      </c>
      <c r="D2288" s="3">
        <v>24.4</v>
      </c>
      <c r="E2288" s="2">
        <f t="shared" si="246"/>
        <v>2714139.3442622954</v>
      </c>
      <c r="F2288" s="1">
        <f t="shared" si="247"/>
        <v>-46379.468098059588</v>
      </c>
      <c r="G2288" s="4">
        <v>-1.7088093946283939E-2</v>
      </c>
      <c r="H2288" s="2">
        <f t="shared" si="245"/>
        <v>-13913.840429417876</v>
      </c>
      <c r="I2288" s="4">
        <f t="shared" si="248"/>
        <v>0.02</v>
      </c>
      <c r="J2288" s="2">
        <f t="shared" si="249"/>
        <v>-14000</v>
      </c>
      <c r="K2288" s="1">
        <f t="shared" si="250"/>
        <v>-27000</v>
      </c>
      <c r="L2288" s="1">
        <f t="shared" si="251"/>
        <v>-40000</v>
      </c>
      <c r="M2288">
        <v>26816717.186722316</v>
      </c>
      <c r="N2288">
        <v>11318305.767476954</v>
      </c>
      <c r="O2288">
        <v>29221636.067393381</v>
      </c>
    </row>
    <row r="2289" spans="1:15" x14ac:dyDescent="0.35">
      <c r="A2289" t="s">
        <v>2288</v>
      </c>
      <c r="B2289" s="1">
        <v>12485000</v>
      </c>
      <c r="C2289">
        <v>14</v>
      </c>
      <c r="D2289" s="3">
        <v>4.2</v>
      </c>
      <c r="E2289" s="2">
        <f t="shared" si="246"/>
        <v>2972619.0476190476</v>
      </c>
      <c r="F2289" s="1">
        <f t="shared" si="247"/>
        <v>295971.64817833912</v>
      </c>
      <c r="G2289" s="4">
        <v>9.9565952931439675E-2</v>
      </c>
      <c r="H2289" s="2">
        <f t="shared" si="245"/>
        <v>88791.494453501728</v>
      </c>
      <c r="I2289" s="4">
        <f t="shared" si="248"/>
        <v>0.02</v>
      </c>
      <c r="J2289" s="2">
        <f t="shared" si="249"/>
        <v>87000</v>
      </c>
      <c r="K2289" s="1">
        <f t="shared" si="250"/>
        <v>170000</v>
      </c>
      <c r="L2289" s="1">
        <f t="shared" si="251"/>
        <v>251000</v>
      </c>
      <c r="M2289">
        <v>3402915.8469040664</v>
      </c>
      <c r="N2289">
        <v>3275468.5990722692</v>
      </c>
      <c r="O2289">
        <v>4563534.6316746408</v>
      </c>
    </row>
    <row r="2290" spans="1:15" x14ac:dyDescent="0.35">
      <c r="A2290" t="s">
        <v>2289</v>
      </c>
      <c r="B2290" s="1">
        <v>33876000</v>
      </c>
      <c r="C2290">
        <v>51</v>
      </c>
      <c r="D2290" s="3">
        <v>24.033333333333335</v>
      </c>
      <c r="E2290" s="2">
        <f t="shared" si="246"/>
        <v>1409542.3023578362</v>
      </c>
      <c r="F2290" s="1">
        <f t="shared" si="247"/>
        <v>222675.69169565043</v>
      </c>
      <c r="G2290" s="4">
        <v>0.15797730321620418</v>
      </c>
      <c r="H2290" s="2">
        <f t="shared" si="245"/>
        <v>66802.707508695123</v>
      </c>
      <c r="I2290" s="4">
        <f t="shared" si="248"/>
        <v>0.02</v>
      </c>
      <c r="J2290" s="2">
        <f t="shared" si="249"/>
        <v>65000</v>
      </c>
      <c r="K2290" s="1">
        <f t="shared" si="250"/>
        <v>128000</v>
      </c>
      <c r="L2290" s="1">
        <f t="shared" si="251"/>
        <v>188000</v>
      </c>
      <c r="M2290">
        <v>12829454.413364595</v>
      </c>
      <c r="N2290">
        <v>12397951.034244359</v>
      </c>
      <c r="O2290">
        <v>3296955.4286389155</v>
      </c>
    </row>
    <row r="2291" spans="1:15" x14ac:dyDescent="0.35">
      <c r="A2291" t="s">
        <v>2290</v>
      </c>
      <c r="B2291" s="1">
        <v>800000</v>
      </c>
      <c r="C2291">
        <v>1</v>
      </c>
      <c r="D2291" s="3">
        <v>1</v>
      </c>
      <c r="E2291" s="2">
        <f t="shared" si="246"/>
        <v>800000</v>
      </c>
      <c r="F2291" s="1">
        <f t="shared" si="247"/>
        <v>182047.26640959206</v>
      </c>
      <c r="G2291" s="4">
        <v>0.22755908301199007</v>
      </c>
      <c r="H2291" s="2">
        <f t="shared" si="245"/>
        <v>54614.179922877614</v>
      </c>
      <c r="I2291" s="4">
        <f t="shared" si="248"/>
        <v>0.02</v>
      </c>
      <c r="J2291" s="2">
        <f t="shared" si="249"/>
        <v>53000</v>
      </c>
      <c r="K2291" s="1">
        <f t="shared" si="250"/>
        <v>104000</v>
      </c>
      <c r="L2291" s="1">
        <f t="shared" si="251"/>
        <v>154000</v>
      </c>
      <c r="M2291">
        <v>208498.81889505527</v>
      </c>
      <c r="N2291">
        <v>384919.56453579146</v>
      </c>
      <c r="O2291">
        <v>24534.350159561269</v>
      </c>
    </row>
    <row r="2292" spans="1:15" x14ac:dyDescent="0.35">
      <c r="A2292" t="s">
        <v>2291</v>
      </c>
      <c r="B2292" s="1">
        <v>750000</v>
      </c>
      <c r="C2292">
        <v>2</v>
      </c>
      <c r="D2292" s="3">
        <v>1</v>
      </c>
      <c r="E2292" s="2">
        <f t="shared" si="246"/>
        <v>750000</v>
      </c>
      <c r="F2292" s="1">
        <f t="shared" si="247"/>
        <v>91248.852606472079</v>
      </c>
      <c r="G2292" s="4">
        <v>0.12166513680862943</v>
      </c>
      <c r="H2292" s="2">
        <f t="shared" si="245"/>
        <v>27374.655781941623</v>
      </c>
      <c r="I2292" s="4">
        <f t="shared" si="248"/>
        <v>0.02</v>
      </c>
      <c r="J2292" s="2">
        <f t="shared" si="249"/>
        <v>26000</v>
      </c>
      <c r="K2292" s="1">
        <f t="shared" si="250"/>
        <v>52000</v>
      </c>
      <c r="L2292" s="1">
        <f t="shared" si="251"/>
        <v>77000</v>
      </c>
      <c r="M2292">
        <v>426098.36738234299</v>
      </c>
      <c r="N2292">
        <v>161069.38216298868</v>
      </c>
      <c r="O2292">
        <v>71583.397848196342</v>
      </c>
    </row>
    <row r="2293" spans="1:15" x14ac:dyDescent="0.35">
      <c r="A2293" t="s">
        <v>2292</v>
      </c>
      <c r="B2293" s="1">
        <v>38025000</v>
      </c>
      <c r="C2293">
        <v>7</v>
      </c>
      <c r="D2293" s="3">
        <v>1.3333333333333333</v>
      </c>
      <c r="E2293" s="2">
        <f t="shared" si="246"/>
        <v>28518750</v>
      </c>
      <c r="F2293" s="1">
        <f t="shared" si="247"/>
        <v>-488679.23356894625</v>
      </c>
      <c r="G2293" s="4">
        <v>-1.7135366506910235E-2</v>
      </c>
      <c r="H2293" s="2">
        <f t="shared" si="245"/>
        <v>-146603.77007068388</v>
      </c>
      <c r="I2293" s="4">
        <f t="shared" si="248"/>
        <v>0.02</v>
      </c>
      <c r="J2293" s="2">
        <f t="shared" si="249"/>
        <v>-144000</v>
      </c>
      <c r="K2293" s="1">
        <f t="shared" si="250"/>
        <v>-282000</v>
      </c>
      <c r="L2293" s="1">
        <f t="shared" si="251"/>
        <v>-415000</v>
      </c>
      <c r="M2293">
        <v>14012798.063304726</v>
      </c>
      <c r="N2293">
        <v>19426147.975226365</v>
      </c>
      <c r="O2293">
        <v>5237626.272894172</v>
      </c>
    </row>
    <row r="2294" spans="1:15" x14ac:dyDescent="0.35">
      <c r="A2294" t="s">
        <v>2293</v>
      </c>
      <c r="B2294" s="1">
        <v>108300000</v>
      </c>
      <c r="C2294">
        <v>20</v>
      </c>
      <c r="D2294" s="3">
        <v>14.366666666666667</v>
      </c>
      <c r="E2294" s="2">
        <f t="shared" si="246"/>
        <v>7538283.0626450116</v>
      </c>
      <c r="F2294" s="1">
        <f t="shared" si="247"/>
        <v>148144.10044217051</v>
      </c>
      <c r="G2294" s="4">
        <v>1.9652233699777005E-2</v>
      </c>
      <c r="H2294" s="2">
        <f t="shared" si="245"/>
        <v>44443.230132651152</v>
      </c>
      <c r="I2294" s="4">
        <f t="shared" si="248"/>
        <v>0.02</v>
      </c>
      <c r="J2294" s="2">
        <f t="shared" si="249"/>
        <v>43000</v>
      </c>
      <c r="K2294" s="1">
        <f t="shared" si="250"/>
        <v>85000</v>
      </c>
      <c r="L2294" s="1">
        <f t="shared" si="251"/>
        <v>125000</v>
      </c>
      <c r="M2294">
        <v>49907132.246984728</v>
      </c>
      <c r="N2294">
        <v>9064838.7108247001</v>
      </c>
      <c r="O2294">
        <v>47199692.132504724</v>
      </c>
    </row>
    <row r="2295" spans="1:15" x14ac:dyDescent="0.35">
      <c r="A2295" t="s">
        <v>2294</v>
      </c>
      <c r="B2295" s="1">
        <v>1800000</v>
      </c>
      <c r="C2295">
        <v>1</v>
      </c>
      <c r="D2295" s="3">
        <v>1</v>
      </c>
      <c r="E2295" s="2">
        <f t="shared" si="246"/>
        <v>1800000</v>
      </c>
      <c r="F2295" s="1">
        <f t="shared" si="247"/>
        <v>116103.74145219305</v>
      </c>
      <c r="G2295" s="4">
        <v>6.4502078584551689E-2</v>
      </c>
      <c r="H2295" s="2">
        <f t="shared" si="245"/>
        <v>34831.122435657911</v>
      </c>
      <c r="I2295" s="4">
        <f t="shared" si="248"/>
        <v>0.02</v>
      </c>
      <c r="J2295" s="2">
        <f t="shared" si="249"/>
        <v>34000</v>
      </c>
      <c r="K2295" s="1">
        <f t="shared" si="250"/>
        <v>66000</v>
      </c>
      <c r="L2295" s="1">
        <f t="shared" si="251"/>
        <v>98000</v>
      </c>
      <c r="M2295">
        <v>269106.79898891895</v>
      </c>
      <c r="N2295">
        <v>786625.71349316323</v>
      </c>
      <c r="O2295">
        <v>628163.74606572476</v>
      </c>
    </row>
    <row r="2296" spans="1:15" x14ac:dyDescent="0.35">
      <c r="A2296" t="s">
        <v>2295</v>
      </c>
      <c r="B2296" s="1">
        <v>12800000</v>
      </c>
      <c r="C2296">
        <v>1</v>
      </c>
      <c r="D2296" s="3">
        <v>1</v>
      </c>
      <c r="E2296" s="2">
        <f t="shared" si="246"/>
        <v>12800000</v>
      </c>
      <c r="F2296" s="1">
        <f t="shared" si="247"/>
        <v>1710613.1271891017</v>
      </c>
      <c r="G2296" s="4">
        <v>0.13364165056164856</v>
      </c>
      <c r="H2296" s="2">
        <f t="shared" si="245"/>
        <v>513183.9381567305</v>
      </c>
      <c r="I2296" s="4">
        <f t="shared" si="248"/>
        <v>0.02</v>
      </c>
      <c r="J2296" s="2">
        <f t="shared" si="249"/>
        <v>503000</v>
      </c>
      <c r="K2296" s="1">
        <f t="shared" si="250"/>
        <v>986000</v>
      </c>
      <c r="L2296" s="1">
        <f t="shared" si="251"/>
        <v>1450000</v>
      </c>
      <c r="M2296">
        <v>567575.43453555345</v>
      </c>
      <c r="N2296">
        <v>5871856.8362860018</v>
      </c>
      <c r="O2296">
        <v>4649954.6019893428</v>
      </c>
    </row>
    <row r="2297" spans="1:15" x14ac:dyDescent="0.35">
      <c r="A2297" t="s">
        <v>2296</v>
      </c>
      <c r="B2297" s="1">
        <v>75450000</v>
      </c>
      <c r="C2297">
        <v>13</v>
      </c>
      <c r="D2297" s="3">
        <v>9.1333333333333329</v>
      </c>
      <c r="E2297" s="2">
        <f t="shared" si="246"/>
        <v>8260948.9051094893</v>
      </c>
      <c r="F2297" s="1">
        <f t="shared" si="247"/>
        <v>1700395.2415875853</v>
      </c>
      <c r="G2297" s="4">
        <v>0.20583534181356233</v>
      </c>
      <c r="H2297" s="2">
        <f t="shared" si="245"/>
        <v>510118.57247627556</v>
      </c>
      <c r="I2297" s="4">
        <f t="shared" si="248"/>
        <v>0.02</v>
      </c>
      <c r="J2297" s="2">
        <f t="shared" si="249"/>
        <v>500000</v>
      </c>
      <c r="K2297" s="1">
        <f t="shared" si="250"/>
        <v>980000</v>
      </c>
      <c r="L2297" s="1">
        <f t="shared" si="251"/>
        <v>1442000</v>
      </c>
      <c r="M2297">
        <v>25565984.495808374</v>
      </c>
      <c r="N2297">
        <v>26045529.462646537</v>
      </c>
      <c r="O2297">
        <v>8308209.5017118128</v>
      </c>
    </row>
    <row r="2298" spans="1:15" x14ac:dyDescent="0.35">
      <c r="A2298" t="s">
        <v>2297</v>
      </c>
      <c r="B2298" s="1">
        <v>8500000</v>
      </c>
      <c r="C2298">
        <v>9</v>
      </c>
      <c r="D2298" s="3">
        <v>9.3666666666666671</v>
      </c>
      <c r="E2298" s="2">
        <f t="shared" si="246"/>
        <v>907473.30960854085</v>
      </c>
      <c r="F2298" s="1">
        <f t="shared" si="247"/>
        <v>38957.075669955018</v>
      </c>
      <c r="G2298" s="4">
        <v>4.2929169659832789E-2</v>
      </c>
      <c r="H2298" s="2">
        <f t="shared" si="245"/>
        <v>11687.122700986505</v>
      </c>
      <c r="I2298" s="4">
        <f t="shared" si="248"/>
        <v>0.02</v>
      </c>
      <c r="J2298" s="2">
        <f t="shared" si="249"/>
        <v>11000</v>
      </c>
      <c r="K2298" s="1">
        <f t="shared" si="250"/>
        <v>22000</v>
      </c>
      <c r="L2298" s="1">
        <f t="shared" si="251"/>
        <v>33000</v>
      </c>
      <c r="M2298">
        <v>2307493.9511164394</v>
      </c>
      <c r="N2298">
        <v>3800525.1947919084</v>
      </c>
      <c r="O2298">
        <v>2027082.9119830735</v>
      </c>
    </row>
    <row r="2299" spans="1:15" x14ac:dyDescent="0.35">
      <c r="A2299" t="s">
        <v>2298</v>
      </c>
      <c r="B2299" s="1">
        <v>500000</v>
      </c>
      <c r="C2299">
        <v>1</v>
      </c>
      <c r="D2299" s="3">
        <v>1</v>
      </c>
      <c r="E2299" s="2">
        <f t="shared" si="246"/>
        <v>500000</v>
      </c>
      <c r="F2299" s="1">
        <f t="shared" si="247"/>
        <v>23555.330224829577</v>
      </c>
      <c r="G2299" s="4">
        <v>4.7110660449659156E-2</v>
      </c>
      <c r="H2299" s="2">
        <f t="shared" si="245"/>
        <v>7066.599067448873</v>
      </c>
      <c r="I2299" s="4">
        <f t="shared" si="248"/>
        <v>0.02</v>
      </c>
      <c r="J2299" s="2">
        <f t="shared" si="249"/>
        <v>6000</v>
      </c>
      <c r="K2299" s="1">
        <f t="shared" si="250"/>
        <v>13000</v>
      </c>
      <c r="L2299" s="1">
        <f t="shared" si="251"/>
        <v>19000</v>
      </c>
      <c r="M2299">
        <v>111328.93965407864</v>
      </c>
      <c r="N2299">
        <v>181444.93078036766</v>
      </c>
      <c r="O2299">
        <v>183670.7993407241</v>
      </c>
    </row>
    <row r="2300" spans="1:15" x14ac:dyDescent="0.35">
      <c r="A2300" t="s">
        <v>2299</v>
      </c>
      <c r="B2300" s="1">
        <v>1815000</v>
      </c>
      <c r="C2300">
        <v>3</v>
      </c>
      <c r="D2300" s="3">
        <v>1</v>
      </c>
      <c r="E2300" s="2">
        <f t="shared" si="246"/>
        <v>1815000</v>
      </c>
      <c r="F2300" s="1">
        <f t="shared" si="247"/>
        <v>-80365.106466696336</v>
      </c>
      <c r="G2300" s="4">
        <v>-4.4278295573937372E-2</v>
      </c>
      <c r="H2300" s="2">
        <f t="shared" si="245"/>
        <v>-24109.531940008899</v>
      </c>
      <c r="I2300" s="4">
        <f t="shared" si="248"/>
        <v>0.02</v>
      </c>
      <c r="J2300" s="2">
        <f t="shared" si="249"/>
        <v>-24000</v>
      </c>
      <c r="K2300" s="1">
        <f t="shared" si="250"/>
        <v>-47000</v>
      </c>
      <c r="L2300" s="1">
        <f t="shared" si="251"/>
        <v>-69000</v>
      </c>
      <c r="M2300">
        <v>799303.56232395198</v>
      </c>
      <c r="N2300">
        <v>780024.84253876808</v>
      </c>
      <c r="O2300">
        <v>316036.70160397654</v>
      </c>
    </row>
    <row r="2301" spans="1:15" x14ac:dyDescent="0.35">
      <c r="A2301" t="s">
        <v>2300</v>
      </c>
      <c r="B2301" s="1">
        <v>100000</v>
      </c>
      <c r="C2301">
        <v>4</v>
      </c>
      <c r="D2301" s="3">
        <v>1</v>
      </c>
      <c r="E2301" s="2">
        <f t="shared" si="246"/>
        <v>100000</v>
      </c>
      <c r="F2301" s="1">
        <f t="shared" si="247"/>
        <v>15613.190317622244</v>
      </c>
      <c r="G2301" s="4">
        <v>0.15613190317622244</v>
      </c>
      <c r="H2301" s="2">
        <f t="shared" si="245"/>
        <v>4683.9570952866734</v>
      </c>
      <c r="I2301" s="4">
        <f t="shared" si="248"/>
        <v>0.02</v>
      </c>
      <c r="J2301" s="2">
        <f t="shared" si="249"/>
        <v>4000</v>
      </c>
      <c r="K2301" s="1">
        <f t="shared" si="250"/>
        <v>9000</v>
      </c>
      <c r="L2301" s="1">
        <f t="shared" si="251"/>
        <v>13000</v>
      </c>
      <c r="M2301">
        <v>50926.428127860636</v>
      </c>
      <c r="N2301">
        <v>4506.5299319675751</v>
      </c>
      <c r="O2301">
        <v>28953.851622549548</v>
      </c>
    </row>
    <row r="2302" spans="1:15" x14ac:dyDescent="0.35">
      <c r="A2302" t="s">
        <v>2301</v>
      </c>
      <c r="B2302" s="1">
        <v>16375000</v>
      </c>
      <c r="C2302">
        <v>4</v>
      </c>
      <c r="D2302" s="3">
        <v>1</v>
      </c>
      <c r="E2302" s="2">
        <f t="shared" si="246"/>
        <v>16375000</v>
      </c>
      <c r="F2302" s="1">
        <f t="shared" si="247"/>
        <v>702355.54818912072</v>
      </c>
      <c r="G2302" s="4">
        <v>4.2891941874144773E-2</v>
      </c>
      <c r="H2302" s="2">
        <f t="shared" si="245"/>
        <v>210706.66445673621</v>
      </c>
      <c r="I2302" s="4">
        <f t="shared" si="248"/>
        <v>0.02</v>
      </c>
      <c r="J2302" s="2">
        <f t="shared" si="249"/>
        <v>206000</v>
      </c>
      <c r="K2302" s="1">
        <f t="shared" si="250"/>
        <v>405000</v>
      </c>
      <c r="L2302" s="1">
        <f t="shared" si="251"/>
        <v>595000</v>
      </c>
      <c r="M2302">
        <v>5670253.2841367871</v>
      </c>
      <c r="N2302">
        <v>3933801.9341186965</v>
      </c>
      <c r="O2302">
        <v>6068589.2335553952</v>
      </c>
    </row>
    <row r="2303" spans="1:15" x14ac:dyDescent="0.35">
      <c r="A2303" t="s">
        <v>2302</v>
      </c>
      <c r="B2303" s="1">
        <v>80000</v>
      </c>
      <c r="C2303">
        <v>3</v>
      </c>
      <c r="D2303" s="3">
        <v>1</v>
      </c>
      <c r="E2303" s="2">
        <f t="shared" si="246"/>
        <v>80000</v>
      </c>
      <c r="F2303" s="1">
        <f t="shared" si="247"/>
        <v>2124.9942010513801</v>
      </c>
      <c r="G2303" s="4">
        <v>2.656242751314225E-2</v>
      </c>
      <c r="H2303" s="2">
        <f t="shared" si="245"/>
        <v>637.49826031541397</v>
      </c>
      <c r="I2303" s="4">
        <f t="shared" si="248"/>
        <v>0.02</v>
      </c>
      <c r="J2303" s="2">
        <f t="shared" si="249"/>
        <v>0</v>
      </c>
      <c r="K2303" s="1">
        <f t="shared" si="250"/>
        <v>1000</v>
      </c>
      <c r="L2303" s="1">
        <f t="shared" si="251"/>
        <v>1000</v>
      </c>
      <c r="M2303">
        <v>13876.475084064663</v>
      </c>
      <c r="N2303">
        <v>35713.881477405972</v>
      </c>
      <c r="O2303">
        <v>28284.649237477985</v>
      </c>
    </row>
    <row r="2304" spans="1:15" x14ac:dyDescent="0.35">
      <c r="A2304" t="s">
        <v>2303</v>
      </c>
      <c r="B2304" s="1">
        <v>24250000</v>
      </c>
      <c r="C2304">
        <v>23</v>
      </c>
      <c r="D2304" s="3">
        <v>7</v>
      </c>
      <c r="E2304" s="2">
        <f t="shared" si="246"/>
        <v>3464285.7142857141</v>
      </c>
      <c r="F2304" s="1">
        <f t="shared" si="247"/>
        <v>778111.18240354012</v>
      </c>
      <c r="G2304" s="4">
        <v>0.22460941347731056</v>
      </c>
      <c r="H2304" s="2">
        <f t="shared" si="245"/>
        <v>233433.35472106203</v>
      </c>
      <c r="I2304" s="4">
        <f t="shared" si="248"/>
        <v>0.02</v>
      </c>
      <c r="J2304" s="2">
        <f t="shared" si="249"/>
        <v>228000</v>
      </c>
      <c r="K2304" s="1">
        <f t="shared" si="250"/>
        <v>448000</v>
      </c>
      <c r="L2304" s="1">
        <f t="shared" si="251"/>
        <v>659000</v>
      </c>
      <c r="M2304">
        <v>1525016.5163339917</v>
      </c>
      <c r="N2304">
        <v>12333877.672342567</v>
      </c>
      <c r="O2304">
        <v>4944327.5344986599</v>
      </c>
    </row>
    <row r="2305" spans="1:15" x14ac:dyDescent="0.35">
      <c r="A2305" t="s">
        <v>2304</v>
      </c>
      <c r="B2305" s="1">
        <v>415000</v>
      </c>
      <c r="C2305">
        <v>2</v>
      </c>
      <c r="D2305" s="3">
        <v>4.9000000000000004</v>
      </c>
      <c r="E2305" s="2">
        <f t="shared" si="246"/>
        <v>84693.8775510204</v>
      </c>
      <c r="F2305" s="1">
        <f t="shared" si="247"/>
        <v>-3719.4838155757247</v>
      </c>
      <c r="G2305" s="4">
        <v>-4.3916796858604945E-2</v>
      </c>
      <c r="H2305" s="2">
        <f t="shared" si="245"/>
        <v>-1115.8451446727174</v>
      </c>
      <c r="I2305" s="4">
        <f t="shared" si="248"/>
        <v>0.02</v>
      </c>
      <c r="J2305" s="2">
        <f t="shared" si="249"/>
        <v>-2000</v>
      </c>
      <c r="K2305" s="1">
        <f t="shared" si="250"/>
        <v>-3000</v>
      </c>
      <c r="L2305" s="1">
        <f t="shared" si="251"/>
        <v>-4000</v>
      </c>
      <c r="M2305">
        <v>213594.95439547524</v>
      </c>
      <c r="N2305">
        <v>18801.158647135104</v>
      </c>
      <c r="O2305">
        <v>200829.3576537107</v>
      </c>
    </row>
    <row r="2306" spans="1:15" x14ac:dyDescent="0.35">
      <c r="A2306" t="s">
        <v>2305</v>
      </c>
      <c r="B2306" s="1">
        <v>5828000</v>
      </c>
      <c r="C2306">
        <v>9</v>
      </c>
      <c r="D2306" s="3">
        <v>2.2333333333333334</v>
      </c>
      <c r="E2306" s="2">
        <f t="shared" si="246"/>
        <v>2609552.2388059702</v>
      </c>
      <c r="F2306" s="1">
        <f t="shared" si="247"/>
        <v>-30300.230747028945</v>
      </c>
      <c r="G2306" s="4">
        <v>-1.1611275795303931E-2</v>
      </c>
      <c r="H2306" s="2">
        <f t="shared" ref="H2306:H2369" si="252">F2306*30%</f>
        <v>-9090.0692241086836</v>
      </c>
      <c r="I2306" s="4">
        <f t="shared" si="248"/>
        <v>0.02</v>
      </c>
      <c r="J2306" s="2">
        <f t="shared" si="249"/>
        <v>-9000</v>
      </c>
      <c r="K2306" s="1">
        <f t="shared" si="250"/>
        <v>-18000</v>
      </c>
      <c r="L2306" s="1">
        <f t="shared" si="251"/>
        <v>-26000</v>
      </c>
      <c r="M2306">
        <v>2921202.4188181013</v>
      </c>
      <c r="N2306">
        <v>951905.81756392168</v>
      </c>
      <c r="O2306">
        <v>2022562.2789530079</v>
      </c>
    </row>
    <row r="2307" spans="1:15" x14ac:dyDescent="0.35">
      <c r="A2307" t="s">
        <v>2306</v>
      </c>
      <c r="B2307" s="1">
        <v>51590000</v>
      </c>
      <c r="C2307">
        <v>65</v>
      </c>
      <c r="D2307" s="3">
        <v>21.466666666666665</v>
      </c>
      <c r="E2307" s="2">
        <f t="shared" ref="E2307:E2370" si="253">B2307/D2307</f>
        <v>2403260.8695652178</v>
      </c>
      <c r="F2307" s="1">
        <f t="shared" ref="F2307:F2370" si="254">E2307*G2307</f>
        <v>380776.55564796977</v>
      </c>
      <c r="G2307" s="4">
        <v>0.15844162424067487</v>
      </c>
      <c r="H2307" s="2">
        <f t="shared" si="252"/>
        <v>114232.96669439093</v>
      </c>
      <c r="I2307" s="4">
        <f t="shared" ref="I2307:I2370" si="255">24%/12</f>
        <v>0.02</v>
      </c>
      <c r="J2307" s="2">
        <f t="shared" ref="J2307:J2370" si="256">FLOOR(H2307/(1+I2307), 1000)</f>
        <v>111000</v>
      </c>
      <c r="K2307" s="1">
        <f t="shared" ref="K2307:K2370" si="257">FLOOR((H2307*2)/((1+I2307)^2), 1000)</f>
        <v>219000</v>
      </c>
      <c r="L2307" s="1">
        <f t="shared" ref="L2307:L2370" si="258">FLOOR((H2307*3)/((1+I2307)^3), 1000)</f>
        <v>322000</v>
      </c>
      <c r="M2307">
        <v>22995929.618710678</v>
      </c>
      <c r="N2307">
        <v>3136135.3432295062</v>
      </c>
      <c r="O2307">
        <v>17283931.6434834</v>
      </c>
    </row>
    <row r="2308" spans="1:15" x14ac:dyDescent="0.35">
      <c r="A2308" t="s">
        <v>2307</v>
      </c>
      <c r="B2308" s="1">
        <v>39100000</v>
      </c>
      <c r="C2308">
        <v>20</v>
      </c>
      <c r="D2308" s="3">
        <v>2.1</v>
      </c>
      <c r="E2308" s="2">
        <f t="shared" si="253"/>
        <v>18619047.619047619</v>
      </c>
      <c r="F2308" s="1">
        <f t="shared" si="254"/>
        <v>2889955.404933691</v>
      </c>
      <c r="G2308" s="4">
        <v>0.15521499617290924</v>
      </c>
      <c r="H2308" s="2">
        <f t="shared" si="252"/>
        <v>866986.62148010731</v>
      </c>
      <c r="I2308" s="4">
        <f t="shared" si="255"/>
        <v>0.02</v>
      </c>
      <c r="J2308" s="2">
        <f t="shared" si="256"/>
        <v>849000</v>
      </c>
      <c r="K2308" s="1">
        <f t="shared" si="257"/>
        <v>1666000</v>
      </c>
      <c r="L2308" s="1">
        <f t="shared" si="258"/>
        <v>2450000</v>
      </c>
      <c r="M2308">
        <v>10447281.623272762</v>
      </c>
      <c r="N2308">
        <v>10389451.74513272</v>
      </c>
      <c r="O2308">
        <v>12194360.281233771</v>
      </c>
    </row>
    <row r="2309" spans="1:15" x14ac:dyDescent="0.35">
      <c r="A2309" t="s">
        <v>2308</v>
      </c>
      <c r="B2309" s="1">
        <v>1350000</v>
      </c>
      <c r="C2309">
        <v>2</v>
      </c>
      <c r="D2309" s="3">
        <v>1</v>
      </c>
      <c r="E2309" s="2">
        <f t="shared" si="253"/>
        <v>1350000</v>
      </c>
      <c r="F2309" s="1">
        <f t="shared" si="254"/>
        <v>16624.818595164339</v>
      </c>
      <c r="G2309" s="4">
        <v>1.2314680440862473E-2</v>
      </c>
      <c r="H2309" s="2">
        <f t="shared" si="252"/>
        <v>4987.4455785493019</v>
      </c>
      <c r="I2309" s="4">
        <f t="shared" si="255"/>
        <v>0.02</v>
      </c>
      <c r="J2309" s="2">
        <f t="shared" si="256"/>
        <v>4000</v>
      </c>
      <c r="K2309" s="1">
        <f t="shared" si="257"/>
        <v>9000</v>
      </c>
      <c r="L2309" s="1">
        <f t="shared" si="258"/>
        <v>14000</v>
      </c>
      <c r="M2309">
        <v>344348.81003239471</v>
      </c>
      <c r="N2309">
        <v>511221.08989669028</v>
      </c>
      <c r="O2309">
        <v>477805.28147575067</v>
      </c>
    </row>
    <row r="2310" spans="1:15" x14ac:dyDescent="0.35">
      <c r="A2310" t="s">
        <v>2309</v>
      </c>
      <c r="B2310" s="1">
        <v>1150000</v>
      </c>
      <c r="C2310">
        <v>2</v>
      </c>
      <c r="D2310" s="3">
        <v>1</v>
      </c>
      <c r="E2310" s="2">
        <f t="shared" si="253"/>
        <v>1150000</v>
      </c>
      <c r="F2310" s="1">
        <f t="shared" si="254"/>
        <v>-5294.2161509143107</v>
      </c>
      <c r="G2310" s="4">
        <v>-4.6036662181863572E-3</v>
      </c>
      <c r="H2310" s="2">
        <f t="shared" si="252"/>
        <v>-1588.2648452742931</v>
      </c>
      <c r="I2310" s="4">
        <f t="shared" si="255"/>
        <v>0.02</v>
      </c>
      <c r="J2310" s="2">
        <f t="shared" si="256"/>
        <v>-2000</v>
      </c>
      <c r="K2310" s="1">
        <f t="shared" si="257"/>
        <v>-4000</v>
      </c>
      <c r="L2310" s="1">
        <f t="shared" si="258"/>
        <v>-5000</v>
      </c>
      <c r="M2310">
        <v>40149.445727770079</v>
      </c>
      <c r="N2310">
        <v>302096.61330666242</v>
      </c>
      <c r="O2310">
        <v>813048.15711648169</v>
      </c>
    </row>
    <row r="2311" spans="1:15" x14ac:dyDescent="0.35">
      <c r="A2311" t="s">
        <v>2310</v>
      </c>
      <c r="B2311" s="1">
        <v>3325000</v>
      </c>
      <c r="C2311">
        <v>6</v>
      </c>
      <c r="D2311" s="3">
        <v>7.7333333333333334</v>
      </c>
      <c r="E2311" s="2">
        <f t="shared" si="253"/>
        <v>429956.89655172412</v>
      </c>
      <c r="F2311" s="1">
        <f t="shared" si="254"/>
        <v>43320.124525581989</v>
      </c>
      <c r="G2311" s="4">
        <v>0.10075457533769445</v>
      </c>
      <c r="H2311" s="2">
        <f t="shared" si="252"/>
        <v>12996.037357674597</v>
      </c>
      <c r="I2311" s="4">
        <f t="shared" si="255"/>
        <v>0.02</v>
      </c>
      <c r="J2311" s="2">
        <f t="shared" si="256"/>
        <v>12000</v>
      </c>
      <c r="K2311" s="1">
        <f t="shared" si="257"/>
        <v>24000</v>
      </c>
      <c r="L2311" s="1">
        <f t="shared" si="258"/>
        <v>36000</v>
      </c>
      <c r="M2311">
        <v>1128623.464605263</v>
      </c>
      <c r="N2311">
        <v>1352880.1646471207</v>
      </c>
      <c r="O2311">
        <v>508487.40774978208</v>
      </c>
    </row>
    <row r="2312" spans="1:15" x14ac:dyDescent="0.35">
      <c r="A2312" t="s">
        <v>2311</v>
      </c>
      <c r="B2312" s="1">
        <v>739000</v>
      </c>
      <c r="C2312">
        <v>6</v>
      </c>
      <c r="D2312" s="3">
        <v>1</v>
      </c>
      <c r="E2312" s="2">
        <f t="shared" si="253"/>
        <v>739000</v>
      </c>
      <c r="F2312" s="1">
        <f t="shared" si="254"/>
        <v>-11433.971084751987</v>
      </c>
      <c r="G2312" s="4">
        <v>-1.5472220683020281E-2</v>
      </c>
      <c r="H2312" s="2">
        <f t="shared" si="252"/>
        <v>-3430.191325425596</v>
      </c>
      <c r="I2312" s="4">
        <f t="shared" si="255"/>
        <v>0.02</v>
      </c>
      <c r="J2312" s="2">
        <f t="shared" si="256"/>
        <v>-4000</v>
      </c>
      <c r="K2312" s="1">
        <f t="shared" si="257"/>
        <v>-7000</v>
      </c>
      <c r="L2312" s="1">
        <f t="shared" si="258"/>
        <v>-10000</v>
      </c>
      <c r="M2312">
        <v>68906.678682522703</v>
      </c>
      <c r="N2312">
        <v>337226.9249468309</v>
      </c>
      <c r="O2312">
        <v>344300.36745539843</v>
      </c>
    </row>
    <row r="2313" spans="1:15" x14ac:dyDescent="0.35">
      <c r="A2313" t="s">
        <v>2312</v>
      </c>
      <c r="B2313" s="1">
        <v>11550000</v>
      </c>
      <c r="C2313">
        <v>3</v>
      </c>
      <c r="D2313" s="3">
        <v>1</v>
      </c>
      <c r="E2313" s="2">
        <f t="shared" si="253"/>
        <v>11550000</v>
      </c>
      <c r="F2313" s="1">
        <f t="shared" si="254"/>
        <v>2578131.6409079288</v>
      </c>
      <c r="G2313" s="4">
        <v>0.22321486068466917</v>
      </c>
      <c r="H2313" s="2">
        <f t="shared" si="252"/>
        <v>773439.49227237864</v>
      </c>
      <c r="I2313" s="4">
        <f t="shared" si="255"/>
        <v>0.02</v>
      </c>
      <c r="J2313" s="2">
        <f t="shared" si="256"/>
        <v>758000</v>
      </c>
      <c r="K2313" s="1">
        <f t="shared" si="257"/>
        <v>1486000</v>
      </c>
      <c r="L2313" s="1">
        <f t="shared" si="258"/>
        <v>2186000</v>
      </c>
      <c r="M2313">
        <v>2267942.7906191014</v>
      </c>
      <c r="N2313">
        <v>3531950.6886524451</v>
      </c>
      <c r="O2313">
        <v>3171974.8798205256</v>
      </c>
    </row>
    <row r="2314" spans="1:15" x14ac:dyDescent="0.35">
      <c r="A2314" t="s">
        <v>2313</v>
      </c>
      <c r="B2314" s="1">
        <v>42010000</v>
      </c>
      <c r="C2314">
        <v>8</v>
      </c>
      <c r="D2314" s="3">
        <v>4.1333333333333337</v>
      </c>
      <c r="E2314" s="2">
        <f t="shared" si="253"/>
        <v>10163709.677419353</v>
      </c>
      <c r="F2314" s="1">
        <f t="shared" si="254"/>
        <v>1860287.9434906926</v>
      </c>
      <c r="G2314" s="4">
        <v>0.1830323772060985</v>
      </c>
      <c r="H2314" s="2">
        <f t="shared" si="252"/>
        <v>558086.38304720772</v>
      </c>
      <c r="I2314" s="4">
        <f t="shared" si="255"/>
        <v>0.02</v>
      </c>
      <c r="J2314" s="2">
        <f t="shared" si="256"/>
        <v>547000</v>
      </c>
      <c r="K2314" s="1">
        <f t="shared" si="257"/>
        <v>1072000</v>
      </c>
      <c r="L2314" s="1">
        <f t="shared" si="258"/>
        <v>1577000</v>
      </c>
      <c r="M2314">
        <v>19348930.53959449</v>
      </c>
      <c r="N2314">
        <v>8664530.3045333922</v>
      </c>
      <c r="O2314">
        <v>6307348.9894439224</v>
      </c>
    </row>
    <row r="2315" spans="1:15" x14ac:dyDescent="0.35">
      <c r="A2315" t="s">
        <v>2314</v>
      </c>
      <c r="B2315" s="1">
        <v>1300000</v>
      </c>
      <c r="C2315">
        <v>2</v>
      </c>
      <c r="D2315" s="3">
        <v>1</v>
      </c>
      <c r="E2315" s="2">
        <f t="shared" si="253"/>
        <v>1300000</v>
      </c>
      <c r="F2315" s="1">
        <f t="shared" si="254"/>
        <v>-40500.080639148378</v>
      </c>
      <c r="G2315" s="4">
        <v>-3.1153908183960289E-2</v>
      </c>
      <c r="H2315" s="2">
        <f t="shared" si="252"/>
        <v>-12150.024191744513</v>
      </c>
      <c r="I2315" s="4">
        <f t="shared" si="255"/>
        <v>0.02</v>
      </c>
      <c r="J2315" s="2">
        <f t="shared" si="256"/>
        <v>-12000</v>
      </c>
      <c r="K2315" s="1">
        <f t="shared" si="257"/>
        <v>-24000</v>
      </c>
      <c r="L2315" s="1">
        <f t="shared" si="258"/>
        <v>-35000</v>
      </c>
      <c r="M2315">
        <v>651755.59731773147</v>
      </c>
      <c r="N2315">
        <v>463783.68457427056</v>
      </c>
      <c r="O2315">
        <v>224960.79874714615</v>
      </c>
    </row>
    <row r="2316" spans="1:15" x14ac:dyDescent="0.35">
      <c r="A2316" t="s">
        <v>2315</v>
      </c>
      <c r="B2316" s="1">
        <v>1485000</v>
      </c>
      <c r="C2316">
        <v>3</v>
      </c>
      <c r="D2316" s="3">
        <v>7.9666666666666668</v>
      </c>
      <c r="E2316" s="2">
        <f t="shared" si="253"/>
        <v>186401.67364016737</v>
      </c>
      <c r="F2316" s="1">
        <f t="shared" si="254"/>
        <v>-1864.205728902635</v>
      </c>
      <c r="G2316" s="4">
        <v>-1.0001013899163406E-2</v>
      </c>
      <c r="H2316" s="2">
        <f t="shared" si="252"/>
        <v>-559.26171867079051</v>
      </c>
      <c r="I2316" s="4">
        <f t="shared" si="255"/>
        <v>0.02</v>
      </c>
      <c r="J2316" s="2">
        <f t="shared" si="256"/>
        <v>-1000</v>
      </c>
      <c r="K2316" s="1">
        <f t="shared" si="257"/>
        <v>-2000</v>
      </c>
      <c r="L2316" s="1">
        <f t="shared" si="258"/>
        <v>-2000</v>
      </c>
      <c r="M2316">
        <v>587122.35199904896</v>
      </c>
      <c r="N2316">
        <v>657221.18253678491</v>
      </c>
      <c r="O2316">
        <v>255507.97110442354</v>
      </c>
    </row>
    <row r="2317" spans="1:15" x14ac:dyDescent="0.35">
      <c r="A2317" t="s">
        <v>2316</v>
      </c>
      <c r="B2317" s="1">
        <v>12026000</v>
      </c>
      <c r="C2317">
        <v>56</v>
      </c>
      <c r="D2317" s="3">
        <v>16.433333333333334</v>
      </c>
      <c r="E2317" s="2">
        <f t="shared" si="253"/>
        <v>731805.27383367135</v>
      </c>
      <c r="F2317" s="1">
        <f t="shared" si="254"/>
        <v>159752.78934665673</v>
      </c>
      <c r="G2317" s="4">
        <v>0.21829958741588162</v>
      </c>
      <c r="H2317" s="2">
        <f t="shared" si="252"/>
        <v>47925.836803997016</v>
      </c>
      <c r="I2317" s="4">
        <f t="shared" si="255"/>
        <v>0.02</v>
      </c>
      <c r="J2317" s="2">
        <f t="shared" si="256"/>
        <v>46000</v>
      </c>
      <c r="K2317" s="1">
        <f t="shared" si="257"/>
        <v>92000</v>
      </c>
      <c r="L2317" s="1">
        <f t="shared" si="258"/>
        <v>135000</v>
      </c>
      <c r="M2317">
        <v>5376891.7970576584</v>
      </c>
      <c r="N2317">
        <v>1602380.9837486884</v>
      </c>
      <c r="O2317">
        <v>2421456.3809302603</v>
      </c>
    </row>
    <row r="2318" spans="1:15" x14ac:dyDescent="0.35">
      <c r="A2318" t="s">
        <v>2317</v>
      </c>
      <c r="B2318" s="1">
        <v>1250000</v>
      </c>
      <c r="C2318">
        <v>1</v>
      </c>
      <c r="D2318" s="3">
        <v>1</v>
      </c>
      <c r="E2318" s="2">
        <f t="shared" si="253"/>
        <v>1250000</v>
      </c>
      <c r="F2318" s="1">
        <f t="shared" si="254"/>
        <v>101365.81592883659</v>
      </c>
      <c r="G2318" s="4">
        <v>8.1092652743069274E-2</v>
      </c>
      <c r="H2318" s="2">
        <f t="shared" si="252"/>
        <v>30409.744778650973</v>
      </c>
      <c r="I2318" s="4">
        <f t="shared" si="255"/>
        <v>0.02</v>
      </c>
      <c r="J2318" s="2">
        <f t="shared" si="256"/>
        <v>29000</v>
      </c>
      <c r="K2318" s="1">
        <f t="shared" si="257"/>
        <v>58000</v>
      </c>
      <c r="L2318" s="1">
        <f t="shared" si="258"/>
        <v>85000</v>
      </c>
      <c r="M2318">
        <v>574900.24149056873</v>
      </c>
      <c r="N2318">
        <v>40173.630972169434</v>
      </c>
      <c r="O2318">
        <v>533560.31160842523</v>
      </c>
    </row>
    <row r="2319" spans="1:15" x14ac:dyDescent="0.35">
      <c r="A2319" t="s">
        <v>2318</v>
      </c>
      <c r="B2319" s="1">
        <v>430000</v>
      </c>
      <c r="C2319">
        <v>3</v>
      </c>
      <c r="D2319" s="3">
        <v>1</v>
      </c>
      <c r="E2319" s="2">
        <f t="shared" si="253"/>
        <v>430000</v>
      </c>
      <c r="F2319" s="1">
        <f t="shared" si="254"/>
        <v>25928.105225352068</v>
      </c>
      <c r="G2319" s="4">
        <v>6.0297919128725744E-2</v>
      </c>
      <c r="H2319" s="2">
        <f t="shared" si="252"/>
        <v>7778.4315676056203</v>
      </c>
      <c r="I2319" s="4">
        <f t="shared" si="255"/>
        <v>0.02</v>
      </c>
      <c r="J2319" s="2">
        <f t="shared" si="256"/>
        <v>7000</v>
      </c>
      <c r="K2319" s="1">
        <f t="shared" si="257"/>
        <v>14000</v>
      </c>
      <c r="L2319" s="1">
        <f t="shared" si="258"/>
        <v>21000</v>
      </c>
      <c r="M2319">
        <v>27708.910417818868</v>
      </c>
      <c r="N2319">
        <v>200249.57157373731</v>
      </c>
      <c r="O2319">
        <v>176113.41278309177</v>
      </c>
    </row>
    <row r="2320" spans="1:15" x14ac:dyDescent="0.35">
      <c r="A2320" t="s">
        <v>2319</v>
      </c>
      <c r="B2320" s="1">
        <v>225000</v>
      </c>
      <c r="C2320">
        <v>1</v>
      </c>
      <c r="D2320" s="3">
        <v>1</v>
      </c>
      <c r="E2320" s="2">
        <f t="shared" si="253"/>
        <v>225000</v>
      </c>
      <c r="F2320" s="1">
        <f t="shared" si="254"/>
        <v>-5585.4613748778784</v>
      </c>
      <c r="G2320" s="4">
        <v>-2.4824272777235014E-2</v>
      </c>
      <c r="H2320" s="2">
        <f t="shared" si="252"/>
        <v>-1675.6384124633635</v>
      </c>
      <c r="I2320" s="4">
        <f t="shared" si="255"/>
        <v>0.02</v>
      </c>
      <c r="J2320" s="2">
        <f t="shared" si="256"/>
        <v>-2000</v>
      </c>
      <c r="K2320" s="1">
        <f t="shared" si="257"/>
        <v>-4000</v>
      </c>
      <c r="L2320" s="1">
        <f t="shared" si="258"/>
        <v>-5000</v>
      </c>
      <c r="M2320">
        <v>95983.482493113843</v>
      </c>
      <c r="N2320">
        <v>40481.922762437665</v>
      </c>
      <c r="O2320">
        <v>94120.056119326386</v>
      </c>
    </row>
    <row r="2321" spans="1:15" x14ac:dyDescent="0.35">
      <c r="A2321" t="s">
        <v>2320</v>
      </c>
      <c r="B2321" s="1">
        <v>31300000</v>
      </c>
      <c r="C2321">
        <v>51</v>
      </c>
      <c r="D2321" s="3">
        <v>16.366666666666667</v>
      </c>
      <c r="E2321" s="2">
        <f t="shared" si="253"/>
        <v>1912423.6252545824</v>
      </c>
      <c r="F2321" s="1">
        <f t="shared" si="254"/>
        <v>309064.71991696826</v>
      </c>
      <c r="G2321" s="4">
        <v>0.16160892170312186</v>
      </c>
      <c r="H2321" s="2">
        <f t="shared" si="252"/>
        <v>92719.41597509048</v>
      </c>
      <c r="I2321" s="4">
        <f t="shared" si="255"/>
        <v>0.02</v>
      </c>
      <c r="J2321" s="2">
        <f t="shared" si="256"/>
        <v>90000</v>
      </c>
      <c r="K2321" s="1">
        <f t="shared" si="257"/>
        <v>178000</v>
      </c>
      <c r="L2321" s="1">
        <f t="shared" si="258"/>
        <v>262000</v>
      </c>
      <c r="M2321">
        <v>8079823.8937363634</v>
      </c>
      <c r="N2321">
        <v>14598568.59823234</v>
      </c>
      <c r="O2321">
        <v>3563248.2587235807</v>
      </c>
    </row>
    <row r="2322" spans="1:15" x14ac:dyDescent="0.35">
      <c r="A2322" t="s">
        <v>2321</v>
      </c>
      <c r="B2322" s="1">
        <v>18175000</v>
      </c>
      <c r="C2322">
        <v>18</v>
      </c>
      <c r="D2322" s="3">
        <v>6.8</v>
      </c>
      <c r="E2322" s="2">
        <f t="shared" si="253"/>
        <v>2672794.1176470588</v>
      </c>
      <c r="F2322" s="1">
        <f t="shared" si="254"/>
        <v>-69575.57952947708</v>
      </c>
      <c r="G2322" s="4">
        <v>-2.6031028379666803E-2</v>
      </c>
      <c r="H2322" s="2">
        <f t="shared" si="252"/>
        <v>-20872.673858843122</v>
      </c>
      <c r="I2322" s="4">
        <f t="shared" si="255"/>
        <v>0.02</v>
      </c>
      <c r="J2322" s="2">
        <f t="shared" si="256"/>
        <v>-21000</v>
      </c>
      <c r="K2322" s="1">
        <f t="shared" si="257"/>
        <v>-41000</v>
      </c>
      <c r="L2322" s="1">
        <f t="shared" si="258"/>
        <v>-60000</v>
      </c>
      <c r="M2322">
        <v>10702333.346884483</v>
      </c>
      <c r="N2322">
        <v>7097064.1430233791</v>
      </c>
      <c r="O2322">
        <v>848716.45089258067</v>
      </c>
    </row>
    <row r="2323" spans="1:15" x14ac:dyDescent="0.35">
      <c r="A2323" t="s">
        <v>2322</v>
      </c>
      <c r="B2323" s="1">
        <v>54100000</v>
      </c>
      <c r="C2323">
        <v>67</v>
      </c>
      <c r="D2323" s="3">
        <v>9.8000000000000007</v>
      </c>
      <c r="E2323" s="2">
        <f t="shared" si="253"/>
        <v>5520408.1632653056</v>
      </c>
      <c r="F2323" s="1">
        <f t="shared" si="254"/>
        <v>756169.23510983831</v>
      </c>
      <c r="G2323" s="4">
        <v>0.13697705183135706</v>
      </c>
      <c r="H2323" s="2">
        <f t="shared" si="252"/>
        <v>226850.77053295149</v>
      </c>
      <c r="I2323" s="4">
        <f t="shared" si="255"/>
        <v>0.02</v>
      </c>
      <c r="J2323" s="2">
        <f t="shared" si="256"/>
        <v>222000</v>
      </c>
      <c r="K2323" s="1">
        <f t="shared" si="257"/>
        <v>436000</v>
      </c>
      <c r="L2323" s="1">
        <f t="shared" si="258"/>
        <v>641000</v>
      </c>
      <c r="M2323">
        <v>22090175.745883293</v>
      </c>
      <c r="N2323">
        <v>3867224.6739455867</v>
      </c>
      <c r="O2323">
        <v>20732141.076094698</v>
      </c>
    </row>
    <row r="2324" spans="1:15" x14ac:dyDescent="0.35">
      <c r="A2324" t="s">
        <v>2323</v>
      </c>
      <c r="B2324" s="1">
        <v>16761000</v>
      </c>
      <c r="C2324">
        <v>36</v>
      </c>
      <c r="D2324" s="3">
        <v>11.2</v>
      </c>
      <c r="E2324" s="2">
        <f t="shared" si="253"/>
        <v>1496517.8571428573</v>
      </c>
      <c r="F2324" s="1">
        <f t="shared" si="254"/>
        <v>-6101.8436329988472</v>
      </c>
      <c r="G2324" s="4">
        <v>-4.0773610577881439E-3</v>
      </c>
      <c r="H2324" s="2">
        <f t="shared" si="252"/>
        <v>-1830.5530898996542</v>
      </c>
      <c r="I2324" s="4">
        <f t="shared" si="255"/>
        <v>0.02</v>
      </c>
      <c r="J2324" s="2">
        <f t="shared" si="256"/>
        <v>-2000</v>
      </c>
      <c r="K2324" s="1">
        <f t="shared" si="257"/>
        <v>-4000</v>
      </c>
      <c r="L2324" s="1">
        <f t="shared" si="258"/>
        <v>-6000</v>
      </c>
      <c r="M2324">
        <v>3846024.5210121176</v>
      </c>
      <c r="N2324">
        <v>8188624.0248936452</v>
      </c>
      <c r="O2324">
        <v>4794692.1027838262</v>
      </c>
    </row>
    <row r="2325" spans="1:15" x14ac:dyDescent="0.35">
      <c r="A2325" t="s">
        <v>2324</v>
      </c>
      <c r="B2325" s="1">
        <v>408000</v>
      </c>
      <c r="C2325">
        <v>2</v>
      </c>
      <c r="D2325" s="3">
        <v>1.3666666666666667</v>
      </c>
      <c r="E2325" s="2">
        <f t="shared" si="253"/>
        <v>298536.58536585368</v>
      </c>
      <c r="F2325" s="1">
        <f t="shared" si="254"/>
        <v>69776.986596556104</v>
      </c>
      <c r="G2325" s="4">
        <v>0.23373010216166668</v>
      </c>
      <c r="H2325" s="2">
        <f t="shared" si="252"/>
        <v>20933.09597896683</v>
      </c>
      <c r="I2325" s="4">
        <f t="shared" si="255"/>
        <v>0.02</v>
      </c>
      <c r="J2325" s="2">
        <f t="shared" si="256"/>
        <v>20000</v>
      </c>
      <c r="K2325" s="1">
        <f t="shared" si="257"/>
        <v>40000</v>
      </c>
      <c r="L2325" s="1">
        <f t="shared" si="258"/>
        <v>59000</v>
      </c>
      <c r="M2325">
        <v>160753.73061196215</v>
      </c>
      <c r="N2325">
        <v>149283.97009495567</v>
      </c>
      <c r="O2325">
        <v>2600.4176111221286</v>
      </c>
    </row>
    <row r="2326" spans="1:15" x14ac:dyDescent="0.35">
      <c r="A2326" t="s">
        <v>2325</v>
      </c>
      <c r="B2326" s="1">
        <v>35407500</v>
      </c>
      <c r="C2326">
        <v>39</v>
      </c>
      <c r="D2326" s="3">
        <v>6.3666666666666663</v>
      </c>
      <c r="E2326" s="2">
        <f t="shared" si="253"/>
        <v>5561387.4345549745</v>
      </c>
      <c r="F2326" s="1">
        <f t="shared" si="254"/>
        <v>-251145.37950064574</v>
      </c>
      <c r="G2326" s="4">
        <v>-4.5158763430180354E-2</v>
      </c>
      <c r="H2326" s="2">
        <f t="shared" si="252"/>
        <v>-75343.613850193724</v>
      </c>
      <c r="I2326" s="4">
        <f t="shared" si="255"/>
        <v>0.02</v>
      </c>
      <c r="J2326" s="2">
        <f t="shared" si="256"/>
        <v>-74000</v>
      </c>
      <c r="K2326" s="1">
        <f t="shared" si="257"/>
        <v>-145000</v>
      </c>
      <c r="L2326" s="1">
        <f t="shared" si="258"/>
        <v>-213000</v>
      </c>
      <c r="M2326">
        <v>18102893.941990037</v>
      </c>
      <c r="N2326">
        <v>8202179.034803289</v>
      </c>
      <c r="O2326">
        <v>10701385.939360786</v>
      </c>
    </row>
    <row r="2327" spans="1:15" x14ac:dyDescent="0.35">
      <c r="A2327" t="s">
        <v>2326</v>
      </c>
      <c r="B2327" s="1">
        <v>4975000</v>
      </c>
      <c r="C2327">
        <v>6</v>
      </c>
      <c r="D2327" s="3">
        <v>1</v>
      </c>
      <c r="E2327" s="2">
        <f t="shared" si="253"/>
        <v>4975000</v>
      </c>
      <c r="F2327" s="1">
        <f t="shared" si="254"/>
        <v>969448.35896506626</v>
      </c>
      <c r="G2327" s="4">
        <v>0.1948639917517721</v>
      </c>
      <c r="H2327" s="2">
        <f t="shared" si="252"/>
        <v>290834.50768951984</v>
      </c>
      <c r="I2327" s="4">
        <f t="shared" si="255"/>
        <v>0.02</v>
      </c>
      <c r="J2327" s="2">
        <f t="shared" si="256"/>
        <v>285000</v>
      </c>
      <c r="K2327" s="1">
        <f t="shared" si="257"/>
        <v>559000</v>
      </c>
      <c r="L2327" s="1">
        <f t="shared" si="258"/>
        <v>822000</v>
      </c>
      <c r="M2327">
        <v>94127.368837231159</v>
      </c>
      <c r="N2327">
        <v>1082033.8054222029</v>
      </c>
      <c r="O2327">
        <v>2829390.4667755002</v>
      </c>
    </row>
    <row r="2328" spans="1:15" x14ac:dyDescent="0.35">
      <c r="A2328" t="s">
        <v>2327</v>
      </c>
      <c r="B2328" s="1">
        <v>7750000</v>
      </c>
      <c r="C2328">
        <v>4</v>
      </c>
      <c r="D2328" s="3">
        <v>1</v>
      </c>
      <c r="E2328" s="2">
        <f t="shared" si="253"/>
        <v>7750000</v>
      </c>
      <c r="F2328" s="1">
        <f t="shared" si="254"/>
        <v>-94323.047508916992</v>
      </c>
      <c r="G2328" s="4">
        <v>-1.2170715807602192E-2</v>
      </c>
      <c r="H2328" s="2">
        <f t="shared" si="252"/>
        <v>-28296.914252675098</v>
      </c>
      <c r="I2328" s="4">
        <f t="shared" si="255"/>
        <v>0.02</v>
      </c>
      <c r="J2328" s="2">
        <f t="shared" si="256"/>
        <v>-28000</v>
      </c>
      <c r="K2328" s="1">
        <f t="shared" si="257"/>
        <v>-55000</v>
      </c>
      <c r="L2328" s="1">
        <f t="shared" si="258"/>
        <v>-80000</v>
      </c>
      <c r="M2328">
        <v>4020270.4358653896</v>
      </c>
      <c r="N2328">
        <v>3739881.621915075</v>
      </c>
      <c r="O2328">
        <v>84170.989728451677</v>
      </c>
    </row>
    <row r="2329" spans="1:15" x14ac:dyDescent="0.35">
      <c r="A2329" t="s">
        <v>2328</v>
      </c>
      <c r="B2329" s="1">
        <v>2400000</v>
      </c>
      <c r="C2329">
        <v>4</v>
      </c>
      <c r="D2329" s="3">
        <v>1</v>
      </c>
      <c r="E2329" s="2">
        <f t="shared" si="253"/>
        <v>2400000</v>
      </c>
      <c r="F2329" s="1">
        <f t="shared" si="254"/>
        <v>4140.3074236518951</v>
      </c>
      <c r="G2329" s="4">
        <v>1.7251280931882898E-3</v>
      </c>
      <c r="H2329" s="2">
        <f t="shared" si="252"/>
        <v>1242.0922270955684</v>
      </c>
      <c r="I2329" s="4">
        <f t="shared" si="255"/>
        <v>0.02</v>
      </c>
      <c r="J2329" s="2">
        <f t="shared" si="256"/>
        <v>1000</v>
      </c>
      <c r="K2329" s="1">
        <f t="shared" si="257"/>
        <v>2000</v>
      </c>
      <c r="L2329" s="1">
        <f t="shared" si="258"/>
        <v>3000</v>
      </c>
      <c r="M2329">
        <v>503527.52706655569</v>
      </c>
      <c r="N2329">
        <v>778780.81598810595</v>
      </c>
      <c r="O2329">
        <v>1113551.3495216866</v>
      </c>
    </row>
    <row r="2330" spans="1:15" x14ac:dyDescent="0.35">
      <c r="A2330" t="s">
        <v>2329</v>
      </c>
      <c r="B2330" s="1">
        <v>5625000</v>
      </c>
      <c r="C2330">
        <v>1</v>
      </c>
      <c r="D2330" s="3">
        <v>1</v>
      </c>
      <c r="E2330" s="2">
        <f t="shared" si="253"/>
        <v>5625000</v>
      </c>
      <c r="F2330" s="1">
        <f t="shared" si="254"/>
        <v>1315921.3010652394</v>
      </c>
      <c r="G2330" s="4">
        <v>0.23394156463382032</v>
      </c>
      <c r="H2330" s="2">
        <f t="shared" si="252"/>
        <v>394776.39031957177</v>
      </c>
      <c r="I2330" s="4">
        <f t="shared" si="255"/>
        <v>0.02</v>
      </c>
      <c r="J2330" s="2">
        <f t="shared" si="256"/>
        <v>387000</v>
      </c>
      <c r="K2330" s="1">
        <f t="shared" si="257"/>
        <v>758000</v>
      </c>
      <c r="L2330" s="1">
        <f t="shared" si="258"/>
        <v>1116000</v>
      </c>
      <c r="M2330">
        <v>1304560.9079046554</v>
      </c>
      <c r="N2330">
        <v>1456560.721823551</v>
      </c>
      <c r="O2330">
        <v>1547957.0692065542</v>
      </c>
    </row>
    <row r="2331" spans="1:15" x14ac:dyDescent="0.35">
      <c r="A2331" t="s">
        <v>2330</v>
      </c>
      <c r="B2331" s="1">
        <v>18000000</v>
      </c>
      <c r="C2331">
        <v>3</v>
      </c>
      <c r="D2331" s="3">
        <v>1</v>
      </c>
      <c r="E2331" s="2">
        <f t="shared" si="253"/>
        <v>18000000</v>
      </c>
      <c r="F2331" s="1">
        <f t="shared" si="254"/>
        <v>1662175.319582077</v>
      </c>
      <c r="G2331" s="4">
        <v>9.2343073310115389E-2</v>
      </c>
      <c r="H2331" s="2">
        <f t="shared" si="252"/>
        <v>498652.59587462305</v>
      </c>
      <c r="I2331" s="4">
        <f t="shared" si="255"/>
        <v>0.02</v>
      </c>
      <c r="J2331" s="2">
        <f t="shared" si="256"/>
        <v>488000</v>
      </c>
      <c r="K2331" s="1">
        <f t="shared" si="257"/>
        <v>958000</v>
      </c>
      <c r="L2331" s="1">
        <f t="shared" si="258"/>
        <v>1409000</v>
      </c>
      <c r="M2331">
        <v>924445.8587973367</v>
      </c>
      <c r="N2331">
        <v>14151693.68051994</v>
      </c>
      <c r="O2331">
        <v>1261685.1411006481</v>
      </c>
    </row>
    <row r="2332" spans="1:15" x14ac:dyDescent="0.35">
      <c r="A2332" t="s">
        <v>2331</v>
      </c>
      <c r="B2332" s="1">
        <v>187730000</v>
      </c>
      <c r="C2332">
        <v>141</v>
      </c>
      <c r="D2332" s="3">
        <v>24.833333333333332</v>
      </c>
      <c r="E2332" s="2">
        <f t="shared" si="253"/>
        <v>7559597.3154362421</v>
      </c>
      <c r="F2332" s="1">
        <f t="shared" si="254"/>
        <v>1151232.5260883039</v>
      </c>
      <c r="G2332" s="4">
        <v>0.15228754628736063</v>
      </c>
      <c r="H2332" s="2">
        <f t="shared" si="252"/>
        <v>345369.75782649114</v>
      </c>
      <c r="I2332" s="4">
        <f t="shared" si="255"/>
        <v>0.02</v>
      </c>
      <c r="J2332" s="2">
        <f t="shared" si="256"/>
        <v>338000</v>
      </c>
      <c r="K2332" s="1">
        <f t="shared" si="257"/>
        <v>663000</v>
      </c>
      <c r="L2332" s="1">
        <f t="shared" si="258"/>
        <v>976000</v>
      </c>
      <c r="M2332">
        <v>75892650.910055488</v>
      </c>
      <c r="N2332">
        <v>9577237.547530802</v>
      </c>
      <c r="O2332">
        <v>73671170.477887496</v>
      </c>
    </row>
    <row r="2333" spans="1:15" x14ac:dyDescent="0.35">
      <c r="A2333" t="s">
        <v>2332</v>
      </c>
      <c r="B2333" s="1">
        <v>37400000</v>
      </c>
      <c r="C2333">
        <v>20</v>
      </c>
      <c r="D2333" s="3">
        <v>2.1</v>
      </c>
      <c r="E2333" s="2">
        <f t="shared" si="253"/>
        <v>17809523.80952381</v>
      </c>
      <c r="F2333" s="1">
        <f t="shared" si="254"/>
        <v>2859124.6012148825</v>
      </c>
      <c r="G2333" s="4">
        <v>0.16053908188639715</v>
      </c>
      <c r="H2333" s="2">
        <f t="shared" si="252"/>
        <v>857737.38036446471</v>
      </c>
      <c r="I2333" s="4">
        <f t="shared" si="255"/>
        <v>0.02</v>
      </c>
      <c r="J2333" s="2">
        <f t="shared" si="256"/>
        <v>840000</v>
      </c>
      <c r="K2333" s="1">
        <f t="shared" si="257"/>
        <v>1648000</v>
      </c>
      <c r="L2333" s="1">
        <f t="shared" si="258"/>
        <v>2424000</v>
      </c>
      <c r="M2333">
        <v>2425996.297152169</v>
      </c>
      <c r="N2333">
        <v>18471379.551562823</v>
      </c>
      <c r="O2333">
        <v>10498462.488733754</v>
      </c>
    </row>
    <row r="2334" spans="1:15" x14ac:dyDescent="0.35">
      <c r="A2334" t="s">
        <v>2333</v>
      </c>
      <c r="B2334" s="1">
        <v>4690000</v>
      </c>
      <c r="C2334">
        <v>3</v>
      </c>
      <c r="D2334" s="3">
        <v>5.7333333333333334</v>
      </c>
      <c r="E2334" s="2">
        <f t="shared" si="253"/>
        <v>818023.25581395347</v>
      </c>
      <c r="F2334" s="1">
        <f t="shared" si="254"/>
        <v>59838.977365242288</v>
      </c>
      <c r="G2334" s="4">
        <v>7.3150704383949355E-2</v>
      </c>
      <c r="H2334" s="2">
        <f t="shared" si="252"/>
        <v>17951.693209572684</v>
      </c>
      <c r="I2334" s="4">
        <f t="shared" si="255"/>
        <v>0.02</v>
      </c>
      <c r="J2334" s="2">
        <f t="shared" si="256"/>
        <v>17000</v>
      </c>
      <c r="K2334" s="1">
        <f t="shared" si="257"/>
        <v>34000</v>
      </c>
      <c r="L2334" s="1">
        <f t="shared" si="258"/>
        <v>50000</v>
      </c>
      <c r="M2334">
        <v>2272916.374108755</v>
      </c>
      <c r="N2334">
        <v>543462.77242600685</v>
      </c>
      <c r="O2334">
        <v>1530544.0499045157</v>
      </c>
    </row>
    <row r="2335" spans="1:15" x14ac:dyDescent="0.35">
      <c r="A2335" t="s">
        <v>2334</v>
      </c>
      <c r="B2335" s="1">
        <v>320000</v>
      </c>
      <c r="C2335">
        <v>1</v>
      </c>
      <c r="D2335" s="3">
        <v>1</v>
      </c>
      <c r="E2335" s="2">
        <f t="shared" si="253"/>
        <v>320000</v>
      </c>
      <c r="F2335" s="1">
        <f t="shared" si="254"/>
        <v>33979.560919028365</v>
      </c>
      <c r="G2335" s="4">
        <v>0.10618612787196365</v>
      </c>
      <c r="H2335" s="2">
        <f t="shared" si="252"/>
        <v>10193.86827570851</v>
      </c>
      <c r="I2335" s="4">
        <f t="shared" si="255"/>
        <v>0.02</v>
      </c>
      <c r="J2335" s="2">
        <f t="shared" si="256"/>
        <v>9000</v>
      </c>
      <c r="K2335" s="1">
        <f t="shared" si="257"/>
        <v>19000</v>
      </c>
      <c r="L2335" s="1">
        <f t="shared" si="258"/>
        <v>28000</v>
      </c>
      <c r="M2335">
        <v>79199.25393547272</v>
      </c>
      <c r="N2335">
        <v>133829.4714726138</v>
      </c>
      <c r="O2335">
        <v>72991.713672885075</v>
      </c>
    </row>
    <row r="2336" spans="1:15" x14ac:dyDescent="0.35">
      <c r="A2336" t="s">
        <v>2335</v>
      </c>
      <c r="B2336" s="1">
        <v>75265000</v>
      </c>
      <c r="C2336">
        <v>64</v>
      </c>
      <c r="D2336" s="3">
        <v>21.233333333333334</v>
      </c>
      <c r="E2336" s="2">
        <f t="shared" si="253"/>
        <v>3544662.4803767661</v>
      </c>
      <c r="F2336" s="1">
        <f t="shared" si="254"/>
        <v>832094.49395619659</v>
      </c>
      <c r="G2336" s="4">
        <v>0.23474576170867256</v>
      </c>
      <c r="H2336" s="2">
        <f t="shared" si="252"/>
        <v>249628.34818685896</v>
      </c>
      <c r="I2336" s="4">
        <f t="shared" si="255"/>
        <v>0.02</v>
      </c>
      <c r="J2336" s="2">
        <f t="shared" si="256"/>
        <v>244000</v>
      </c>
      <c r="K2336" s="1">
        <f t="shared" si="257"/>
        <v>479000</v>
      </c>
      <c r="L2336" s="1">
        <f t="shared" si="258"/>
        <v>705000</v>
      </c>
      <c r="M2336">
        <v>13090777.795605443</v>
      </c>
      <c r="N2336">
        <v>30592482.49443423</v>
      </c>
      <c r="O2336">
        <v>13913599.954957083</v>
      </c>
    </row>
    <row r="2337" spans="1:15" x14ac:dyDescent="0.35">
      <c r="A2337" t="s">
        <v>2336</v>
      </c>
      <c r="B2337" s="1">
        <v>8395000</v>
      </c>
      <c r="C2337">
        <v>24</v>
      </c>
      <c r="D2337" s="3">
        <v>6.9</v>
      </c>
      <c r="E2337" s="2">
        <f t="shared" si="253"/>
        <v>1216666.6666666665</v>
      </c>
      <c r="F2337" s="1">
        <f t="shared" si="254"/>
        <v>83446.154788297499</v>
      </c>
      <c r="G2337" s="4">
        <v>6.8585880647915765E-2</v>
      </c>
      <c r="H2337" s="2">
        <f t="shared" si="252"/>
        <v>25033.84643648925</v>
      </c>
      <c r="I2337" s="4">
        <f t="shared" si="255"/>
        <v>0.02</v>
      </c>
      <c r="J2337" s="2">
        <f t="shared" si="256"/>
        <v>24000</v>
      </c>
      <c r="K2337" s="1">
        <f t="shared" si="257"/>
        <v>48000</v>
      </c>
      <c r="L2337" s="1">
        <f t="shared" si="258"/>
        <v>70000</v>
      </c>
      <c r="M2337">
        <v>2130600.6659939974</v>
      </c>
      <c r="N2337">
        <v>2481822.0253704167</v>
      </c>
      <c r="O2337">
        <v>3206798.8405963336</v>
      </c>
    </row>
    <row r="2338" spans="1:15" x14ac:dyDescent="0.35">
      <c r="A2338" t="s">
        <v>2337</v>
      </c>
      <c r="B2338" s="1">
        <v>7000000</v>
      </c>
      <c r="C2338">
        <v>4</v>
      </c>
      <c r="D2338" s="3">
        <v>1</v>
      </c>
      <c r="E2338" s="2">
        <f t="shared" si="253"/>
        <v>7000000</v>
      </c>
      <c r="F2338" s="1">
        <f t="shared" si="254"/>
        <v>-268566.2983943437</v>
      </c>
      <c r="G2338" s="4">
        <v>-3.8366614056334812E-2</v>
      </c>
      <c r="H2338" s="2">
        <f t="shared" si="252"/>
        <v>-80569.889518303113</v>
      </c>
      <c r="I2338" s="4">
        <f t="shared" si="255"/>
        <v>0.02</v>
      </c>
      <c r="J2338" s="2">
        <f t="shared" si="256"/>
        <v>-79000</v>
      </c>
      <c r="K2338" s="1">
        <f t="shared" si="257"/>
        <v>-155000</v>
      </c>
      <c r="L2338" s="1">
        <f t="shared" si="258"/>
        <v>-228000</v>
      </c>
      <c r="M2338">
        <v>380271.9873921423</v>
      </c>
      <c r="N2338">
        <v>4830707.1235930305</v>
      </c>
      <c r="O2338">
        <v>2057587.1874091709</v>
      </c>
    </row>
    <row r="2339" spans="1:15" x14ac:dyDescent="0.35">
      <c r="A2339" t="s">
        <v>2338</v>
      </c>
      <c r="B2339" s="1">
        <v>510000</v>
      </c>
      <c r="C2339">
        <v>1</v>
      </c>
      <c r="D2339" s="3">
        <v>1</v>
      </c>
      <c r="E2339" s="2">
        <f t="shared" si="253"/>
        <v>510000</v>
      </c>
      <c r="F2339" s="1">
        <f t="shared" si="254"/>
        <v>-15873.979108433607</v>
      </c>
      <c r="G2339" s="4">
        <v>-3.1125449232222758E-2</v>
      </c>
      <c r="H2339" s="2">
        <f t="shared" si="252"/>
        <v>-4762.1937325300814</v>
      </c>
      <c r="I2339" s="4">
        <f t="shared" si="255"/>
        <v>0.02</v>
      </c>
      <c r="J2339" s="2">
        <f t="shared" si="256"/>
        <v>-5000</v>
      </c>
      <c r="K2339" s="1">
        <f t="shared" si="257"/>
        <v>-10000</v>
      </c>
      <c r="L2339" s="1">
        <f t="shared" si="258"/>
        <v>-14000</v>
      </c>
      <c r="M2339">
        <v>67477.201687302397</v>
      </c>
      <c r="N2339">
        <v>247743.6052597487</v>
      </c>
      <c r="O2339">
        <v>210653.17216138248</v>
      </c>
    </row>
    <row r="2340" spans="1:15" x14ac:dyDescent="0.35">
      <c r="A2340" t="s">
        <v>2339</v>
      </c>
      <c r="B2340" s="1">
        <v>1190000</v>
      </c>
      <c r="C2340">
        <v>1</v>
      </c>
      <c r="D2340" s="3">
        <v>1</v>
      </c>
      <c r="E2340" s="2">
        <f t="shared" si="253"/>
        <v>1190000</v>
      </c>
      <c r="F2340" s="1">
        <f t="shared" si="254"/>
        <v>9821.2870373845271</v>
      </c>
      <c r="G2340" s="4">
        <v>8.2531823843567456E-3</v>
      </c>
      <c r="H2340" s="2">
        <f t="shared" si="252"/>
        <v>2946.3861112153581</v>
      </c>
      <c r="I2340" s="4">
        <f t="shared" si="255"/>
        <v>0.02</v>
      </c>
      <c r="J2340" s="2">
        <f t="shared" si="256"/>
        <v>2000</v>
      </c>
      <c r="K2340" s="1">
        <f t="shared" si="257"/>
        <v>5000</v>
      </c>
      <c r="L2340" s="1">
        <f t="shared" si="258"/>
        <v>8000</v>
      </c>
      <c r="M2340">
        <v>109361.77214701664</v>
      </c>
      <c r="N2340">
        <v>601185.92934823595</v>
      </c>
      <c r="O2340">
        <v>469631.01146736293</v>
      </c>
    </row>
    <row r="2341" spans="1:15" x14ac:dyDescent="0.35">
      <c r="A2341" t="s">
        <v>2340</v>
      </c>
      <c r="B2341" s="1">
        <v>625000</v>
      </c>
      <c r="C2341">
        <v>1</v>
      </c>
      <c r="D2341" s="3">
        <v>1</v>
      </c>
      <c r="E2341" s="2">
        <f t="shared" si="253"/>
        <v>625000</v>
      </c>
      <c r="F2341" s="1">
        <f t="shared" si="254"/>
        <v>52325.410472696232</v>
      </c>
      <c r="G2341" s="4">
        <v>8.3720656756313974E-2</v>
      </c>
      <c r="H2341" s="2">
        <f t="shared" si="252"/>
        <v>15697.623141808868</v>
      </c>
      <c r="I2341" s="4">
        <f t="shared" si="255"/>
        <v>0.02</v>
      </c>
      <c r="J2341" s="2">
        <f t="shared" si="256"/>
        <v>15000</v>
      </c>
      <c r="K2341" s="1">
        <f t="shared" si="257"/>
        <v>30000</v>
      </c>
      <c r="L2341" s="1">
        <f t="shared" si="258"/>
        <v>44000</v>
      </c>
      <c r="M2341">
        <v>223593.56558826772</v>
      </c>
      <c r="N2341">
        <v>121966.1640858883</v>
      </c>
      <c r="O2341">
        <v>227114.85985314765</v>
      </c>
    </row>
    <row r="2342" spans="1:15" x14ac:dyDescent="0.35">
      <c r="A2342" t="s">
        <v>2341</v>
      </c>
      <c r="B2342" s="1">
        <v>4250000</v>
      </c>
      <c r="C2342">
        <v>3</v>
      </c>
      <c r="D2342" s="3">
        <v>1</v>
      </c>
      <c r="E2342" s="2">
        <f t="shared" si="253"/>
        <v>4250000</v>
      </c>
      <c r="F2342" s="1">
        <f t="shared" si="254"/>
        <v>1002203.3818109038</v>
      </c>
      <c r="G2342" s="4">
        <v>0.235812560426095</v>
      </c>
      <c r="H2342" s="2">
        <f t="shared" si="252"/>
        <v>300661.0145432711</v>
      </c>
      <c r="I2342" s="4">
        <f t="shared" si="255"/>
        <v>0.02</v>
      </c>
      <c r="J2342" s="2">
        <f t="shared" si="256"/>
        <v>294000</v>
      </c>
      <c r="K2342" s="1">
        <f t="shared" si="257"/>
        <v>577000</v>
      </c>
      <c r="L2342" s="1">
        <f t="shared" si="258"/>
        <v>849000</v>
      </c>
      <c r="M2342">
        <v>2744148.4825621932</v>
      </c>
      <c r="N2342">
        <v>485525.49941791996</v>
      </c>
      <c r="O2342">
        <v>18122.63620898336</v>
      </c>
    </row>
    <row r="2343" spans="1:15" x14ac:dyDescent="0.35">
      <c r="A2343" t="s">
        <v>2342</v>
      </c>
      <c r="B2343" s="1">
        <v>24000000</v>
      </c>
      <c r="C2343">
        <v>1</v>
      </c>
      <c r="D2343" s="3">
        <v>1</v>
      </c>
      <c r="E2343" s="2">
        <f t="shared" si="253"/>
        <v>24000000</v>
      </c>
      <c r="F2343" s="1">
        <f t="shared" si="254"/>
        <v>5823677.0978860417</v>
      </c>
      <c r="G2343" s="4">
        <v>0.2426532124119184</v>
      </c>
      <c r="H2343" s="2">
        <f t="shared" si="252"/>
        <v>1747103.1293658125</v>
      </c>
      <c r="I2343" s="4">
        <f t="shared" si="255"/>
        <v>0.02</v>
      </c>
      <c r="J2343" s="2">
        <f t="shared" si="256"/>
        <v>1712000</v>
      </c>
      <c r="K2343" s="1">
        <f t="shared" si="257"/>
        <v>3358000</v>
      </c>
      <c r="L2343" s="1">
        <f t="shared" si="258"/>
        <v>4939000</v>
      </c>
      <c r="M2343">
        <v>6408972.5079422183</v>
      </c>
      <c r="N2343">
        <v>5964454.2744136732</v>
      </c>
      <c r="O2343">
        <v>5802896.1197580649</v>
      </c>
    </row>
    <row r="2344" spans="1:15" x14ac:dyDescent="0.35">
      <c r="A2344" t="s">
        <v>2343</v>
      </c>
      <c r="B2344" s="1">
        <v>1885000</v>
      </c>
      <c r="C2344">
        <v>2</v>
      </c>
      <c r="D2344" s="3">
        <v>1.2333333333333334</v>
      </c>
      <c r="E2344" s="2">
        <f t="shared" si="253"/>
        <v>1528378.3783783782</v>
      </c>
      <c r="F2344" s="1">
        <f t="shared" si="254"/>
        <v>201768.63770673881</v>
      </c>
      <c r="G2344" s="4">
        <v>0.13201484695224291</v>
      </c>
      <c r="H2344" s="2">
        <f t="shared" si="252"/>
        <v>60530.591312021643</v>
      </c>
      <c r="I2344" s="4">
        <f t="shared" si="255"/>
        <v>0.02</v>
      </c>
      <c r="J2344" s="2">
        <f t="shared" si="256"/>
        <v>59000</v>
      </c>
      <c r="K2344" s="1">
        <f t="shared" si="257"/>
        <v>116000</v>
      </c>
      <c r="L2344" s="1">
        <f t="shared" si="258"/>
        <v>171000</v>
      </c>
      <c r="M2344">
        <v>537556.82457002543</v>
      </c>
      <c r="N2344">
        <v>707085.57422499184</v>
      </c>
      <c r="O2344">
        <v>391509.61470000487</v>
      </c>
    </row>
    <row r="2345" spans="1:15" x14ac:dyDescent="0.35">
      <c r="A2345" t="s">
        <v>2344</v>
      </c>
      <c r="B2345" s="1">
        <v>12250000</v>
      </c>
      <c r="C2345">
        <v>7</v>
      </c>
      <c r="D2345" s="3">
        <v>5.4</v>
      </c>
      <c r="E2345" s="2">
        <f t="shared" si="253"/>
        <v>2268518.5185185182</v>
      </c>
      <c r="F2345" s="1">
        <f t="shared" si="254"/>
        <v>-62605.837926521926</v>
      </c>
      <c r="G2345" s="4">
        <v>-2.7597675494140283E-2</v>
      </c>
      <c r="H2345" s="2">
        <f t="shared" si="252"/>
        <v>-18781.751377956578</v>
      </c>
      <c r="I2345" s="4">
        <f t="shared" si="255"/>
        <v>0.02</v>
      </c>
      <c r="J2345" s="2">
        <f t="shared" si="256"/>
        <v>-19000</v>
      </c>
      <c r="K2345" s="1">
        <f t="shared" si="257"/>
        <v>-37000</v>
      </c>
      <c r="L2345" s="1">
        <f t="shared" si="258"/>
        <v>-54000</v>
      </c>
      <c r="M2345">
        <v>3496675.3106459687</v>
      </c>
      <c r="N2345">
        <v>5372314.7742259186</v>
      </c>
      <c r="O2345">
        <v>3719081.4399313312</v>
      </c>
    </row>
    <row r="2346" spans="1:15" x14ac:dyDescent="0.35">
      <c r="A2346" t="s">
        <v>2345</v>
      </c>
      <c r="B2346" s="1">
        <v>30888000</v>
      </c>
      <c r="C2346">
        <v>30</v>
      </c>
      <c r="D2346" s="3">
        <v>15.666666666666666</v>
      </c>
      <c r="E2346" s="2">
        <f t="shared" si="253"/>
        <v>1971574.4680851065</v>
      </c>
      <c r="F2346" s="1">
        <f t="shared" si="254"/>
        <v>448535.95121470682</v>
      </c>
      <c r="G2346" s="4">
        <v>0.22750139975709249</v>
      </c>
      <c r="H2346" s="2">
        <f t="shared" si="252"/>
        <v>134560.78536441203</v>
      </c>
      <c r="I2346" s="4">
        <f t="shared" si="255"/>
        <v>0.02</v>
      </c>
      <c r="J2346" s="2">
        <f t="shared" si="256"/>
        <v>131000</v>
      </c>
      <c r="K2346" s="1">
        <f t="shared" si="257"/>
        <v>258000</v>
      </c>
      <c r="L2346" s="1">
        <f t="shared" si="258"/>
        <v>380000</v>
      </c>
      <c r="M2346">
        <v>14242012.390457377</v>
      </c>
      <c r="N2346">
        <v>9455004.4114257824</v>
      </c>
      <c r="O2346">
        <v>163919.96241976743</v>
      </c>
    </row>
    <row r="2347" spans="1:15" x14ac:dyDescent="0.35">
      <c r="A2347" t="s">
        <v>2346</v>
      </c>
      <c r="B2347" s="1">
        <v>1259000</v>
      </c>
      <c r="C2347">
        <v>5</v>
      </c>
      <c r="D2347" s="3">
        <v>1</v>
      </c>
      <c r="E2347" s="2">
        <f t="shared" si="253"/>
        <v>1259000</v>
      </c>
      <c r="F2347" s="1">
        <f t="shared" si="254"/>
        <v>80309.661491786086</v>
      </c>
      <c r="G2347" s="4">
        <v>6.3788452336605309E-2</v>
      </c>
      <c r="H2347" s="2">
        <f t="shared" si="252"/>
        <v>24092.898447535827</v>
      </c>
      <c r="I2347" s="4">
        <f t="shared" si="255"/>
        <v>0.02</v>
      </c>
      <c r="J2347" s="2">
        <f t="shared" si="256"/>
        <v>23000</v>
      </c>
      <c r="K2347" s="1">
        <f t="shared" si="257"/>
        <v>46000</v>
      </c>
      <c r="L2347" s="1">
        <f t="shared" si="258"/>
        <v>68000</v>
      </c>
      <c r="M2347">
        <v>310634.71909335314</v>
      </c>
      <c r="N2347">
        <v>613353.68691628275</v>
      </c>
      <c r="O2347">
        <v>254701.93249857807</v>
      </c>
    </row>
    <row r="2348" spans="1:15" x14ac:dyDescent="0.35">
      <c r="A2348" t="s">
        <v>2347</v>
      </c>
      <c r="B2348" s="1">
        <v>1000000</v>
      </c>
      <c r="C2348">
        <v>1</v>
      </c>
      <c r="D2348" s="3">
        <v>1</v>
      </c>
      <c r="E2348" s="2">
        <f t="shared" si="253"/>
        <v>1000000</v>
      </c>
      <c r="F2348" s="1">
        <f t="shared" si="254"/>
        <v>91082.842088596895</v>
      </c>
      <c r="G2348" s="4">
        <v>9.1082842088596891E-2</v>
      </c>
      <c r="H2348" s="2">
        <f t="shared" si="252"/>
        <v>27324.852626579068</v>
      </c>
      <c r="I2348" s="4">
        <f t="shared" si="255"/>
        <v>0.02</v>
      </c>
      <c r="J2348" s="2">
        <f t="shared" si="256"/>
        <v>26000</v>
      </c>
      <c r="K2348" s="1">
        <f t="shared" si="257"/>
        <v>52000</v>
      </c>
      <c r="L2348" s="1">
        <f t="shared" si="258"/>
        <v>77000</v>
      </c>
      <c r="M2348">
        <v>1329.5130211022827</v>
      </c>
      <c r="N2348">
        <v>719902.19111634512</v>
      </c>
      <c r="O2348">
        <v>187685.45377395579</v>
      </c>
    </row>
    <row r="2349" spans="1:15" x14ac:dyDescent="0.35">
      <c r="A2349" t="s">
        <v>2348</v>
      </c>
      <c r="B2349" s="1">
        <v>15085000</v>
      </c>
      <c r="C2349">
        <v>24</v>
      </c>
      <c r="D2349" s="3">
        <v>22.033333333333335</v>
      </c>
      <c r="E2349" s="2">
        <f t="shared" si="253"/>
        <v>684644.47806354007</v>
      </c>
      <c r="F2349" s="1">
        <f t="shared" si="254"/>
        <v>83537.310952333122</v>
      </c>
      <c r="G2349" s="4">
        <v>0.12201560609765151</v>
      </c>
      <c r="H2349" s="2">
        <f t="shared" si="252"/>
        <v>25061.193285699937</v>
      </c>
      <c r="I2349" s="4">
        <f t="shared" si="255"/>
        <v>0.02</v>
      </c>
      <c r="J2349" s="2">
        <f t="shared" si="256"/>
        <v>24000</v>
      </c>
      <c r="K2349" s="1">
        <f t="shared" si="257"/>
        <v>48000</v>
      </c>
      <c r="L2349" s="1">
        <f t="shared" si="258"/>
        <v>70000</v>
      </c>
      <c r="M2349">
        <v>2980144.7891144608</v>
      </c>
      <c r="N2349">
        <v>6029146.415961897</v>
      </c>
      <c r="O2349">
        <v>4235103.3769405717</v>
      </c>
    </row>
    <row r="2350" spans="1:15" x14ac:dyDescent="0.35">
      <c r="A2350" t="s">
        <v>2349</v>
      </c>
      <c r="B2350" s="1">
        <v>420000</v>
      </c>
      <c r="C2350">
        <v>1</v>
      </c>
      <c r="D2350" s="3">
        <v>1</v>
      </c>
      <c r="E2350" s="2">
        <f t="shared" si="253"/>
        <v>420000</v>
      </c>
      <c r="F2350" s="1">
        <f t="shared" si="254"/>
        <v>91404.346702489711</v>
      </c>
      <c r="G2350" s="4">
        <v>0.21762939691068978</v>
      </c>
      <c r="H2350" s="2">
        <f t="shared" si="252"/>
        <v>27421.304010746913</v>
      </c>
      <c r="I2350" s="4">
        <f t="shared" si="255"/>
        <v>0.02</v>
      </c>
      <c r="J2350" s="2">
        <f t="shared" si="256"/>
        <v>26000</v>
      </c>
      <c r="K2350" s="1">
        <f t="shared" si="257"/>
        <v>52000</v>
      </c>
      <c r="L2350" s="1">
        <f t="shared" si="258"/>
        <v>77000</v>
      </c>
      <c r="M2350">
        <v>172447.21920873516</v>
      </c>
      <c r="N2350">
        <v>84597.235088336674</v>
      </c>
      <c r="O2350">
        <v>71551.199000438442</v>
      </c>
    </row>
    <row r="2351" spans="1:15" x14ac:dyDescent="0.35">
      <c r="A2351" t="s">
        <v>2350</v>
      </c>
      <c r="B2351" s="1">
        <v>1425000</v>
      </c>
      <c r="C2351">
        <v>2</v>
      </c>
      <c r="D2351" s="3">
        <v>1</v>
      </c>
      <c r="E2351" s="2">
        <f t="shared" si="253"/>
        <v>1425000</v>
      </c>
      <c r="F2351" s="1">
        <f t="shared" si="254"/>
        <v>355772.50887982949</v>
      </c>
      <c r="G2351" s="4">
        <v>0.24966491851216105</v>
      </c>
      <c r="H2351" s="2">
        <f t="shared" si="252"/>
        <v>106731.75266394885</v>
      </c>
      <c r="I2351" s="4">
        <f t="shared" si="255"/>
        <v>0.02</v>
      </c>
      <c r="J2351" s="2">
        <f t="shared" si="256"/>
        <v>104000</v>
      </c>
      <c r="K2351" s="1">
        <f t="shared" si="257"/>
        <v>205000</v>
      </c>
      <c r="L2351" s="1">
        <f t="shared" si="258"/>
        <v>301000</v>
      </c>
      <c r="M2351">
        <v>129917.86293818353</v>
      </c>
      <c r="N2351">
        <v>480499.77827438706</v>
      </c>
      <c r="O2351">
        <v>458809.8499075998</v>
      </c>
    </row>
    <row r="2352" spans="1:15" x14ac:dyDescent="0.35">
      <c r="A2352" t="s">
        <v>2351</v>
      </c>
      <c r="B2352" s="1">
        <v>1668000</v>
      </c>
      <c r="C2352">
        <v>8</v>
      </c>
      <c r="D2352" s="3">
        <v>1.0333333333333334</v>
      </c>
      <c r="E2352" s="2">
        <f t="shared" si="253"/>
        <v>1614193.5483870965</v>
      </c>
      <c r="F2352" s="1">
        <f t="shared" si="254"/>
        <v>23356.907401916436</v>
      </c>
      <c r="G2352" s="4">
        <v>1.4469706823729209E-2</v>
      </c>
      <c r="H2352" s="2">
        <f t="shared" si="252"/>
        <v>7007.0722205749307</v>
      </c>
      <c r="I2352" s="4">
        <f t="shared" si="255"/>
        <v>0.02</v>
      </c>
      <c r="J2352" s="2">
        <f t="shared" si="256"/>
        <v>6000</v>
      </c>
      <c r="K2352" s="1">
        <f t="shared" si="257"/>
        <v>13000</v>
      </c>
      <c r="L2352" s="1">
        <f t="shared" si="258"/>
        <v>19000</v>
      </c>
      <c r="M2352">
        <v>1308455.6854403294</v>
      </c>
      <c r="N2352">
        <v>334354.72463337169</v>
      </c>
      <c r="O2352">
        <v>1054.1189443187645</v>
      </c>
    </row>
    <row r="2353" spans="1:15" x14ac:dyDescent="0.35">
      <c r="A2353" t="s">
        <v>2352</v>
      </c>
      <c r="B2353" s="1">
        <v>470000</v>
      </c>
      <c r="C2353">
        <v>3</v>
      </c>
      <c r="D2353" s="3">
        <v>1</v>
      </c>
      <c r="E2353" s="2">
        <f t="shared" si="253"/>
        <v>470000</v>
      </c>
      <c r="F2353" s="1">
        <f t="shared" si="254"/>
        <v>73414.031223917846</v>
      </c>
      <c r="G2353" s="4">
        <v>0.15620006643386775</v>
      </c>
      <c r="H2353" s="2">
        <f t="shared" si="252"/>
        <v>22024.209367175354</v>
      </c>
      <c r="I2353" s="4">
        <f t="shared" si="255"/>
        <v>0.02</v>
      </c>
      <c r="J2353" s="2">
        <f t="shared" si="256"/>
        <v>21000</v>
      </c>
      <c r="K2353" s="1">
        <f t="shared" si="257"/>
        <v>42000</v>
      </c>
      <c r="L2353" s="1">
        <f t="shared" si="258"/>
        <v>62000</v>
      </c>
      <c r="M2353">
        <v>301885.64324312157</v>
      </c>
      <c r="N2353">
        <v>28879.588028256385</v>
      </c>
      <c r="O2353">
        <v>65820.737504704215</v>
      </c>
    </row>
    <row r="2354" spans="1:15" x14ac:dyDescent="0.35">
      <c r="A2354" t="s">
        <v>2353</v>
      </c>
      <c r="B2354" s="1">
        <v>3215000</v>
      </c>
      <c r="C2354">
        <v>3</v>
      </c>
      <c r="D2354" s="3">
        <v>1</v>
      </c>
      <c r="E2354" s="2">
        <f t="shared" si="253"/>
        <v>3215000</v>
      </c>
      <c r="F2354" s="1">
        <f t="shared" si="254"/>
        <v>487748.40830311785</v>
      </c>
      <c r="G2354" s="4">
        <v>0.15171023586411131</v>
      </c>
      <c r="H2354" s="2">
        <f t="shared" si="252"/>
        <v>146324.52249093534</v>
      </c>
      <c r="I2354" s="4">
        <f t="shared" si="255"/>
        <v>0.02</v>
      </c>
      <c r="J2354" s="2">
        <f t="shared" si="256"/>
        <v>143000</v>
      </c>
      <c r="K2354" s="1">
        <f t="shared" si="257"/>
        <v>281000</v>
      </c>
      <c r="L2354" s="1">
        <f t="shared" si="258"/>
        <v>413000</v>
      </c>
      <c r="M2354">
        <v>1546643.1075755351</v>
      </c>
      <c r="N2354">
        <v>1059938.6308748906</v>
      </c>
      <c r="O2354">
        <v>120669.85324645665</v>
      </c>
    </row>
    <row r="2355" spans="1:15" x14ac:dyDescent="0.35">
      <c r="A2355" t="s">
        <v>2354</v>
      </c>
      <c r="B2355" s="1">
        <v>9296000</v>
      </c>
      <c r="C2355">
        <v>50</v>
      </c>
      <c r="D2355" s="3">
        <v>1.4666666666666666</v>
      </c>
      <c r="E2355" s="2">
        <f t="shared" si="253"/>
        <v>6338181.8181818184</v>
      </c>
      <c r="F2355" s="1">
        <f t="shared" si="254"/>
        <v>416330.76524995838</v>
      </c>
      <c r="G2355" s="4">
        <v>6.5686150570131122E-2</v>
      </c>
      <c r="H2355" s="2">
        <f t="shared" si="252"/>
        <v>124899.2295749875</v>
      </c>
      <c r="I2355" s="4">
        <f t="shared" si="255"/>
        <v>0.02</v>
      </c>
      <c r="J2355" s="2">
        <f t="shared" si="256"/>
        <v>122000</v>
      </c>
      <c r="K2355" s="1">
        <f t="shared" si="257"/>
        <v>240000</v>
      </c>
      <c r="L2355" s="1">
        <f t="shared" si="258"/>
        <v>353000</v>
      </c>
      <c r="M2355">
        <v>5970469.8516994193</v>
      </c>
      <c r="N2355">
        <v>197487.26124270083</v>
      </c>
      <c r="O2355">
        <v>2517424.4313579416</v>
      </c>
    </row>
    <row r="2356" spans="1:15" x14ac:dyDescent="0.35">
      <c r="A2356" t="s">
        <v>2355</v>
      </c>
      <c r="B2356" s="1">
        <v>3785000</v>
      </c>
      <c r="C2356">
        <v>13</v>
      </c>
      <c r="D2356" s="3">
        <v>1</v>
      </c>
      <c r="E2356" s="2">
        <f t="shared" si="253"/>
        <v>3785000</v>
      </c>
      <c r="F2356" s="1">
        <f t="shared" si="254"/>
        <v>838844.18699069717</v>
      </c>
      <c r="G2356" s="4">
        <v>0.2216232990728394</v>
      </c>
      <c r="H2356" s="2">
        <f t="shared" si="252"/>
        <v>251653.25609720915</v>
      </c>
      <c r="I2356" s="4">
        <f t="shared" si="255"/>
        <v>0.02</v>
      </c>
      <c r="J2356" s="2">
        <f t="shared" si="256"/>
        <v>246000</v>
      </c>
      <c r="K2356" s="1">
        <f t="shared" si="257"/>
        <v>483000</v>
      </c>
      <c r="L2356" s="1">
        <f t="shared" si="258"/>
        <v>711000</v>
      </c>
      <c r="M2356">
        <v>557246.75827434694</v>
      </c>
      <c r="N2356">
        <v>227398.42041993031</v>
      </c>
      <c r="O2356">
        <v>2161510.634315026</v>
      </c>
    </row>
    <row r="2357" spans="1:15" x14ac:dyDescent="0.35">
      <c r="A2357" t="s">
        <v>2356</v>
      </c>
      <c r="B2357" s="1">
        <v>6950000</v>
      </c>
      <c r="C2357">
        <v>13</v>
      </c>
      <c r="D2357" s="3">
        <v>3.9666666666666668</v>
      </c>
      <c r="E2357" s="2">
        <f t="shared" si="253"/>
        <v>1752100.8403361344</v>
      </c>
      <c r="F2357" s="1">
        <f t="shared" si="254"/>
        <v>332647.37852514343</v>
      </c>
      <c r="G2357" s="4">
        <v>0.18985629757550154</v>
      </c>
      <c r="H2357" s="2">
        <f t="shared" si="252"/>
        <v>99794.213557543029</v>
      </c>
      <c r="I2357" s="4">
        <f t="shared" si="255"/>
        <v>0.02</v>
      </c>
      <c r="J2357" s="2">
        <f t="shared" si="256"/>
        <v>97000</v>
      </c>
      <c r="K2357" s="1">
        <f t="shared" si="257"/>
        <v>191000</v>
      </c>
      <c r="L2357" s="1">
        <f t="shared" si="258"/>
        <v>282000</v>
      </c>
      <c r="M2357">
        <v>1396173.1945051139</v>
      </c>
      <c r="N2357">
        <v>1921689.8006320647</v>
      </c>
      <c r="O2357">
        <v>2312635.7367130844</v>
      </c>
    </row>
    <row r="2358" spans="1:15" x14ac:dyDescent="0.35">
      <c r="A2358" t="s">
        <v>2357</v>
      </c>
      <c r="B2358" s="1">
        <v>17455000</v>
      </c>
      <c r="C2358">
        <v>70</v>
      </c>
      <c r="D2358" s="3">
        <v>16.066666666666666</v>
      </c>
      <c r="E2358" s="2">
        <f t="shared" si="253"/>
        <v>1086410.7883817428</v>
      </c>
      <c r="F2358" s="1">
        <f t="shared" si="254"/>
        <v>-23655.888283394142</v>
      </c>
      <c r="G2358" s="4">
        <v>-2.1774349570506973E-2</v>
      </c>
      <c r="H2358" s="2">
        <f t="shared" si="252"/>
        <v>-7096.7664850182427</v>
      </c>
      <c r="I2358" s="4">
        <f t="shared" si="255"/>
        <v>0.02</v>
      </c>
      <c r="J2358" s="2">
        <f t="shared" si="256"/>
        <v>-7000</v>
      </c>
      <c r="K2358" s="1">
        <f t="shared" si="257"/>
        <v>-14000</v>
      </c>
      <c r="L2358" s="1">
        <f t="shared" si="258"/>
        <v>-21000</v>
      </c>
      <c r="M2358">
        <v>11531492.877614697</v>
      </c>
      <c r="N2358">
        <v>3293900.1289731222</v>
      </c>
      <c r="O2358">
        <v>3009678.2651653793</v>
      </c>
    </row>
    <row r="2359" spans="1:15" x14ac:dyDescent="0.35">
      <c r="A2359" t="s">
        <v>2358</v>
      </c>
      <c r="B2359" s="1">
        <v>1155000</v>
      </c>
      <c r="C2359">
        <v>4</v>
      </c>
      <c r="D2359" s="3">
        <v>5.2333333333333334</v>
      </c>
      <c r="E2359" s="2">
        <f t="shared" si="253"/>
        <v>220700.63694267516</v>
      </c>
      <c r="F2359" s="1">
        <f t="shared" si="254"/>
        <v>41363.336204957901</v>
      </c>
      <c r="G2359" s="4">
        <v>0.18741829102967938</v>
      </c>
      <c r="H2359" s="2">
        <f t="shared" si="252"/>
        <v>12409.00086148737</v>
      </c>
      <c r="I2359" s="4">
        <f t="shared" si="255"/>
        <v>0.02</v>
      </c>
      <c r="J2359" s="2">
        <f t="shared" si="256"/>
        <v>12000</v>
      </c>
      <c r="K2359" s="1">
        <f t="shared" si="257"/>
        <v>23000</v>
      </c>
      <c r="L2359" s="1">
        <f t="shared" si="258"/>
        <v>35000</v>
      </c>
      <c r="M2359">
        <v>379478.37693222496</v>
      </c>
      <c r="N2359">
        <v>303022.48768131936</v>
      </c>
      <c r="O2359">
        <v>256031.009247176</v>
      </c>
    </row>
    <row r="2360" spans="1:15" x14ac:dyDescent="0.35">
      <c r="A2360" t="s">
        <v>2359</v>
      </c>
      <c r="B2360" s="1">
        <v>205700000</v>
      </c>
      <c r="C2360">
        <v>3</v>
      </c>
      <c r="D2360" s="3">
        <v>11.233333333333333</v>
      </c>
      <c r="E2360" s="2">
        <f t="shared" si="253"/>
        <v>18311572.700296737</v>
      </c>
      <c r="F2360" s="1">
        <f t="shared" si="254"/>
        <v>124611.63611100502</v>
      </c>
      <c r="G2360" s="4">
        <v>6.8050755743653685E-3</v>
      </c>
      <c r="H2360" s="2">
        <f t="shared" si="252"/>
        <v>37383.490833301505</v>
      </c>
      <c r="I2360" s="4">
        <f t="shared" si="255"/>
        <v>0.02</v>
      </c>
      <c r="J2360" s="2">
        <f t="shared" si="256"/>
        <v>36000</v>
      </c>
      <c r="K2360" s="1">
        <f t="shared" si="257"/>
        <v>71000</v>
      </c>
      <c r="L2360" s="1">
        <f t="shared" si="258"/>
        <v>105000</v>
      </c>
      <c r="M2360">
        <v>107033798.88396768</v>
      </c>
      <c r="N2360">
        <v>94548231.102234393</v>
      </c>
      <c r="O2360">
        <v>2718165.9681509631</v>
      </c>
    </row>
    <row r="2361" spans="1:15" x14ac:dyDescent="0.35">
      <c r="A2361" t="s">
        <v>2360</v>
      </c>
      <c r="B2361" s="1">
        <v>4980000</v>
      </c>
      <c r="C2361">
        <v>6</v>
      </c>
      <c r="D2361" s="3">
        <v>22.3</v>
      </c>
      <c r="E2361" s="2">
        <f t="shared" si="253"/>
        <v>223318.3856502242</v>
      </c>
      <c r="F2361" s="1">
        <f t="shared" si="254"/>
        <v>3943.699376701969</v>
      </c>
      <c r="G2361" s="4">
        <v>1.7659537369569059E-2</v>
      </c>
      <c r="H2361" s="2">
        <f t="shared" si="252"/>
        <v>1183.1098130105906</v>
      </c>
      <c r="I2361" s="4">
        <f t="shared" si="255"/>
        <v>0.02</v>
      </c>
      <c r="J2361" s="2">
        <f t="shared" si="256"/>
        <v>1000</v>
      </c>
      <c r="K2361" s="1">
        <f t="shared" si="257"/>
        <v>2000</v>
      </c>
      <c r="L2361" s="1">
        <f t="shared" si="258"/>
        <v>3000</v>
      </c>
      <c r="M2361">
        <v>872509.37085268402</v>
      </c>
      <c r="N2361">
        <v>4011834.646111229</v>
      </c>
      <c r="O2361">
        <v>7711.4869356335903</v>
      </c>
    </row>
    <row r="2362" spans="1:15" x14ac:dyDescent="0.35">
      <c r="A2362" t="s">
        <v>2361</v>
      </c>
      <c r="B2362" s="1">
        <v>8525000</v>
      </c>
      <c r="C2362">
        <v>5</v>
      </c>
      <c r="D2362" s="3">
        <v>1</v>
      </c>
      <c r="E2362" s="2">
        <f t="shared" si="253"/>
        <v>8525000</v>
      </c>
      <c r="F2362" s="1">
        <f t="shared" si="254"/>
        <v>802017.75062083593</v>
      </c>
      <c r="G2362" s="4">
        <v>9.4078328518573132E-2</v>
      </c>
      <c r="H2362" s="2">
        <f t="shared" si="252"/>
        <v>240605.32518625076</v>
      </c>
      <c r="I2362" s="4">
        <f t="shared" si="255"/>
        <v>0.02</v>
      </c>
      <c r="J2362" s="2">
        <f t="shared" si="256"/>
        <v>235000</v>
      </c>
      <c r="K2362" s="1">
        <f t="shared" si="257"/>
        <v>462000</v>
      </c>
      <c r="L2362" s="1">
        <f t="shared" si="258"/>
        <v>680000</v>
      </c>
      <c r="M2362">
        <v>471505.49332288437</v>
      </c>
      <c r="N2362">
        <v>2358329.5430704462</v>
      </c>
      <c r="O2362">
        <v>4893147.2129858332</v>
      </c>
    </row>
    <row r="2363" spans="1:15" x14ac:dyDescent="0.35">
      <c r="A2363" t="s">
        <v>2362</v>
      </c>
      <c r="B2363" s="1">
        <v>5550000</v>
      </c>
      <c r="C2363">
        <v>2</v>
      </c>
      <c r="D2363" s="3">
        <v>1.7</v>
      </c>
      <c r="E2363" s="2">
        <f t="shared" si="253"/>
        <v>3264705.8823529412</v>
      </c>
      <c r="F2363" s="1">
        <f t="shared" si="254"/>
        <v>-69794.103751533155</v>
      </c>
      <c r="G2363" s="4">
        <v>-2.1378374122091235E-2</v>
      </c>
      <c r="H2363" s="2">
        <f t="shared" si="252"/>
        <v>-20938.231125459944</v>
      </c>
      <c r="I2363" s="4">
        <f t="shared" si="255"/>
        <v>0.02</v>
      </c>
      <c r="J2363" s="2">
        <f t="shared" si="256"/>
        <v>-21000</v>
      </c>
      <c r="K2363" s="1">
        <f t="shared" si="257"/>
        <v>-41000</v>
      </c>
      <c r="L2363" s="1">
        <f t="shared" si="258"/>
        <v>-60000</v>
      </c>
      <c r="M2363">
        <v>2569301.279047301</v>
      </c>
      <c r="N2363">
        <v>2513993.9511363301</v>
      </c>
      <c r="O2363">
        <v>585354.74619397428</v>
      </c>
    </row>
    <row r="2364" spans="1:15" x14ac:dyDescent="0.35">
      <c r="A2364" t="s">
        <v>2363</v>
      </c>
      <c r="B2364" s="1">
        <v>30375000</v>
      </c>
      <c r="C2364">
        <v>23</v>
      </c>
      <c r="D2364" s="3">
        <v>19.633333333333333</v>
      </c>
      <c r="E2364" s="2">
        <f t="shared" si="253"/>
        <v>1547113.7521222411</v>
      </c>
      <c r="F2364" s="1">
        <f t="shared" si="254"/>
        <v>-14368.374449949786</v>
      </c>
      <c r="G2364" s="4">
        <v>-9.287212676016926E-3</v>
      </c>
      <c r="H2364" s="2">
        <f t="shared" si="252"/>
        <v>-4310.5123349849355</v>
      </c>
      <c r="I2364" s="4">
        <f t="shared" si="255"/>
        <v>0.02</v>
      </c>
      <c r="J2364" s="2">
        <f t="shared" si="256"/>
        <v>-5000</v>
      </c>
      <c r="K2364" s="1">
        <f t="shared" si="257"/>
        <v>-9000</v>
      </c>
      <c r="L2364" s="1">
        <f t="shared" si="258"/>
        <v>-13000</v>
      </c>
      <c r="M2364">
        <v>12859266.486467145</v>
      </c>
      <c r="N2364">
        <v>6552690.8662334941</v>
      </c>
      <c r="O2364">
        <v>11245141.732333373</v>
      </c>
    </row>
    <row r="2365" spans="1:15" x14ac:dyDescent="0.35">
      <c r="A2365" t="s">
        <v>2364</v>
      </c>
      <c r="B2365" s="1">
        <v>108000</v>
      </c>
      <c r="C2365">
        <v>1</v>
      </c>
      <c r="D2365" s="3">
        <v>1</v>
      </c>
      <c r="E2365" s="2">
        <f t="shared" si="253"/>
        <v>108000</v>
      </c>
      <c r="F2365" s="1">
        <f t="shared" si="254"/>
        <v>36.617701526662437</v>
      </c>
      <c r="G2365" s="4">
        <v>3.390527919135411E-4</v>
      </c>
      <c r="H2365" s="2">
        <f t="shared" si="252"/>
        <v>10.985310457998731</v>
      </c>
      <c r="I2365" s="4">
        <f t="shared" si="255"/>
        <v>0.02</v>
      </c>
      <c r="J2365" s="2">
        <f t="shared" si="256"/>
        <v>0</v>
      </c>
      <c r="K2365" s="1">
        <f t="shared" si="257"/>
        <v>0</v>
      </c>
      <c r="L2365" s="1">
        <f t="shared" si="258"/>
        <v>0</v>
      </c>
      <c r="M2365">
        <v>10263.634209045293</v>
      </c>
      <c r="N2365">
        <v>41933.491835628607</v>
      </c>
      <c r="O2365">
        <v>55766.256253799424</v>
      </c>
    </row>
    <row r="2366" spans="1:15" x14ac:dyDescent="0.35">
      <c r="A2366" t="s">
        <v>2365</v>
      </c>
      <c r="B2366" s="1">
        <v>143220000</v>
      </c>
      <c r="C2366">
        <v>226</v>
      </c>
      <c r="D2366" s="3">
        <v>14.133333333333333</v>
      </c>
      <c r="E2366" s="2">
        <f t="shared" si="253"/>
        <v>10133490.566037737</v>
      </c>
      <c r="F2366" s="1">
        <f t="shared" si="254"/>
        <v>2133360.7962750401</v>
      </c>
      <c r="G2366" s="4">
        <v>0.21052575934939649</v>
      </c>
      <c r="H2366" s="2">
        <f t="shared" si="252"/>
        <v>640008.23888251197</v>
      </c>
      <c r="I2366" s="4">
        <f t="shared" si="255"/>
        <v>0.02</v>
      </c>
      <c r="J2366" s="2">
        <f t="shared" si="256"/>
        <v>627000</v>
      </c>
      <c r="K2366" s="1">
        <f t="shared" si="257"/>
        <v>1230000</v>
      </c>
      <c r="L2366" s="1">
        <f t="shared" si="258"/>
        <v>1809000</v>
      </c>
      <c r="M2366">
        <v>15568479.610710692</v>
      </c>
      <c r="N2366">
        <v>26617360.796267305</v>
      </c>
      <c r="O2366">
        <v>70882660.339001432</v>
      </c>
    </row>
    <row r="2367" spans="1:15" x14ac:dyDescent="0.35">
      <c r="A2367" t="s">
        <v>2366</v>
      </c>
      <c r="B2367" s="1">
        <v>5695000</v>
      </c>
      <c r="C2367">
        <v>3</v>
      </c>
      <c r="D2367" s="3">
        <v>1</v>
      </c>
      <c r="E2367" s="2">
        <f t="shared" si="253"/>
        <v>5695000</v>
      </c>
      <c r="F2367" s="1">
        <f t="shared" si="254"/>
        <v>55158.131854371197</v>
      </c>
      <c r="G2367" s="4">
        <v>9.6853611684585075E-3</v>
      </c>
      <c r="H2367" s="2">
        <f t="shared" si="252"/>
        <v>16547.439556311358</v>
      </c>
      <c r="I2367" s="4">
        <f t="shared" si="255"/>
        <v>0.02</v>
      </c>
      <c r="J2367" s="2">
        <f t="shared" si="256"/>
        <v>16000</v>
      </c>
      <c r="K2367" s="1">
        <f t="shared" si="257"/>
        <v>31000</v>
      </c>
      <c r="L2367" s="1">
        <f t="shared" si="258"/>
        <v>46000</v>
      </c>
      <c r="M2367">
        <v>1933661.6574947857</v>
      </c>
      <c r="N2367">
        <v>1233318.0495764015</v>
      </c>
      <c r="O2367">
        <v>2472862.1610744414</v>
      </c>
    </row>
    <row r="2368" spans="1:15" x14ac:dyDescent="0.35">
      <c r="A2368" t="s">
        <v>2367</v>
      </c>
      <c r="B2368" s="1">
        <v>47667200</v>
      </c>
      <c r="C2368">
        <v>58</v>
      </c>
      <c r="D2368" s="3">
        <v>1.3333333333333333</v>
      </c>
      <c r="E2368" s="2">
        <f t="shared" si="253"/>
        <v>35750400</v>
      </c>
      <c r="F2368" s="1">
        <f t="shared" si="254"/>
        <v>-1138559.8227015254</v>
      </c>
      <c r="G2368" s="4">
        <v>-3.1847470873095834E-2</v>
      </c>
      <c r="H2368" s="2">
        <f t="shared" si="252"/>
        <v>-341567.94681045762</v>
      </c>
      <c r="I2368" s="4">
        <f t="shared" si="255"/>
        <v>0.02</v>
      </c>
      <c r="J2368" s="2">
        <f t="shared" si="256"/>
        <v>-335000</v>
      </c>
      <c r="K2368" s="1">
        <f t="shared" si="257"/>
        <v>-657000</v>
      </c>
      <c r="L2368" s="1">
        <f t="shared" si="258"/>
        <v>-966000</v>
      </c>
      <c r="M2368">
        <v>15979685.315220913</v>
      </c>
      <c r="N2368">
        <v>11197710.511717089</v>
      </c>
      <c r="O2368">
        <v>22007883.93666403</v>
      </c>
    </row>
    <row r="2369" spans="1:15" x14ac:dyDescent="0.35">
      <c r="A2369" t="s">
        <v>2368</v>
      </c>
      <c r="B2369" s="1">
        <v>1200000</v>
      </c>
      <c r="C2369">
        <v>1</v>
      </c>
      <c r="D2369" s="3">
        <v>1</v>
      </c>
      <c r="E2369" s="2">
        <f t="shared" si="253"/>
        <v>1200000</v>
      </c>
      <c r="F2369" s="1">
        <f t="shared" si="254"/>
        <v>179923.06976482464</v>
      </c>
      <c r="G2369" s="4">
        <v>0.1499358914706872</v>
      </c>
      <c r="H2369" s="2">
        <f t="shared" si="252"/>
        <v>53976.920929447391</v>
      </c>
      <c r="I2369" s="4">
        <f t="shared" si="255"/>
        <v>0.02</v>
      </c>
      <c r="J2369" s="2">
        <f t="shared" si="256"/>
        <v>52000</v>
      </c>
      <c r="K2369" s="1">
        <f t="shared" si="257"/>
        <v>103000</v>
      </c>
      <c r="L2369" s="1">
        <f t="shared" si="258"/>
        <v>152000</v>
      </c>
      <c r="M2369">
        <v>410815.99332637864</v>
      </c>
      <c r="N2369">
        <v>371166.45173512766</v>
      </c>
      <c r="O2369">
        <v>238094.48517366924</v>
      </c>
    </row>
    <row r="2370" spans="1:15" x14ac:dyDescent="0.35">
      <c r="A2370" t="s">
        <v>2369</v>
      </c>
      <c r="B2370" s="1">
        <v>160230000</v>
      </c>
      <c r="C2370">
        <v>142</v>
      </c>
      <c r="D2370" s="3">
        <v>10.666666666666666</v>
      </c>
      <c r="E2370" s="2">
        <f t="shared" si="253"/>
        <v>15021562.5</v>
      </c>
      <c r="F2370" s="1">
        <f t="shared" si="254"/>
        <v>-529735.09702642111</v>
      </c>
      <c r="G2370" s="4">
        <v>-3.5264979726737554E-2</v>
      </c>
      <c r="H2370" s="2">
        <f t="shared" ref="H2370:H2433" si="259">F2370*30%</f>
        <v>-158920.52910792633</v>
      </c>
      <c r="I2370" s="4">
        <f t="shared" si="255"/>
        <v>0.02</v>
      </c>
      <c r="J2370" s="2">
        <f t="shared" si="256"/>
        <v>-156000</v>
      </c>
      <c r="K2370" s="1">
        <f t="shared" si="257"/>
        <v>-306000</v>
      </c>
      <c r="L2370" s="1">
        <f t="shared" si="258"/>
        <v>-450000</v>
      </c>
      <c r="M2370">
        <v>71715907.336448014</v>
      </c>
      <c r="N2370">
        <v>8930784.6880543903</v>
      </c>
      <c r="O2370">
        <v>85233815.677112758</v>
      </c>
    </row>
    <row r="2371" spans="1:15" x14ac:dyDescent="0.35">
      <c r="A2371" t="s">
        <v>2370</v>
      </c>
      <c r="B2371" s="1">
        <v>15313000</v>
      </c>
      <c r="C2371">
        <v>12</v>
      </c>
      <c r="D2371" s="3">
        <v>1</v>
      </c>
      <c r="E2371" s="2">
        <f t="shared" ref="E2371:E2434" si="260">B2371/D2371</f>
        <v>15313000</v>
      </c>
      <c r="F2371" s="1">
        <f t="shared" ref="F2371:F2434" si="261">E2371*G2371</f>
        <v>607292.11905586754</v>
      </c>
      <c r="G2371" s="4">
        <v>3.9658598514717397E-2</v>
      </c>
      <c r="H2371" s="2">
        <f t="shared" si="259"/>
        <v>182187.63571676027</v>
      </c>
      <c r="I2371" s="4">
        <f t="shared" ref="I2371:I2434" si="262">24%/12</f>
        <v>0.02</v>
      </c>
      <c r="J2371" s="2">
        <f t="shared" ref="J2371:J2434" si="263">FLOOR(H2371/(1+I2371), 1000)</f>
        <v>178000</v>
      </c>
      <c r="K2371" s="1">
        <f t="shared" ref="K2371:K2434" si="264">FLOOR((H2371*2)/((1+I2371)^2), 1000)</f>
        <v>350000</v>
      </c>
      <c r="L2371" s="1">
        <f t="shared" ref="L2371:L2434" si="265">FLOOR((H2371*3)/((1+I2371)^3), 1000)</f>
        <v>515000</v>
      </c>
      <c r="M2371">
        <v>7572636.6978993732</v>
      </c>
      <c r="N2371">
        <v>4022932.3869186337</v>
      </c>
      <c r="O2371">
        <v>3110138.7961261226</v>
      </c>
    </row>
    <row r="2372" spans="1:15" x14ac:dyDescent="0.35">
      <c r="A2372" t="s">
        <v>2371</v>
      </c>
      <c r="B2372" s="1">
        <v>1360000</v>
      </c>
      <c r="C2372">
        <v>5</v>
      </c>
      <c r="D2372" s="3">
        <v>1</v>
      </c>
      <c r="E2372" s="2">
        <f t="shared" si="260"/>
        <v>1360000</v>
      </c>
      <c r="F2372" s="1">
        <f t="shared" si="261"/>
        <v>260681.6675770391</v>
      </c>
      <c r="G2372" s="4">
        <v>0.19167769674782287</v>
      </c>
      <c r="H2372" s="2">
        <f t="shared" si="259"/>
        <v>78204.500273111727</v>
      </c>
      <c r="I2372" s="4">
        <f t="shared" si="262"/>
        <v>0.02</v>
      </c>
      <c r="J2372" s="2">
        <f t="shared" si="263"/>
        <v>76000</v>
      </c>
      <c r="K2372" s="1">
        <f t="shared" si="264"/>
        <v>150000</v>
      </c>
      <c r="L2372" s="1">
        <f t="shared" si="265"/>
        <v>221000</v>
      </c>
      <c r="M2372">
        <v>552615.66268496052</v>
      </c>
      <c r="N2372">
        <v>18823.894645983575</v>
      </c>
      <c r="O2372">
        <v>527878.77509201691</v>
      </c>
    </row>
    <row r="2373" spans="1:15" x14ac:dyDescent="0.35">
      <c r="A2373" t="s">
        <v>2372</v>
      </c>
      <c r="B2373" s="1">
        <v>6700000</v>
      </c>
      <c r="C2373">
        <v>9</v>
      </c>
      <c r="D2373" s="3">
        <v>9.3666666666666671</v>
      </c>
      <c r="E2373" s="2">
        <f t="shared" si="260"/>
        <v>715302.4911032028</v>
      </c>
      <c r="F2373" s="1">
        <f t="shared" si="261"/>
        <v>165276.06076154066</v>
      </c>
      <c r="G2373" s="4">
        <v>0.2310575774825519</v>
      </c>
      <c r="H2373" s="2">
        <f t="shared" si="259"/>
        <v>49582.818228462194</v>
      </c>
      <c r="I2373" s="4">
        <f t="shared" si="262"/>
        <v>0.02</v>
      </c>
      <c r="J2373" s="2">
        <f t="shared" si="263"/>
        <v>48000</v>
      </c>
      <c r="K2373" s="1">
        <f t="shared" si="264"/>
        <v>95000</v>
      </c>
      <c r="L2373" s="1">
        <f t="shared" si="265"/>
        <v>140000</v>
      </c>
      <c r="M2373">
        <v>2003662.3127566695</v>
      </c>
      <c r="N2373">
        <v>732718.91777507751</v>
      </c>
      <c r="O2373">
        <v>2415533.000335156</v>
      </c>
    </row>
    <row r="2374" spans="1:15" x14ac:dyDescent="0.35">
      <c r="A2374" t="s">
        <v>2373</v>
      </c>
      <c r="B2374" s="1">
        <v>139450000</v>
      </c>
      <c r="C2374">
        <v>8</v>
      </c>
      <c r="D2374" s="3">
        <v>3.0333333333333332</v>
      </c>
      <c r="E2374" s="2">
        <f t="shared" si="260"/>
        <v>45972527.472527474</v>
      </c>
      <c r="F2374" s="1">
        <f t="shared" si="261"/>
        <v>6565590.3555479525</v>
      </c>
      <c r="G2374" s="4">
        <v>0.14281551866974151</v>
      </c>
      <c r="H2374" s="2">
        <f t="shared" si="259"/>
        <v>1969677.1066643856</v>
      </c>
      <c r="I2374" s="4">
        <f t="shared" si="262"/>
        <v>0.02</v>
      </c>
      <c r="J2374" s="2">
        <f t="shared" si="263"/>
        <v>1931000</v>
      </c>
      <c r="K2374" s="1">
        <f t="shared" si="264"/>
        <v>3786000</v>
      </c>
      <c r="L2374" s="1">
        <f t="shared" si="265"/>
        <v>5568000</v>
      </c>
      <c r="M2374">
        <v>12460122.749713821</v>
      </c>
      <c r="N2374">
        <v>65448494.124501124</v>
      </c>
      <c r="O2374">
        <v>41625759.047289595</v>
      </c>
    </row>
    <row r="2375" spans="1:15" x14ac:dyDescent="0.35">
      <c r="A2375" t="s">
        <v>2374</v>
      </c>
      <c r="B2375" s="1">
        <v>3083000</v>
      </c>
      <c r="C2375">
        <v>14</v>
      </c>
      <c r="D2375" s="3">
        <v>1.3</v>
      </c>
      <c r="E2375" s="2">
        <f t="shared" si="260"/>
        <v>2371538.4615384615</v>
      </c>
      <c r="F2375" s="1">
        <f t="shared" si="261"/>
        <v>-63558.424623868807</v>
      </c>
      <c r="G2375" s="4">
        <v>-2.6800503409351101E-2</v>
      </c>
      <c r="H2375" s="2">
        <f t="shared" si="259"/>
        <v>-19067.527387160641</v>
      </c>
      <c r="I2375" s="4">
        <f t="shared" si="262"/>
        <v>0.02</v>
      </c>
      <c r="J2375" s="2">
        <f t="shared" si="263"/>
        <v>-19000</v>
      </c>
      <c r="K2375" s="1">
        <f t="shared" si="264"/>
        <v>-37000</v>
      </c>
      <c r="L2375" s="1">
        <f t="shared" si="265"/>
        <v>-54000</v>
      </c>
      <c r="M2375">
        <v>1477727.4127576482</v>
      </c>
      <c r="N2375">
        <v>1531609.2349486318</v>
      </c>
      <c r="O2375">
        <v>156289.30430474938</v>
      </c>
    </row>
    <row r="2376" spans="1:15" x14ac:dyDescent="0.35">
      <c r="A2376" t="s">
        <v>2375</v>
      </c>
      <c r="B2376" s="1">
        <v>600000</v>
      </c>
      <c r="C2376">
        <v>1</v>
      </c>
      <c r="D2376" s="3">
        <v>1</v>
      </c>
      <c r="E2376" s="2">
        <f t="shared" si="260"/>
        <v>600000</v>
      </c>
      <c r="F2376" s="1">
        <f t="shared" si="261"/>
        <v>118650.86572074184</v>
      </c>
      <c r="G2376" s="4">
        <v>0.19775144286790308</v>
      </c>
      <c r="H2376" s="2">
        <f t="shared" si="259"/>
        <v>35595.25971622255</v>
      </c>
      <c r="I2376" s="4">
        <f t="shared" si="262"/>
        <v>0.02</v>
      </c>
      <c r="J2376" s="2">
        <f t="shared" si="263"/>
        <v>34000</v>
      </c>
      <c r="K2376" s="1">
        <f t="shared" si="264"/>
        <v>68000</v>
      </c>
      <c r="L2376" s="1">
        <f t="shared" si="265"/>
        <v>100000</v>
      </c>
      <c r="M2376">
        <v>276458.24401907757</v>
      </c>
      <c r="N2376">
        <v>58826.55947863216</v>
      </c>
      <c r="O2376">
        <v>146064.33078154846</v>
      </c>
    </row>
    <row r="2377" spans="1:15" x14ac:dyDescent="0.35">
      <c r="A2377" t="s">
        <v>2376</v>
      </c>
      <c r="B2377" s="1">
        <v>1010320000</v>
      </c>
      <c r="C2377">
        <v>40</v>
      </c>
      <c r="D2377" s="3">
        <v>9.9333333333333336</v>
      </c>
      <c r="E2377" s="2">
        <f t="shared" si="260"/>
        <v>101710067.11409396</v>
      </c>
      <c r="F2377" s="1">
        <f t="shared" si="261"/>
        <v>15726402.870957877</v>
      </c>
      <c r="G2377" s="4">
        <v>0.15461992423342596</v>
      </c>
      <c r="H2377" s="2">
        <f t="shared" si="259"/>
        <v>4717920.8612873629</v>
      </c>
      <c r="I2377" s="4">
        <f t="shared" si="262"/>
        <v>0.02</v>
      </c>
      <c r="J2377" s="2">
        <f t="shared" si="263"/>
        <v>4625000</v>
      </c>
      <c r="K2377" s="1">
        <f t="shared" si="264"/>
        <v>9069000</v>
      </c>
      <c r="L2377" s="1">
        <f t="shared" si="265"/>
        <v>13337000</v>
      </c>
      <c r="M2377">
        <v>99397776.921763077</v>
      </c>
      <c r="N2377">
        <v>368579781.86140823</v>
      </c>
      <c r="O2377">
        <v>386126839.36531377</v>
      </c>
    </row>
    <row r="2378" spans="1:15" x14ac:dyDescent="0.35">
      <c r="A2378" t="s">
        <v>2377</v>
      </c>
      <c r="B2378" s="1">
        <v>5168000</v>
      </c>
      <c r="C2378">
        <v>18</v>
      </c>
      <c r="D2378" s="3">
        <v>7.8</v>
      </c>
      <c r="E2378" s="2">
        <f t="shared" si="260"/>
        <v>662564.10256410262</v>
      </c>
      <c r="F2378" s="1">
        <f t="shared" si="261"/>
        <v>150489.31185796019</v>
      </c>
      <c r="G2378" s="4">
        <v>0.2271317013336086</v>
      </c>
      <c r="H2378" s="2">
        <f t="shared" si="259"/>
        <v>45146.793557388053</v>
      </c>
      <c r="I2378" s="4">
        <f t="shared" si="262"/>
        <v>0.02</v>
      </c>
      <c r="J2378" s="2">
        <f t="shared" si="263"/>
        <v>44000</v>
      </c>
      <c r="K2378" s="1">
        <f t="shared" si="264"/>
        <v>86000</v>
      </c>
      <c r="L2378" s="1">
        <f t="shared" si="265"/>
        <v>127000</v>
      </c>
      <c r="M2378">
        <v>1721383.6484489285</v>
      </c>
      <c r="N2378">
        <v>1300000.3024287731</v>
      </c>
      <c r="O2378">
        <v>972799.41663020954</v>
      </c>
    </row>
    <row r="2379" spans="1:15" x14ac:dyDescent="0.35">
      <c r="A2379" t="s">
        <v>2378</v>
      </c>
      <c r="B2379" s="1">
        <v>352000</v>
      </c>
      <c r="C2379">
        <v>6</v>
      </c>
      <c r="D2379" s="3">
        <v>1</v>
      </c>
      <c r="E2379" s="2">
        <f t="shared" si="260"/>
        <v>352000</v>
      </c>
      <c r="F2379" s="1">
        <f t="shared" si="261"/>
        <v>36327.030319067359</v>
      </c>
      <c r="G2379" s="4">
        <v>0.10320179067916864</v>
      </c>
      <c r="H2379" s="2">
        <f t="shared" si="259"/>
        <v>10898.109095720207</v>
      </c>
      <c r="I2379" s="4">
        <f t="shared" si="262"/>
        <v>0.02</v>
      </c>
      <c r="J2379" s="2">
        <f t="shared" si="263"/>
        <v>10000</v>
      </c>
      <c r="K2379" s="1">
        <f t="shared" si="264"/>
        <v>20000</v>
      </c>
      <c r="L2379" s="1">
        <f t="shared" si="265"/>
        <v>30000</v>
      </c>
      <c r="M2379">
        <v>114308.3048605095</v>
      </c>
      <c r="N2379">
        <v>75338.187112437838</v>
      </c>
      <c r="O2379">
        <v>126026.47770798531</v>
      </c>
    </row>
    <row r="2380" spans="1:15" x14ac:dyDescent="0.35">
      <c r="A2380" t="s">
        <v>2379</v>
      </c>
      <c r="B2380" s="1">
        <v>420000</v>
      </c>
      <c r="C2380">
        <v>1</v>
      </c>
      <c r="D2380" s="3">
        <v>1</v>
      </c>
      <c r="E2380" s="2">
        <f t="shared" si="260"/>
        <v>420000</v>
      </c>
      <c r="F2380" s="1">
        <f t="shared" si="261"/>
        <v>-8624.123244082959</v>
      </c>
      <c r="G2380" s="4">
        <v>-2.0533626771626092E-2</v>
      </c>
      <c r="H2380" s="2">
        <f t="shared" si="259"/>
        <v>-2587.2369732248876</v>
      </c>
      <c r="I2380" s="4">
        <f t="shared" si="262"/>
        <v>0.02</v>
      </c>
      <c r="J2380" s="2">
        <f t="shared" si="263"/>
        <v>-3000</v>
      </c>
      <c r="K2380" s="1">
        <f t="shared" si="264"/>
        <v>-5000</v>
      </c>
      <c r="L2380" s="1">
        <f t="shared" si="265"/>
        <v>-8000</v>
      </c>
      <c r="M2380">
        <v>271524.95932086953</v>
      </c>
      <c r="N2380">
        <v>75710.891302123055</v>
      </c>
      <c r="O2380">
        <v>81388.272621090393</v>
      </c>
    </row>
    <row r="2381" spans="1:15" x14ac:dyDescent="0.35">
      <c r="A2381" t="s">
        <v>2380</v>
      </c>
      <c r="B2381" s="1">
        <v>6825000</v>
      </c>
      <c r="C2381">
        <v>8</v>
      </c>
      <c r="D2381" s="3">
        <v>9.6</v>
      </c>
      <c r="E2381" s="2">
        <f t="shared" si="260"/>
        <v>710937.5</v>
      </c>
      <c r="F2381" s="1">
        <f t="shared" si="261"/>
        <v>174374.431762163</v>
      </c>
      <c r="G2381" s="4">
        <v>0.24527392599513037</v>
      </c>
      <c r="H2381" s="2">
        <f t="shared" si="259"/>
        <v>52312.329528648901</v>
      </c>
      <c r="I2381" s="4">
        <f t="shared" si="262"/>
        <v>0.02</v>
      </c>
      <c r="J2381" s="2">
        <f t="shared" si="263"/>
        <v>51000</v>
      </c>
      <c r="K2381" s="1">
        <f t="shared" si="264"/>
        <v>100000</v>
      </c>
      <c r="L2381" s="1">
        <f t="shared" si="265"/>
        <v>147000</v>
      </c>
      <c r="M2381">
        <v>2211328.8388998983</v>
      </c>
      <c r="N2381">
        <v>2111950.7881539026</v>
      </c>
      <c r="O2381">
        <v>827725.82802943338</v>
      </c>
    </row>
    <row r="2382" spans="1:15" x14ac:dyDescent="0.35">
      <c r="A2382" t="s">
        <v>2381</v>
      </c>
      <c r="B2382" s="1">
        <v>25050000</v>
      </c>
      <c r="C2382">
        <v>21</v>
      </c>
      <c r="D2382" s="3">
        <v>14.633333333333333</v>
      </c>
      <c r="E2382" s="2">
        <f t="shared" si="260"/>
        <v>1711845.1025056948</v>
      </c>
      <c r="F2382" s="1">
        <f t="shared" si="261"/>
        <v>253470.4963222169</v>
      </c>
      <c r="G2382" s="4">
        <v>0.14806859332728306</v>
      </c>
      <c r="H2382" s="2">
        <f t="shared" si="259"/>
        <v>76041.148896665065</v>
      </c>
      <c r="I2382" s="4">
        <f t="shared" si="262"/>
        <v>0.02</v>
      </c>
      <c r="J2382" s="2">
        <f t="shared" si="263"/>
        <v>74000</v>
      </c>
      <c r="K2382" s="1">
        <f t="shared" si="264"/>
        <v>146000</v>
      </c>
      <c r="L2382" s="1">
        <f t="shared" si="265"/>
        <v>214000</v>
      </c>
      <c r="M2382">
        <v>637630.73113327892</v>
      </c>
      <c r="N2382">
        <v>13158046.055274716</v>
      </c>
      <c r="O2382">
        <v>7545204.9507435663</v>
      </c>
    </row>
    <row r="2383" spans="1:15" x14ac:dyDescent="0.35">
      <c r="A2383" t="s">
        <v>2382</v>
      </c>
      <c r="B2383" s="1">
        <v>39905000</v>
      </c>
      <c r="C2383">
        <v>3</v>
      </c>
      <c r="D2383" s="3">
        <v>1</v>
      </c>
      <c r="E2383" s="2">
        <f t="shared" si="260"/>
        <v>39905000</v>
      </c>
      <c r="F2383" s="1">
        <f t="shared" si="261"/>
        <v>1768527.7691654544</v>
      </c>
      <c r="G2383" s="4">
        <v>4.4318450549190688E-2</v>
      </c>
      <c r="H2383" s="2">
        <f t="shared" si="259"/>
        <v>530558.33074963628</v>
      </c>
      <c r="I2383" s="4">
        <f t="shared" si="262"/>
        <v>0.02</v>
      </c>
      <c r="J2383" s="2">
        <f t="shared" si="263"/>
        <v>520000</v>
      </c>
      <c r="K2383" s="1">
        <f t="shared" si="264"/>
        <v>1019000</v>
      </c>
      <c r="L2383" s="1">
        <f t="shared" si="265"/>
        <v>1499000</v>
      </c>
      <c r="M2383">
        <v>2502461.8458567015</v>
      </c>
      <c r="N2383">
        <v>17558999.175942913</v>
      </c>
      <c r="O2383">
        <v>18075011.209034931</v>
      </c>
    </row>
    <row r="2384" spans="1:15" x14ac:dyDescent="0.35">
      <c r="A2384" t="s">
        <v>2383</v>
      </c>
      <c r="B2384" s="1">
        <v>12210000</v>
      </c>
      <c r="C2384">
        <v>6</v>
      </c>
      <c r="D2384" s="3">
        <v>2.4</v>
      </c>
      <c r="E2384" s="2">
        <f t="shared" si="260"/>
        <v>5087500</v>
      </c>
      <c r="F2384" s="1">
        <f t="shared" si="261"/>
        <v>1257229.8051937611</v>
      </c>
      <c r="G2384" s="4">
        <v>0.24712133763022331</v>
      </c>
      <c r="H2384" s="2">
        <f t="shared" si="259"/>
        <v>377168.94155812834</v>
      </c>
      <c r="I2384" s="4">
        <f t="shared" si="262"/>
        <v>0.02</v>
      </c>
      <c r="J2384" s="2">
        <f t="shared" si="263"/>
        <v>369000</v>
      </c>
      <c r="K2384" s="1">
        <f t="shared" si="264"/>
        <v>725000</v>
      </c>
      <c r="L2384" s="1">
        <f t="shared" si="265"/>
        <v>1066000</v>
      </c>
      <c r="M2384">
        <v>3229287.0085013919</v>
      </c>
      <c r="N2384">
        <v>4242359.348495462</v>
      </c>
      <c r="O2384">
        <v>1721002.1105381192</v>
      </c>
    </row>
    <row r="2385" spans="1:15" x14ac:dyDescent="0.35">
      <c r="A2385" t="s">
        <v>2384</v>
      </c>
      <c r="B2385" s="1">
        <v>1500000</v>
      </c>
      <c r="C2385">
        <v>3</v>
      </c>
      <c r="D2385" s="3">
        <v>8.6333333333333329</v>
      </c>
      <c r="E2385" s="2">
        <f t="shared" si="260"/>
        <v>173745.17374517376</v>
      </c>
      <c r="F2385" s="1">
        <f t="shared" si="261"/>
        <v>26331.348052752044</v>
      </c>
      <c r="G2385" s="4">
        <v>0.15155153657028397</v>
      </c>
      <c r="H2385" s="2">
        <f t="shared" si="259"/>
        <v>7899.4044158256129</v>
      </c>
      <c r="I2385" s="4">
        <f t="shared" si="262"/>
        <v>0.02</v>
      </c>
      <c r="J2385" s="2">
        <f t="shared" si="263"/>
        <v>7000</v>
      </c>
      <c r="K2385" s="1">
        <f t="shared" si="264"/>
        <v>15000</v>
      </c>
      <c r="L2385" s="1">
        <f t="shared" si="265"/>
        <v>22000</v>
      </c>
      <c r="M2385">
        <v>22859.010431367857</v>
      </c>
      <c r="N2385">
        <v>489070.68929371744</v>
      </c>
      <c r="O2385">
        <v>760742.99541948852</v>
      </c>
    </row>
    <row r="2386" spans="1:15" x14ac:dyDescent="0.35">
      <c r="A2386" t="s">
        <v>2385</v>
      </c>
      <c r="B2386" s="1">
        <v>111150000</v>
      </c>
      <c r="C2386">
        <v>82</v>
      </c>
      <c r="D2386" s="3">
        <v>9.1</v>
      </c>
      <c r="E2386" s="2">
        <f t="shared" si="260"/>
        <v>12214285.714285715</v>
      </c>
      <c r="F2386" s="1">
        <f t="shared" si="261"/>
        <v>1586267.6132215124</v>
      </c>
      <c r="G2386" s="4">
        <v>0.12986986307076709</v>
      </c>
      <c r="H2386" s="2">
        <f t="shared" si="259"/>
        <v>475880.28396645369</v>
      </c>
      <c r="I2386" s="4">
        <f t="shared" si="262"/>
        <v>0.02</v>
      </c>
      <c r="J2386" s="2">
        <f t="shared" si="263"/>
        <v>466000</v>
      </c>
      <c r="K2386" s="1">
        <f t="shared" si="264"/>
        <v>914000</v>
      </c>
      <c r="L2386" s="1">
        <f t="shared" si="265"/>
        <v>1345000</v>
      </c>
      <c r="M2386">
        <v>31190956.435968414</v>
      </c>
      <c r="N2386">
        <v>738389.52402774652</v>
      </c>
      <c r="O2386">
        <v>64785618.759688064</v>
      </c>
    </row>
    <row r="2387" spans="1:15" x14ac:dyDescent="0.35">
      <c r="A2387" t="s">
        <v>2386</v>
      </c>
      <c r="B2387" s="1">
        <v>3700000</v>
      </c>
      <c r="C2387">
        <v>10</v>
      </c>
      <c r="D2387" s="3">
        <v>1</v>
      </c>
      <c r="E2387" s="2">
        <f t="shared" si="260"/>
        <v>3700000</v>
      </c>
      <c r="F2387" s="1">
        <f t="shared" si="261"/>
        <v>434064.60485372075</v>
      </c>
      <c r="G2387" s="4">
        <v>0.11731475806857318</v>
      </c>
      <c r="H2387" s="2">
        <f t="shared" si="259"/>
        <v>130219.38145611621</v>
      </c>
      <c r="I2387" s="4">
        <f t="shared" si="262"/>
        <v>0.02</v>
      </c>
      <c r="J2387" s="2">
        <f t="shared" si="263"/>
        <v>127000</v>
      </c>
      <c r="K2387" s="1">
        <f t="shared" si="264"/>
        <v>250000</v>
      </c>
      <c r="L2387" s="1">
        <f t="shared" si="265"/>
        <v>368000</v>
      </c>
      <c r="M2387">
        <v>1382216.3167454537</v>
      </c>
      <c r="N2387">
        <v>256408.40537097538</v>
      </c>
      <c r="O2387">
        <v>1627310.6730298502</v>
      </c>
    </row>
    <row r="2388" spans="1:15" x14ac:dyDescent="0.35">
      <c r="A2388" t="s">
        <v>2387</v>
      </c>
      <c r="B2388" s="1">
        <v>500000</v>
      </c>
      <c r="C2388">
        <v>1</v>
      </c>
      <c r="D2388" s="3">
        <v>1</v>
      </c>
      <c r="E2388" s="2">
        <f t="shared" si="260"/>
        <v>500000</v>
      </c>
      <c r="F2388" s="1">
        <f t="shared" si="261"/>
        <v>846.95254083672069</v>
      </c>
      <c r="G2388" s="4">
        <v>1.6939050816734413E-3</v>
      </c>
      <c r="H2388" s="2">
        <f t="shared" si="259"/>
        <v>254.08576225101621</v>
      </c>
      <c r="I2388" s="4">
        <f t="shared" si="262"/>
        <v>0.02</v>
      </c>
      <c r="J2388" s="2">
        <f t="shared" si="263"/>
        <v>0</v>
      </c>
      <c r="K2388" s="1">
        <f t="shared" si="264"/>
        <v>0</v>
      </c>
      <c r="L2388" s="1">
        <f t="shared" si="265"/>
        <v>0</v>
      </c>
      <c r="M2388">
        <v>224463.13709377105</v>
      </c>
      <c r="N2388">
        <v>45196.212138022172</v>
      </c>
      <c r="O2388">
        <v>229493.69822737007</v>
      </c>
    </row>
    <row r="2389" spans="1:15" x14ac:dyDescent="0.35">
      <c r="A2389" t="s">
        <v>2388</v>
      </c>
      <c r="B2389" s="1">
        <v>954000</v>
      </c>
      <c r="C2389">
        <v>5</v>
      </c>
      <c r="D2389" s="3">
        <v>5.333333333333333</v>
      </c>
      <c r="E2389" s="2">
        <f t="shared" si="260"/>
        <v>178875</v>
      </c>
      <c r="F2389" s="1">
        <f t="shared" si="261"/>
        <v>26013.204963418175</v>
      </c>
      <c r="G2389" s="4">
        <v>0.14542672236711768</v>
      </c>
      <c r="H2389" s="2">
        <f t="shared" si="259"/>
        <v>7803.9614890254525</v>
      </c>
      <c r="I2389" s="4">
        <f t="shared" si="262"/>
        <v>0.02</v>
      </c>
      <c r="J2389" s="2">
        <f t="shared" si="263"/>
        <v>7000</v>
      </c>
      <c r="K2389" s="1">
        <f t="shared" si="264"/>
        <v>15000</v>
      </c>
      <c r="L2389" s="1">
        <f t="shared" si="265"/>
        <v>22000</v>
      </c>
      <c r="M2389">
        <v>361685.27754808532</v>
      </c>
      <c r="N2389">
        <v>334398.47196344734</v>
      </c>
      <c r="O2389">
        <v>119179.15735023707</v>
      </c>
    </row>
    <row r="2390" spans="1:15" x14ac:dyDescent="0.35">
      <c r="A2390" t="s">
        <v>2389</v>
      </c>
      <c r="B2390" s="1">
        <v>3800000</v>
      </c>
      <c r="C2390">
        <v>6</v>
      </c>
      <c r="D2390" s="3">
        <v>5.166666666666667</v>
      </c>
      <c r="E2390" s="2">
        <f t="shared" si="260"/>
        <v>735483.87096774194</v>
      </c>
      <c r="F2390" s="1">
        <f t="shared" si="261"/>
        <v>176120.2012394405</v>
      </c>
      <c r="G2390" s="4">
        <v>0.23946167712380068</v>
      </c>
      <c r="H2390" s="2">
        <f t="shared" si="259"/>
        <v>52836.060371832151</v>
      </c>
      <c r="I2390" s="4">
        <f t="shared" si="262"/>
        <v>0.02</v>
      </c>
      <c r="J2390" s="2">
        <f t="shared" si="263"/>
        <v>51000</v>
      </c>
      <c r="K2390" s="1">
        <f t="shared" si="264"/>
        <v>101000</v>
      </c>
      <c r="L2390" s="1">
        <f t="shared" si="265"/>
        <v>149000</v>
      </c>
      <c r="M2390">
        <v>524245.9075729461</v>
      </c>
      <c r="N2390">
        <v>611389.99243445147</v>
      </c>
      <c r="O2390">
        <v>1754409.7269221595</v>
      </c>
    </row>
    <row r="2391" spans="1:15" x14ac:dyDescent="0.35">
      <c r="A2391" t="s">
        <v>2390</v>
      </c>
      <c r="B2391" s="1">
        <v>6520000</v>
      </c>
      <c r="C2391">
        <v>5</v>
      </c>
      <c r="D2391" s="3">
        <v>3.9333333333333331</v>
      </c>
      <c r="E2391" s="2">
        <f t="shared" si="260"/>
        <v>1657627.1186440678</v>
      </c>
      <c r="F2391" s="1">
        <f t="shared" si="261"/>
        <v>158873.19979052382</v>
      </c>
      <c r="G2391" s="4">
        <v>9.5843750384876344E-2</v>
      </c>
      <c r="H2391" s="2">
        <f t="shared" si="259"/>
        <v>47661.959937157146</v>
      </c>
      <c r="I2391" s="4">
        <f t="shared" si="262"/>
        <v>0.02</v>
      </c>
      <c r="J2391" s="2">
        <f t="shared" si="263"/>
        <v>46000</v>
      </c>
      <c r="K2391" s="1">
        <f t="shared" si="264"/>
        <v>91000</v>
      </c>
      <c r="L2391" s="1">
        <f t="shared" si="265"/>
        <v>134000</v>
      </c>
      <c r="M2391">
        <v>162090.87524383215</v>
      </c>
      <c r="N2391">
        <v>3606154.5977173806</v>
      </c>
      <c r="O2391">
        <v>2126853.2745293919</v>
      </c>
    </row>
    <row r="2392" spans="1:15" x14ac:dyDescent="0.35">
      <c r="A2392" t="s">
        <v>2391</v>
      </c>
      <c r="B2392" s="1">
        <v>900000</v>
      </c>
      <c r="C2392">
        <v>1</v>
      </c>
      <c r="D2392" s="3">
        <v>1</v>
      </c>
      <c r="E2392" s="2">
        <f t="shared" si="260"/>
        <v>900000</v>
      </c>
      <c r="F2392" s="1">
        <f t="shared" si="261"/>
        <v>37195.175904322423</v>
      </c>
      <c r="G2392" s="4">
        <v>4.1327973227024917E-2</v>
      </c>
      <c r="H2392" s="2">
        <f t="shared" si="259"/>
        <v>11158.552771296727</v>
      </c>
      <c r="I2392" s="4">
        <f t="shared" si="262"/>
        <v>0.02</v>
      </c>
      <c r="J2392" s="2">
        <f t="shared" si="263"/>
        <v>10000</v>
      </c>
      <c r="K2392" s="1">
        <f t="shared" si="264"/>
        <v>21000</v>
      </c>
      <c r="L2392" s="1">
        <f t="shared" si="265"/>
        <v>31000</v>
      </c>
      <c r="M2392">
        <v>403095.34055007878</v>
      </c>
      <c r="N2392">
        <v>353425.95916913915</v>
      </c>
      <c r="O2392">
        <v>106283.52437645958</v>
      </c>
    </row>
    <row r="2393" spans="1:15" x14ac:dyDescent="0.35">
      <c r="A2393" t="s">
        <v>2392</v>
      </c>
      <c r="B2393" s="1">
        <v>47490000</v>
      </c>
      <c r="C2393">
        <v>26</v>
      </c>
      <c r="D2393" s="3">
        <v>2.5333333333333332</v>
      </c>
      <c r="E2393" s="2">
        <f t="shared" si="260"/>
        <v>18746052.631578948</v>
      </c>
      <c r="F2393" s="1">
        <f t="shared" si="261"/>
        <v>4392918.6485514017</v>
      </c>
      <c r="G2393" s="4">
        <v>0.23433832897445533</v>
      </c>
      <c r="H2393" s="2">
        <f t="shared" si="259"/>
        <v>1317875.5945654204</v>
      </c>
      <c r="I2393" s="4">
        <f t="shared" si="262"/>
        <v>0.02</v>
      </c>
      <c r="J2393" s="2">
        <f t="shared" si="263"/>
        <v>1292000</v>
      </c>
      <c r="K2393" s="1">
        <f t="shared" si="264"/>
        <v>2533000</v>
      </c>
      <c r="L2393" s="1">
        <f t="shared" si="265"/>
        <v>3725000</v>
      </c>
      <c r="M2393">
        <v>9456976.9378125742</v>
      </c>
      <c r="N2393">
        <v>13919151.381369982</v>
      </c>
      <c r="O2393">
        <v>12985144.437820558</v>
      </c>
    </row>
    <row r="2394" spans="1:15" x14ac:dyDescent="0.35">
      <c r="A2394" t="s">
        <v>2393</v>
      </c>
      <c r="B2394" s="1">
        <v>3060000</v>
      </c>
      <c r="C2394">
        <v>5</v>
      </c>
      <c r="D2394" s="3">
        <v>2.3333333333333335</v>
      </c>
      <c r="E2394" s="2">
        <f t="shared" si="260"/>
        <v>1311428.5714285714</v>
      </c>
      <c r="F2394" s="1">
        <f t="shared" si="261"/>
        <v>-5873.3809424225637</v>
      </c>
      <c r="G2394" s="4">
        <v>-4.4786129190585999E-3</v>
      </c>
      <c r="H2394" s="2">
        <f t="shared" si="259"/>
        <v>-1762.0142827267691</v>
      </c>
      <c r="I2394" s="4">
        <f t="shared" si="262"/>
        <v>0.02</v>
      </c>
      <c r="J2394" s="2">
        <f t="shared" si="263"/>
        <v>-2000</v>
      </c>
      <c r="K2394" s="1">
        <f t="shared" si="264"/>
        <v>-4000</v>
      </c>
      <c r="L2394" s="1">
        <f t="shared" si="265"/>
        <v>-5000</v>
      </c>
      <c r="M2394">
        <v>268590.48469662265</v>
      </c>
      <c r="N2394">
        <v>1252644.6012382666</v>
      </c>
      <c r="O2394">
        <v>1552469.46959743</v>
      </c>
    </row>
    <row r="2395" spans="1:15" x14ac:dyDescent="0.35">
      <c r="A2395" t="s">
        <v>2394</v>
      </c>
      <c r="B2395" s="1">
        <v>10610000</v>
      </c>
      <c r="C2395">
        <v>27</v>
      </c>
      <c r="D2395" s="3">
        <v>18.466666666666665</v>
      </c>
      <c r="E2395" s="2">
        <f t="shared" si="260"/>
        <v>574548.73646209389</v>
      </c>
      <c r="F2395" s="1">
        <f t="shared" si="261"/>
        <v>68158.635777031726</v>
      </c>
      <c r="G2395" s="4">
        <v>0.11862985931660565</v>
      </c>
      <c r="H2395" s="2">
        <f t="shared" si="259"/>
        <v>20447.590733109519</v>
      </c>
      <c r="I2395" s="4">
        <f t="shared" si="262"/>
        <v>0.02</v>
      </c>
      <c r="J2395" s="2">
        <f t="shared" si="263"/>
        <v>20000</v>
      </c>
      <c r="K2395" s="1">
        <f t="shared" si="264"/>
        <v>39000</v>
      </c>
      <c r="L2395" s="1">
        <f t="shared" si="265"/>
        <v>57000</v>
      </c>
      <c r="M2395">
        <v>1690222.6876078208</v>
      </c>
      <c r="N2395">
        <v>6866565.2289991789</v>
      </c>
      <c r="O2395">
        <v>794549.27604381391</v>
      </c>
    </row>
    <row r="2396" spans="1:15" x14ac:dyDescent="0.35">
      <c r="A2396" t="s">
        <v>2395</v>
      </c>
      <c r="B2396" s="1">
        <v>2050000</v>
      </c>
      <c r="C2396">
        <v>4</v>
      </c>
      <c r="D2396" s="3">
        <v>3.8666666666666667</v>
      </c>
      <c r="E2396" s="2">
        <f t="shared" si="260"/>
        <v>530172.41379310342</v>
      </c>
      <c r="F2396" s="1">
        <f t="shared" si="261"/>
        <v>-18699.216538642704</v>
      </c>
      <c r="G2396" s="4">
        <v>-3.5270066967196E-2</v>
      </c>
      <c r="H2396" s="2">
        <f t="shared" si="259"/>
        <v>-5609.7649615928112</v>
      </c>
      <c r="I2396" s="4">
        <f t="shared" si="262"/>
        <v>0.02</v>
      </c>
      <c r="J2396" s="2">
        <f t="shared" si="263"/>
        <v>-6000</v>
      </c>
      <c r="K2396" s="1">
        <f t="shared" si="264"/>
        <v>-11000</v>
      </c>
      <c r="L2396" s="1">
        <f t="shared" si="265"/>
        <v>-16000</v>
      </c>
      <c r="M2396">
        <v>481082.79593391891</v>
      </c>
      <c r="N2396">
        <v>827967.06350582954</v>
      </c>
      <c r="O2396">
        <v>813253.77784300316</v>
      </c>
    </row>
    <row r="2397" spans="1:15" x14ac:dyDescent="0.35">
      <c r="A2397" t="s">
        <v>2396</v>
      </c>
      <c r="B2397" s="1">
        <v>485000</v>
      </c>
      <c r="C2397">
        <v>2</v>
      </c>
      <c r="D2397" s="3">
        <v>1</v>
      </c>
      <c r="E2397" s="2">
        <f t="shared" si="260"/>
        <v>485000</v>
      </c>
      <c r="F2397" s="1">
        <f t="shared" si="261"/>
        <v>75784.651706201519</v>
      </c>
      <c r="G2397" s="4">
        <v>0.15625701382721963</v>
      </c>
      <c r="H2397" s="2">
        <f t="shared" si="259"/>
        <v>22735.395511860454</v>
      </c>
      <c r="I2397" s="4">
        <f t="shared" si="262"/>
        <v>0.02</v>
      </c>
      <c r="J2397" s="2">
        <f t="shared" si="263"/>
        <v>22000</v>
      </c>
      <c r="K2397" s="1">
        <f t="shared" si="264"/>
        <v>43000</v>
      </c>
      <c r="L2397" s="1">
        <f t="shared" si="265"/>
        <v>64000</v>
      </c>
      <c r="M2397">
        <v>95850.891259352968</v>
      </c>
      <c r="N2397">
        <v>133657.25052845059</v>
      </c>
      <c r="O2397">
        <v>179707.20650599484</v>
      </c>
    </row>
    <row r="2398" spans="1:15" x14ac:dyDescent="0.35">
      <c r="A2398" t="s">
        <v>2397</v>
      </c>
      <c r="B2398" s="1">
        <v>1345000</v>
      </c>
      <c r="C2398">
        <v>5</v>
      </c>
      <c r="D2398" s="3">
        <v>1</v>
      </c>
      <c r="E2398" s="2">
        <f t="shared" si="260"/>
        <v>1345000</v>
      </c>
      <c r="F2398" s="1">
        <f t="shared" si="261"/>
        <v>-7679.3578944461642</v>
      </c>
      <c r="G2398" s="4">
        <v>-5.709559772822427E-3</v>
      </c>
      <c r="H2398" s="2">
        <f t="shared" si="259"/>
        <v>-2303.8073683338494</v>
      </c>
      <c r="I2398" s="4">
        <f t="shared" si="262"/>
        <v>0.02</v>
      </c>
      <c r="J2398" s="2">
        <f t="shared" si="263"/>
        <v>-3000</v>
      </c>
      <c r="K2398" s="1">
        <f t="shared" si="264"/>
        <v>-5000</v>
      </c>
      <c r="L2398" s="1">
        <f t="shared" si="265"/>
        <v>-7000</v>
      </c>
      <c r="M2398">
        <v>20291.382683918921</v>
      </c>
      <c r="N2398">
        <v>515655.3024726747</v>
      </c>
      <c r="O2398">
        <v>816732.67273785279</v>
      </c>
    </row>
    <row r="2399" spans="1:15" x14ac:dyDescent="0.35">
      <c r="A2399" t="s">
        <v>2398</v>
      </c>
      <c r="B2399" s="1">
        <v>13150000000</v>
      </c>
      <c r="C2399">
        <v>14</v>
      </c>
      <c r="D2399" s="3">
        <v>1</v>
      </c>
      <c r="E2399" s="2">
        <f t="shared" si="260"/>
        <v>13150000000</v>
      </c>
      <c r="F2399" s="1">
        <f t="shared" si="261"/>
        <v>1474459918.3513038</v>
      </c>
      <c r="G2399" s="4">
        <v>0.11212622953241853</v>
      </c>
      <c r="H2399" s="2">
        <f t="shared" si="259"/>
        <v>442337975.50539112</v>
      </c>
      <c r="I2399" s="4">
        <f t="shared" si="262"/>
        <v>0.02</v>
      </c>
      <c r="J2399" s="2">
        <f t="shared" si="263"/>
        <v>433664000</v>
      </c>
      <c r="K2399" s="1">
        <f t="shared" si="264"/>
        <v>850322000</v>
      </c>
      <c r="L2399" s="1">
        <f t="shared" si="265"/>
        <v>1250474000</v>
      </c>
      <c r="M2399">
        <v>275772766.62740606</v>
      </c>
      <c r="N2399">
        <v>4489843785.7405329</v>
      </c>
      <c r="O2399">
        <v>6909923529.280756</v>
      </c>
    </row>
    <row r="2400" spans="1:15" x14ac:dyDescent="0.35">
      <c r="A2400" t="s">
        <v>2399</v>
      </c>
      <c r="B2400" s="1">
        <v>50050000</v>
      </c>
      <c r="C2400">
        <v>84</v>
      </c>
      <c r="D2400" s="3">
        <v>4.166666666666667</v>
      </c>
      <c r="E2400" s="2">
        <f t="shared" si="260"/>
        <v>12012000</v>
      </c>
      <c r="F2400" s="1">
        <f t="shared" si="261"/>
        <v>-329825.71728258522</v>
      </c>
      <c r="G2400" s="4">
        <v>-2.7458018421793639E-2</v>
      </c>
      <c r="H2400" s="2">
        <f t="shared" si="259"/>
        <v>-98947.715184775559</v>
      </c>
      <c r="I2400" s="4">
        <f t="shared" si="262"/>
        <v>0.02</v>
      </c>
      <c r="J2400" s="2">
        <f t="shared" si="263"/>
        <v>-98000</v>
      </c>
      <c r="K2400" s="1">
        <f t="shared" si="264"/>
        <v>-191000</v>
      </c>
      <c r="L2400" s="1">
        <f t="shared" si="265"/>
        <v>-280000</v>
      </c>
      <c r="M2400">
        <v>8936102.5668478739</v>
      </c>
      <c r="N2400">
        <v>20030193.259961534</v>
      </c>
      <c r="O2400">
        <v>22457977.99520136</v>
      </c>
    </row>
    <row r="2401" spans="1:15" x14ac:dyDescent="0.35">
      <c r="A2401" t="s">
        <v>2400</v>
      </c>
      <c r="B2401" s="1">
        <v>7000000</v>
      </c>
      <c r="C2401">
        <v>3</v>
      </c>
      <c r="D2401" s="3">
        <v>1</v>
      </c>
      <c r="E2401" s="2">
        <f t="shared" si="260"/>
        <v>7000000</v>
      </c>
      <c r="F2401" s="1">
        <f t="shared" si="261"/>
        <v>-298127.21542136936</v>
      </c>
      <c r="G2401" s="4">
        <v>-4.2589602203052766E-2</v>
      </c>
      <c r="H2401" s="2">
        <f t="shared" si="259"/>
        <v>-89438.164626410799</v>
      </c>
      <c r="I2401" s="4">
        <f t="shared" si="262"/>
        <v>0.02</v>
      </c>
      <c r="J2401" s="2">
        <f t="shared" si="263"/>
        <v>-88000</v>
      </c>
      <c r="K2401" s="1">
        <f t="shared" si="264"/>
        <v>-172000</v>
      </c>
      <c r="L2401" s="1">
        <f t="shared" si="265"/>
        <v>-253000</v>
      </c>
      <c r="M2401">
        <v>4657422.536825587</v>
      </c>
      <c r="N2401">
        <v>2469643.0956389038</v>
      </c>
      <c r="O2401">
        <v>171061.58295687885</v>
      </c>
    </row>
    <row r="2402" spans="1:15" x14ac:dyDescent="0.35">
      <c r="A2402" t="s">
        <v>2401</v>
      </c>
      <c r="B2402" s="1">
        <v>9336000</v>
      </c>
      <c r="C2402">
        <v>6</v>
      </c>
      <c r="D2402" s="3">
        <v>20.5</v>
      </c>
      <c r="E2402" s="2">
        <f t="shared" si="260"/>
        <v>455414.63414634147</v>
      </c>
      <c r="F2402" s="1">
        <f t="shared" si="261"/>
        <v>95279.259008435023</v>
      </c>
      <c r="G2402" s="4">
        <v>0.20921431123317458</v>
      </c>
      <c r="H2402" s="2">
        <f t="shared" si="259"/>
        <v>28583.777702530508</v>
      </c>
      <c r="I2402" s="4">
        <f t="shared" si="262"/>
        <v>0.02</v>
      </c>
      <c r="J2402" s="2">
        <f t="shared" si="263"/>
        <v>28000</v>
      </c>
      <c r="K2402" s="1">
        <f t="shared" si="264"/>
        <v>54000</v>
      </c>
      <c r="L2402" s="1">
        <f t="shared" si="265"/>
        <v>80000</v>
      </c>
      <c r="M2402">
        <v>3766361.1881962605</v>
      </c>
      <c r="N2402">
        <v>2921920.7819534079</v>
      </c>
      <c r="O2402">
        <v>694493.2201774132</v>
      </c>
    </row>
    <row r="2403" spans="1:15" x14ac:dyDescent="0.35">
      <c r="A2403" t="s">
        <v>2402</v>
      </c>
      <c r="B2403" s="1">
        <v>320000</v>
      </c>
      <c r="C2403">
        <v>1</v>
      </c>
      <c r="D2403" s="3">
        <v>1</v>
      </c>
      <c r="E2403" s="2">
        <f t="shared" si="260"/>
        <v>320000</v>
      </c>
      <c r="F2403" s="1">
        <f t="shared" si="261"/>
        <v>23619.645236500615</v>
      </c>
      <c r="G2403" s="4">
        <v>7.3811391364064421E-2</v>
      </c>
      <c r="H2403" s="2">
        <f t="shared" si="259"/>
        <v>7085.8935709501848</v>
      </c>
      <c r="I2403" s="4">
        <f t="shared" si="262"/>
        <v>0.02</v>
      </c>
      <c r="J2403" s="2">
        <f t="shared" si="263"/>
        <v>6000</v>
      </c>
      <c r="K2403" s="1">
        <f t="shared" si="264"/>
        <v>13000</v>
      </c>
      <c r="L2403" s="1">
        <f t="shared" si="265"/>
        <v>20000</v>
      </c>
      <c r="M2403">
        <v>52313.742426751298</v>
      </c>
      <c r="N2403">
        <v>107641.43016571797</v>
      </c>
      <c r="O2403">
        <v>136425.18217103014</v>
      </c>
    </row>
    <row r="2404" spans="1:15" x14ac:dyDescent="0.35">
      <c r="A2404" t="s">
        <v>2403</v>
      </c>
      <c r="B2404" s="1">
        <v>450000</v>
      </c>
      <c r="C2404">
        <v>1</v>
      </c>
      <c r="D2404" s="3">
        <v>1</v>
      </c>
      <c r="E2404" s="2">
        <f t="shared" si="260"/>
        <v>450000</v>
      </c>
      <c r="F2404" s="1">
        <f t="shared" si="261"/>
        <v>-7618.4859757359536</v>
      </c>
      <c r="G2404" s="4">
        <v>-1.6929968834968785E-2</v>
      </c>
      <c r="H2404" s="2">
        <f t="shared" si="259"/>
        <v>-2285.5457927207858</v>
      </c>
      <c r="I2404" s="4">
        <f t="shared" si="262"/>
        <v>0.02</v>
      </c>
      <c r="J2404" s="2">
        <f t="shared" si="263"/>
        <v>-3000</v>
      </c>
      <c r="K2404" s="1">
        <f t="shared" si="264"/>
        <v>-5000</v>
      </c>
      <c r="L2404" s="1">
        <f t="shared" si="265"/>
        <v>-7000</v>
      </c>
      <c r="M2404">
        <v>51364.294189902757</v>
      </c>
      <c r="N2404">
        <v>219594.16829468025</v>
      </c>
      <c r="O2404">
        <v>186660.023491153</v>
      </c>
    </row>
    <row r="2405" spans="1:15" x14ac:dyDescent="0.35">
      <c r="A2405" t="s">
        <v>2404</v>
      </c>
      <c r="B2405" s="1">
        <v>9065000</v>
      </c>
      <c r="C2405">
        <v>6</v>
      </c>
      <c r="D2405" s="3">
        <v>19.133333333333333</v>
      </c>
      <c r="E2405" s="2">
        <f t="shared" si="260"/>
        <v>473780.48780487804</v>
      </c>
      <c r="F2405" s="1">
        <f t="shared" si="261"/>
        <v>58567.821707363626</v>
      </c>
      <c r="G2405" s="4">
        <v>0.1236180535393518</v>
      </c>
      <c r="H2405" s="2">
        <f t="shared" si="259"/>
        <v>17570.346512209086</v>
      </c>
      <c r="I2405" s="4">
        <f t="shared" si="262"/>
        <v>0.02</v>
      </c>
      <c r="J2405" s="2">
        <f t="shared" si="263"/>
        <v>17000</v>
      </c>
      <c r="K2405" s="1">
        <f t="shared" si="264"/>
        <v>33000</v>
      </c>
      <c r="L2405" s="1">
        <f t="shared" si="265"/>
        <v>49000</v>
      </c>
      <c r="M2405">
        <v>2323215.380049224</v>
      </c>
      <c r="N2405">
        <v>2274356.7929175734</v>
      </c>
      <c r="O2405">
        <v>3346830.1716989786</v>
      </c>
    </row>
    <row r="2406" spans="1:15" x14ac:dyDescent="0.35">
      <c r="A2406" t="s">
        <v>2405</v>
      </c>
      <c r="B2406" s="1">
        <v>44900000</v>
      </c>
      <c r="C2406">
        <v>70</v>
      </c>
      <c r="D2406" s="3">
        <v>10.733333333333333</v>
      </c>
      <c r="E2406" s="2">
        <f t="shared" si="260"/>
        <v>4183229.8136645965</v>
      </c>
      <c r="F2406" s="1">
        <f t="shared" si="261"/>
        <v>-94467.41879560682</v>
      </c>
      <c r="G2406" s="4">
        <v>-2.2582411916989901E-2</v>
      </c>
      <c r="H2406" s="2">
        <f t="shared" si="259"/>
        <v>-28340.225638682045</v>
      </c>
      <c r="I2406" s="4">
        <f t="shared" si="262"/>
        <v>0.02</v>
      </c>
      <c r="J2406" s="2">
        <f t="shared" si="263"/>
        <v>-28000</v>
      </c>
      <c r="K2406" s="1">
        <f t="shared" si="264"/>
        <v>-55000</v>
      </c>
      <c r="L2406" s="1">
        <f t="shared" si="265"/>
        <v>-81000</v>
      </c>
      <c r="M2406">
        <v>18796398.372076683</v>
      </c>
      <c r="N2406">
        <v>11807051.031337297</v>
      </c>
      <c r="O2406">
        <v>15310500.891658865</v>
      </c>
    </row>
    <row r="2407" spans="1:15" x14ac:dyDescent="0.35">
      <c r="A2407" t="s">
        <v>2406</v>
      </c>
      <c r="B2407" s="1">
        <v>6125000</v>
      </c>
      <c r="C2407">
        <v>8</v>
      </c>
      <c r="D2407" s="3">
        <v>2.8333333333333335</v>
      </c>
      <c r="E2407" s="2">
        <f t="shared" si="260"/>
        <v>2161764.7058823528</v>
      </c>
      <c r="F2407" s="1">
        <f t="shared" si="261"/>
        <v>62996.701224490302</v>
      </c>
      <c r="G2407" s="4">
        <v>2.9141331178675789E-2</v>
      </c>
      <c r="H2407" s="2">
        <f t="shared" si="259"/>
        <v>18899.010367347091</v>
      </c>
      <c r="I2407" s="4">
        <f t="shared" si="262"/>
        <v>0.02</v>
      </c>
      <c r="J2407" s="2">
        <f t="shared" si="263"/>
        <v>18000</v>
      </c>
      <c r="K2407" s="1">
        <f t="shared" si="264"/>
        <v>36000</v>
      </c>
      <c r="L2407" s="1">
        <f t="shared" si="265"/>
        <v>53000</v>
      </c>
      <c r="M2407">
        <v>1754885.5486493879</v>
      </c>
      <c r="N2407">
        <v>2066979.0165135914</v>
      </c>
      <c r="O2407">
        <v>2124644.7813676312</v>
      </c>
    </row>
    <row r="2408" spans="1:15" x14ac:dyDescent="0.35">
      <c r="A2408" t="s">
        <v>2407</v>
      </c>
      <c r="B2408" s="1">
        <v>120000</v>
      </c>
      <c r="C2408">
        <v>1</v>
      </c>
      <c r="D2408" s="3">
        <v>1</v>
      </c>
      <c r="E2408" s="2">
        <f t="shared" si="260"/>
        <v>120000</v>
      </c>
      <c r="F2408" s="1">
        <f t="shared" si="261"/>
        <v>2547.5329004376335</v>
      </c>
      <c r="G2408" s="4">
        <v>2.1229440836980279E-2</v>
      </c>
      <c r="H2408" s="2">
        <f t="shared" si="259"/>
        <v>764.25987013129009</v>
      </c>
      <c r="I2408" s="4">
        <f t="shared" si="262"/>
        <v>0.02</v>
      </c>
      <c r="J2408" s="2">
        <f t="shared" si="263"/>
        <v>0</v>
      </c>
      <c r="K2408" s="1">
        <f t="shared" si="264"/>
        <v>1000</v>
      </c>
      <c r="L2408" s="1">
        <f t="shared" si="265"/>
        <v>2000</v>
      </c>
      <c r="M2408">
        <v>67147.9260715727</v>
      </c>
      <c r="N2408">
        <v>35411.918611546367</v>
      </c>
      <c r="O2408">
        <v>14892.622416443304</v>
      </c>
    </row>
    <row r="2409" spans="1:15" x14ac:dyDescent="0.35">
      <c r="A2409" t="s">
        <v>2408</v>
      </c>
      <c r="B2409" s="1">
        <v>275000</v>
      </c>
      <c r="C2409">
        <v>1</v>
      </c>
      <c r="D2409" s="3">
        <v>1</v>
      </c>
      <c r="E2409" s="2">
        <f t="shared" si="260"/>
        <v>275000</v>
      </c>
      <c r="F2409" s="1">
        <f t="shared" si="261"/>
        <v>30191.154758107998</v>
      </c>
      <c r="G2409" s="4">
        <v>0.10978601730221089</v>
      </c>
      <c r="H2409" s="2">
        <f t="shared" si="259"/>
        <v>9057.3464274323997</v>
      </c>
      <c r="I2409" s="4">
        <f t="shared" si="262"/>
        <v>0.02</v>
      </c>
      <c r="J2409" s="2">
        <f t="shared" si="263"/>
        <v>8000</v>
      </c>
      <c r="K2409" s="1">
        <f t="shared" si="264"/>
        <v>17000</v>
      </c>
      <c r="L2409" s="1">
        <f t="shared" si="265"/>
        <v>25000</v>
      </c>
      <c r="M2409">
        <v>45173.734516101162</v>
      </c>
      <c r="N2409">
        <v>162020.17946871609</v>
      </c>
      <c r="O2409">
        <v>37614.931257074764</v>
      </c>
    </row>
    <row r="2410" spans="1:15" x14ac:dyDescent="0.35">
      <c r="A2410" t="s">
        <v>2409</v>
      </c>
      <c r="B2410" s="1">
        <v>710000</v>
      </c>
      <c r="C2410">
        <v>4</v>
      </c>
      <c r="D2410" s="3">
        <v>1</v>
      </c>
      <c r="E2410" s="2">
        <f t="shared" si="260"/>
        <v>710000</v>
      </c>
      <c r="F2410" s="1">
        <f t="shared" si="261"/>
        <v>42363.807512205029</v>
      </c>
      <c r="G2410" s="4">
        <v>5.9667334524232438E-2</v>
      </c>
      <c r="H2410" s="2">
        <f t="shared" si="259"/>
        <v>12709.142253661508</v>
      </c>
      <c r="I2410" s="4">
        <f t="shared" si="262"/>
        <v>0.02</v>
      </c>
      <c r="J2410" s="2">
        <f t="shared" si="263"/>
        <v>12000</v>
      </c>
      <c r="K2410" s="1">
        <f t="shared" si="264"/>
        <v>24000</v>
      </c>
      <c r="L2410" s="1">
        <f t="shared" si="265"/>
        <v>35000</v>
      </c>
      <c r="M2410">
        <v>340711.73689888977</v>
      </c>
      <c r="N2410">
        <v>73942.519025582864</v>
      </c>
      <c r="O2410">
        <v>252981.93656332226</v>
      </c>
    </row>
    <row r="2411" spans="1:15" x14ac:dyDescent="0.35">
      <c r="A2411" t="s">
        <v>2410</v>
      </c>
      <c r="B2411" s="1">
        <v>8575000</v>
      </c>
      <c r="C2411">
        <v>3</v>
      </c>
      <c r="D2411" s="3">
        <v>1</v>
      </c>
      <c r="E2411" s="2">
        <f t="shared" si="260"/>
        <v>8575000</v>
      </c>
      <c r="F2411" s="1">
        <f t="shared" si="261"/>
        <v>241440.38421114074</v>
      </c>
      <c r="G2411" s="4">
        <v>2.8156313027538279E-2</v>
      </c>
      <c r="H2411" s="2">
        <f t="shared" si="259"/>
        <v>72432.115263342217</v>
      </c>
      <c r="I2411" s="4">
        <f t="shared" si="262"/>
        <v>0.02</v>
      </c>
      <c r="J2411" s="2">
        <f t="shared" si="263"/>
        <v>71000</v>
      </c>
      <c r="K2411" s="1">
        <f t="shared" si="264"/>
        <v>139000</v>
      </c>
      <c r="L2411" s="1">
        <f t="shared" si="265"/>
        <v>204000</v>
      </c>
      <c r="M2411">
        <v>1507011.8254778963</v>
      </c>
      <c r="N2411">
        <v>5024141.6851841351</v>
      </c>
      <c r="O2411">
        <v>1802406.1051268287</v>
      </c>
    </row>
    <row r="2412" spans="1:15" x14ac:dyDescent="0.35">
      <c r="A2412" t="s">
        <v>2411</v>
      </c>
      <c r="B2412" s="1">
        <v>5700000</v>
      </c>
      <c r="C2412">
        <v>2</v>
      </c>
      <c r="D2412" s="3">
        <v>1.7</v>
      </c>
      <c r="E2412" s="2">
        <f t="shared" si="260"/>
        <v>3352941.1764705884</v>
      </c>
      <c r="F2412" s="1">
        <f t="shared" si="261"/>
        <v>49459.485981589401</v>
      </c>
      <c r="G2412" s="4">
        <v>1.4751074766438943E-2</v>
      </c>
      <c r="H2412" s="2">
        <f t="shared" si="259"/>
        <v>14837.84579447682</v>
      </c>
      <c r="I2412" s="4">
        <f t="shared" si="262"/>
        <v>0.02</v>
      </c>
      <c r="J2412" s="2">
        <f t="shared" si="263"/>
        <v>14000</v>
      </c>
      <c r="K2412" s="1">
        <f t="shared" si="264"/>
        <v>28000</v>
      </c>
      <c r="L2412" s="1">
        <f t="shared" si="265"/>
        <v>41000</v>
      </c>
      <c r="M2412">
        <v>2161147.7332626572</v>
      </c>
      <c r="N2412">
        <v>1907975.7219285236</v>
      </c>
      <c r="O2412">
        <v>1546795.4186401172</v>
      </c>
    </row>
    <row r="2413" spans="1:15" x14ac:dyDescent="0.35">
      <c r="A2413" t="s">
        <v>2412</v>
      </c>
      <c r="B2413" s="1">
        <v>800000</v>
      </c>
      <c r="C2413">
        <v>1</v>
      </c>
      <c r="D2413" s="3">
        <v>1</v>
      </c>
      <c r="E2413" s="2">
        <f t="shared" si="260"/>
        <v>800000</v>
      </c>
      <c r="F2413" s="1">
        <f t="shared" si="261"/>
        <v>64747.063454316034</v>
      </c>
      <c r="G2413" s="4">
        <v>8.0933829317895042E-2</v>
      </c>
      <c r="H2413" s="2">
        <f t="shared" si="259"/>
        <v>19424.119036294811</v>
      </c>
      <c r="I2413" s="4">
        <f t="shared" si="262"/>
        <v>0.02</v>
      </c>
      <c r="J2413" s="2">
        <f t="shared" si="263"/>
        <v>19000</v>
      </c>
      <c r="K2413" s="1">
        <f t="shared" si="264"/>
        <v>37000</v>
      </c>
      <c r="L2413" s="1">
        <f t="shared" si="265"/>
        <v>54000</v>
      </c>
      <c r="M2413">
        <v>425641.46434013831</v>
      </c>
      <c r="N2413">
        <v>230787.90401785946</v>
      </c>
      <c r="O2413">
        <v>78823.568187686193</v>
      </c>
    </row>
    <row r="2414" spans="1:15" x14ac:dyDescent="0.35">
      <c r="A2414" t="s">
        <v>2413</v>
      </c>
      <c r="B2414" s="1">
        <v>5100000</v>
      </c>
      <c r="C2414">
        <v>2</v>
      </c>
      <c r="D2414" s="3">
        <v>1.7</v>
      </c>
      <c r="E2414" s="2">
        <f t="shared" si="260"/>
        <v>3000000</v>
      </c>
      <c r="F2414" s="1">
        <f t="shared" si="261"/>
        <v>418544.51074924209</v>
      </c>
      <c r="G2414" s="4">
        <v>0.13951483691641403</v>
      </c>
      <c r="H2414" s="2">
        <f t="shared" si="259"/>
        <v>125563.35322477263</v>
      </c>
      <c r="I2414" s="4">
        <f t="shared" si="262"/>
        <v>0.02</v>
      </c>
      <c r="J2414" s="2">
        <f t="shared" si="263"/>
        <v>123000</v>
      </c>
      <c r="K2414" s="1">
        <f t="shared" si="264"/>
        <v>241000</v>
      </c>
      <c r="L2414" s="1">
        <f t="shared" si="265"/>
        <v>354000</v>
      </c>
      <c r="M2414">
        <v>437112.00624842517</v>
      </c>
      <c r="N2414">
        <v>1169828.6806610203</v>
      </c>
      <c r="O2414">
        <v>2781533.6448168429</v>
      </c>
    </row>
    <row r="2415" spans="1:15" x14ac:dyDescent="0.35">
      <c r="A2415" t="s">
        <v>2414</v>
      </c>
      <c r="B2415" s="1">
        <v>4400000</v>
      </c>
      <c r="C2415">
        <v>2</v>
      </c>
      <c r="D2415" s="3">
        <v>1.7</v>
      </c>
      <c r="E2415" s="2">
        <f t="shared" si="260"/>
        <v>2588235.2941176472</v>
      </c>
      <c r="F2415" s="1">
        <f t="shared" si="261"/>
        <v>248479.86986586094</v>
      </c>
      <c r="G2415" s="4">
        <v>9.6003586084537171E-2</v>
      </c>
      <c r="H2415" s="2">
        <f t="shared" si="259"/>
        <v>74543.960959758275</v>
      </c>
      <c r="I2415" s="4">
        <f t="shared" si="262"/>
        <v>0.02</v>
      </c>
      <c r="J2415" s="2">
        <f t="shared" si="263"/>
        <v>73000</v>
      </c>
      <c r="K2415" s="1">
        <f t="shared" si="264"/>
        <v>143000</v>
      </c>
      <c r="L2415" s="1">
        <f t="shared" si="265"/>
        <v>210000</v>
      </c>
      <c r="M2415">
        <v>1817363.0255501349</v>
      </c>
      <c r="N2415">
        <v>1207999.133559257</v>
      </c>
      <c r="O2415">
        <v>952222.06211864448</v>
      </c>
    </row>
    <row r="2416" spans="1:15" x14ac:dyDescent="0.35">
      <c r="A2416" t="s">
        <v>2415</v>
      </c>
      <c r="B2416" s="1">
        <v>1000000</v>
      </c>
      <c r="C2416">
        <v>1</v>
      </c>
      <c r="D2416" s="3">
        <v>1</v>
      </c>
      <c r="E2416" s="2">
        <f t="shared" si="260"/>
        <v>1000000</v>
      </c>
      <c r="F2416" s="1">
        <f t="shared" si="261"/>
        <v>196746.58691198344</v>
      </c>
      <c r="G2416" s="4">
        <v>0.19674658691198343</v>
      </c>
      <c r="H2416" s="2">
        <f t="shared" si="259"/>
        <v>59023.976073595026</v>
      </c>
      <c r="I2416" s="4">
        <f t="shared" si="262"/>
        <v>0.02</v>
      </c>
      <c r="J2416" s="2">
        <f t="shared" si="263"/>
        <v>57000</v>
      </c>
      <c r="K2416" s="1">
        <f t="shared" si="264"/>
        <v>113000</v>
      </c>
      <c r="L2416" s="1">
        <f t="shared" si="265"/>
        <v>166000</v>
      </c>
      <c r="M2416">
        <v>436362.38687683217</v>
      </c>
      <c r="N2416">
        <v>263860.48910809204</v>
      </c>
      <c r="O2416">
        <v>103030.5371030924</v>
      </c>
    </row>
    <row r="2417" spans="1:15" x14ac:dyDescent="0.35">
      <c r="A2417" t="s">
        <v>2416</v>
      </c>
      <c r="B2417" s="1">
        <v>550000</v>
      </c>
      <c r="C2417">
        <v>2</v>
      </c>
      <c r="D2417" s="3">
        <v>1.0333333333333334</v>
      </c>
      <c r="E2417" s="2">
        <f t="shared" si="260"/>
        <v>532258.06451612897</v>
      </c>
      <c r="F2417" s="1">
        <f t="shared" si="261"/>
        <v>130912.52654655678</v>
      </c>
      <c r="G2417" s="4">
        <v>0.24595686805716732</v>
      </c>
      <c r="H2417" s="2">
        <f t="shared" si="259"/>
        <v>39273.757963967029</v>
      </c>
      <c r="I2417" s="4">
        <f t="shared" si="262"/>
        <v>0.02</v>
      </c>
      <c r="J2417" s="2">
        <f t="shared" si="263"/>
        <v>38000</v>
      </c>
      <c r="K2417" s="1">
        <f t="shared" si="264"/>
        <v>75000</v>
      </c>
      <c r="L2417" s="1">
        <f t="shared" si="265"/>
        <v>111000</v>
      </c>
      <c r="M2417">
        <v>48995.58840878609</v>
      </c>
      <c r="N2417">
        <v>354358.93922725716</v>
      </c>
      <c r="O2417">
        <v>11369.194932514783</v>
      </c>
    </row>
    <row r="2418" spans="1:15" x14ac:dyDescent="0.35">
      <c r="A2418" t="s">
        <v>2417</v>
      </c>
      <c r="B2418" s="1">
        <v>9000000</v>
      </c>
      <c r="C2418">
        <v>4</v>
      </c>
      <c r="D2418" s="3">
        <v>1</v>
      </c>
      <c r="E2418" s="2">
        <f t="shared" si="260"/>
        <v>9000000</v>
      </c>
      <c r="F2418" s="1">
        <f t="shared" si="261"/>
        <v>1556608.9581616228</v>
      </c>
      <c r="G2418" s="4">
        <v>0.17295655090684697</v>
      </c>
      <c r="H2418" s="2">
        <f t="shared" si="259"/>
        <v>466982.6874484868</v>
      </c>
      <c r="I2418" s="4">
        <f t="shared" si="262"/>
        <v>0.02</v>
      </c>
      <c r="J2418" s="2">
        <f t="shared" si="263"/>
        <v>457000</v>
      </c>
      <c r="K2418" s="1">
        <f t="shared" si="264"/>
        <v>897000</v>
      </c>
      <c r="L2418" s="1">
        <f t="shared" si="265"/>
        <v>1320000</v>
      </c>
      <c r="M2418">
        <v>5553984.0251529776</v>
      </c>
      <c r="N2418">
        <v>502587.43563294952</v>
      </c>
      <c r="O2418">
        <v>1386819.5810524512</v>
      </c>
    </row>
    <row r="2419" spans="1:15" x14ac:dyDescent="0.35">
      <c r="A2419" t="s">
        <v>2418</v>
      </c>
      <c r="B2419" s="1">
        <v>4900000</v>
      </c>
      <c r="C2419">
        <v>2</v>
      </c>
      <c r="D2419" s="3">
        <v>1.7</v>
      </c>
      <c r="E2419" s="2">
        <f t="shared" si="260"/>
        <v>2882352.9411764708</v>
      </c>
      <c r="F2419" s="1">
        <f t="shared" si="261"/>
        <v>142524.8782973983</v>
      </c>
      <c r="G2419" s="4">
        <v>4.9447406756240223E-2</v>
      </c>
      <c r="H2419" s="2">
        <f t="shared" si="259"/>
        <v>42757.463489219488</v>
      </c>
      <c r="I2419" s="4">
        <f t="shared" si="262"/>
        <v>0.02</v>
      </c>
      <c r="J2419" s="2">
        <f t="shared" si="263"/>
        <v>41000</v>
      </c>
      <c r="K2419" s="1">
        <f t="shared" si="264"/>
        <v>82000</v>
      </c>
      <c r="L2419" s="1">
        <f t="shared" si="265"/>
        <v>120000</v>
      </c>
      <c r="M2419">
        <v>3283758.8405607175</v>
      </c>
      <c r="N2419">
        <v>572788.43720596668</v>
      </c>
      <c r="O2419">
        <v>801160.42912773893</v>
      </c>
    </row>
    <row r="2420" spans="1:15" x14ac:dyDescent="0.35">
      <c r="A2420" t="s">
        <v>2419</v>
      </c>
      <c r="B2420" s="1">
        <v>600000</v>
      </c>
      <c r="C2420">
        <v>1</v>
      </c>
      <c r="D2420" s="3">
        <v>1</v>
      </c>
      <c r="E2420" s="2">
        <f t="shared" si="260"/>
        <v>600000</v>
      </c>
      <c r="F2420" s="1">
        <f t="shared" si="261"/>
        <v>32086.299191200193</v>
      </c>
      <c r="G2420" s="4">
        <v>5.3477165318666989E-2</v>
      </c>
      <c r="H2420" s="2">
        <f t="shared" si="259"/>
        <v>9625.889757360057</v>
      </c>
      <c r="I2420" s="4">
        <f t="shared" si="262"/>
        <v>0.02</v>
      </c>
      <c r="J2420" s="2">
        <f t="shared" si="263"/>
        <v>9000</v>
      </c>
      <c r="K2420" s="1">
        <f t="shared" si="264"/>
        <v>18000</v>
      </c>
      <c r="L2420" s="1">
        <f t="shared" si="265"/>
        <v>27000</v>
      </c>
      <c r="M2420">
        <v>238394.00166113122</v>
      </c>
      <c r="N2420">
        <v>39034.588882114935</v>
      </c>
      <c r="O2420">
        <v>290485.1102655537</v>
      </c>
    </row>
    <row r="2421" spans="1:15" x14ac:dyDescent="0.35">
      <c r="A2421" t="s">
        <v>2420</v>
      </c>
      <c r="B2421" s="1">
        <v>800000</v>
      </c>
      <c r="C2421">
        <v>1</v>
      </c>
      <c r="D2421" s="3">
        <v>1</v>
      </c>
      <c r="E2421" s="2">
        <f t="shared" si="260"/>
        <v>800000</v>
      </c>
      <c r="F2421" s="1">
        <f t="shared" si="261"/>
        <v>116036.30761288546</v>
      </c>
      <c r="G2421" s="4">
        <v>0.14504538451610682</v>
      </c>
      <c r="H2421" s="2">
        <f t="shared" si="259"/>
        <v>34810.892283865636</v>
      </c>
      <c r="I2421" s="4">
        <f t="shared" si="262"/>
        <v>0.02</v>
      </c>
      <c r="J2421" s="2">
        <f t="shared" si="263"/>
        <v>34000</v>
      </c>
      <c r="K2421" s="1">
        <f t="shared" si="264"/>
        <v>66000</v>
      </c>
      <c r="L2421" s="1">
        <f t="shared" si="265"/>
        <v>98000</v>
      </c>
      <c r="M2421">
        <v>316034.88592363853</v>
      </c>
      <c r="N2421">
        <v>177673.92369427643</v>
      </c>
      <c r="O2421">
        <v>190254.88276919955</v>
      </c>
    </row>
    <row r="2422" spans="1:15" x14ac:dyDescent="0.35">
      <c r="A2422" t="s">
        <v>2421</v>
      </c>
      <c r="B2422" s="1">
        <v>29792500</v>
      </c>
      <c r="C2422">
        <v>365</v>
      </c>
      <c r="D2422" s="3">
        <v>11.1</v>
      </c>
      <c r="E2422" s="2">
        <f t="shared" si="260"/>
        <v>2684009.0090090092</v>
      </c>
      <c r="F2422" s="1">
        <f t="shared" si="261"/>
        <v>-128641.71095783681</v>
      </c>
      <c r="G2422" s="4">
        <v>-4.7928941566904033E-2</v>
      </c>
      <c r="H2422" s="2">
        <f t="shared" si="259"/>
        <v>-38592.513287351045</v>
      </c>
      <c r="I2422" s="4">
        <f t="shared" si="262"/>
        <v>0.02</v>
      </c>
      <c r="J2422" s="2">
        <f t="shared" si="263"/>
        <v>-38000</v>
      </c>
      <c r="K2422" s="1">
        <f t="shared" si="264"/>
        <v>-75000</v>
      </c>
      <c r="L2422" s="1">
        <f t="shared" si="265"/>
        <v>-110000</v>
      </c>
      <c r="M2422">
        <v>13497180.501040896</v>
      </c>
      <c r="N2422">
        <v>13546921.918853864</v>
      </c>
      <c r="O2422">
        <v>4176320.5717372252</v>
      </c>
    </row>
    <row r="2423" spans="1:15" x14ac:dyDescent="0.35">
      <c r="A2423" t="s">
        <v>2422</v>
      </c>
      <c r="B2423" s="1">
        <v>5200000</v>
      </c>
      <c r="C2423">
        <v>2</v>
      </c>
      <c r="D2423" s="3">
        <v>1.7</v>
      </c>
      <c r="E2423" s="2">
        <f t="shared" si="260"/>
        <v>3058823.5294117648</v>
      </c>
      <c r="F2423" s="1">
        <f t="shared" si="261"/>
        <v>260957.49969874448</v>
      </c>
      <c r="G2423" s="4">
        <v>8.5313028747666456E-2</v>
      </c>
      <c r="H2423" s="2">
        <f t="shared" si="259"/>
        <v>78287.249909623337</v>
      </c>
      <c r="I2423" s="4">
        <f t="shared" si="262"/>
        <v>0.02</v>
      </c>
      <c r="J2423" s="2">
        <f t="shared" si="263"/>
        <v>76000</v>
      </c>
      <c r="K2423" s="1">
        <f t="shared" si="264"/>
        <v>150000</v>
      </c>
      <c r="L2423" s="1">
        <f t="shared" si="265"/>
        <v>221000</v>
      </c>
      <c r="M2423">
        <v>1697524.3512184392</v>
      </c>
      <c r="N2423">
        <v>1539183.4829033115</v>
      </c>
      <c r="O2423">
        <v>1519664.4163903838</v>
      </c>
    </row>
    <row r="2424" spans="1:15" x14ac:dyDescent="0.35">
      <c r="A2424" t="s">
        <v>2423</v>
      </c>
      <c r="B2424" s="1">
        <v>10500000</v>
      </c>
      <c r="C2424">
        <v>7</v>
      </c>
      <c r="D2424" s="3">
        <v>1.8333333333333333</v>
      </c>
      <c r="E2424" s="2">
        <f t="shared" si="260"/>
        <v>5727272.7272727275</v>
      </c>
      <c r="F2424" s="1">
        <f t="shared" si="261"/>
        <v>1059943.4391797339</v>
      </c>
      <c r="G2424" s="4">
        <v>0.18506948938058843</v>
      </c>
      <c r="H2424" s="2">
        <f t="shared" si="259"/>
        <v>317983.03175392014</v>
      </c>
      <c r="I2424" s="4">
        <f t="shared" si="262"/>
        <v>0.02</v>
      </c>
      <c r="J2424" s="2">
        <f t="shared" si="263"/>
        <v>311000</v>
      </c>
      <c r="K2424" s="1">
        <f t="shared" si="264"/>
        <v>611000</v>
      </c>
      <c r="L2424" s="1">
        <f t="shared" si="265"/>
        <v>898000</v>
      </c>
      <c r="M2424">
        <v>59390.048083105074</v>
      </c>
      <c r="N2424">
        <v>3376715.1442167726</v>
      </c>
      <c r="O2424">
        <v>5120665.1692039436</v>
      </c>
    </row>
    <row r="2425" spans="1:15" x14ac:dyDescent="0.35">
      <c r="A2425" t="s">
        <v>2424</v>
      </c>
      <c r="B2425" s="1">
        <v>5000000</v>
      </c>
      <c r="C2425">
        <v>4</v>
      </c>
      <c r="D2425" s="3">
        <v>13.1</v>
      </c>
      <c r="E2425" s="2">
        <f t="shared" si="260"/>
        <v>381679.38931297709</v>
      </c>
      <c r="F2425" s="1">
        <f t="shared" si="261"/>
        <v>4812.6046586770553</v>
      </c>
      <c r="G2425" s="4">
        <v>1.2609024205733885E-2</v>
      </c>
      <c r="H2425" s="2">
        <f t="shared" si="259"/>
        <v>1443.7813976031166</v>
      </c>
      <c r="I2425" s="4">
        <f t="shared" si="262"/>
        <v>0.02</v>
      </c>
      <c r="J2425" s="2">
        <f t="shared" si="263"/>
        <v>1000</v>
      </c>
      <c r="K2425" s="1">
        <f t="shared" si="264"/>
        <v>2000</v>
      </c>
      <c r="L2425" s="1">
        <f t="shared" si="265"/>
        <v>4000</v>
      </c>
      <c r="M2425">
        <v>1542155.3228327902</v>
      </c>
      <c r="N2425">
        <v>2361483.7149674776</v>
      </c>
      <c r="O2425">
        <v>1033315.8411710623</v>
      </c>
    </row>
    <row r="2426" spans="1:15" x14ac:dyDescent="0.35">
      <c r="A2426" t="s">
        <v>2425</v>
      </c>
      <c r="B2426" s="1">
        <v>28320000</v>
      </c>
      <c r="C2426">
        <v>37</v>
      </c>
      <c r="D2426" s="3">
        <v>11.833333333333334</v>
      </c>
      <c r="E2426" s="2">
        <f t="shared" si="260"/>
        <v>2393239.4366197181</v>
      </c>
      <c r="F2426" s="1">
        <f t="shared" si="261"/>
        <v>-32245.15134959577</v>
      </c>
      <c r="G2426" s="4">
        <v>-1.347343306156603E-2</v>
      </c>
      <c r="H2426" s="2">
        <f t="shared" si="259"/>
        <v>-9673.5454048787306</v>
      </c>
      <c r="I2426" s="4">
        <f t="shared" si="262"/>
        <v>0.02</v>
      </c>
      <c r="J2426" s="2">
        <f t="shared" si="263"/>
        <v>-10000</v>
      </c>
      <c r="K2426" s="1">
        <f t="shared" si="264"/>
        <v>-19000</v>
      </c>
      <c r="L2426" s="1">
        <f t="shared" si="265"/>
        <v>-28000</v>
      </c>
      <c r="M2426">
        <v>13426096.406732189</v>
      </c>
      <c r="N2426">
        <v>1567972.2593307572</v>
      </c>
      <c r="O2426">
        <v>13707498.958240602</v>
      </c>
    </row>
    <row r="2427" spans="1:15" x14ac:dyDescent="0.35">
      <c r="A2427" t="s">
        <v>2426</v>
      </c>
      <c r="B2427" s="1">
        <v>1655000</v>
      </c>
      <c r="C2427">
        <v>2</v>
      </c>
      <c r="D2427" s="3">
        <v>4.2</v>
      </c>
      <c r="E2427" s="2">
        <f t="shared" si="260"/>
        <v>394047.61904761905</v>
      </c>
      <c r="F2427" s="1">
        <f t="shared" si="261"/>
        <v>-9367.9553163339497</v>
      </c>
      <c r="G2427" s="4">
        <v>-2.3773663038430565E-2</v>
      </c>
      <c r="H2427" s="2">
        <f t="shared" si="259"/>
        <v>-2810.3865949001847</v>
      </c>
      <c r="I2427" s="4">
        <f t="shared" si="262"/>
        <v>0.02</v>
      </c>
      <c r="J2427" s="2">
        <f t="shared" si="263"/>
        <v>-3000</v>
      </c>
      <c r="K2427" s="1">
        <f t="shared" si="264"/>
        <v>-6000</v>
      </c>
      <c r="L2427" s="1">
        <f t="shared" si="265"/>
        <v>-8000</v>
      </c>
      <c r="M2427">
        <v>541399.24369861116</v>
      </c>
      <c r="N2427">
        <v>520563.99925194395</v>
      </c>
      <c r="O2427">
        <v>632382.16937804746</v>
      </c>
    </row>
    <row r="2428" spans="1:15" x14ac:dyDescent="0.35">
      <c r="A2428" t="s">
        <v>2427</v>
      </c>
      <c r="B2428" s="1">
        <v>6575000</v>
      </c>
      <c r="C2428">
        <v>5</v>
      </c>
      <c r="D2428" s="3">
        <v>2.5666666666666669</v>
      </c>
      <c r="E2428" s="2">
        <f t="shared" si="260"/>
        <v>2561688.3116883114</v>
      </c>
      <c r="F2428" s="1">
        <f t="shared" si="261"/>
        <v>280173.14706249657</v>
      </c>
      <c r="G2428" s="4">
        <v>0.10937050607762859</v>
      </c>
      <c r="H2428" s="2">
        <f t="shared" si="259"/>
        <v>84051.944118748972</v>
      </c>
      <c r="I2428" s="4">
        <f t="shared" si="262"/>
        <v>0.02</v>
      </c>
      <c r="J2428" s="2">
        <f t="shared" si="263"/>
        <v>82000</v>
      </c>
      <c r="K2428" s="1">
        <f t="shared" si="264"/>
        <v>161000</v>
      </c>
      <c r="L2428" s="1">
        <f t="shared" si="265"/>
        <v>237000</v>
      </c>
      <c r="M2428">
        <v>2251035.1325973975</v>
      </c>
      <c r="N2428">
        <v>1686856.478870461</v>
      </c>
      <c r="O2428">
        <v>1917997.3110717339</v>
      </c>
    </row>
    <row r="2429" spans="1:15" x14ac:dyDescent="0.35">
      <c r="A2429" t="s">
        <v>2428</v>
      </c>
      <c r="B2429" s="1">
        <v>179400000</v>
      </c>
      <c r="C2429">
        <v>506</v>
      </c>
      <c r="D2429" s="3">
        <v>13.133333333333333</v>
      </c>
      <c r="E2429" s="2">
        <f t="shared" si="260"/>
        <v>13659898.477157362</v>
      </c>
      <c r="F2429" s="1">
        <f t="shared" si="261"/>
        <v>139273.98368490359</v>
      </c>
      <c r="G2429" s="4">
        <v>1.0195828608668155E-2</v>
      </c>
      <c r="H2429" s="2">
        <f t="shared" si="259"/>
        <v>41782.195105471073</v>
      </c>
      <c r="I2429" s="4">
        <f t="shared" si="262"/>
        <v>0.02</v>
      </c>
      <c r="J2429" s="2">
        <f t="shared" si="263"/>
        <v>40000</v>
      </c>
      <c r="K2429" s="1">
        <f t="shared" si="264"/>
        <v>80000</v>
      </c>
      <c r="L2429" s="1">
        <f t="shared" si="265"/>
        <v>118000</v>
      </c>
      <c r="M2429">
        <v>54286339.304102831</v>
      </c>
      <c r="N2429">
        <v>50474783.454847239</v>
      </c>
      <c r="O2429">
        <v>72809745.588654831</v>
      </c>
    </row>
    <row r="2430" spans="1:15" x14ac:dyDescent="0.35">
      <c r="A2430" t="s">
        <v>2429</v>
      </c>
      <c r="B2430" s="1">
        <v>70200000</v>
      </c>
      <c r="C2430">
        <v>88</v>
      </c>
      <c r="D2430" s="3">
        <v>24.3</v>
      </c>
      <c r="E2430" s="2">
        <f t="shared" si="260"/>
        <v>2888888.888888889</v>
      </c>
      <c r="F2430" s="1">
        <f t="shared" si="261"/>
        <v>460951.46820950496</v>
      </c>
      <c r="G2430" s="4">
        <v>0.15956012361098248</v>
      </c>
      <c r="H2430" s="2">
        <f t="shared" si="259"/>
        <v>138285.44046285149</v>
      </c>
      <c r="I2430" s="4">
        <f t="shared" si="262"/>
        <v>0.02</v>
      </c>
      <c r="J2430" s="2">
        <f t="shared" si="263"/>
        <v>135000</v>
      </c>
      <c r="K2430" s="1">
        <f t="shared" si="264"/>
        <v>265000</v>
      </c>
      <c r="L2430" s="1">
        <f t="shared" si="265"/>
        <v>390000</v>
      </c>
      <c r="M2430">
        <v>26902209.352275409</v>
      </c>
      <c r="N2430">
        <v>24775984.658830348</v>
      </c>
      <c r="O2430">
        <v>7320685.3114032736</v>
      </c>
    </row>
    <row r="2431" spans="1:15" x14ac:dyDescent="0.35">
      <c r="A2431" t="s">
        <v>2430</v>
      </c>
      <c r="B2431" s="1">
        <v>5550000</v>
      </c>
      <c r="C2431">
        <v>5</v>
      </c>
      <c r="D2431" s="3">
        <v>3.9333333333333331</v>
      </c>
      <c r="E2431" s="2">
        <f t="shared" si="260"/>
        <v>1411016.9491525425</v>
      </c>
      <c r="F2431" s="1">
        <f t="shared" si="261"/>
        <v>-44979.31295305206</v>
      </c>
      <c r="G2431" s="4">
        <v>-3.187723080156242E-2</v>
      </c>
      <c r="H2431" s="2">
        <f t="shared" si="259"/>
        <v>-13493.793885915618</v>
      </c>
      <c r="I2431" s="4">
        <f t="shared" si="262"/>
        <v>0.02</v>
      </c>
      <c r="J2431" s="2">
        <f t="shared" si="263"/>
        <v>-14000</v>
      </c>
      <c r="K2431" s="1">
        <f t="shared" si="264"/>
        <v>-26000</v>
      </c>
      <c r="L2431" s="1">
        <f t="shared" si="265"/>
        <v>-39000</v>
      </c>
      <c r="M2431">
        <v>2250310.9493371835</v>
      </c>
      <c r="N2431">
        <v>335962.07790294866</v>
      </c>
      <c r="O2431">
        <v>3140645.6037085396</v>
      </c>
    </row>
    <row r="2432" spans="1:15" x14ac:dyDescent="0.35">
      <c r="A2432" t="s">
        <v>2431</v>
      </c>
      <c r="B2432" s="1">
        <v>10900000</v>
      </c>
      <c r="C2432">
        <v>13</v>
      </c>
      <c r="D2432" s="3">
        <v>1.9666666666666666</v>
      </c>
      <c r="E2432" s="2">
        <f t="shared" si="260"/>
        <v>5542372.8813559329</v>
      </c>
      <c r="F2432" s="1">
        <f t="shared" si="261"/>
        <v>227919.3507266306</v>
      </c>
      <c r="G2432" s="4">
        <v>4.1123063280951694E-2</v>
      </c>
      <c r="H2432" s="2">
        <f t="shared" si="259"/>
        <v>68375.805217989182</v>
      </c>
      <c r="I2432" s="4">
        <f t="shared" si="262"/>
        <v>0.02</v>
      </c>
      <c r="J2432" s="2">
        <f t="shared" si="263"/>
        <v>67000</v>
      </c>
      <c r="K2432" s="1">
        <f t="shared" si="264"/>
        <v>131000</v>
      </c>
      <c r="L2432" s="1">
        <f t="shared" si="265"/>
        <v>193000</v>
      </c>
      <c r="M2432">
        <v>4330554.9702232983</v>
      </c>
      <c r="N2432">
        <v>1675808.4450640036</v>
      </c>
      <c r="O2432">
        <v>4445395.1949503245</v>
      </c>
    </row>
    <row r="2433" spans="1:15" x14ac:dyDescent="0.35">
      <c r="A2433" t="s">
        <v>2432</v>
      </c>
      <c r="B2433" s="1">
        <v>7750000</v>
      </c>
      <c r="C2433">
        <v>2</v>
      </c>
      <c r="D2433" s="3">
        <v>3.0666666666666669</v>
      </c>
      <c r="E2433" s="2">
        <f t="shared" si="260"/>
        <v>2527173.913043478</v>
      </c>
      <c r="F2433" s="1">
        <f t="shared" si="261"/>
        <v>199307.37030768688</v>
      </c>
      <c r="G2433" s="4">
        <v>7.8865712121751377E-2</v>
      </c>
      <c r="H2433" s="2">
        <f t="shared" si="259"/>
        <v>59792.211092306061</v>
      </c>
      <c r="I2433" s="4">
        <f t="shared" si="262"/>
        <v>0.02</v>
      </c>
      <c r="J2433" s="2">
        <f t="shared" si="263"/>
        <v>58000</v>
      </c>
      <c r="K2433" s="1">
        <f t="shared" si="264"/>
        <v>114000</v>
      </c>
      <c r="L2433" s="1">
        <f t="shared" si="265"/>
        <v>169000</v>
      </c>
      <c r="M2433">
        <v>542935.11072366463</v>
      </c>
      <c r="N2433">
        <v>4154163.184067572</v>
      </c>
      <c r="O2433">
        <v>2441692.4362651897</v>
      </c>
    </row>
    <row r="2434" spans="1:15" x14ac:dyDescent="0.35">
      <c r="A2434" t="s">
        <v>2433</v>
      </c>
      <c r="B2434" s="1">
        <v>100000</v>
      </c>
      <c r="C2434">
        <v>1</v>
      </c>
      <c r="D2434" s="3">
        <v>1</v>
      </c>
      <c r="E2434" s="2">
        <f t="shared" si="260"/>
        <v>100000</v>
      </c>
      <c r="F2434" s="1">
        <f t="shared" si="261"/>
        <v>4651.3039345643092</v>
      </c>
      <c r="G2434" s="4">
        <v>4.651303934564309E-2</v>
      </c>
      <c r="H2434" s="2">
        <f t="shared" ref="H2434:H2497" si="266">F2434*30%</f>
        <v>1395.3911803692927</v>
      </c>
      <c r="I2434" s="4">
        <f t="shared" si="262"/>
        <v>0.02</v>
      </c>
      <c r="J2434" s="2">
        <f t="shared" si="263"/>
        <v>1000</v>
      </c>
      <c r="K2434" s="1">
        <f t="shared" si="264"/>
        <v>2000</v>
      </c>
      <c r="L2434" s="1">
        <f t="shared" si="265"/>
        <v>3000</v>
      </c>
      <c r="M2434">
        <v>45273.410458946586</v>
      </c>
      <c r="N2434">
        <v>30270.909609537674</v>
      </c>
      <c r="O2434">
        <v>19804.375996951421</v>
      </c>
    </row>
    <row r="2435" spans="1:15" x14ac:dyDescent="0.35">
      <c r="A2435" t="s">
        <v>2434</v>
      </c>
      <c r="B2435" s="1">
        <v>66000000</v>
      </c>
      <c r="C2435">
        <v>71</v>
      </c>
      <c r="D2435" s="3">
        <v>19.399999999999999</v>
      </c>
      <c r="E2435" s="2">
        <f t="shared" ref="E2435:E2498" si="267">B2435/D2435</f>
        <v>3402061.8556701033</v>
      </c>
      <c r="F2435" s="1">
        <f t="shared" ref="F2435:F2498" si="268">E2435*G2435</f>
        <v>15587.981606262154</v>
      </c>
      <c r="G2435" s="4">
        <v>4.5819218660831176E-3</v>
      </c>
      <c r="H2435" s="2">
        <f t="shared" si="266"/>
        <v>4676.3944818786458</v>
      </c>
      <c r="I2435" s="4">
        <f t="shared" ref="I2435:I2498" si="269">24%/12</f>
        <v>0.02</v>
      </c>
      <c r="J2435" s="2">
        <f t="shared" ref="J2435:J2498" si="270">FLOOR(H2435/(1+I2435), 1000)</f>
        <v>4000</v>
      </c>
      <c r="K2435" s="1">
        <f t="shared" ref="K2435:K2498" si="271">FLOOR((H2435*2)/((1+I2435)^2), 1000)</f>
        <v>8000</v>
      </c>
      <c r="L2435" s="1">
        <f t="shared" ref="L2435:L2498" si="272">FLOOR((H2435*3)/((1+I2435)^3), 1000)</f>
        <v>13000</v>
      </c>
      <c r="M2435">
        <v>19680008.689322334</v>
      </c>
      <c r="N2435">
        <v>33274790.534328334</v>
      </c>
      <c r="O2435">
        <v>12742793.933187848</v>
      </c>
    </row>
    <row r="2436" spans="1:15" x14ac:dyDescent="0.35">
      <c r="A2436" t="s">
        <v>2435</v>
      </c>
      <c r="B2436" s="1">
        <v>4745000</v>
      </c>
      <c r="C2436">
        <v>12</v>
      </c>
      <c r="D2436" s="3">
        <v>2.8</v>
      </c>
      <c r="E2436" s="2">
        <f t="shared" si="267"/>
        <v>1694642.8571428573</v>
      </c>
      <c r="F2436" s="1">
        <f t="shared" si="268"/>
        <v>23489.582670963766</v>
      </c>
      <c r="G2436" s="4">
        <v>1.3861081449673032E-2</v>
      </c>
      <c r="H2436" s="2">
        <f t="shared" si="266"/>
        <v>7046.8748012891292</v>
      </c>
      <c r="I2436" s="4">
        <f t="shared" si="269"/>
        <v>0.02</v>
      </c>
      <c r="J2436" s="2">
        <f t="shared" si="270"/>
        <v>6000</v>
      </c>
      <c r="K2436" s="1">
        <f t="shared" si="271"/>
        <v>13000</v>
      </c>
      <c r="L2436" s="1">
        <f t="shared" si="272"/>
        <v>19000</v>
      </c>
      <c r="M2436">
        <v>1643850.9051442067</v>
      </c>
      <c r="N2436">
        <v>570948.79634202772</v>
      </c>
      <c r="O2436">
        <v>2464429.4670350673</v>
      </c>
    </row>
    <row r="2437" spans="1:15" x14ac:dyDescent="0.35">
      <c r="A2437" t="s">
        <v>2436</v>
      </c>
      <c r="B2437" s="1">
        <v>12500000</v>
      </c>
      <c r="C2437">
        <v>11</v>
      </c>
      <c r="D2437" s="3">
        <v>7.0333333333333332</v>
      </c>
      <c r="E2437" s="2">
        <f t="shared" si="267"/>
        <v>1777251.1848341234</v>
      </c>
      <c r="F2437" s="1">
        <f t="shared" si="268"/>
        <v>23610.852563172979</v>
      </c>
      <c r="G2437" s="4">
        <v>1.3285039708878663E-2</v>
      </c>
      <c r="H2437" s="2">
        <f t="shared" si="266"/>
        <v>7083.2557689518935</v>
      </c>
      <c r="I2437" s="4">
        <f t="shared" si="269"/>
        <v>0.02</v>
      </c>
      <c r="J2437" s="2">
        <f t="shared" si="270"/>
        <v>6000</v>
      </c>
      <c r="K2437" s="1">
        <f t="shared" si="271"/>
        <v>13000</v>
      </c>
      <c r="L2437" s="1">
        <f t="shared" si="272"/>
        <v>20000</v>
      </c>
      <c r="M2437">
        <v>5417715.6561478218</v>
      </c>
      <c r="N2437">
        <v>3961980.4966888996</v>
      </c>
      <c r="O2437">
        <v>2954240.8508022958</v>
      </c>
    </row>
    <row r="2438" spans="1:15" x14ac:dyDescent="0.35">
      <c r="A2438" t="s">
        <v>2437</v>
      </c>
      <c r="B2438" s="1">
        <v>12660000</v>
      </c>
      <c r="C2438">
        <v>7</v>
      </c>
      <c r="D2438" s="3">
        <v>12.566666666666666</v>
      </c>
      <c r="E2438" s="2">
        <f t="shared" si="267"/>
        <v>1007427.0557029177</v>
      </c>
      <c r="F2438" s="1">
        <f t="shared" si="268"/>
        <v>28070.326360559742</v>
      </c>
      <c r="G2438" s="4">
        <v>2.7863383459534027E-2</v>
      </c>
      <c r="H2438" s="2">
        <f t="shared" si="266"/>
        <v>8421.0979081679216</v>
      </c>
      <c r="I2438" s="4">
        <f t="shared" si="269"/>
        <v>0.02</v>
      </c>
      <c r="J2438" s="2">
        <f t="shared" si="270"/>
        <v>8000</v>
      </c>
      <c r="K2438" s="1">
        <f t="shared" si="271"/>
        <v>16000</v>
      </c>
      <c r="L2438" s="1">
        <f t="shared" si="272"/>
        <v>23000</v>
      </c>
      <c r="M2438">
        <v>3131810.3461381686</v>
      </c>
      <c r="N2438">
        <v>2730623.7754062177</v>
      </c>
      <c r="O2438">
        <v>6444815.443857912</v>
      </c>
    </row>
    <row r="2439" spans="1:15" x14ac:dyDescent="0.35">
      <c r="A2439" t="s">
        <v>2438</v>
      </c>
      <c r="B2439" s="1">
        <v>4000000</v>
      </c>
      <c r="C2439">
        <v>4</v>
      </c>
      <c r="D2439" s="3">
        <v>1</v>
      </c>
      <c r="E2439" s="2">
        <f t="shared" si="267"/>
        <v>4000000</v>
      </c>
      <c r="F2439" s="1">
        <f t="shared" si="268"/>
        <v>-169742.90498320595</v>
      </c>
      <c r="G2439" s="4">
        <v>-4.243572624580149E-2</v>
      </c>
      <c r="H2439" s="2">
        <f t="shared" si="266"/>
        <v>-50922.871494961786</v>
      </c>
      <c r="I2439" s="4">
        <f t="shared" si="269"/>
        <v>0.02</v>
      </c>
      <c r="J2439" s="2">
        <f t="shared" si="270"/>
        <v>-50000</v>
      </c>
      <c r="K2439" s="1">
        <f t="shared" si="271"/>
        <v>-98000</v>
      </c>
      <c r="L2439" s="1">
        <f t="shared" si="272"/>
        <v>-144000</v>
      </c>
      <c r="M2439">
        <v>3249089.2619025949</v>
      </c>
      <c r="N2439">
        <v>216327.4445813112</v>
      </c>
      <c r="O2439">
        <v>704326.19849930028</v>
      </c>
    </row>
    <row r="2440" spans="1:15" x14ac:dyDescent="0.35">
      <c r="A2440" t="s">
        <v>2439</v>
      </c>
      <c r="B2440" s="1">
        <v>2200000</v>
      </c>
      <c r="C2440">
        <v>3</v>
      </c>
      <c r="D2440" s="3">
        <v>2.6333333333333333</v>
      </c>
      <c r="E2440" s="2">
        <f t="shared" si="267"/>
        <v>835443.03797468357</v>
      </c>
      <c r="F2440" s="1">
        <f t="shared" si="268"/>
        <v>-13792.320893414046</v>
      </c>
      <c r="G2440" s="4">
        <v>-1.650899016029863E-2</v>
      </c>
      <c r="H2440" s="2">
        <f t="shared" si="266"/>
        <v>-4137.6962680242132</v>
      </c>
      <c r="I2440" s="4">
        <f t="shared" si="269"/>
        <v>0.02</v>
      </c>
      <c r="J2440" s="2">
        <f t="shared" si="270"/>
        <v>-5000</v>
      </c>
      <c r="K2440" s="1">
        <f t="shared" si="271"/>
        <v>-8000</v>
      </c>
      <c r="L2440" s="1">
        <f t="shared" si="272"/>
        <v>-12000</v>
      </c>
      <c r="M2440">
        <v>289321.98068670084</v>
      </c>
      <c r="N2440">
        <v>1245294.1828527243</v>
      </c>
      <c r="O2440">
        <v>701703.61481323175</v>
      </c>
    </row>
    <row r="2441" spans="1:15" x14ac:dyDescent="0.35">
      <c r="A2441" t="s">
        <v>2440</v>
      </c>
      <c r="B2441" s="1">
        <v>1100000</v>
      </c>
      <c r="C2441">
        <v>2</v>
      </c>
      <c r="D2441" s="3">
        <v>5.7333333333333334</v>
      </c>
      <c r="E2441" s="2">
        <f t="shared" si="267"/>
        <v>191860.46511627905</v>
      </c>
      <c r="F2441" s="1">
        <f t="shared" si="268"/>
        <v>32809.138379745244</v>
      </c>
      <c r="G2441" s="4">
        <v>0.17100520610049036</v>
      </c>
      <c r="H2441" s="2">
        <f t="shared" si="266"/>
        <v>9842.7415139235727</v>
      </c>
      <c r="I2441" s="4">
        <f t="shared" si="269"/>
        <v>0.02</v>
      </c>
      <c r="J2441" s="2">
        <f t="shared" si="270"/>
        <v>9000</v>
      </c>
      <c r="K2441" s="1">
        <f t="shared" si="271"/>
        <v>18000</v>
      </c>
      <c r="L2441" s="1">
        <f t="shared" si="272"/>
        <v>27000</v>
      </c>
      <c r="M2441">
        <v>251119.28615352337</v>
      </c>
      <c r="N2441">
        <v>67981.182341350825</v>
      </c>
      <c r="O2441">
        <v>592793.80479458638</v>
      </c>
    </row>
    <row r="2442" spans="1:15" x14ac:dyDescent="0.35">
      <c r="A2442" t="s">
        <v>2441</v>
      </c>
      <c r="B2442" s="1">
        <v>510000</v>
      </c>
      <c r="C2442">
        <v>1</v>
      </c>
      <c r="D2442" s="3">
        <v>1</v>
      </c>
      <c r="E2442" s="2">
        <f t="shared" si="267"/>
        <v>510000</v>
      </c>
      <c r="F2442" s="1">
        <f t="shared" si="268"/>
        <v>122441.68389585624</v>
      </c>
      <c r="G2442" s="4">
        <v>0.24008173312912989</v>
      </c>
      <c r="H2442" s="2">
        <f t="shared" si="266"/>
        <v>36732.50516875687</v>
      </c>
      <c r="I2442" s="4">
        <f t="shared" si="269"/>
        <v>0.02</v>
      </c>
      <c r="J2442" s="2">
        <f t="shared" si="270"/>
        <v>36000</v>
      </c>
      <c r="K2442" s="1">
        <f t="shared" si="271"/>
        <v>70000</v>
      </c>
      <c r="L2442" s="1">
        <f t="shared" si="272"/>
        <v>103000</v>
      </c>
      <c r="M2442">
        <v>136068.36657497004</v>
      </c>
      <c r="N2442">
        <v>159903.08452562033</v>
      </c>
      <c r="O2442">
        <v>91586.865003553408</v>
      </c>
    </row>
    <row r="2443" spans="1:15" x14ac:dyDescent="0.35">
      <c r="A2443" t="s">
        <v>2442</v>
      </c>
      <c r="B2443" s="1">
        <v>2300000</v>
      </c>
      <c r="C2443">
        <v>3</v>
      </c>
      <c r="D2443" s="3">
        <v>1</v>
      </c>
      <c r="E2443" s="2">
        <f t="shared" si="267"/>
        <v>2300000</v>
      </c>
      <c r="F2443" s="1">
        <f t="shared" si="268"/>
        <v>534695.34119519917</v>
      </c>
      <c r="G2443" s="4">
        <v>0.23247623530226053</v>
      </c>
      <c r="H2443" s="2">
        <f t="shared" si="266"/>
        <v>160408.60235855976</v>
      </c>
      <c r="I2443" s="4">
        <f t="shared" si="269"/>
        <v>0.02</v>
      </c>
      <c r="J2443" s="2">
        <f t="shared" si="270"/>
        <v>157000</v>
      </c>
      <c r="K2443" s="1">
        <f t="shared" si="271"/>
        <v>308000</v>
      </c>
      <c r="L2443" s="1">
        <f t="shared" si="272"/>
        <v>453000</v>
      </c>
      <c r="M2443">
        <v>490623.84755482787</v>
      </c>
      <c r="N2443">
        <v>494001.39295405929</v>
      </c>
      <c r="O2443">
        <v>780679.41829591384</v>
      </c>
    </row>
    <row r="2444" spans="1:15" x14ac:dyDescent="0.35">
      <c r="A2444" t="s">
        <v>2443</v>
      </c>
      <c r="B2444" s="1">
        <v>204050000</v>
      </c>
      <c r="C2444">
        <v>9</v>
      </c>
      <c r="D2444" s="3">
        <v>2.0333333333333332</v>
      </c>
      <c r="E2444" s="2">
        <f t="shared" si="267"/>
        <v>100352459.01639345</v>
      </c>
      <c r="F2444" s="1">
        <f t="shared" si="268"/>
        <v>2949530.5767312599</v>
      </c>
      <c r="G2444" s="4">
        <v>2.939171202819682E-2</v>
      </c>
      <c r="H2444" s="2">
        <f t="shared" si="266"/>
        <v>884859.17301937798</v>
      </c>
      <c r="I2444" s="4">
        <f t="shared" si="269"/>
        <v>0.02</v>
      </c>
      <c r="J2444" s="2">
        <f t="shared" si="270"/>
        <v>867000</v>
      </c>
      <c r="K2444" s="1">
        <f t="shared" si="271"/>
        <v>1700000</v>
      </c>
      <c r="L2444" s="1">
        <f t="shared" si="272"/>
        <v>2501000</v>
      </c>
      <c r="M2444">
        <v>85489662.484787732</v>
      </c>
      <c r="N2444">
        <v>43313442.763691492</v>
      </c>
      <c r="O2444">
        <v>69249515.912167192</v>
      </c>
    </row>
    <row r="2445" spans="1:15" x14ac:dyDescent="0.35">
      <c r="A2445" t="s">
        <v>2444</v>
      </c>
      <c r="B2445" s="1">
        <v>4470000</v>
      </c>
      <c r="C2445">
        <v>9</v>
      </c>
      <c r="D2445" s="3">
        <v>7.6</v>
      </c>
      <c r="E2445" s="2">
        <f t="shared" si="267"/>
        <v>588157.89473684214</v>
      </c>
      <c r="F2445" s="1">
        <f t="shared" si="268"/>
        <v>18582.223848678124</v>
      </c>
      <c r="G2445" s="4">
        <v>3.1593937639810679E-2</v>
      </c>
      <c r="H2445" s="2">
        <f t="shared" si="266"/>
        <v>5574.6671546034368</v>
      </c>
      <c r="I2445" s="4">
        <f t="shared" si="269"/>
        <v>0.02</v>
      </c>
      <c r="J2445" s="2">
        <f t="shared" si="270"/>
        <v>5000</v>
      </c>
      <c r="K2445" s="1">
        <f t="shared" si="271"/>
        <v>10000</v>
      </c>
      <c r="L2445" s="1">
        <f t="shared" si="272"/>
        <v>15000</v>
      </c>
      <c r="M2445">
        <v>2354459.8681762791</v>
      </c>
      <c r="N2445">
        <v>548231.42690466065</v>
      </c>
      <c r="O2445">
        <v>1426083.8036691067</v>
      </c>
    </row>
    <row r="2446" spans="1:15" x14ac:dyDescent="0.35">
      <c r="A2446" t="s">
        <v>2445</v>
      </c>
      <c r="B2446" s="1">
        <v>35500000</v>
      </c>
      <c r="C2446">
        <v>60</v>
      </c>
      <c r="D2446" s="3">
        <v>16.366666666666667</v>
      </c>
      <c r="E2446" s="2">
        <f t="shared" si="267"/>
        <v>2169042.7698574336</v>
      </c>
      <c r="F2446" s="1">
        <f t="shared" si="268"/>
        <v>-51906.593835685206</v>
      </c>
      <c r="G2446" s="4">
        <v>-2.3930645608752524E-2</v>
      </c>
      <c r="H2446" s="2">
        <f t="shared" si="266"/>
        <v>-15571.978150705561</v>
      </c>
      <c r="I2446" s="4">
        <f t="shared" si="269"/>
        <v>0.02</v>
      </c>
      <c r="J2446" s="2">
        <f t="shared" si="270"/>
        <v>-16000</v>
      </c>
      <c r="K2446" s="1">
        <f t="shared" si="271"/>
        <v>-30000</v>
      </c>
      <c r="L2446" s="1">
        <f t="shared" si="272"/>
        <v>-45000</v>
      </c>
      <c r="M2446">
        <v>16499996.75703278</v>
      </c>
      <c r="N2446">
        <v>12079463.069542587</v>
      </c>
      <c r="O2446">
        <v>7770078.092535343</v>
      </c>
    </row>
    <row r="2447" spans="1:15" x14ac:dyDescent="0.35">
      <c r="A2447" t="s">
        <v>2446</v>
      </c>
      <c r="B2447" s="1">
        <v>1525000</v>
      </c>
      <c r="C2447">
        <v>4</v>
      </c>
      <c r="D2447" s="3">
        <v>2.8</v>
      </c>
      <c r="E2447" s="2">
        <f t="shared" si="267"/>
        <v>544642.85714285716</v>
      </c>
      <c r="F2447" s="1">
        <f t="shared" si="268"/>
        <v>44654.880400557267</v>
      </c>
      <c r="G2447" s="4">
        <v>8.1989288604301866E-2</v>
      </c>
      <c r="H2447" s="2">
        <f t="shared" si="266"/>
        <v>13396.46412016718</v>
      </c>
      <c r="I2447" s="4">
        <f t="shared" si="269"/>
        <v>0.02</v>
      </c>
      <c r="J2447" s="2">
        <f t="shared" si="270"/>
        <v>13000</v>
      </c>
      <c r="K2447" s="1">
        <f t="shared" si="271"/>
        <v>25000</v>
      </c>
      <c r="L2447" s="1">
        <f t="shared" si="272"/>
        <v>37000</v>
      </c>
      <c r="M2447">
        <v>818656.29126951273</v>
      </c>
      <c r="N2447">
        <v>328100.81031813321</v>
      </c>
      <c r="O2447">
        <v>253209.23329079361</v>
      </c>
    </row>
    <row r="2448" spans="1:15" x14ac:dyDescent="0.35">
      <c r="A2448" t="s">
        <v>2447</v>
      </c>
      <c r="B2448" s="1">
        <v>5400000</v>
      </c>
      <c r="C2448">
        <v>6</v>
      </c>
      <c r="D2448" s="3">
        <v>1</v>
      </c>
      <c r="E2448" s="2">
        <f t="shared" si="267"/>
        <v>5400000</v>
      </c>
      <c r="F2448" s="1">
        <f t="shared" si="268"/>
        <v>1170745.5776720932</v>
      </c>
      <c r="G2448" s="4">
        <v>0.21680473660594318</v>
      </c>
      <c r="H2448" s="2">
        <f t="shared" si="266"/>
        <v>351223.67330162792</v>
      </c>
      <c r="I2448" s="4">
        <f t="shared" si="269"/>
        <v>0.02</v>
      </c>
      <c r="J2448" s="2">
        <f t="shared" si="270"/>
        <v>344000</v>
      </c>
      <c r="K2448" s="1">
        <f t="shared" si="271"/>
        <v>675000</v>
      </c>
      <c r="L2448" s="1">
        <f t="shared" si="272"/>
        <v>992000</v>
      </c>
      <c r="M2448">
        <v>3477421.1000816422</v>
      </c>
      <c r="N2448">
        <v>125024.27702790176</v>
      </c>
      <c r="O2448">
        <v>626809.04521836329</v>
      </c>
    </row>
    <row r="2449" spans="1:15" x14ac:dyDescent="0.35">
      <c r="A2449" t="s">
        <v>2448</v>
      </c>
      <c r="B2449" s="1">
        <v>700000</v>
      </c>
      <c r="C2449">
        <v>1</v>
      </c>
      <c r="D2449" s="3">
        <v>1</v>
      </c>
      <c r="E2449" s="2">
        <f t="shared" si="267"/>
        <v>700000</v>
      </c>
      <c r="F2449" s="1">
        <f t="shared" si="268"/>
        <v>37117.610217331727</v>
      </c>
      <c r="G2449" s="4">
        <v>5.3025157453331043E-2</v>
      </c>
      <c r="H2449" s="2">
        <f t="shared" si="266"/>
        <v>11135.283065199517</v>
      </c>
      <c r="I2449" s="4">
        <f t="shared" si="269"/>
        <v>0.02</v>
      </c>
      <c r="J2449" s="2">
        <f t="shared" si="270"/>
        <v>10000</v>
      </c>
      <c r="K2449" s="1">
        <f t="shared" si="271"/>
        <v>21000</v>
      </c>
      <c r="L2449" s="1">
        <f t="shared" si="272"/>
        <v>31000</v>
      </c>
      <c r="M2449">
        <v>206947.25050072142</v>
      </c>
      <c r="N2449">
        <v>414376.95462748822</v>
      </c>
      <c r="O2449">
        <v>41558.184654458702</v>
      </c>
    </row>
    <row r="2450" spans="1:15" x14ac:dyDescent="0.35">
      <c r="A2450" t="s">
        <v>2449</v>
      </c>
      <c r="B2450" s="1">
        <v>1494000</v>
      </c>
      <c r="C2450">
        <v>9</v>
      </c>
      <c r="D2450" s="3">
        <v>8.8333333333333339</v>
      </c>
      <c r="E2450" s="2">
        <f t="shared" si="267"/>
        <v>169132.0754716981</v>
      </c>
      <c r="F2450" s="1">
        <f t="shared" si="268"/>
        <v>11635.07942974963</v>
      </c>
      <c r="G2450" s="4">
        <v>6.8792861420875775E-2</v>
      </c>
      <c r="H2450" s="2">
        <f t="shared" si="266"/>
        <v>3490.5238289248891</v>
      </c>
      <c r="I2450" s="4">
        <f t="shared" si="269"/>
        <v>0.02</v>
      </c>
      <c r="J2450" s="2">
        <f t="shared" si="270"/>
        <v>3000</v>
      </c>
      <c r="K2450" s="1">
        <f t="shared" si="271"/>
        <v>6000</v>
      </c>
      <c r="L2450" s="1">
        <f t="shared" si="272"/>
        <v>9000</v>
      </c>
      <c r="M2450">
        <v>678928.52700055798</v>
      </c>
      <c r="N2450">
        <v>166700.83338595272</v>
      </c>
      <c r="O2450">
        <v>545594.10465070081</v>
      </c>
    </row>
    <row r="2451" spans="1:15" x14ac:dyDescent="0.35">
      <c r="A2451" t="s">
        <v>2450</v>
      </c>
      <c r="B2451" s="1">
        <v>143744000</v>
      </c>
      <c r="C2451">
        <v>84</v>
      </c>
      <c r="D2451" s="3">
        <v>23.1</v>
      </c>
      <c r="E2451" s="2">
        <f t="shared" si="267"/>
        <v>6222683.9826839827</v>
      </c>
      <c r="F2451" s="1">
        <f t="shared" si="268"/>
        <v>494407.04419768805</v>
      </c>
      <c r="G2451" s="4">
        <v>7.9452378679921207E-2</v>
      </c>
      <c r="H2451" s="2">
        <f t="shared" si="266"/>
        <v>148322.11325930641</v>
      </c>
      <c r="I2451" s="4">
        <f t="shared" si="269"/>
        <v>0.02</v>
      </c>
      <c r="J2451" s="2">
        <f t="shared" si="270"/>
        <v>145000</v>
      </c>
      <c r="K2451" s="1">
        <f t="shared" si="271"/>
        <v>285000</v>
      </c>
      <c r="L2451" s="1">
        <f t="shared" si="272"/>
        <v>419000</v>
      </c>
      <c r="M2451">
        <v>24641602.670934122</v>
      </c>
      <c r="N2451">
        <v>40496249.580148153</v>
      </c>
      <c r="O2451">
        <v>67185345.027951151</v>
      </c>
    </row>
    <row r="2452" spans="1:15" x14ac:dyDescent="0.35">
      <c r="A2452" t="s">
        <v>2451</v>
      </c>
      <c r="B2452" s="1">
        <v>560000</v>
      </c>
      <c r="C2452">
        <v>4</v>
      </c>
      <c r="D2452" s="3">
        <v>1</v>
      </c>
      <c r="E2452" s="2">
        <f t="shared" si="267"/>
        <v>560000</v>
      </c>
      <c r="F2452" s="1">
        <f t="shared" si="268"/>
        <v>94977.837723401331</v>
      </c>
      <c r="G2452" s="4">
        <v>0.16960328164893096</v>
      </c>
      <c r="H2452" s="2">
        <f t="shared" si="266"/>
        <v>28493.351317020399</v>
      </c>
      <c r="I2452" s="4">
        <f t="shared" si="269"/>
        <v>0.02</v>
      </c>
      <c r="J2452" s="2">
        <f t="shared" si="270"/>
        <v>27000</v>
      </c>
      <c r="K2452" s="1">
        <f t="shared" si="271"/>
        <v>54000</v>
      </c>
      <c r="L2452" s="1">
        <f t="shared" si="272"/>
        <v>80000</v>
      </c>
      <c r="M2452">
        <v>277761.53305179038</v>
      </c>
      <c r="N2452">
        <v>57023.779201067329</v>
      </c>
      <c r="O2452">
        <v>130236.85002374084</v>
      </c>
    </row>
    <row r="2453" spans="1:15" x14ac:dyDescent="0.35">
      <c r="A2453" t="s">
        <v>2452</v>
      </c>
      <c r="B2453" s="1">
        <v>75510000</v>
      </c>
      <c r="C2453">
        <v>20</v>
      </c>
      <c r="D2453" s="3">
        <v>8.7666666666666675</v>
      </c>
      <c r="E2453" s="2">
        <f t="shared" si="267"/>
        <v>8613307.9847908728</v>
      </c>
      <c r="F2453" s="1">
        <f t="shared" si="268"/>
        <v>2145465.3199370494</v>
      </c>
      <c r="G2453" s="4">
        <v>0.24908726400187353</v>
      </c>
      <c r="H2453" s="2">
        <f t="shared" si="266"/>
        <v>643639.59598111478</v>
      </c>
      <c r="I2453" s="4">
        <f t="shared" si="269"/>
        <v>0.02</v>
      </c>
      <c r="J2453" s="2">
        <f t="shared" si="270"/>
        <v>631000</v>
      </c>
      <c r="K2453" s="1">
        <f t="shared" si="271"/>
        <v>1237000</v>
      </c>
      <c r="L2453" s="1">
        <f t="shared" si="272"/>
        <v>1819000</v>
      </c>
      <c r="M2453">
        <v>208501.15360573889</v>
      </c>
      <c r="N2453">
        <v>17900441.649170242</v>
      </c>
      <c r="O2453">
        <v>38592477.892442547</v>
      </c>
    </row>
    <row r="2454" spans="1:15" x14ac:dyDescent="0.35">
      <c r="A2454" t="s">
        <v>2453</v>
      </c>
      <c r="B2454" s="1">
        <v>64525000</v>
      </c>
      <c r="C2454">
        <v>21</v>
      </c>
      <c r="D2454" s="3">
        <v>11.433333333333334</v>
      </c>
      <c r="E2454" s="2">
        <f t="shared" si="267"/>
        <v>5643586.0058309035</v>
      </c>
      <c r="F2454" s="1">
        <f t="shared" si="268"/>
        <v>795218.22814166418</v>
      </c>
      <c r="G2454" s="4">
        <v>0.14090654901334926</v>
      </c>
      <c r="H2454" s="2">
        <f t="shared" si="266"/>
        <v>238565.46844249923</v>
      </c>
      <c r="I2454" s="4">
        <f t="shared" si="269"/>
        <v>0.02</v>
      </c>
      <c r="J2454" s="2">
        <f t="shared" si="270"/>
        <v>233000</v>
      </c>
      <c r="K2454" s="1">
        <f t="shared" si="271"/>
        <v>458000</v>
      </c>
      <c r="L2454" s="1">
        <f t="shared" si="272"/>
        <v>674000</v>
      </c>
      <c r="M2454">
        <v>24679144.159782067</v>
      </c>
      <c r="N2454">
        <v>18104357.633322053</v>
      </c>
      <c r="O2454">
        <v>12649503.131809529</v>
      </c>
    </row>
    <row r="2455" spans="1:15" x14ac:dyDescent="0.35">
      <c r="A2455" t="s">
        <v>2454</v>
      </c>
      <c r="B2455" s="1">
        <v>20600000</v>
      </c>
      <c r="C2455">
        <v>20</v>
      </c>
      <c r="D2455" s="3">
        <v>7.333333333333333</v>
      </c>
      <c r="E2455" s="2">
        <f t="shared" si="267"/>
        <v>2809090.9090909092</v>
      </c>
      <c r="F2455" s="1">
        <f t="shared" si="268"/>
        <v>113404.62201464597</v>
      </c>
      <c r="G2455" s="4">
        <v>4.037057741621701E-2</v>
      </c>
      <c r="H2455" s="2">
        <f t="shared" si="266"/>
        <v>34021.386604393789</v>
      </c>
      <c r="I2455" s="4">
        <f t="shared" si="269"/>
        <v>0.02</v>
      </c>
      <c r="J2455" s="2">
        <f t="shared" si="270"/>
        <v>33000</v>
      </c>
      <c r="K2455" s="1">
        <f t="shared" si="271"/>
        <v>65000</v>
      </c>
      <c r="L2455" s="1">
        <f t="shared" si="272"/>
        <v>96000</v>
      </c>
      <c r="M2455">
        <v>7185576.5845155306</v>
      </c>
      <c r="N2455">
        <v>1954081.6594673335</v>
      </c>
      <c r="O2455">
        <v>10628707.861243065</v>
      </c>
    </row>
    <row r="2456" spans="1:15" x14ac:dyDescent="0.35">
      <c r="A2456" t="s">
        <v>2455</v>
      </c>
      <c r="B2456" s="1">
        <v>1600000</v>
      </c>
      <c r="C2456">
        <v>2</v>
      </c>
      <c r="D2456" s="3">
        <v>1</v>
      </c>
      <c r="E2456" s="2">
        <f t="shared" si="267"/>
        <v>1600000</v>
      </c>
      <c r="F2456" s="1">
        <f t="shared" si="268"/>
        <v>359957.17421760428</v>
      </c>
      <c r="G2456" s="4">
        <v>0.22497323388600265</v>
      </c>
      <c r="H2456" s="2">
        <f t="shared" si="266"/>
        <v>107987.15226528129</v>
      </c>
      <c r="I2456" s="4">
        <f t="shared" si="269"/>
        <v>0.02</v>
      </c>
      <c r="J2456" s="2">
        <f t="shared" si="270"/>
        <v>105000</v>
      </c>
      <c r="K2456" s="1">
        <f t="shared" si="271"/>
        <v>207000</v>
      </c>
      <c r="L2456" s="1">
        <f t="shared" si="272"/>
        <v>305000</v>
      </c>
      <c r="M2456">
        <v>275542.00912618142</v>
      </c>
      <c r="N2456">
        <v>631028.83485057589</v>
      </c>
      <c r="O2456">
        <v>333471.98180563864</v>
      </c>
    </row>
    <row r="2457" spans="1:15" x14ac:dyDescent="0.35">
      <c r="A2457" t="s">
        <v>2456</v>
      </c>
      <c r="B2457" s="1">
        <v>150000</v>
      </c>
      <c r="C2457">
        <v>1</v>
      </c>
      <c r="D2457" s="3">
        <v>1</v>
      </c>
      <c r="E2457" s="2">
        <f t="shared" si="267"/>
        <v>150000</v>
      </c>
      <c r="F2457" s="1">
        <f t="shared" si="268"/>
        <v>23206.706329110159</v>
      </c>
      <c r="G2457" s="4">
        <v>0.15471137552740105</v>
      </c>
      <c r="H2457" s="2">
        <f t="shared" si="266"/>
        <v>6962.011898733047</v>
      </c>
      <c r="I2457" s="4">
        <f t="shared" si="269"/>
        <v>0.02</v>
      </c>
      <c r="J2457" s="2">
        <f t="shared" si="270"/>
        <v>6000</v>
      </c>
      <c r="K2457" s="1">
        <f t="shared" si="271"/>
        <v>13000</v>
      </c>
      <c r="L2457" s="1">
        <f t="shared" si="272"/>
        <v>19000</v>
      </c>
      <c r="M2457">
        <v>42038.045639076845</v>
      </c>
      <c r="N2457">
        <v>32004.303094139726</v>
      </c>
      <c r="O2457">
        <v>52750.944937673266</v>
      </c>
    </row>
    <row r="2458" spans="1:15" x14ac:dyDescent="0.35">
      <c r="A2458" t="s">
        <v>2457</v>
      </c>
      <c r="B2458" s="1">
        <v>168000000</v>
      </c>
      <c r="C2458">
        <v>31</v>
      </c>
      <c r="D2458" s="3">
        <v>19.266666666666666</v>
      </c>
      <c r="E2458" s="2">
        <f t="shared" si="267"/>
        <v>8719723.1833910048</v>
      </c>
      <c r="F2458" s="1">
        <f t="shared" si="268"/>
        <v>116977.59692937772</v>
      </c>
      <c r="G2458" s="4">
        <v>1.341528790182149E-2</v>
      </c>
      <c r="H2458" s="2">
        <f t="shared" si="266"/>
        <v>35093.279078813313</v>
      </c>
      <c r="I2458" s="4">
        <f t="shared" si="269"/>
        <v>0.02</v>
      </c>
      <c r="J2458" s="2">
        <f t="shared" si="270"/>
        <v>34000</v>
      </c>
      <c r="K2458" s="1">
        <f t="shared" si="271"/>
        <v>67000</v>
      </c>
      <c r="L2458" s="1">
        <f t="shared" si="272"/>
        <v>99000</v>
      </c>
      <c r="M2458">
        <v>93255178.690259606</v>
      </c>
      <c r="N2458">
        <v>14488030.718425918</v>
      </c>
      <c r="O2458">
        <v>58003022.223808475</v>
      </c>
    </row>
    <row r="2459" spans="1:15" x14ac:dyDescent="0.35">
      <c r="A2459" t="s">
        <v>2458</v>
      </c>
      <c r="B2459" s="1">
        <v>1400000</v>
      </c>
      <c r="C2459">
        <v>2</v>
      </c>
      <c r="D2459" s="3">
        <v>1</v>
      </c>
      <c r="E2459" s="2">
        <f t="shared" si="267"/>
        <v>1400000</v>
      </c>
      <c r="F2459" s="1">
        <f t="shared" si="268"/>
        <v>49155.612639543113</v>
      </c>
      <c r="G2459" s="4">
        <v>3.5111151885387937E-2</v>
      </c>
      <c r="H2459" s="2">
        <f t="shared" si="266"/>
        <v>14746.683791862934</v>
      </c>
      <c r="I2459" s="4">
        <f t="shared" si="269"/>
        <v>0.02</v>
      </c>
      <c r="J2459" s="2">
        <f t="shared" si="270"/>
        <v>14000</v>
      </c>
      <c r="K2459" s="1">
        <f t="shared" si="271"/>
        <v>28000</v>
      </c>
      <c r="L2459" s="1">
        <f t="shared" si="272"/>
        <v>41000</v>
      </c>
      <c r="M2459">
        <v>587461.62737337966</v>
      </c>
      <c r="N2459">
        <v>603527.91742761782</v>
      </c>
      <c r="O2459">
        <v>159854.84255945933</v>
      </c>
    </row>
    <row r="2460" spans="1:15" x14ac:dyDescent="0.35">
      <c r="A2460" t="s">
        <v>2459</v>
      </c>
      <c r="B2460" s="1">
        <v>1900000</v>
      </c>
      <c r="C2460">
        <v>2</v>
      </c>
      <c r="D2460" s="3">
        <v>4</v>
      </c>
      <c r="E2460" s="2">
        <f t="shared" si="267"/>
        <v>475000</v>
      </c>
      <c r="F2460" s="1">
        <f t="shared" si="268"/>
        <v>91780.373479059199</v>
      </c>
      <c r="G2460" s="4">
        <v>0.19322183890328254</v>
      </c>
      <c r="H2460" s="2">
        <f t="shared" si="266"/>
        <v>27534.11204371776</v>
      </c>
      <c r="I2460" s="4">
        <f t="shared" si="269"/>
        <v>0.02</v>
      </c>
      <c r="J2460" s="2">
        <f t="shared" si="270"/>
        <v>26000</v>
      </c>
      <c r="K2460" s="1">
        <f t="shared" si="271"/>
        <v>52000</v>
      </c>
      <c r="L2460" s="1">
        <f t="shared" si="272"/>
        <v>77000</v>
      </c>
      <c r="M2460">
        <v>629210.66179639497</v>
      </c>
      <c r="N2460">
        <v>655498.5086079454</v>
      </c>
      <c r="O2460">
        <v>248169.3356794228</v>
      </c>
    </row>
    <row r="2461" spans="1:15" x14ac:dyDescent="0.35">
      <c r="A2461" t="s">
        <v>2460</v>
      </c>
      <c r="B2461" s="1">
        <v>12911000</v>
      </c>
      <c r="C2461">
        <v>22</v>
      </c>
      <c r="D2461" s="3">
        <v>1.3666666666666667</v>
      </c>
      <c r="E2461" s="2">
        <f t="shared" si="267"/>
        <v>9447073.1707317065</v>
      </c>
      <c r="F2461" s="1">
        <f t="shared" si="268"/>
        <v>1941357.0932479219</v>
      </c>
      <c r="G2461" s="4">
        <v>0.20549825942520539</v>
      </c>
      <c r="H2461" s="2">
        <f t="shared" si="266"/>
        <v>582407.12797437655</v>
      </c>
      <c r="I2461" s="4">
        <f t="shared" si="269"/>
        <v>0.02</v>
      </c>
      <c r="J2461" s="2">
        <f t="shared" si="270"/>
        <v>570000</v>
      </c>
      <c r="K2461" s="1">
        <f t="shared" si="271"/>
        <v>1119000</v>
      </c>
      <c r="L2461" s="1">
        <f t="shared" si="272"/>
        <v>1646000</v>
      </c>
      <c r="M2461">
        <v>501583.73425298597</v>
      </c>
      <c r="N2461">
        <v>4289433.6288615447</v>
      </c>
      <c r="O2461">
        <v>5466794.609446642</v>
      </c>
    </row>
    <row r="2462" spans="1:15" x14ac:dyDescent="0.35">
      <c r="A2462" t="s">
        <v>2461</v>
      </c>
      <c r="B2462" s="1">
        <v>3600000</v>
      </c>
      <c r="C2462">
        <v>3</v>
      </c>
      <c r="D2462" s="3">
        <v>1</v>
      </c>
      <c r="E2462" s="2">
        <f t="shared" si="267"/>
        <v>3600000</v>
      </c>
      <c r="F2462" s="1">
        <f t="shared" si="268"/>
        <v>538054.55665032694</v>
      </c>
      <c r="G2462" s="4">
        <v>0.14945959906953526</v>
      </c>
      <c r="H2462" s="2">
        <f t="shared" si="266"/>
        <v>161416.36699509807</v>
      </c>
      <c r="I2462" s="4">
        <f t="shared" si="269"/>
        <v>0.02</v>
      </c>
      <c r="J2462" s="2">
        <f t="shared" si="270"/>
        <v>158000</v>
      </c>
      <c r="K2462" s="1">
        <f t="shared" si="271"/>
        <v>310000</v>
      </c>
      <c r="L2462" s="1">
        <f t="shared" si="272"/>
        <v>456000</v>
      </c>
      <c r="M2462">
        <v>999859.81716605497</v>
      </c>
      <c r="N2462">
        <v>702828.57432563859</v>
      </c>
      <c r="O2462">
        <v>1359257.0518579795</v>
      </c>
    </row>
    <row r="2463" spans="1:15" x14ac:dyDescent="0.35">
      <c r="A2463" t="s">
        <v>2462</v>
      </c>
      <c r="B2463" s="1">
        <v>15350000</v>
      </c>
      <c r="C2463">
        <v>9</v>
      </c>
      <c r="D2463" s="3">
        <v>6.3666666666666663</v>
      </c>
      <c r="E2463" s="2">
        <f t="shared" si="267"/>
        <v>2410994.7643979061</v>
      </c>
      <c r="F2463" s="1">
        <f t="shared" si="268"/>
        <v>-34044.27058106802</v>
      </c>
      <c r="G2463" s="4">
        <v>-1.4120424931561328E-2</v>
      </c>
      <c r="H2463" s="2">
        <f t="shared" si="266"/>
        <v>-10213.281174320406</v>
      </c>
      <c r="I2463" s="4">
        <f t="shared" si="269"/>
        <v>0.02</v>
      </c>
      <c r="J2463" s="2">
        <f t="shared" si="270"/>
        <v>-11000</v>
      </c>
      <c r="K2463" s="1">
        <f t="shared" si="271"/>
        <v>-20000</v>
      </c>
      <c r="L2463" s="1">
        <f t="shared" si="272"/>
        <v>-29000</v>
      </c>
      <c r="M2463">
        <v>5079443.3514085766</v>
      </c>
      <c r="N2463">
        <v>8084554.3156374404</v>
      </c>
      <c r="O2463">
        <v>2402750.8556534504</v>
      </c>
    </row>
    <row r="2464" spans="1:15" x14ac:dyDescent="0.35">
      <c r="A2464" t="s">
        <v>2463</v>
      </c>
      <c r="B2464" s="1">
        <v>4500000</v>
      </c>
      <c r="C2464">
        <v>1</v>
      </c>
      <c r="D2464" s="3">
        <v>1</v>
      </c>
      <c r="E2464" s="2">
        <f t="shared" si="267"/>
        <v>4500000</v>
      </c>
      <c r="F2464" s="1">
        <f t="shared" si="268"/>
        <v>592696.12695429462</v>
      </c>
      <c r="G2464" s="4">
        <v>0.13171025043428769</v>
      </c>
      <c r="H2464" s="2">
        <f t="shared" si="266"/>
        <v>177808.83808628839</v>
      </c>
      <c r="I2464" s="4">
        <f t="shared" si="269"/>
        <v>0.02</v>
      </c>
      <c r="J2464" s="2">
        <f t="shared" si="270"/>
        <v>174000</v>
      </c>
      <c r="K2464" s="1">
        <f t="shared" si="271"/>
        <v>341000</v>
      </c>
      <c r="L2464" s="1">
        <f t="shared" si="272"/>
        <v>502000</v>
      </c>
      <c r="M2464">
        <v>1436319.609697171</v>
      </c>
      <c r="N2464">
        <v>1186003.2182068941</v>
      </c>
      <c r="O2464">
        <v>1284981.0451416406</v>
      </c>
    </row>
    <row r="2465" spans="1:15" x14ac:dyDescent="0.35">
      <c r="A2465" t="s">
        <v>2464</v>
      </c>
      <c r="B2465" s="1">
        <v>4000000</v>
      </c>
      <c r="C2465">
        <v>3</v>
      </c>
      <c r="D2465" s="3">
        <v>1</v>
      </c>
      <c r="E2465" s="2">
        <f t="shared" si="267"/>
        <v>4000000</v>
      </c>
      <c r="F2465" s="1">
        <f t="shared" si="268"/>
        <v>141987.80236874719</v>
      </c>
      <c r="G2465" s="4">
        <v>3.5496950592186799E-2</v>
      </c>
      <c r="H2465" s="2">
        <f t="shared" si="266"/>
        <v>42596.340710624158</v>
      </c>
      <c r="I2465" s="4">
        <f t="shared" si="269"/>
        <v>0.02</v>
      </c>
      <c r="J2465" s="2">
        <f t="shared" si="270"/>
        <v>41000</v>
      </c>
      <c r="K2465" s="1">
        <f t="shared" si="271"/>
        <v>81000</v>
      </c>
      <c r="L2465" s="1">
        <f t="shared" si="272"/>
        <v>120000</v>
      </c>
      <c r="M2465">
        <v>892174.01238635974</v>
      </c>
      <c r="N2465">
        <v>670675.34037951287</v>
      </c>
      <c r="O2465">
        <v>2295162.8448653803</v>
      </c>
    </row>
    <row r="2466" spans="1:15" x14ac:dyDescent="0.35">
      <c r="A2466" t="s">
        <v>2465</v>
      </c>
      <c r="B2466" s="1">
        <v>725000</v>
      </c>
      <c r="C2466">
        <v>3</v>
      </c>
      <c r="D2466" s="3">
        <v>6.4</v>
      </c>
      <c r="E2466" s="2">
        <f t="shared" si="267"/>
        <v>113281.25</v>
      </c>
      <c r="F2466" s="1">
        <f t="shared" si="268"/>
        <v>20136.430246045325</v>
      </c>
      <c r="G2466" s="4">
        <v>0.17775607389612424</v>
      </c>
      <c r="H2466" s="2">
        <f t="shared" si="266"/>
        <v>6040.9290738135978</v>
      </c>
      <c r="I2466" s="4">
        <f t="shared" si="269"/>
        <v>0.02</v>
      </c>
      <c r="J2466" s="2">
        <f t="shared" si="270"/>
        <v>5000</v>
      </c>
      <c r="K2466" s="1">
        <f t="shared" si="271"/>
        <v>11000</v>
      </c>
      <c r="L2466" s="1">
        <f t="shared" si="272"/>
        <v>17000</v>
      </c>
      <c r="M2466">
        <v>282461.62548314815</v>
      </c>
      <c r="N2466">
        <v>71181.351888407255</v>
      </c>
      <c r="O2466">
        <v>242483.86905375452</v>
      </c>
    </row>
    <row r="2467" spans="1:15" x14ac:dyDescent="0.35">
      <c r="A2467" t="s">
        <v>2466</v>
      </c>
      <c r="B2467" s="1">
        <v>312000</v>
      </c>
      <c r="C2467">
        <v>2</v>
      </c>
      <c r="D2467" s="3">
        <v>1</v>
      </c>
      <c r="E2467" s="2">
        <f t="shared" si="267"/>
        <v>312000</v>
      </c>
      <c r="F2467" s="1">
        <f t="shared" si="268"/>
        <v>11478.477216991227</v>
      </c>
      <c r="G2467" s="4">
        <v>3.6789991080100087E-2</v>
      </c>
      <c r="H2467" s="2">
        <f t="shared" si="266"/>
        <v>3443.5431650973678</v>
      </c>
      <c r="I2467" s="4">
        <f t="shared" si="269"/>
        <v>0.02</v>
      </c>
      <c r="J2467" s="2">
        <f t="shared" si="270"/>
        <v>3000</v>
      </c>
      <c r="K2467" s="1">
        <f t="shared" si="271"/>
        <v>6000</v>
      </c>
      <c r="L2467" s="1">
        <f t="shared" si="272"/>
        <v>9000</v>
      </c>
      <c r="M2467">
        <v>10519.091173358065</v>
      </c>
      <c r="N2467">
        <v>81612.869558081657</v>
      </c>
      <c r="O2467">
        <v>208389.56205156905</v>
      </c>
    </row>
    <row r="2468" spans="1:15" x14ac:dyDescent="0.35">
      <c r="A2468" t="s">
        <v>2467</v>
      </c>
      <c r="B2468" s="1">
        <v>1735000</v>
      </c>
      <c r="C2468">
        <v>7</v>
      </c>
      <c r="D2468" s="3">
        <v>1</v>
      </c>
      <c r="E2468" s="2">
        <f t="shared" si="267"/>
        <v>1735000</v>
      </c>
      <c r="F2468" s="1">
        <f t="shared" si="268"/>
        <v>-43080.035940939386</v>
      </c>
      <c r="G2468" s="4">
        <v>-2.4829991896795033E-2</v>
      </c>
      <c r="H2468" s="2">
        <f t="shared" si="266"/>
        <v>-12924.010782281815</v>
      </c>
      <c r="I2468" s="4">
        <f t="shared" si="269"/>
        <v>0.02</v>
      </c>
      <c r="J2468" s="2">
        <f t="shared" si="270"/>
        <v>-13000</v>
      </c>
      <c r="K2468" s="1">
        <f t="shared" si="271"/>
        <v>-25000</v>
      </c>
      <c r="L2468" s="1">
        <f t="shared" si="272"/>
        <v>-37000</v>
      </c>
      <c r="M2468">
        <v>595838.03415054188</v>
      </c>
      <c r="N2468">
        <v>317113.87767602387</v>
      </c>
      <c r="O2468">
        <v>865128.1241143737</v>
      </c>
    </row>
    <row r="2469" spans="1:15" x14ac:dyDescent="0.35">
      <c r="A2469" t="s">
        <v>2468</v>
      </c>
      <c r="B2469" s="1">
        <v>960000</v>
      </c>
      <c r="C2469">
        <v>1</v>
      </c>
      <c r="D2469" s="3">
        <v>1</v>
      </c>
      <c r="E2469" s="2">
        <f t="shared" si="267"/>
        <v>960000</v>
      </c>
      <c r="F2469" s="1">
        <f t="shared" si="268"/>
        <v>145145.64183126666</v>
      </c>
      <c r="G2469" s="4">
        <v>0.15119337690756945</v>
      </c>
      <c r="H2469" s="2">
        <f t="shared" si="266"/>
        <v>43543.692549380001</v>
      </c>
      <c r="I2469" s="4">
        <f t="shared" si="269"/>
        <v>0.02</v>
      </c>
      <c r="J2469" s="2">
        <f t="shared" si="270"/>
        <v>42000</v>
      </c>
      <c r="K2469" s="1">
        <f t="shared" si="271"/>
        <v>83000</v>
      </c>
      <c r="L2469" s="1">
        <f t="shared" si="272"/>
        <v>123000</v>
      </c>
      <c r="M2469">
        <v>527696.07981703081</v>
      </c>
      <c r="N2469">
        <v>231918.64497039074</v>
      </c>
      <c r="O2469">
        <v>55239.633381311709</v>
      </c>
    </row>
    <row r="2470" spans="1:15" x14ac:dyDescent="0.35">
      <c r="A2470" t="s">
        <v>2469</v>
      </c>
      <c r="B2470" s="1">
        <v>1500000</v>
      </c>
      <c r="C2470">
        <v>2</v>
      </c>
      <c r="D2470" s="3">
        <v>1</v>
      </c>
      <c r="E2470" s="2">
        <f t="shared" si="267"/>
        <v>1500000</v>
      </c>
      <c r="F2470" s="1">
        <f t="shared" si="268"/>
        <v>144506.84237648704</v>
      </c>
      <c r="G2470" s="4">
        <v>9.6337894917658026E-2</v>
      </c>
      <c r="H2470" s="2">
        <f t="shared" si="266"/>
        <v>43352.052712946112</v>
      </c>
      <c r="I2470" s="4">
        <f t="shared" si="269"/>
        <v>0.02</v>
      </c>
      <c r="J2470" s="2">
        <f t="shared" si="270"/>
        <v>42000</v>
      </c>
      <c r="K2470" s="1">
        <f t="shared" si="271"/>
        <v>83000</v>
      </c>
      <c r="L2470" s="1">
        <f t="shared" si="272"/>
        <v>122000</v>
      </c>
      <c r="M2470">
        <v>864665.81818128424</v>
      </c>
      <c r="N2470">
        <v>434827.65815883171</v>
      </c>
      <c r="O2470">
        <v>55999.6812833972</v>
      </c>
    </row>
    <row r="2471" spans="1:15" x14ac:dyDescent="0.35">
      <c r="A2471" t="s">
        <v>2470</v>
      </c>
      <c r="B2471" s="1">
        <v>140000</v>
      </c>
      <c r="C2471">
        <v>2</v>
      </c>
      <c r="D2471" s="3">
        <v>1</v>
      </c>
      <c r="E2471" s="2">
        <f t="shared" si="267"/>
        <v>140000</v>
      </c>
      <c r="F2471" s="1">
        <f t="shared" si="268"/>
        <v>-1547.6950186432721</v>
      </c>
      <c r="G2471" s="4">
        <v>-1.1054964418880514E-2</v>
      </c>
      <c r="H2471" s="2">
        <f t="shared" si="266"/>
        <v>-464.30850559298159</v>
      </c>
      <c r="I2471" s="4">
        <f t="shared" si="269"/>
        <v>0.02</v>
      </c>
      <c r="J2471" s="2">
        <f t="shared" si="270"/>
        <v>-1000</v>
      </c>
      <c r="K2471" s="1">
        <f t="shared" si="271"/>
        <v>-1000</v>
      </c>
      <c r="L2471" s="1">
        <f t="shared" si="272"/>
        <v>-2000</v>
      </c>
      <c r="M2471">
        <v>51467.640254280341</v>
      </c>
      <c r="N2471">
        <v>50673.982458457765</v>
      </c>
      <c r="O2471">
        <v>39406.07230590516</v>
      </c>
    </row>
    <row r="2472" spans="1:15" x14ac:dyDescent="0.35">
      <c r="A2472" t="s">
        <v>2471</v>
      </c>
      <c r="B2472" s="1">
        <v>16775000</v>
      </c>
      <c r="C2472">
        <v>11</v>
      </c>
      <c r="D2472" s="3">
        <v>6.8666666666666663</v>
      </c>
      <c r="E2472" s="2">
        <f t="shared" si="267"/>
        <v>2442961.1650485438</v>
      </c>
      <c r="F2472" s="1">
        <f t="shared" si="268"/>
        <v>492281.52908075647</v>
      </c>
      <c r="G2472" s="4">
        <v>0.20151017385123859</v>
      </c>
      <c r="H2472" s="2">
        <f t="shared" si="266"/>
        <v>147684.45872422695</v>
      </c>
      <c r="I2472" s="4">
        <f t="shared" si="269"/>
        <v>0.02</v>
      </c>
      <c r="J2472" s="2">
        <f t="shared" si="270"/>
        <v>144000</v>
      </c>
      <c r="K2472" s="1">
        <f t="shared" si="271"/>
        <v>283000</v>
      </c>
      <c r="L2472" s="1">
        <f t="shared" si="272"/>
        <v>417000</v>
      </c>
      <c r="M2472">
        <v>6900777.5844840724</v>
      </c>
      <c r="N2472">
        <v>3903401.5211419878</v>
      </c>
      <c r="O2472">
        <v>2590487.7280194131</v>
      </c>
    </row>
    <row r="2473" spans="1:15" x14ac:dyDescent="0.35">
      <c r="A2473" t="s">
        <v>2472</v>
      </c>
      <c r="B2473" s="1">
        <v>500000</v>
      </c>
      <c r="C2473">
        <v>3</v>
      </c>
      <c r="D2473" s="3">
        <v>1</v>
      </c>
      <c r="E2473" s="2">
        <f t="shared" si="267"/>
        <v>500000</v>
      </c>
      <c r="F2473" s="1">
        <f t="shared" si="268"/>
        <v>45716.885900993453</v>
      </c>
      <c r="G2473" s="4">
        <v>9.1433771801986904E-2</v>
      </c>
      <c r="H2473" s="2">
        <f t="shared" si="266"/>
        <v>13715.065770298035</v>
      </c>
      <c r="I2473" s="4">
        <f t="shared" si="269"/>
        <v>0.02</v>
      </c>
      <c r="J2473" s="2">
        <f t="shared" si="270"/>
        <v>13000</v>
      </c>
      <c r="K2473" s="1">
        <f t="shared" si="271"/>
        <v>26000</v>
      </c>
      <c r="L2473" s="1">
        <f t="shared" si="272"/>
        <v>38000</v>
      </c>
      <c r="M2473">
        <v>186372.93079382658</v>
      </c>
      <c r="N2473">
        <v>148786.52304987112</v>
      </c>
      <c r="O2473">
        <v>119123.6602553089</v>
      </c>
    </row>
    <row r="2474" spans="1:15" x14ac:dyDescent="0.35">
      <c r="A2474" t="s">
        <v>2473</v>
      </c>
      <c r="B2474" s="1">
        <v>280000</v>
      </c>
      <c r="C2474">
        <v>1</v>
      </c>
      <c r="D2474" s="3">
        <v>1</v>
      </c>
      <c r="E2474" s="2">
        <f t="shared" si="267"/>
        <v>280000</v>
      </c>
      <c r="F2474" s="1">
        <f t="shared" si="268"/>
        <v>-13168.861593676411</v>
      </c>
      <c r="G2474" s="4">
        <v>-4.7031648548844326E-2</v>
      </c>
      <c r="H2474" s="2">
        <f t="shared" si="266"/>
        <v>-3950.6584781029233</v>
      </c>
      <c r="I2474" s="4">
        <f t="shared" si="269"/>
        <v>0.02</v>
      </c>
      <c r="J2474" s="2">
        <f t="shared" si="270"/>
        <v>-4000</v>
      </c>
      <c r="K2474" s="1">
        <f t="shared" si="271"/>
        <v>-8000</v>
      </c>
      <c r="L2474" s="1">
        <f t="shared" si="272"/>
        <v>-12000</v>
      </c>
      <c r="M2474">
        <v>84659.50486525688</v>
      </c>
      <c r="N2474">
        <v>116903.98053007864</v>
      </c>
      <c r="O2474">
        <v>91605.376198340833</v>
      </c>
    </row>
    <row r="2475" spans="1:15" x14ac:dyDescent="0.35">
      <c r="A2475" t="s">
        <v>2474</v>
      </c>
      <c r="B2475" s="1">
        <v>39540000</v>
      </c>
      <c r="C2475">
        <v>48</v>
      </c>
      <c r="D2475" s="3">
        <v>7.1</v>
      </c>
      <c r="E2475" s="2">
        <f t="shared" si="267"/>
        <v>5569014.0845070425</v>
      </c>
      <c r="F2475" s="1">
        <f t="shared" si="268"/>
        <v>965315.96961215883</v>
      </c>
      <c r="G2475" s="4">
        <v>0.17333695964204165</v>
      </c>
      <c r="H2475" s="2">
        <f t="shared" si="266"/>
        <v>289594.79088364763</v>
      </c>
      <c r="I2475" s="4">
        <f t="shared" si="269"/>
        <v>0.02</v>
      </c>
      <c r="J2475" s="2">
        <f t="shared" si="270"/>
        <v>283000</v>
      </c>
      <c r="K2475" s="1">
        <f t="shared" si="271"/>
        <v>556000</v>
      </c>
      <c r="L2475" s="1">
        <f t="shared" si="272"/>
        <v>818000</v>
      </c>
      <c r="M2475">
        <v>11125320.514711011</v>
      </c>
      <c r="N2475">
        <v>18968346.367520757</v>
      </c>
      <c r="O2475">
        <v>2592589.7335219034</v>
      </c>
    </row>
    <row r="2476" spans="1:15" x14ac:dyDescent="0.35">
      <c r="A2476" t="s">
        <v>2475</v>
      </c>
      <c r="B2476" s="1">
        <v>28525000</v>
      </c>
      <c r="C2476">
        <v>12</v>
      </c>
      <c r="D2476" s="3">
        <v>4.7666666666666666</v>
      </c>
      <c r="E2476" s="2">
        <f t="shared" si="267"/>
        <v>5984265.7342657344</v>
      </c>
      <c r="F2476" s="1">
        <f t="shared" si="268"/>
        <v>343507.98285866005</v>
      </c>
      <c r="G2476" s="4">
        <v>5.7401859829142143E-2</v>
      </c>
      <c r="H2476" s="2">
        <f t="shared" si="266"/>
        <v>103052.39485759802</v>
      </c>
      <c r="I2476" s="4">
        <f t="shared" si="269"/>
        <v>0.02</v>
      </c>
      <c r="J2476" s="2">
        <f t="shared" si="270"/>
        <v>101000</v>
      </c>
      <c r="K2476" s="1">
        <f t="shared" si="271"/>
        <v>198000</v>
      </c>
      <c r="L2476" s="1">
        <f t="shared" si="272"/>
        <v>291000</v>
      </c>
      <c r="M2476">
        <v>12373920.733932005</v>
      </c>
      <c r="N2476">
        <v>8567728.4072044585</v>
      </c>
      <c r="O2476">
        <v>5945962.8072372582</v>
      </c>
    </row>
    <row r="2477" spans="1:15" x14ac:dyDescent="0.35">
      <c r="A2477" t="s">
        <v>2476</v>
      </c>
      <c r="B2477" s="1">
        <v>4000000</v>
      </c>
      <c r="C2477">
        <v>1</v>
      </c>
      <c r="D2477" s="3">
        <v>1</v>
      </c>
      <c r="E2477" s="2">
        <f t="shared" si="267"/>
        <v>4000000</v>
      </c>
      <c r="F2477" s="1">
        <f t="shared" si="268"/>
        <v>912573.53576954012</v>
      </c>
      <c r="G2477" s="4">
        <v>0.22814338394238504</v>
      </c>
      <c r="H2477" s="2">
        <f t="shared" si="266"/>
        <v>273772.06073086202</v>
      </c>
      <c r="I2477" s="4">
        <f t="shared" si="269"/>
        <v>0.02</v>
      </c>
      <c r="J2477" s="2">
        <f t="shared" si="270"/>
        <v>268000</v>
      </c>
      <c r="K2477" s="1">
        <f t="shared" si="271"/>
        <v>526000</v>
      </c>
      <c r="L2477" s="1">
        <f t="shared" si="272"/>
        <v>773000</v>
      </c>
      <c r="M2477">
        <v>600070.57944679749</v>
      </c>
      <c r="N2477">
        <v>1102260.2252531401</v>
      </c>
      <c r="O2477">
        <v>1385095.6595305223</v>
      </c>
    </row>
    <row r="2478" spans="1:15" x14ac:dyDescent="0.35">
      <c r="A2478" t="s">
        <v>2477</v>
      </c>
      <c r="B2478" s="1">
        <v>8550000</v>
      </c>
      <c r="C2478">
        <v>2</v>
      </c>
      <c r="D2478" s="3">
        <v>1</v>
      </c>
      <c r="E2478" s="2">
        <f t="shared" si="267"/>
        <v>8550000</v>
      </c>
      <c r="F2478" s="1">
        <f t="shared" si="268"/>
        <v>1854546.6917697298</v>
      </c>
      <c r="G2478" s="4">
        <v>0.21690604582102102</v>
      </c>
      <c r="H2478" s="2">
        <f t="shared" si="266"/>
        <v>556364.00753091893</v>
      </c>
      <c r="I2478" s="4">
        <f t="shared" si="269"/>
        <v>0.02</v>
      </c>
      <c r="J2478" s="2">
        <f t="shared" si="270"/>
        <v>545000</v>
      </c>
      <c r="K2478" s="1">
        <f t="shared" si="271"/>
        <v>1069000</v>
      </c>
      <c r="L2478" s="1">
        <f t="shared" si="272"/>
        <v>1572000</v>
      </c>
      <c r="M2478">
        <v>1411664.3256305004</v>
      </c>
      <c r="N2478">
        <v>4901681.9077279484</v>
      </c>
      <c r="O2478">
        <v>382107.07487182179</v>
      </c>
    </row>
    <row r="2479" spans="1:15" x14ac:dyDescent="0.35">
      <c r="A2479" t="s">
        <v>2478</v>
      </c>
      <c r="B2479" s="1">
        <v>4500000</v>
      </c>
      <c r="C2479">
        <v>1</v>
      </c>
      <c r="D2479" s="3">
        <v>1</v>
      </c>
      <c r="E2479" s="2">
        <f t="shared" si="267"/>
        <v>4500000</v>
      </c>
      <c r="F2479" s="1">
        <f t="shared" si="268"/>
        <v>1079761.4988674226</v>
      </c>
      <c r="G2479" s="4">
        <v>0.23994699974831613</v>
      </c>
      <c r="H2479" s="2">
        <f t="shared" si="266"/>
        <v>323928.44966022676</v>
      </c>
      <c r="I2479" s="4">
        <f t="shared" si="269"/>
        <v>0.02</v>
      </c>
      <c r="J2479" s="2">
        <f t="shared" si="270"/>
        <v>317000</v>
      </c>
      <c r="K2479" s="1">
        <f t="shared" si="271"/>
        <v>622000</v>
      </c>
      <c r="L2479" s="1">
        <f t="shared" si="272"/>
        <v>915000</v>
      </c>
      <c r="M2479">
        <v>454102.59758146765</v>
      </c>
      <c r="N2479">
        <v>1317536.4129087173</v>
      </c>
      <c r="O2479">
        <v>1648599.4906423921</v>
      </c>
    </row>
    <row r="2480" spans="1:15" x14ac:dyDescent="0.35">
      <c r="A2480" t="s">
        <v>2479</v>
      </c>
      <c r="B2480" s="1">
        <v>2075000</v>
      </c>
      <c r="C2480">
        <v>4</v>
      </c>
      <c r="D2480" s="3">
        <v>1</v>
      </c>
      <c r="E2480" s="2">
        <f t="shared" si="267"/>
        <v>2075000</v>
      </c>
      <c r="F2480" s="1">
        <f t="shared" si="268"/>
        <v>185318.90839579844</v>
      </c>
      <c r="G2480" s="4">
        <v>8.9310317299179973E-2</v>
      </c>
      <c r="H2480" s="2">
        <f t="shared" si="266"/>
        <v>55595.672518739528</v>
      </c>
      <c r="I2480" s="4">
        <f t="shared" si="269"/>
        <v>0.02</v>
      </c>
      <c r="J2480" s="2">
        <f t="shared" si="270"/>
        <v>54000</v>
      </c>
      <c r="K2480" s="1">
        <f t="shared" si="271"/>
        <v>106000</v>
      </c>
      <c r="L2480" s="1">
        <f t="shared" si="272"/>
        <v>157000</v>
      </c>
      <c r="M2480">
        <v>958772.90405632206</v>
      </c>
      <c r="N2480">
        <v>759315.16833753837</v>
      </c>
      <c r="O2480">
        <v>171593.01921034133</v>
      </c>
    </row>
    <row r="2481" spans="1:15" x14ac:dyDescent="0.35">
      <c r="A2481" t="s">
        <v>2480</v>
      </c>
      <c r="B2481" s="1">
        <v>2975000</v>
      </c>
      <c r="C2481">
        <v>4</v>
      </c>
      <c r="D2481" s="3">
        <v>1</v>
      </c>
      <c r="E2481" s="2">
        <f t="shared" si="267"/>
        <v>2975000</v>
      </c>
      <c r="F2481" s="1">
        <f t="shared" si="268"/>
        <v>539662.47690501867</v>
      </c>
      <c r="G2481" s="4">
        <v>0.1813991519008466</v>
      </c>
      <c r="H2481" s="2">
        <f t="shared" si="266"/>
        <v>161898.7430715056</v>
      </c>
      <c r="I2481" s="4">
        <f t="shared" si="269"/>
        <v>0.02</v>
      </c>
      <c r="J2481" s="2">
        <f t="shared" si="270"/>
        <v>158000</v>
      </c>
      <c r="K2481" s="1">
        <f t="shared" si="271"/>
        <v>311000</v>
      </c>
      <c r="L2481" s="1">
        <f t="shared" si="272"/>
        <v>457000</v>
      </c>
      <c r="M2481">
        <v>474865.06317742728</v>
      </c>
      <c r="N2481">
        <v>861555.9554393054</v>
      </c>
      <c r="O2481">
        <v>1098916.5044782485</v>
      </c>
    </row>
    <row r="2482" spans="1:15" x14ac:dyDescent="0.35">
      <c r="A2482" t="s">
        <v>2481</v>
      </c>
      <c r="B2482" s="1">
        <v>7500000</v>
      </c>
      <c r="C2482">
        <v>2</v>
      </c>
      <c r="D2482" s="3">
        <v>1</v>
      </c>
      <c r="E2482" s="2">
        <f t="shared" si="267"/>
        <v>7500000</v>
      </c>
      <c r="F2482" s="1">
        <f t="shared" si="268"/>
        <v>778509.96212270751</v>
      </c>
      <c r="G2482" s="4">
        <v>0.10380132828302767</v>
      </c>
      <c r="H2482" s="2">
        <f t="shared" si="266"/>
        <v>233552.98863681225</v>
      </c>
      <c r="I2482" s="4">
        <f t="shared" si="269"/>
        <v>0.02</v>
      </c>
      <c r="J2482" s="2">
        <f t="shared" si="270"/>
        <v>228000</v>
      </c>
      <c r="K2482" s="1">
        <f t="shared" si="271"/>
        <v>448000</v>
      </c>
      <c r="L2482" s="1">
        <f t="shared" si="272"/>
        <v>660000</v>
      </c>
      <c r="M2482">
        <v>1039041.1750570996</v>
      </c>
      <c r="N2482">
        <v>3486368.3445281363</v>
      </c>
      <c r="O2482">
        <v>2196080.5182920573</v>
      </c>
    </row>
    <row r="2483" spans="1:15" x14ac:dyDescent="0.35">
      <c r="A2483" t="s">
        <v>2482</v>
      </c>
      <c r="B2483" s="1">
        <v>7750000</v>
      </c>
      <c r="C2483">
        <v>3</v>
      </c>
      <c r="D2483" s="3">
        <v>1</v>
      </c>
      <c r="E2483" s="2">
        <f t="shared" si="267"/>
        <v>7750000</v>
      </c>
      <c r="F2483" s="1">
        <f t="shared" si="268"/>
        <v>1703889.6737804413</v>
      </c>
      <c r="G2483" s="4">
        <v>0.21985673210070211</v>
      </c>
      <c r="H2483" s="2">
        <f t="shared" si="266"/>
        <v>511166.90213413234</v>
      </c>
      <c r="I2483" s="4">
        <f t="shared" si="269"/>
        <v>0.02</v>
      </c>
      <c r="J2483" s="2">
        <f t="shared" si="270"/>
        <v>501000</v>
      </c>
      <c r="K2483" s="1">
        <f t="shared" si="271"/>
        <v>982000</v>
      </c>
      <c r="L2483" s="1">
        <f t="shared" si="272"/>
        <v>1445000</v>
      </c>
      <c r="M2483">
        <v>3529395.232349549</v>
      </c>
      <c r="N2483">
        <v>235924.57080881271</v>
      </c>
      <c r="O2483">
        <v>2280790.5230611973</v>
      </c>
    </row>
    <row r="2484" spans="1:15" x14ac:dyDescent="0.35">
      <c r="A2484" t="s">
        <v>2483</v>
      </c>
      <c r="B2484" s="1">
        <v>525000</v>
      </c>
      <c r="C2484">
        <v>1</v>
      </c>
      <c r="D2484" s="3">
        <v>1</v>
      </c>
      <c r="E2484" s="2">
        <f t="shared" si="267"/>
        <v>525000</v>
      </c>
      <c r="F2484" s="1">
        <f t="shared" si="268"/>
        <v>49522.158972153724</v>
      </c>
      <c r="G2484" s="4">
        <v>9.4327921851721383E-2</v>
      </c>
      <c r="H2484" s="2">
        <f t="shared" si="266"/>
        <v>14856.647691646116</v>
      </c>
      <c r="I2484" s="4">
        <f t="shared" si="269"/>
        <v>0.02</v>
      </c>
      <c r="J2484" s="2">
        <f t="shared" si="270"/>
        <v>14000</v>
      </c>
      <c r="K2484" s="1">
        <f t="shared" si="271"/>
        <v>28000</v>
      </c>
      <c r="L2484" s="1">
        <f t="shared" si="272"/>
        <v>41000</v>
      </c>
      <c r="M2484">
        <v>123894.20024993797</v>
      </c>
      <c r="N2484">
        <v>170775.2742847609</v>
      </c>
      <c r="O2484">
        <v>180808.36649314742</v>
      </c>
    </row>
    <row r="2485" spans="1:15" x14ac:dyDescent="0.35">
      <c r="A2485" t="s">
        <v>2484</v>
      </c>
      <c r="B2485" s="1">
        <v>3000000</v>
      </c>
      <c r="C2485">
        <v>4</v>
      </c>
      <c r="D2485" s="3">
        <v>2.8</v>
      </c>
      <c r="E2485" s="2">
        <f t="shared" si="267"/>
        <v>1071428.5714285716</v>
      </c>
      <c r="F2485" s="1">
        <f t="shared" si="268"/>
        <v>144278.09872976522</v>
      </c>
      <c r="G2485" s="4">
        <v>0.13465955881444752</v>
      </c>
      <c r="H2485" s="2">
        <f t="shared" si="266"/>
        <v>43283.429618929564</v>
      </c>
      <c r="I2485" s="4">
        <f t="shared" si="269"/>
        <v>0.02</v>
      </c>
      <c r="J2485" s="2">
        <f t="shared" si="270"/>
        <v>42000</v>
      </c>
      <c r="K2485" s="1">
        <f t="shared" si="271"/>
        <v>83000</v>
      </c>
      <c r="L2485" s="1">
        <f t="shared" si="272"/>
        <v>122000</v>
      </c>
      <c r="M2485">
        <v>552487.61974595604</v>
      </c>
      <c r="N2485">
        <v>899951.98662473669</v>
      </c>
      <c r="O2485">
        <v>1143581.7171859646</v>
      </c>
    </row>
    <row r="2486" spans="1:15" x14ac:dyDescent="0.35">
      <c r="A2486" t="s">
        <v>2485</v>
      </c>
      <c r="B2486" s="1">
        <v>2658000</v>
      </c>
      <c r="C2486">
        <v>3</v>
      </c>
      <c r="D2486" s="3">
        <v>4</v>
      </c>
      <c r="E2486" s="2">
        <f t="shared" si="267"/>
        <v>664500</v>
      </c>
      <c r="F2486" s="1">
        <f t="shared" si="268"/>
        <v>92470.97088515661</v>
      </c>
      <c r="G2486" s="4">
        <v>0.13915872217480302</v>
      </c>
      <c r="H2486" s="2">
        <f t="shared" si="266"/>
        <v>27741.291265546981</v>
      </c>
      <c r="I2486" s="4">
        <f t="shared" si="269"/>
        <v>0.02</v>
      </c>
      <c r="J2486" s="2">
        <f t="shared" si="270"/>
        <v>27000</v>
      </c>
      <c r="K2486" s="1">
        <f t="shared" si="271"/>
        <v>53000</v>
      </c>
      <c r="L2486" s="1">
        <f t="shared" si="272"/>
        <v>78000</v>
      </c>
      <c r="M2486">
        <v>206574.5645364084</v>
      </c>
      <c r="N2486">
        <v>1290747.843233343</v>
      </c>
      <c r="O2486">
        <v>790793.70868962235</v>
      </c>
    </row>
    <row r="2487" spans="1:15" x14ac:dyDescent="0.35">
      <c r="A2487" t="s">
        <v>2486</v>
      </c>
      <c r="B2487" s="1">
        <v>75000000</v>
      </c>
      <c r="C2487">
        <v>1</v>
      </c>
      <c r="D2487" s="3">
        <v>1</v>
      </c>
      <c r="E2487" s="2">
        <f t="shared" si="267"/>
        <v>75000000</v>
      </c>
      <c r="F2487" s="1">
        <f t="shared" si="268"/>
        <v>15040945.10803475</v>
      </c>
      <c r="G2487" s="4">
        <v>0.20054593477379667</v>
      </c>
      <c r="H2487" s="2">
        <f t="shared" si="266"/>
        <v>4512283.5324104251</v>
      </c>
      <c r="I2487" s="4">
        <f t="shared" si="269"/>
        <v>0.02</v>
      </c>
      <c r="J2487" s="2">
        <f t="shared" si="270"/>
        <v>4423000</v>
      </c>
      <c r="K2487" s="1">
        <f t="shared" si="271"/>
        <v>8674000</v>
      </c>
      <c r="L2487" s="1">
        <f t="shared" si="272"/>
        <v>12756000</v>
      </c>
      <c r="M2487">
        <v>23530977.258788258</v>
      </c>
      <c r="N2487">
        <v>25257833.437054135</v>
      </c>
      <c r="O2487">
        <v>11170244.196122857</v>
      </c>
    </row>
    <row r="2488" spans="1:15" x14ac:dyDescent="0.35">
      <c r="A2488" t="s">
        <v>2487</v>
      </c>
      <c r="B2488" s="1">
        <v>16850000</v>
      </c>
      <c r="C2488">
        <v>6</v>
      </c>
      <c r="D2488" s="3">
        <v>12.566666666666666</v>
      </c>
      <c r="E2488" s="2">
        <f t="shared" si="267"/>
        <v>1340848.8063660478</v>
      </c>
      <c r="F2488" s="1">
        <f t="shared" si="268"/>
        <v>219183.59309096535</v>
      </c>
      <c r="G2488" s="4">
        <v>0.1634662998917783</v>
      </c>
      <c r="H2488" s="2">
        <f t="shared" si="266"/>
        <v>65755.077927289603</v>
      </c>
      <c r="I2488" s="4">
        <f t="shared" si="269"/>
        <v>0.02</v>
      </c>
      <c r="J2488" s="2">
        <f t="shared" si="270"/>
        <v>64000</v>
      </c>
      <c r="K2488" s="1">
        <f t="shared" si="271"/>
        <v>126000</v>
      </c>
      <c r="L2488" s="1">
        <f t="shared" si="272"/>
        <v>185000</v>
      </c>
      <c r="M2488">
        <v>6415976.8073295048</v>
      </c>
      <c r="N2488">
        <v>6100411.721796277</v>
      </c>
      <c r="O2488">
        <v>1579204.3176977527</v>
      </c>
    </row>
    <row r="2489" spans="1:15" x14ac:dyDescent="0.35">
      <c r="A2489" t="s">
        <v>2488</v>
      </c>
      <c r="B2489" s="1">
        <v>805000</v>
      </c>
      <c r="C2489">
        <v>1</v>
      </c>
      <c r="D2489" s="3">
        <v>1</v>
      </c>
      <c r="E2489" s="2">
        <f t="shared" si="267"/>
        <v>805000</v>
      </c>
      <c r="F2489" s="1">
        <f t="shared" si="268"/>
        <v>165540.13286617943</v>
      </c>
      <c r="G2489" s="4">
        <v>0.20563991660394959</v>
      </c>
      <c r="H2489" s="2">
        <f t="shared" si="266"/>
        <v>49662.039859853823</v>
      </c>
      <c r="I2489" s="4">
        <f t="shared" si="269"/>
        <v>0.02</v>
      </c>
      <c r="J2489" s="2">
        <f t="shared" si="270"/>
        <v>48000</v>
      </c>
      <c r="K2489" s="1">
        <f t="shared" si="271"/>
        <v>95000</v>
      </c>
      <c r="L2489" s="1">
        <f t="shared" si="272"/>
        <v>140000</v>
      </c>
      <c r="M2489">
        <v>258240.82538976066</v>
      </c>
      <c r="N2489">
        <v>214795.43212971435</v>
      </c>
      <c r="O2489">
        <v>166423.60961434557</v>
      </c>
    </row>
    <row r="2490" spans="1:15" x14ac:dyDescent="0.35">
      <c r="A2490" t="s">
        <v>2489</v>
      </c>
      <c r="B2490" s="1">
        <v>3850000</v>
      </c>
      <c r="C2490">
        <v>3</v>
      </c>
      <c r="D2490" s="3">
        <v>1.5</v>
      </c>
      <c r="E2490" s="2">
        <f t="shared" si="267"/>
        <v>2566666.6666666665</v>
      </c>
      <c r="F2490" s="1">
        <f t="shared" si="268"/>
        <v>165262.72877498291</v>
      </c>
      <c r="G2490" s="4">
        <v>6.4388076146097248E-2</v>
      </c>
      <c r="H2490" s="2">
        <f t="shared" si="266"/>
        <v>49578.818632494869</v>
      </c>
      <c r="I2490" s="4">
        <f t="shared" si="269"/>
        <v>0.02</v>
      </c>
      <c r="J2490" s="2">
        <f t="shared" si="270"/>
        <v>48000</v>
      </c>
      <c r="K2490" s="1">
        <f t="shared" si="271"/>
        <v>95000</v>
      </c>
      <c r="L2490" s="1">
        <f t="shared" si="272"/>
        <v>140000</v>
      </c>
      <c r="M2490">
        <v>34701.966074471347</v>
      </c>
      <c r="N2490">
        <v>81509.120567139194</v>
      </c>
      <c r="O2490">
        <v>3485894.8201959156</v>
      </c>
    </row>
    <row r="2491" spans="1:15" x14ac:dyDescent="0.35">
      <c r="A2491" t="s">
        <v>2490</v>
      </c>
      <c r="B2491" s="1">
        <v>1600000</v>
      </c>
      <c r="C2491">
        <v>4</v>
      </c>
      <c r="D2491" s="3">
        <v>3.1</v>
      </c>
      <c r="E2491" s="2">
        <f t="shared" si="267"/>
        <v>516129.03225806449</v>
      </c>
      <c r="F2491" s="1">
        <f t="shared" si="268"/>
        <v>-2911.0832990494578</v>
      </c>
      <c r="G2491" s="4">
        <v>-5.6402238919083247E-3</v>
      </c>
      <c r="H2491" s="2">
        <f t="shared" si="266"/>
        <v>-873.32498971483733</v>
      </c>
      <c r="I2491" s="4">
        <f t="shared" si="269"/>
        <v>0.02</v>
      </c>
      <c r="J2491" s="2">
        <f t="shared" si="270"/>
        <v>-1000</v>
      </c>
      <c r="K2491" s="1">
        <f t="shared" si="271"/>
        <v>-2000</v>
      </c>
      <c r="L2491" s="1">
        <f t="shared" si="272"/>
        <v>-3000</v>
      </c>
      <c r="M2491">
        <v>390098.63573706773</v>
      </c>
      <c r="N2491">
        <v>1065156.6248685927</v>
      </c>
      <c r="O2491">
        <v>153769.09762139281</v>
      </c>
    </row>
    <row r="2492" spans="1:15" x14ac:dyDescent="0.35">
      <c r="A2492" t="s">
        <v>2491</v>
      </c>
      <c r="B2492" s="1">
        <v>560000</v>
      </c>
      <c r="C2492">
        <v>2</v>
      </c>
      <c r="D2492" s="3">
        <v>1</v>
      </c>
      <c r="E2492" s="2">
        <f t="shared" si="267"/>
        <v>560000</v>
      </c>
      <c r="F2492" s="1">
        <f t="shared" si="268"/>
        <v>133218.44592190918</v>
      </c>
      <c r="G2492" s="4">
        <v>0.23789008200340928</v>
      </c>
      <c r="H2492" s="2">
        <f t="shared" si="266"/>
        <v>39965.533776572753</v>
      </c>
      <c r="I2492" s="4">
        <f t="shared" si="269"/>
        <v>0.02</v>
      </c>
      <c r="J2492" s="2">
        <f t="shared" si="270"/>
        <v>39000</v>
      </c>
      <c r="K2492" s="1">
        <f t="shared" si="271"/>
        <v>76000</v>
      </c>
      <c r="L2492" s="1">
        <f t="shared" si="272"/>
        <v>112000</v>
      </c>
      <c r="M2492">
        <v>27571.760460562553</v>
      </c>
      <c r="N2492">
        <v>207250.25691844398</v>
      </c>
      <c r="O2492">
        <v>191959.53669908424</v>
      </c>
    </row>
    <row r="2493" spans="1:15" x14ac:dyDescent="0.35">
      <c r="A2493" t="s">
        <v>2492</v>
      </c>
      <c r="B2493" s="1">
        <v>15200000</v>
      </c>
      <c r="C2493">
        <v>5</v>
      </c>
      <c r="D2493" s="3">
        <v>1</v>
      </c>
      <c r="E2493" s="2">
        <f t="shared" si="267"/>
        <v>15200000</v>
      </c>
      <c r="F2493" s="1">
        <f t="shared" si="268"/>
        <v>2200092.5840511918</v>
      </c>
      <c r="G2493" s="4">
        <v>0.14474293316126263</v>
      </c>
      <c r="H2493" s="2">
        <f t="shared" si="266"/>
        <v>660027.77521535754</v>
      </c>
      <c r="I2493" s="4">
        <f t="shared" si="269"/>
        <v>0.02</v>
      </c>
      <c r="J2493" s="2">
        <f t="shared" si="270"/>
        <v>647000</v>
      </c>
      <c r="K2493" s="1">
        <f t="shared" si="271"/>
        <v>1268000</v>
      </c>
      <c r="L2493" s="1">
        <f t="shared" si="272"/>
        <v>1865000</v>
      </c>
      <c r="M2493">
        <v>6242481.019675618</v>
      </c>
      <c r="N2493">
        <v>3898519.8837642358</v>
      </c>
      <c r="O2493">
        <v>2858906.5125089553</v>
      </c>
    </row>
    <row r="2494" spans="1:15" x14ac:dyDescent="0.35">
      <c r="A2494" t="s">
        <v>2493</v>
      </c>
      <c r="B2494" s="1">
        <v>3735000</v>
      </c>
      <c r="C2494">
        <v>2</v>
      </c>
      <c r="D2494" s="3">
        <v>1</v>
      </c>
      <c r="E2494" s="2">
        <f t="shared" si="267"/>
        <v>3735000</v>
      </c>
      <c r="F2494" s="1">
        <f t="shared" si="268"/>
        <v>4999.2413571467096</v>
      </c>
      <c r="G2494" s="4">
        <v>1.3384849684462408E-3</v>
      </c>
      <c r="H2494" s="2">
        <f t="shared" si="266"/>
        <v>1499.7724071440127</v>
      </c>
      <c r="I2494" s="4">
        <f t="shared" si="269"/>
        <v>0.02</v>
      </c>
      <c r="J2494" s="2">
        <f t="shared" si="270"/>
        <v>1000</v>
      </c>
      <c r="K2494" s="1">
        <f t="shared" si="271"/>
        <v>2000</v>
      </c>
      <c r="L2494" s="1">
        <f t="shared" si="272"/>
        <v>4000</v>
      </c>
      <c r="M2494">
        <v>1940062.976775002</v>
      </c>
      <c r="N2494">
        <v>1139920.6047255667</v>
      </c>
      <c r="O2494">
        <v>650017.17714228434</v>
      </c>
    </row>
    <row r="2495" spans="1:15" x14ac:dyDescent="0.35">
      <c r="A2495" t="s">
        <v>2494</v>
      </c>
      <c r="B2495" s="1">
        <v>1200000</v>
      </c>
      <c r="C2495">
        <v>2</v>
      </c>
      <c r="D2495" s="3">
        <v>1</v>
      </c>
      <c r="E2495" s="2">
        <f t="shared" si="267"/>
        <v>1200000</v>
      </c>
      <c r="F2495" s="1">
        <f t="shared" si="268"/>
        <v>131278.15273842763</v>
      </c>
      <c r="G2495" s="4">
        <v>0.10939846061535637</v>
      </c>
      <c r="H2495" s="2">
        <f t="shared" si="266"/>
        <v>39383.445821528287</v>
      </c>
      <c r="I2495" s="4">
        <f t="shared" si="269"/>
        <v>0.02</v>
      </c>
      <c r="J2495" s="2">
        <f t="shared" si="270"/>
        <v>38000</v>
      </c>
      <c r="K2495" s="1">
        <f t="shared" si="271"/>
        <v>75000</v>
      </c>
      <c r="L2495" s="1">
        <f t="shared" si="272"/>
        <v>111000</v>
      </c>
      <c r="M2495">
        <v>570710.151597491</v>
      </c>
      <c r="N2495">
        <v>427974.74420337006</v>
      </c>
      <c r="O2495">
        <v>70036.951460711221</v>
      </c>
    </row>
    <row r="2496" spans="1:15" x14ac:dyDescent="0.35">
      <c r="A2496" t="s">
        <v>2495</v>
      </c>
      <c r="B2496" s="1">
        <v>6800000</v>
      </c>
      <c r="C2496">
        <v>8</v>
      </c>
      <c r="D2496" s="3">
        <v>1</v>
      </c>
      <c r="E2496" s="2">
        <f t="shared" si="267"/>
        <v>6800000</v>
      </c>
      <c r="F2496" s="1">
        <f t="shared" si="268"/>
        <v>9185.5948278563556</v>
      </c>
      <c r="G2496" s="4">
        <v>1.3508227688024052E-3</v>
      </c>
      <c r="H2496" s="2">
        <f t="shared" si="266"/>
        <v>2755.6784483569068</v>
      </c>
      <c r="I2496" s="4">
        <f t="shared" si="269"/>
        <v>0.02</v>
      </c>
      <c r="J2496" s="2">
        <f t="shared" si="270"/>
        <v>2000</v>
      </c>
      <c r="K2496" s="1">
        <f t="shared" si="271"/>
        <v>5000</v>
      </c>
      <c r="L2496" s="1">
        <f t="shared" si="272"/>
        <v>7000</v>
      </c>
      <c r="M2496">
        <v>223983.67917459225</v>
      </c>
      <c r="N2496">
        <v>3873200.603819035</v>
      </c>
      <c r="O2496">
        <v>2693630.1221785168</v>
      </c>
    </row>
    <row r="2497" spans="1:15" x14ac:dyDescent="0.35">
      <c r="A2497" t="s">
        <v>2496</v>
      </c>
      <c r="B2497" s="1">
        <v>360000</v>
      </c>
      <c r="C2497">
        <v>2</v>
      </c>
      <c r="D2497" s="3">
        <v>1</v>
      </c>
      <c r="E2497" s="2">
        <f t="shared" si="267"/>
        <v>360000</v>
      </c>
      <c r="F2497" s="1">
        <f t="shared" si="268"/>
        <v>84085.28027411901</v>
      </c>
      <c r="G2497" s="4">
        <v>0.23357022298366392</v>
      </c>
      <c r="H2497" s="2">
        <f t="shared" si="266"/>
        <v>25225.584082235702</v>
      </c>
      <c r="I2497" s="4">
        <f t="shared" si="269"/>
        <v>0.02</v>
      </c>
      <c r="J2497" s="2">
        <f t="shared" si="270"/>
        <v>24000</v>
      </c>
      <c r="K2497" s="1">
        <f t="shared" si="271"/>
        <v>48000</v>
      </c>
      <c r="L2497" s="1">
        <f t="shared" si="272"/>
        <v>71000</v>
      </c>
      <c r="M2497">
        <v>149946.44082507456</v>
      </c>
      <c r="N2497">
        <v>51813.87391233199</v>
      </c>
      <c r="O2497">
        <v>74154.40498847446</v>
      </c>
    </row>
    <row r="2498" spans="1:15" x14ac:dyDescent="0.35">
      <c r="A2498" t="s">
        <v>2497</v>
      </c>
      <c r="B2498" s="1">
        <v>4000000</v>
      </c>
      <c r="C2498">
        <v>1</v>
      </c>
      <c r="D2498" s="3">
        <v>1</v>
      </c>
      <c r="E2498" s="2">
        <f t="shared" si="267"/>
        <v>4000000</v>
      </c>
      <c r="F2498" s="1">
        <f t="shared" si="268"/>
        <v>254082.56637434097</v>
      </c>
      <c r="G2498" s="4">
        <v>6.3520641593585239E-2</v>
      </c>
      <c r="H2498" s="2">
        <f t="shared" ref="H2498:H2561" si="273">F2498*30%</f>
        <v>76224.76991230229</v>
      </c>
      <c r="I2498" s="4">
        <f t="shared" si="269"/>
        <v>0.02</v>
      </c>
      <c r="J2498" s="2">
        <f t="shared" si="270"/>
        <v>74000</v>
      </c>
      <c r="K2498" s="1">
        <f t="shared" si="271"/>
        <v>146000</v>
      </c>
      <c r="L2498" s="1">
        <f t="shared" si="272"/>
        <v>215000</v>
      </c>
      <c r="M2498">
        <v>1073087.6072245359</v>
      </c>
      <c r="N2498">
        <v>811596.80660258862</v>
      </c>
      <c r="O2498">
        <v>1861233.019798534</v>
      </c>
    </row>
    <row r="2499" spans="1:15" x14ac:dyDescent="0.35">
      <c r="A2499" t="s">
        <v>2498</v>
      </c>
      <c r="B2499" s="1">
        <v>350000</v>
      </c>
      <c r="C2499">
        <v>1</v>
      </c>
      <c r="D2499" s="3">
        <v>1</v>
      </c>
      <c r="E2499" s="2">
        <f t="shared" ref="E2499:E2562" si="274">B2499/D2499</f>
        <v>350000</v>
      </c>
      <c r="F2499" s="1">
        <f t="shared" ref="F2499:F2562" si="275">E2499*G2499</f>
        <v>17396.541002890732</v>
      </c>
      <c r="G2499" s="4">
        <v>4.9704402865402092E-2</v>
      </c>
      <c r="H2499" s="2">
        <f t="shared" si="273"/>
        <v>5218.9623008672197</v>
      </c>
      <c r="I2499" s="4">
        <f t="shared" ref="I2499:I2562" si="276">24%/12</f>
        <v>0.02</v>
      </c>
      <c r="J2499" s="2">
        <f t="shared" ref="J2499:J2562" si="277">FLOOR(H2499/(1+I2499), 1000)</f>
        <v>5000</v>
      </c>
      <c r="K2499" s="1">
        <f t="shared" ref="K2499:K2562" si="278">FLOOR((H2499*2)/((1+I2499)^2), 1000)</f>
        <v>10000</v>
      </c>
      <c r="L2499" s="1">
        <f t="shared" ref="L2499:L2562" si="279">FLOOR((H2499*3)/((1+I2499)^3), 1000)</f>
        <v>14000</v>
      </c>
      <c r="M2499">
        <v>24185.994617171491</v>
      </c>
      <c r="N2499">
        <v>144588.79891172066</v>
      </c>
      <c r="O2499">
        <v>163828.66546821708</v>
      </c>
    </row>
    <row r="2500" spans="1:15" x14ac:dyDescent="0.35">
      <c r="A2500" t="s">
        <v>2499</v>
      </c>
      <c r="B2500" s="1">
        <v>7400000</v>
      </c>
      <c r="C2500">
        <v>3</v>
      </c>
      <c r="D2500" s="3">
        <v>11.366666666666667</v>
      </c>
      <c r="E2500" s="2">
        <f t="shared" si="274"/>
        <v>651026.39296187682</v>
      </c>
      <c r="F2500" s="1">
        <f t="shared" si="275"/>
        <v>36794.992473189406</v>
      </c>
      <c r="G2500" s="4">
        <v>5.6518434384493638E-2</v>
      </c>
      <c r="H2500" s="2">
        <f t="shared" si="273"/>
        <v>11038.497741956822</v>
      </c>
      <c r="I2500" s="4">
        <f t="shared" si="276"/>
        <v>0.02</v>
      </c>
      <c r="J2500" s="2">
        <f t="shared" si="277"/>
        <v>10000</v>
      </c>
      <c r="K2500" s="1">
        <f t="shared" si="278"/>
        <v>21000</v>
      </c>
      <c r="L2500" s="1">
        <f t="shared" si="279"/>
        <v>31000</v>
      </c>
      <c r="M2500">
        <v>2405340.7101715743</v>
      </c>
      <c r="N2500">
        <v>1613467.357220415</v>
      </c>
      <c r="O2500">
        <v>2962955.5181627576</v>
      </c>
    </row>
    <row r="2501" spans="1:15" x14ac:dyDescent="0.35">
      <c r="A2501" t="s">
        <v>2500</v>
      </c>
      <c r="B2501" s="1">
        <v>3300000</v>
      </c>
      <c r="C2501">
        <v>3</v>
      </c>
      <c r="D2501" s="3">
        <v>7.2</v>
      </c>
      <c r="E2501" s="2">
        <f t="shared" si="274"/>
        <v>458333.33333333331</v>
      </c>
      <c r="F2501" s="1">
        <f t="shared" si="275"/>
        <v>41566.078020201559</v>
      </c>
      <c r="G2501" s="4">
        <v>9.0689624771348856E-2</v>
      </c>
      <c r="H2501" s="2">
        <f t="shared" si="273"/>
        <v>12469.823406060468</v>
      </c>
      <c r="I2501" s="4">
        <f t="shared" si="276"/>
        <v>0.02</v>
      </c>
      <c r="J2501" s="2">
        <f t="shared" si="277"/>
        <v>12000</v>
      </c>
      <c r="K2501" s="1">
        <f t="shared" si="278"/>
        <v>23000</v>
      </c>
      <c r="L2501" s="1">
        <f t="shared" si="279"/>
        <v>35000</v>
      </c>
      <c r="M2501">
        <v>1288422.1747930257</v>
      </c>
      <c r="N2501">
        <v>846081.12642976607</v>
      </c>
      <c r="O2501">
        <v>866220.93703175674</v>
      </c>
    </row>
    <row r="2502" spans="1:15" x14ac:dyDescent="0.35">
      <c r="A2502" t="s">
        <v>2501</v>
      </c>
      <c r="B2502" s="1">
        <v>12320000</v>
      </c>
      <c r="C2502">
        <v>17</v>
      </c>
      <c r="D2502" s="3">
        <v>11.166666666666666</v>
      </c>
      <c r="E2502" s="2">
        <f t="shared" si="274"/>
        <v>1103283.5820895522</v>
      </c>
      <c r="F2502" s="1">
        <f t="shared" si="275"/>
        <v>-29295.627868524036</v>
      </c>
      <c r="G2502" s="4">
        <v>-2.6553125908970649E-2</v>
      </c>
      <c r="H2502" s="2">
        <f t="shared" si="273"/>
        <v>-8788.6883605572111</v>
      </c>
      <c r="I2502" s="4">
        <f t="shared" si="276"/>
        <v>0.02</v>
      </c>
      <c r="J2502" s="2">
        <f t="shared" si="277"/>
        <v>-9000</v>
      </c>
      <c r="K2502" s="1">
        <f t="shared" si="278"/>
        <v>-17000</v>
      </c>
      <c r="L2502" s="1">
        <f t="shared" si="279"/>
        <v>-25000</v>
      </c>
      <c r="M2502">
        <v>1344695.0379389853</v>
      </c>
      <c r="N2502">
        <v>9928931.4727481082</v>
      </c>
      <c r="O2502">
        <v>1373508.0005114262</v>
      </c>
    </row>
    <row r="2503" spans="1:15" x14ac:dyDescent="0.35">
      <c r="A2503" t="s">
        <v>2502</v>
      </c>
      <c r="B2503" s="1">
        <v>4850000</v>
      </c>
      <c r="C2503">
        <v>20</v>
      </c>
      <c r="D2503" s="3">
        <v>22.066666666666666</v>
      </c>
      <c r="E2503" s="2">
        <f t="shared" si="274"/>
        <v>219788.51963746225</v>
      </c>
      <c r="F2503" s="1">
        <f t="shared" si="275"/>
        <v>40886.950052506611</v>
      </c>
      <c r="G2503" s="4">
        <v>0.18602859748975514</v>
      </c>
      <c r="H2503" s="2">
        <f t="shared" si="273"/>
        <v>12266.085015751984</v>
      </c>
      <c r="I2503" s="4">
        <f t="shared" si="276"/>
        <v>0.02</v>
      </c>
      <c r="J2503" s="2">
        <f t="shared" si="277"/>
        <v>12000</v>
      </c>
      <c r="K2503" s="1">
        <f t="shared" si="278"/>
        <v>23000</v>
      </c>
      <c r="L2503" s="1">
        <f t="shared" si="279"/>
        <v>34000</v>
      </c>
      <c r="M2503">
        <v>1456438.4384920988</v>
      </c>
      <c r="N2503">
        <v>2338410.5299577848</v>
      </c>
      <c r="O2503">
        <v>152912.33372480364</v>
      </c>
    </row>
    <row r="2504" spans="1:15" x14ac:dyDescent="0.35">
      <c r="A2504" t="s">
        <v>2503</v>
      </c>
      <c r="B2504" s="1">
        <v>2400000</v>
      </c>
      <c r="C2504">
        <v>1</v>
      </c>
      <c r="D2504" s="3">
        <v>1</v>
      </c>
      <c r="E2504" s="2">
        <f t="shared" si="274"/>
        <v>2400000</v>
      </c>
      <c r="F2504" s="1">
        <f t="shared" si="275"/>
        <v>332909.11576926726</v>
      </c>
      <c r="G2504" s="4">
        <v>0.13871213157052803</v>
      </c>
      <c r="H2504" s="2">
        <f t="shared" si="273"/>
        <v>99872.734730780168</v>
      </c>
      <c r="I2504" s="4">
        <f t="shared" si="276"/>
        <v>0.02</v>
      </c>
      <c r="J2504" s="2">
        <f t="shared" si="277"/>
        <v>97000</v>
      </c>
      <c r="K2504" s="1">
        <f t="shared" si="278"/>
        <v>191000</v>
      </c>
      <c r="L2504" s="1">
        <f t="shared" si="279"/>
        <v>282000</v>
      </c>
      <c r="M2504">
        <v>513754.27531828999</v>
      </c>
      <c r="N2504">
        <v>968308.16274019866</v>
      </c>
      <c r="O2504">
        <v>585028.44617224438</v>
      </c>
    </row>
    <row r="2505" spans="1:15" x14ac:dyDescent="0.35">
      <c r="A2505" t="s">
        <v>2504</v>
      </c>
      <c r="B2505" s="1">
        <v>1299700000</v>
      </c>
      <c r="C2505">
        <v>194</v>
      </c>
      <c r="D2505" s="3">
        <v>16.333333333333332</v>
      </c>
      <c r="E2505" s="2">
        <f t="shared" si="274"/>
        <v>79573469.387755111</v>
      </c>
      <c r="F2505" s="1">
        <f t="shared" si="275"/>
        <v>6993272.6317206267</v>
      </c>
      <c r="G2505" s="4">
        <v>8.7884475636508599E-2</v>
      </c>
      <c r="H2505" s="2">
        <f t="shared" si="273"/>
        <v>2097981.7895161877</v>
      </c>
      <c r="I2505" s="4">
        <f t="shared" si="276"/>
        <v>0.02</v>
      </c>
      <c r="J2505" s="2">
        <f t="shared" si="277"/>
        <v>2056000</v>
      </c>
      <c r="K2505" s="1">
        <f t="shared" si="278"/>
        <v>4033000</v>
      </c>
      <c r="L2505" s="1">
        <f t="shared" si="279"/>
        <v>5930000</v>
      </c>
      <c r="M2505">
        <v>417330095.56718433</v>
      </c>
      <c r="N2505">
        <v>680783188.65162158</v>
      </c>
      <c r="O2505">
        <v>87363262.796423942</v>
      </c>
    </row>
    <row r="2506" spans="1:15" x14ac:dyDescent="0.35">
      <c r="A2506" t="s">
        <v>2505</v>
      </c>
      <c r="B2506" s="1">
        <v>1068000</v>
      </c>
      <c r="C2506">
        <v>4</v>
      </c>
      <c r="D2506" s="3">
        <v>2.4666666666666668</v>
      </c>
      <c r="E2506" s="2">
        <f t="shared" si="274"/>
        <v>432972.97297297296</v>
      </c>
      <c r="F2506" s="1">
        <f t="shared" si="275"/>
        <v>105124.85094604711</v>
      </c>
      <c r="G2506" s="4">
        <v>0.24279772066190658</v>
      </c>
      <c r="H2506" s="2">
        <f t="shared" si="273"/>
        <v>31537.455283814132</v>
      </c>
      <c r="I2506" s="4">
        <f t="shared" si="276"/>
        <v>0.02</v>
      </c>
      <c r="J2506" s="2">
        <f t="shared" si="277"/>
        <v>30000</v>
      </c>
      <c r="K2506" s="1">
        <f t="shared" si="278"/>
        <v>60000</v>
      </c>
      <c r="L2506" s="1">
        <f t="shared" si="279"/>
        <v>89000</v>
      </c>
      <c r="M2506">
        <v>244796.66032205132</v>
      </c>
      <c r="N2506">
        <v>428078.02118818468</v>
      </c>
      <c r="O2506">
        <v>135817.35282284784</v>
      </c>
    </row>
    <row r="2507" spans="1:15" x14ac:dyDescent="0.35">
      <c r="A2507" t="s">
        <v>2506</v>
      </c>
      <c r="B2507" s="1">
        <v>1312500</v>
      </c>
      <c r="C2507">
        <v>1</v>
      </c>
      <c r="D2507" s="3">
        <v>1</v>
      </c>
      <c r="E2507" s="2">
        <f t="shared" si="274"/>
        <v>1312500</v>
      </c>
      <c r="F2507" s="1">
        <f t="shared" si="275"/>
        <v>195069.57941584531</v>
      </c>
      <c r="G2507" s="4">
        <v>0.14862444145969167</v>
      </c>
      <c r="H2507" s="2">
        <f t="shared" si="273"/>
        <v>58520.873824753588</v>
      </c>
      <c r="I2507" s="4">
        <f t="shared" si="276"/>
        <v>0.02</v>
      </c>
      <c r="J2507" s="2">
        <f t="shared" si="277"/>
        <v>57000</v>
      </c>
      <c r="K2507" s="1">
        <f t="shared" si="278"/>
        <v>112000</v>
      </c>
      <c r="L2507" s="1">
        <f t="shared" si="279"/>
        <v>165000</v>
      </c>
      <c r="M2507">
        <v>377442.17452958587</v>
      </c>
      <c r="N2507">
        <v>91601.164479748419</v>
      </c>
      <c r="O2507">
        <v>648387.08157482033</v>
      </c>
    </row>
    <row r="2508" spans="1:15" x14ac:dyDescent="0.35">
      <c r="A2508" t="s">
        <v>2507</v>
      </c>
      <c r="B2508" s="1">
        <v>630000</v>
      </c>
      <c r="C2508">
        <v>1</v>
      </c>
      <c r="D2508" s="3">
        <v>1</v>
      </c>
      <c r="E2508" s="2">
        <f t="shared" si="274"/>
        <v>630000</v>
      </c>
      <c r="F2508" s="1">
        <f t="shared" si="275"/>
        <v>44933.160243198785</v>
      </c>
      <c r="G2508" s="4">
        <v>7.1322476576506005E-2</v>
      </c>
      <c r="H2508" s="2">
        <f t="shared" si="273"/>
        <v>13479.948072959634</v>
      </c>
      <c r="I2508" s="4">
        <f t="shared" si="276"/>
        <v>0.02</v>
      </c>
      <c r="J2508" s="2">
        <f t="shared" si="277"/>
        <v>13000</v>
      </c>
      <c r="K2508" s="1">
        <f t="shared" si="278"/>
        <v>25000</v>
      </c>
      <c r="L2508" s="1">
        <f t="shared" si="279"/>
        <v>38000</v>
      </c>
      <c r="M2508">
        <v>242810.84272063978</v>
      </c>
      <c r="N2508">
        <v>104284.1320938501</v>
      </c>
      <c r="O2508">
        <v>237971.86494231128</v>
      </c>
    </row>
    <row r="2509" spans="1:15" x14ac:dyDescent="0.35">
      <c r="A2509" t="s">
        <v>2508</v>
      </c>
      <c r="B2509" s="1">
        <v>550000</v>
      </c>
      <c r="C2509">
        <v>1</v>
      </c>
      <c r="D2509" s="3">
        <v>1</v>
      </c>
      <c r="E2509" s="2">
        <f t="shared" si="274"/>
        <v>550000</v>
      </c>
      <c r="F2509" s="1">
        <f t="shared" si="275"/>
        <v>5248.6624567320405</v>
      </c>
      <c r="G2509" s="4">
        <v>9.5430226486037106E-3</v>
      </c>
      <c r="H2509" s="2">
        <f t="shared" si="273"/>
        <v>1574.5987370196121</v>
      </c>
      <c r="I2509" s="4">
        <f t="shared" si="276"/>
        <v>0.02</v>
      </c>
      <c r="J2509" s="2">
        <f t="shared" si="277"/>
        <v>1000</v>
      </c>
      <c r="K2509" s="1">
        <f t="shared" si="278"/>
        <v>3000</v>
      </c>
      <c r="L2509" s="1">
        <f t="shared" si="279"/>
        <v>4000</v>
      </c>
      <c r="M2509">
        <v>145072.30528160947</v>
      </c>
      <c r="N2509">
        <v>212119.89624394232</v>
      </c>
      <c r="O2509">
        <v>187559.13601771614</v>
      </c>
    </row>
    <row r="2510" spans="1:15" x14ac:dyDescent="0.35">
      <c r="A2510" t="s">
        <v>2509</v>
      </c>
      <c r="B2510" s="1">
        <v>4415000</v>
      </c>
      <c r="C2510">
        <v>14</v>
      </c>
      <c r="D2510" s="3">
        <v>6.9666666666666668</v>
      </c>
      <c r="E2510" s="2">
        <f t="shared" si="274"/>
        <v>633732.05741626793</v>
      </c>
      <c r="F2510" s="1">
        <f t="shared" si="275"/>
        <v>69131.003877028896</v>
      </c>
      <c r="G2510" s="4">
        <v>0.10908554028160845</v>
      </c>
      <c r="H2510" s="2">
        <f t="shared" si="273"/>
        <v>20739.301163108667</v>
      </c>
      <c r="I2510" s="4">
        <f t="shared" si="276"/>
        <v>0.02</v>
      </c>
      <c r="J2510" s="2">
        <f t="shared" si="277"/>
        <v>20000</v>
      </c>
      <c r="K2510" s="1">
        <f t="shared" si="278"/>
        <v>39000</v>
      </c>
      <c r="L2510" s="1">
        <f t="shared" si="279"/>
        <v>58000</v>
      </c>
      <c r="M2510">
        <v>1481510.9521820357</v>
      </c>
      <c r="N2510">
        <v>541398.39669203188</v>
      </c>
      <c r="O2510">
        <v>1910477.9907826311</v>
      </c>
    </row>
    <row r="2511" spans="1:15" x14ac:dyDescent="0.35">
      <c r="A2511" t="s">
        <v>2510</v>
      </c>
      <c r="B2511" s="1">
        <v>6650000</v>
      </c>
      <c r="C2511">
        <v>5</v>
      </c>
      <c r="D2511" s="3">
        <v>1</v>
      </c>
      <c r="E2511" s="2">
        <f t="shared" si="274"/>
        <v>6650000</v>
      </c>
      <c r="F2511" s="1">
        <f t="shared" si="275"/>
        <v>-283603.25647206599</v>
      </c>
      <c r="G2511" s="4">
        <v>-4.2647106236400896E-2</v>
      </c>
      <c r="H2511" s="2">
        <f t="shared" si="273"/>
        <v>-85080.976941619796</v>
      </c>
      <c r="I2511" s="4">
        <f t="shared" si="276"/>
        <v>0.02</v>
      </c>
      <c r="J2511" s="2">
        <f t="shared" si="277"/>
        <v>-84000</v>
      </c>
      <c r="K2511" s="1">
        <f t="shared" si="278"/>
        <v>-164000</v>
      </c>
      <c r="L2511" s="1">
        <f t="shared" si="279"/>
        <v>-241000</v>
      </c>
      <c r="M2511">
        <v>3690146.7071409328</v>
      </c>
      <c r="N2511">
        <v>846015.00416036788</v>
      </c>
      <c r="O2511">
        <v>2397441.5451707644</v>
      </c>
    </row>
    <row r="2512" spans="1:15" x14ac:dyDescent="0.35">
      <c r="A2512" t="s">
        <v>2511</v>
      </c>
      <c r="B2512" s="1">
        <v>1750000</v>
      </c>
      <c r="C2512">
        <v>2</v>
      </c>
      <c r="D2512" s="3">
        <v>1</v>
      </c>
      <c r="E2512" s="2">
        <f t="shared" si="274"/>
        <v>1750000</v>
      </c>
      <c r="F2512" s="1">
        <f t="shared" si="275"/>
        <v>116626.14900195824</v>
      </c>
      <c r="G2512" s="4">
        <v>6.6643513715404709E-2</v>
      </c>
      <c r="H2512" s="2">
        <f t="shared" si="273"/>
        <v>34987.84470058747</v>
      </c>
      <c r="I2512" s="4">
        <f t="shared" si="276"/>
        <v>0.02</v>
      </c>
      <c r="J2512" s="2">
        <f t="shared" si="277"/>
        <v>34000</v>
      </c>
      <c r="K2512" s="1">
        <f t="shared" si="278"/>
        <v>67000</v>
      </c>
      <c r="L2512" s="1">
        <f t="shared" si="279"/>
        <v>98000</v>
      </c>
      <c r="M2512">
        <v>430450.10963049222</v>
      </c>
      <c r="N2512">
        <v>753424.80857700319</v>
      </c>
      <c r="O2512">
        <v>449498.93279054656</v>
      </c>
    </row>
    <row r="2513" spans="1:15" x14ac:dyDescent="0.35">
      <c r="A2513" t="s">
        <v>2512</v>
      </c>
      <c r="B2513" s="1">
        <v>35750000</v>
      </c>
      <c r="C2513">
        <v>17</v>
      </c>
      <c r="D2513" s="3">
        <v>7.666666666666667</v>
      </c>
      <c r="E2513" s="2">
        <f t="shared" si="274"/>
        <v>4663043.4782608692</v>
      </c>
      <c r="F2513" s="1">
        <f t="shared" si="275"/>
        <v>639851.52300641988</v>
      </c>
      <c r="G2513" s="4">
        <v>0.13721757602934881</v>
      </c>
      <c r="H2513" s="2">
        <f t="shared" si="273"/>
        <v>191955.45690192597</v>
      </c>
      <c r="I2513" s="4">
        <f t="shared" si="276"/>
        <v>0.02</v>
      </c>
      <c r="J2513" s="2">
        <f t="shared" si="277"/>
        <v>188000</v>
      </c>
      <c r="K2513" s="1">
        <f t="shared" si="278"/>
        <v>369000</v>
      </c>
      <c r="L2513" s="1">
        <f t="shared" si="279"/>
        <v>542000</v>
      </c>
      <c r="M2513">
        <v>11807811.373256708</v>
      </c>
      <c r="N2513">
        <v>15219068.197355142</v>
      </c>
      <c r="O2513">
        <v>3817592.0863389308</v>
      </c>
    </row>
    <row r="2514" spans="1:15" x14ac:dyDescent="0.35">
      <c r="A2514" t="s">
        <v>2513</v>
      </c>
      <c r="B2514" s="1">
        <v>1615000</v>
      </c>
      <c r="C2514">
        <v>4</v>
      </c>
      <c r="D2514" s="3">
        <v>8.3333333333333339</v>
      </c>
      <c r="E2514" s="2">
        <f t="shared" si="274"/>
        <v>193800</v>
      </c>
      <c r="F2514" s="1">
        <f t="shared" si="275"/>
        <v>6793.7184920474747</v>
      </c>
      <c r="G2514" s="4">
        <v>3.505530697650916E-2</v>
      </c>
      <c r="H2514" s="2">
        <f t="shared" si="273"/>
        <v>2038.1155476142424</v>
      </c>
      <c r="I2514" s="4">
        <f t="shared" si="276"/>
        <v>0.02</v>
      </c>
      <c r="J2514" s="2">
        <f t="shared" si="277"/>
        <v>1000</v>
      </c>
      <c r="K2514" s="1">
        <f t="shared" si="278"/>
        <v>3000</v>
      </c>
      <c r="L2514" s="1">
        <f t="shared" si="279"/>
        <v>5000</v>
      </c>
      <c r="M2514">
        <v>395540.71735040849</v>
      </c>
      <c r="N2514">
        <v>432339.88887524838</v>
      </c>
      <c r="O2514">
        <v>730505.07300728105</v>
      </c>
    </row>
    <row r="2515" spans="1:15" x14ac:dyDescent="0.35">
      <c r="A2515" t="s">
        <v>2514</v>
      </c>
      <c r="B2515" s="1">
        <v>510000</v>
      </c>
      <c r="C2515">
        <v>1</v>
      </c>
      <c r="D2515" s="3">
        <v>1</v>
      </c>
      <c r="E2515" s="2">
        <f t="shared" si="274"/>
        <v>510000</v>
      </c>
      <c r="F2515" s="1">
        <f t="shared" si="275"/>
        <v>71407.877828793091</v>
      </c>
      <c r="G2515" s="4">
        <v>0.14001544672312372</v>
      </c>
      <c r="H2515" s="2">
        <f t="shared" si="273"/>
        <v>21422.363348637926</v>
      </c>
      <c r="I2515" s="4">
        <f t="shared" si="276"/>
        <v>0.02</v>
      </c>
      <c r="J2515" s="2">
        <f t="shared" si="277"/>
        <v>21000</v>
      </c>
      <c r="K2515" s="1">
        <f t="shared" si="278"/>
        <v>41000</v>
      </c>
      <c r="L2515" s="1">
        <f t="shared" si="279"/>
        <v>60000</v>
      </c>
      <c r="M2515">
        <v>236685.00189046084</v>
      </c>
      <c r="N2515">
        <v>137919.38163999416</v>
      </c>
      <c r="O2515">
        <v>63987.738640751872</v>
      </c>
    </row>
    <row r="2516" spans="1:15" x14ac:dyDescent="0.35">
      <c r="A2516" t="s">
        <v>2515</v>
      </c>
      <c r="B2516" s="1">
        <v>7075000</v>
      </c>
      <c r="C2516">
        <v>23</v>
      </c>
      <c r="D2516" s="3">
        <v>16.533333333333335</v>
      </c>
      <c r="E2516" s="2">
        <f t="shared" si="274"/>
        <v>427923.38709677412</v>
      </c>
      <c r="F2516" s="1">
        <f t="shared" si="275"/>
        <v>-13735.291678754862</v>
      </c>
      <c r="G2516" s="4">
        <v>-3.2097548516666255E-2</v>
      </c>
      <c r="H2516" s="2">
        <f t="shared" si="273"/>
        <v>-4120.5875036264588</v>
      </c>
      <c r="I2516" s="4">
        <f t="shared" si="276"/>
        <v>0.02</v>
      </c>
      <c r="J2516" s="2">
        <f t="shared" si="277"/>
        <v>-5000</v>
      </c>
      <c r="K2516" s="1">
        <f t="shared" si="278"/>
        <v>-8000</v>
      </c>
      <c r="L2516" s="1">
        <f t="shared" si="279"/>
        <v>-12000</v>
      </c>
      <c r="M2516">
        <v>3969115.9961429108</v>
      </c>
      <c r="N2516">
        <v>28679.739565781703</v>
      </c>
      <c r="O2516">
        <v>3304294.4200467225</v>
      </c>
    </row>
    <row r="2517" spans="1:15" x14ac:dyDescent="0.35">
      <c r="A2517" t="s">
        <v>2516</v>
      </c>
      <c r="B2517" s="1">
        <v>1080000</v>
      </c>
      <c r="C2517">
        <v>6</v>
      </c>
      <c r="D2517" s="3">
        <v>3.2666666666666666</v>
      </c>
      <c r="E2517" s="2">
        <f t="shared" si="274"/>
        <v>330612.24489795917</v>
      </c>
      <c r="F2517" s="1">
        <f t="shared" si="275"/>
        <v>-3469.8752777923805</v>
      </c>
      <c r="G2517" s="4">
        <v>-1.0495301766162139E-2</v>
      </c>
      <c r="H2517" s="2">
        <f t="shared" si="273"/>
        <v>-1040.962583337714</v>
      </c>
      <c r="I2517" s="4">
        <f t="shared" si="276"/>
        <v>0.02</v>
      </c>
      <c r="J2517" s="2">
        <f t="shared" si="277"/>
        <v>-2000</v>
      </c>
      <c r="K2517" s="1">
        <f t="shared" si="278"/>
        <v>-3000</v>
      </c>
      <c r="L2517" s="1">
        <f t="shared" si="279"/>
        <v>-3000</v>
      </c>
      <c r="M2517">
        <v>570507.8387387289</v>
      </c>
      <c r="N2517">
        <v>515475.45999121282</v>
      </c>
      <c r="O2517">
        <v>5351.6271775135983</v>
      </c>
    </row>
    <row r="2518" spans="1:15" x14ac:dyDescent="0.35">
      <c r="A2518" t="s">
        <v>2517</v>
      </c>
      <c r="B2518" s="1">
        <v>1390000</v>
      </c>
      <c r="C2518">
        <v>4</v>
      </c>
      <c r="D2518" s="3">
        <v>3.2333333333333334</v>
      </c>
      <c r="E2518" s="2">
        <f t="shared" si="274"/>
        <v>429896.90721649484</v>
      </c>
      <c r="F2518" s="1">
        <f t="shared" si="275"/>
        <v>89029.885945347167</v>
      </c>
      <c r="G2518" s="4">
        <v>0.20709589776255816</v>
      </c>
      <c r="H2518" s="2">
        <f t="shared" si="273"/>
        <v>26708.965783604148</v>
      </c>
      <c r="I2518" s="4">
        <f t="shared" si="276"/>
        <v>0.02</v>
      </c>
      <c r="J2518" s="2">
        <f t="shared" si="277"/>
        <v>26000</v>
      </c>
      <c r="K2518" s="1">
        <f t="shared" si="278"/>
        <v>51000</v>
      </c>
      <c r="L2518" s="1">
        <f t="shared" si="279"/>
        <v>75000</v>
      </c>
      <c r="M2518">
        <v>91801.398270675723</v>
      </c>
      <c r="N2518">
        <v>389861.19839059905</v>
      </c>
      <c r="O2518">
        <v>620474.10544876964</v>
      </c>
    </row>
    <row r="2519" spans="1:15" x14ac:dyDescent="0.35">
      <c r="A2519" t="s">
        <v>2518</v>
      </c>
      <c r="B2519" s="1">
        <v>250000</v>
      </c>
      <c r="C2519">
        <v>1</v>
      </c>
      <c r="D2519" s="3">
        <v>1</v>
      </c>
      <c r="E2519" s="2">
        <f t="shared" si="274"/>
        <v>250000</v>
      </c>
      <c r="F2519" s="1">
        <f t="shared" si="275"/>
        <v>53434.812963883</v>
      </c>
      <c r="G2519" s="4">
        <v>0.213739251855532</v>
      </c>
      <c r="H2519" s="2">
        <f t="shared" si="273"/>
        <v>16030.443889164899</v>
      </c>
      <c r="I2519" s="4">
        <f t="shared" si="276"/>
        <v>0.02</v>
      </c>
      <c r="J2519" s="2">
        <f t="shared" si="277"/>
        <v>15000</v>
      </c>
      <c r="K2519" s="1">
        <f t="shared" si="278"/>
        <v>30000</v>
      </c>
      <c r="L2519" s="1">
        <f t="shared" si="279"/>
        <v>45000</v>
      </c>
      <c r="M2519">
        <v>73869.946501666054</v>
      </c>
      <c r="N2519">
        <v>15094.029150175882</v>
      </c>
      <c r="O2519">
        <v>107601.21138427507</v>
      </c>
    </row>
    <row r="2520" spans="1:15" x14ac:dyDescent="0.35">
      <c r="A2520" t="s">
        <v>2519</v>
      </c>
      <c r="B2520" s="1">
        <v>2700000</v>
      </c>
      <c r="C2520">
        <v>5</v>
      </c>
      <c r="D2520" s="3">
        <v>1</v>
      </c>
      <c r="E2520" s="2">
        <f t="shared" si="274"/>
        <v>2700000</v>
      </c>
      <c r="F2520" s="1">
        <f t="shared" si="275"/>
        <v>3818.5877867554882</v>
      </c>
      <c r="G2520" s="4">
        <v>1.414291772872403E-3</v>
      </c>
      <c r="H2520" s="2">
        <f t="shared" si="273"/>
        <v>1145.5763360266465</v>
      </c>
      <c r="I2520" s="4">
        <f t="shared" si="276"/>
        <v>0.02</v>
      </c>
      <c r="J2520" s="2">
        <f t="shared" si="277"/>
        <v>1000</v>
      </c>
      <c r="K2520" s="1">
        <f t="shared" si="278"/>
        <v>2000</v>
      </c>
      <c r="L2520" s="1">
        <f t="shared" si="279"/>
        <v>3000</v>
      </c>
      <c r="M2520">
        <v>1003504.4825147499</v>
      </c>
      <c r="N2520">
        <v>901899.88195133593</v>
      </c>
      <c r="O2520">
        <v>790777.04774715856</v>
      </c>
    </row>
    <row r="2521" spans="1:15" x14ac:dyDescent="0.35">
      <c r="A2521" t="s">
        <v>2520</v>
      </c>
      <c r="B2521" s="1">
        <v>7000000</v>
      </c>
      <c r="C2521">
        <v>6</v>
      </c>
      <c r="D2521" s="3">
        <v>9.9</v>
      </c>
      <c r="E2521" s="2">
        <f t="shared" si="274"/>
        <v>707070.70707070699</v>
      </c>
      <c r="F2521" s="1">
        <f t="shared" si="275"/>
        <v>-27656.586776242886</v>
      </c>
      <c r="G2521" s="4">
        <v>-3.9114315583543516E-2</v>
      </c>
      <c r="H2521" s="2">
        <f t="shared" si="273"/>
        <v>-8296.9760328728662</v>
      </c>
      <c r="I2521" s="4">
        <f t="shared" si="276"/>
        <v>0.02</v>
      </c>
      <c r="J2521" s="2">
        <f t="shared" si="277"/>
        <v>-9000</v>
      </c>
      <c r="K2521" s="1">
        <f t="shared" si="278"/>
        <v>-16000</v>
      </c>
      <c r="L2521" s="1">
        <f t="shared" si="279"/>
        <v>-24000</v>
      </c>
      <c r="M2521">
        <v>2338113.9150611605</v>
      </c>
      <c r="N2521">
        <v>3532927.580736381</v>
      </c>
      <c r="O2521">
        <v>1402758.7132872632</v>
      </c>
    </row>
    <row r="2522" spans="1:15" x14ac:dyDescent="0.35">
      <c r="A2522" t="s">
        <v>2521</v>
      </c>
      <c r="B2522" s="1">
        <v>17783000</v>
      </c>
      <c r="C2522">
        <v>81</v>
      </c>
      <c r="D2522" s="3">
        <v>18</v>
      </c>
      <c r="E2522" s="2">
        <f t="shared" si="274"/>
        <v>987944.4444444445</v>
      </c>
      <c r="F2522" s="1">
        <f t="shared" si="275"/>
        <v>200744.5273086924</v>
      </c>
      <c r="G2522" s="4">
        <v>0.20319414561977522</v>
      </c>
      <c r="H2522" s="2">
        <f t="shared" si="273"/>
        <v>60223.358192607717</v>
      </c>
      <c r="I2522" s="4">
        <f t="shared" si="276"/>
        <v>0.02</v>
      </c>
      <c r="J2522" s="2">
        <f t="shared" si="277"/>
        <v>59000</v>
      </c>
      <c r="K2522" s="1">
        <f t="shared" si="278"/>
        <v>115000</v>
      </c>
      <c r="L2522" s="1">
        <f t="shared" si="279"/>
        <v>170000</v>
      </c>
      <c r="M2522">
        <v>8713358.9326403756</v>
      </c>
      <c r="N2522">
        <v>2884819.8681947039</v>
      </c>
      <c r="O2522">
        <v>2571419.7076084586</v>
      </c>
    </row>
    <row r="2523" spans="1:15" x14ac:dyDescent="0.35">
      <c r="A2523" t="s">
        <v>2522</v>
      </c>
      <c r="B2523" s="1">
        <v>20010000</v>
      </c>
      <c r="C2523">
        <v>73</v>
      </c>
      <c r="D2523" s="3">
        <v>22.333333333333332</v>
      </c>
      <c r="E2523" s="2">
        <f t="shared" si="274"/>
        <v>895970.14925373136</v>
      </c>
      <c r="F2523" s="1">
        <f t="shared" si="275"/>
        <v>199617.66943334401</v>
      </c>
      <c r="G2523" s="4">
        <v>0.22279500003388386</v>
      </c>
      <c r="H2523" s="2">
        <f t="shared" si="273"/>
        <v>59885.300830003202</v>
      </c>
      <c r="I2523" s="4">
        <f t="shared" si="276"/>
        <v>0.02</v>
      </c>
      <c r="J2523" s="2">
        <f t="shared" si="277"/>
        <v>58000</v>
      </c>
      <c r="K2523" s="1">
        <f t="shared" si="278"/>
        <v>115000</v>
      </c>
      <c r="L2523" s="1">
        <f t="shared" si="279"/>
        <v>169000</v>
      </c>
      <c r="M2523">
        <v>5928734.7218994414</v>
      </c>
      <c r="N2523">
        <v>5171914.3996791029</v>
      </c>
      <c r="O2523">
        <v>4451222.9277434386</v>
      </c>
    </row>
    <row r="2524" spans="1:15" x14ac:dyDescent="0.35">
      <c r="A2524" t="s">
        <v>2523</v>
      </c>
      <c r="B2524" s="1">
        <v>545000</v>
      </c>
      <c r="C2524">
        <v>3</v>
      </c>
      <c r="D2524" s="3">
        <v>1</v>
      </c>
      <c r="E2524" s="2">
        <f t="shared" si="274"/>
        <v>545000</v>
      </c>
      <c r="F2524" s="1">
        <f t="shared" si="275"/>
        <v>93790.487134545474</v>
      </c>
      <c r="G2524" s="4">
        <v>0.17209263694412014</v>
      </c>
      <c r="H2524" s="2">
        <f t="shared" si="273"/>
        <v>28137.146140363642</v>
      </c>
      <c r="I2524" s="4">
        <f t="shared" si="276"/>
        <v>0.02</v>
      </c>
      <c r="J2524" s="2">
        <f t="shared" si="277"/>
        <v>27000</v>
      </c>
      <c r="K2524" s="1">
        <f t="shared" si="278"/>
        <v>54000</v>
      </c>
      <c r="L2524" s="1">
        <f t="shared" si="279"/>
        <v>79000</v>
      </c>
      <c r="M2524">
        <v>200929.79584457251</v>
      </c>
      <c r="N2524">
        <v>184068.33417000671</v>
      </c>
      <c r="O2524">
        <v>66211.38285087535</v>
      </c>
    </row>
    <row r="2525" spans="1:15" x14ac:dyDescent="0.35">
      <c r="A2525" t="s">
        <v>2524</v>
      </c>
      <c r="B2525" s="1">
        <v>476000</v>
      </c>
      <c r="C2525">
        <v>6</v>
      </c>
      <c r="D2525" s="3">
        <v>1</v>
      </c>
      <c r="E2525" s="2">
        <f t="shared" si="274"/>
        <v>476000</v>
      </c>
      <c r="F2525" s="1">
        <f t="shared" si="275"/>
        <v>81973.691756734799</v>
      </c>
      <c r="G2525" s="4">
        <v>0.17221363814440083</v>
      </c>
      <c r="H2525" s="2">
        <f t="shared" si="273"/>
        <v>24592.107527020438</v>
      </c>
      <c r="I2525" s="4">
        <f t="shared" si="276"/>
        <v>0.02</v>
      </c>
      <c r="J2525" s="2">
        <f t="shared" si="277"/>
        <v>24000</v>
      </c>
      <c r="K2525" s="1">
        <f t="shared" si="278"/>
        <v>47000</v>
      </c>
      <c r="L2525" s="1">
        <f t="shared" si="279"/>
        <v>69000</v>
      </c>
      <c r="M2525">
        <v>85775.024651037515</v>
      </c>
      <c r="N2525">
        <v>239965.50872497246</v>
      </c>
      <c r="O2525">
        <v>68285.774867255212</v>
      </c>
    </row>
    <row r="2526" spans="1:15" x14ac:dyDescent="0.35">
      <c r="A2526" t="s">
        <v>2525</v>
      </c>
      <c r="B2526" s="1">
        <v>6590000</v>
      </c>
      <c r="C2526">
        <v>21</v>
      </c>
      <c r="D2526" s="3">
        <v>16.066666666666666</v>
      </c>
      <c r="E2526" s="2">
        <f t="shared" si="274"/>
        <v>410165.97510373447</v>
      </c>
      <c r="F2526" s="1">
        <f t="shared" si="275"/>
        <v>81306.588616677443</v>
      </c>
      <c r="G2526" s="4">
        <v>0.19822850638967388</v>
      </c>
      <c r="H2526" s="2">
        <f t="shared" si="273"/>
        <v>24391.976585003231</v>
      </c>
      <c r="I2526" s="4">
        <f t="shared" si="276"/>
        <v>0.02</v>
      </c>
      <c r="J2526" s="2">
        <f t="shared" si="277"/>
        <v>23000</v>
      </c>
      <c r="K2526" s="1">
        <f t="shared" si="278"/>
        <v>46000</v>
      </c>
      <c r="L2526" s="1">
        <f t="shared" si="279"/>
        <v>68000</v>
      </c>
      <c r="M2526">
        <v>1342751.3261678687</v>
      </c>
      <c r="N2526">
        <v>2984388.6313492232</v>
      </c>
      <c r="O2526">
        <v>956534.18537495728</v>
      </c>
    </row>
    <row r="2527" spans="1:15" x14ac:dyDescent="0.35">
      <c r="A2527" t="s">
        <v>2526</v>
      </c>
      <c r="B2527" s="1">
        <v>4597500</v>
      </c>
      <c r="C2527">
        <v>6</v>
      </c>
      <c r="D2527" s="3">
        <v>9.1333333333333329</v>
      </c>
      <c r="E2527" s="2">
        <f t="shared" si="274"/>
        <v>503375.91240875918</v>
      </c>
      <c r="F2527" s="1">
        <f t="shared" si="275"/>
        <v>60737.414494751742</v>
      </c>
      <c r="G2527" s="4">
        <v>0.12066015277550825</v>
      </c>
      <c r="H2527" s="2">
        <f t="shared" si="273"/>
        <v>18221.224348425523</v>
      </c>
      <c r="I2527" s="4">
        <f t="shared" si="276"/>
        <v>0.02</v>
      </c>
      <c r="J2527" s="2">
        <f t="shared" si="277"/>
        <v>17000</v>
      </c>
      <c r="K2527" s="1">
        <f t="shared" si="278"/>
        <v>35000</v>
      </c>
      <c r="L2527" s="1">
        <f t="shared" si="279"/>
        <v>51000</v>
      </c>
      <c r="M2527">
        <v>1636022.055976409</v>
      </c>
      <c r="N2527">
        <v>1032036.9233845469</v>
      </c>
      <c r="O2527">
        <v>1374705.9682536451</v>
      </c>
    </row>
    <row r="2528" spans="1:15" x14ac:dyDescent="0.35">
      <c r="A2528" t="s">
        <v>2527</v>
      </c>
      <c r="B2528" s="1">
        <v>4000000</v>
      </c>
      <c r="C2528">
        <v>1</v>
      </c>
      <c r="D2528" s="3">
        <v>1</v>
      </c>
      <c r="E2528" s="2">
        <f t="shared" si="274"/>
        <v>4000000</v>
      </c>
      <c r="F2528" s="1">
        <f t="shared" si="275"/>
        <v>-90742.507699641312</v>
      </c>
      <c r="G2528" s="4">
        <v>-2.2685626924910329E-2</v>
      </c>
      <c r="H2528" s="2">
        <f t="shared" si="273"/>
        <v>-27222.752309892392</v>
      </c>
      <c r="I2528" s="4">
        <f t="shared" si="276"/>
        <v>0.02</v>
      </c>
      <c r="J2528" s="2">
        <f t="shared" si="277"/>
        <v>-27000</v>
      </c>
      <c r="K2528" s="1">
        <f t="shared" si="278"/>
        <v>-53000</v>
      </c>
      <c r="L2528" s="1">
        <f t="shared" si="279"/>
        <v>-77000</v>
      </c>
      <c r="M2528">
        <v>220649.35445967509</v>
      </c>
      <c r="N2528">
        <v>2000086.75464822</v>
      </c>
      <c r="O2528">
        <v>1870006.3985917459</v>
      </c>
    </row>
    <row r="2529" spans="1:15" x14ac:dyDescent="0.35">
      <c r="A2529" t="s">
        <v>2528</v>
      </c>
      <c r="B2529" s="1">
        <v>3880000</v>
      </c>
      <c r="C2529">
        <v>9</v>
      </c>
      <c r="D2529" s="3">
        <v>8.1666666666666661</v>
      </c>
      <c r="E2529" s="2">
        <f t="shared" si="274"/>
        <v>475102.04081632657</v>
      </c>
      <c r="F2529" s="1">
        <f t="shared" si="275"/>
        <v>-8953.4344129279143</v>
      </c>
      <c r="G2529" s="4">
        <v>-1.8845287209341401E-2</v>
      </c>
      <c r="H2529" s="2">
        <f t="shared" si="273"/>
        <v>-2686.030323878374</v>
      </c>
      <c r="I2529" s="4">
        <f t="shared" si="276"/>
        <v>0.02</v>
      </c>
      <c r="J2529" s="2">
        <f t="shared" si="277"/>
        <v>-3000</v>
      </c>
      <c r="K2529" s="1">
        <f t="shared" si="278"/>
        <v>-6000</v>
      </c>
      <c r="L2529" s="1">
        <f t="shared" si="279"/>
        <v>-8000</v>
      </c>
      <c r="M2529">
        <v>1151226.8040865911</v>
      </c>
      <c r="N2529">
        <v>1288547.6604380109</v>
      </c>
      <c r="O2529">
        <v>1513345.2498476428</v>
      </c>
    </row>
    <row r="2530" spans="1:15" x14ac:dyDescent="0.35">
      <c r="A2530" t="s">
        <v>2529</v>
      </c>
      <c r="B2530" s="1">
        <v>49980000</v>
      </c>
      <c r="C2530">
        <v>62</v>
      </c>
      <c r="D2530" s="3">
        <v>11.866666666666667</v>
      </c>
      <c r="E2530" s="2">
        <f t="shared" si="274"/>
        <v>4211797.752808989</v>
      </c>
      <c r="F2530" s="1">
        <f t="shared" si="275"/>
        <v>196981.76713539936</v>
      </c>
      <c r="G2530" s="4">
        <v>4.6769047018942356E-2</v>
      </c>
      <c r="H2530" s="2">
        <f t="shared" si="273"/>
        <v>59094.530140619805</v>
      </c>
      <c r="I2530" s="4">
        <f t="shared" si="276"/>
        <v>0.02</v>
      </c>
      <c r="J2530" s="2">
        <f t="shared" si="277"/>
        <v>57000</v>
      </c>
      <c r="K2530" s="1">
        <f t="shared" si="278"/>
        <v>113000</v>
      </c>
      <c r="L2530" s="1">
        <f t="shared" si="279"/>
        <v>167000</v>
      </c>
      <c r="M2530">
        <v>14403282.325477744</v>
      </c>
      <c r="N2530">
        <v>18637693.727904789</v>
      </c>
      <c r="O2530">
        <v>14601506.976610724</v>
      </c>
    </row>
    <row r="2531" spans="1:15" x14ac:dyDescent="0.35">
      <c r="A2531" t="s">
        <v>2530</v>
      </c>
      <c r="B2531" s="1">
        <v>5714000</v>
      </c>
      <c r="C2531">
        <v>71</v>
      </c>
      <c r="D2531" s="3">
        <v>19.733333333333334</v>
      </c>
      <c r="E2531" s="2">
        <f t="shared" si="274"/>
        <v>289560.81081081077</v>
      </c>
      <c r="F2531" s="1">
        <f t="shared" si="275"/>
        <v>46037.984774158096</v>
      </c>
      <c r="G2531" s="4">
        <v>0.15899245704294479</v>
      </c>
      <c r="H2531" s="2">
        <f t="shared" si="273"/>
        <v>13811.395432247429</v>
      </c>
      <c r="I2531" s="4">
        <f t="shared" si="276"/>
        <v>0.02</v>
      </c>
      <c r="J2531" s="2">
        <f t="shared" si="277"/>
        <v>13000</v>
      </c>
      <c r="K2531" s="1">
        <f t="shared" si="278"/>
        <v>26000</v>
      </c>
      <c r="L2531" s="1">
        <f t="shared" si="279"/>
        <v>39000</v>
      </c>
      <c r="M2531">
        <v>2258706.0201502186</v>
      </c>
      <c r="N2531">
        <v>2019774.7737093861</v>
      </c>
      <c r="O2531">
        <v>527036.30659700825</v>
      </c>
    </row>
    <row r="2532" spans="1:15" x14ac:dyDescent="0.35">
      <c r="A2532" t="s">
        <v>2531</v>
      </c>
      <c r="B2532" s="1">
        <v>12000000</v>
      </c>
      <c r="C2532">
        <v>6</v>
      </c>
      <c r="D2532" s="3">
        <v>1.0333333333333334</v>
      </c>
      <c r="E2532" s="2">
        <f t="shared" si="274"/>
        <v>11612903.22580645</v>
      </c>
      <c r="F2532" s="1">
        <f t="shared" si="275"/>
        <v>931576.92605040001</v>
      </c>
      <c r="G2532" s="4">
        <v>8.0219124187673338E-2</v>
      </c>
      <c r="H2532" s="2">
        <f t="shared" si="273"/>
        <v>279473.07781511999</v>
      </c>
      <c r="I2532" s="4">
        <f t="shared" si="276"/>
        <v>0.02</v>
      </c>
      <c r="J2532" s="2">
        <f t="shared" si="277"/>
        <v>273000</v>
      </c>
      <c r="K2532" s="1">
        <f t="shared" si="278"/>
        <v>537000</v>
      </c>
      <c r="L2532" s="1">
        <f t="shared" si="279"/>
        <v>790000</v>
      </c>
      <c r="M2532">
        <v>4158010.718860758</v>
      </c>
      <c r="N2532">
        <v>3473385.8021642901</v>
      </c>
      <c r="O2532">
        <v>3405973.9887228729</v>
      </c>
    </row>
    <row r="2533" spans="1:15" x14ac:dyDescent="0.35">
      <c r="A2533" t="s">
        <v>2532</v>
      </c>
      <c r="B2533" s="1">
        <v>10373000</v>
      </c>
      <c r="C2533">
        <v>24</v>
      </c>
      <c r="D2533" s="3">
        <v>16.8</v>
      </c>
      <c r="E2533" s="2">
        <f t="shared" si="274"/>
        <v>617440.47619047621</v>
      </c>
      <c r="F2533" s="1">
        <f t="shared" si="275"/>
        <v>151587.73358939731</v>
      </c>
      <c r="G2533" s="4">
        <v>0.24550987412531328</v>
      </c>
      <c r="H2533" s="2">
        <f t="shared" si="273"/>
        <v>45476.320076819189</v>
      </c>
      <c r="I2533" s="4">
        <f t="shared" si="276"/>
        <v>0.02</v>
      </c>
      <c r="J2533" s="2">
        <f t="shared" si="277"/>
        <v>44000</v>
      </c>
      <c r="K2533" s="1">
        <f t="shared" si="278"/>
        <v>87000</v>
      </c>
      <c r="L2533" s="1">
        <f t="shared" si="279"/>
        <v>128000</v>
      </c>
      <c r="M2533">
        <v>3386153.5542662344</v>
      </c>
      <c r="N2533">
        <v>3395418.0798863252</v>
      </c>
      <c r="O2533">
        <v>1044754.4415455669</v>
      </c>
    </row>
    <row r="2534" spans="1:15" x14ac:dyDescent="0.35">
      <c r="A2534" t="s">
        <v>2533</v>
      </c>
      <c r="B2534" s="1">
        <v>10150000</v>
      </c>
      <c r="C2534">
        <v>5</v>
      </c>
      <c r="D2534" s="3">
        <v>1</v>
      </c>
      <c r="E2534" s="2">
        <f t="shared" si="274"/>
        <v>10150000</v>
      </c>
      <c r="F2534" s="1">
        <f t="shared" si="275"/>
        <v>1230619.2902457593</v>
      </c>
      <c r="G2534" s="4">
        <v>0.12124327982716841</v>
      </c>
      <c r="H2534" s="2">
        <f t="shared" si="273"/>
        <v>369185.78707372776</v>
      </c>
      <c r="I2534" s="4">
        <f t="shared" si="276"/>
        <v>0.02</v>
      </c>
      <c r="J2534" s="2">
        <f t="shared" si="277"/>
        <v>361000</v>
      </c>
      <c r="K2534" s="1">
        <f t="shared" si="278"/>
        <v>709000</v>
      </c>
      <c r="L2534" s="1">
        <f t="shared" si="279"/>
        <v>1043000</v>
      </c>
      <c r="M2534">
        <v>5306212.4078184953</v>
      </c>
      <c r="N2534">
        <v>1234763.8286959562</v>
      </c>
      <c r="O2534">
        <v>2378404.4732397879</v>
      </c>
    </row>
    <row r="2535" spans="1:15" x14ac:dyDescent="0.35">
      <c r="A2535" t="s">
        <v>2534</v>
      </c>
      <c r="B2535" s="1">
        <v>3000000</v>
      </c>
      <c r="C2535">
        <v>1</v>
      </c>
      <c r="D2535" s="3">
        <v>1</v>
      </c>
      <c r="E2535" s="2">
        <f t="shared" si="274"/>
        <v>3000000</v>
      </c>
      <c r="F2535" s="1">
        <f t="shared" si="275"/>
        <v>357422.39513192064</v>
      </c>
      <c r="G2535" s="4">
        <v>0.11914079837730689</v>
      </c>
      <c r="H2535" s="2">
        <f t="shared" si="273"/>
        <v>107226.71853957619</v>
      </c>
      <c r="I2535" s="4">
        <f t="shared" si="276"/>
        <v>0.02</v>
      </c>
      <c r="J2535" s="2">
        <f t="shared" si="277"/>
        <v>105000</v>
      </c>
      <c r="K2535" s="1">
        <f t="shared" si="278"/>
        <v>206000</v>
      </c>
      <c r="L2535" s="1">
        <f t="shared" si="279"/>
        <v>303000</v>
      </c>
      <c r="M2535">
        <v>1066781.5617812274</v>
      </c>
      <c r="N2535">
        <v>1146721.6036792365</v>
      </c>
      <c r="O2535">
        <v>429074.43940761592</v>
      </c>
    </row>
    <row r="2536" spans="1:15" x14ac:dyDescent="0.35">
      <c r="A2536" t="s">
        <v>2535</v>
      </c>
      <c r="B2536" s="1">
        <v>130000</v>
      </c>
      <c r="C2536">
        <v>1</v>
      </c>
      <c r="D2536" s="3">
        <v>1</v>
      </c>
      <c r="E2536" s="2">
        <f t="shared" si="274"/>
        <v>130000</v>
      </c>
      <c r="F2536" s="1">
        <f t="shared" si="275"/>
        <v>-1890.8934288453647</v>
      </c>
      <c r="G2536" s="4">
        <v>-1.4545334068041267E-2</v>
      </c>
      <c r="H2536" s="2">
        <f t="shared" si="273"/>
        <v>-567.26802865360935</v>
      </c>
      <c r="I2536" s="4">
        <f t="shared" si="276"/>
        <v>0.02</v>
      </c>
      <c r="J2536" s="2">
        <f t="shared" si="277"/>
        <v>-1000</v>
      </c>
      <c r="K2536" s="1">
        <f t="shared" si="278"/>
        <v>-2000</v>
      </c>
      <c r="L2536" s="1">
        <f t="shared" si="279"/>
        <v>-2000</v>
      </c>
      <c r="M2536">
        <v>44189.470890517885</v>
      </c>
      <c r="N2536">
        <v>49367.588064924523</v>
      </c>
      <c r="O2536">
        <v>38333.834473402967</v>
      </c>
    </row>
    <row r="2537" spans="1:15" x14ac:dyDescent="0.35">
      <c r="A2537" t="s">
        <v>2536</v>
      </c>
      <c r="B2537" s="1">
        <v>684875000</v>
      </c>
      <c r="C2537">
        <v>111</v>
      </c>
      <c r="D2537" s="3">
        <v>14.733333333333333</v>
      </c>
      <c r="E2537" s="2">
        <f t="shared" si="274"/>
        <v>46484728.50678733</v>
      </c>
      <c r="F2537" s="1">
        <f t="shared" si="275"/>
        <v>7353516.2580390638</v>
      </c>
      <c r="G2537" s="4">
        <v>0.15819208790184419</v>
      </c>
      <c r="H2537" s="2">
        <f t="shared" si="273"/>
        <v>2206054.8774117189</v>
      </c>
      <c r="I2537" s="4">
        <f t="shared" si="276"/>
        <v>0.02</v>
      </c>
      <c r="J2537" s="2">
        <f t="shared" si="277"/>
        <v>2162000</v>
      </c>
      <c r="K2537" s="1">
        <f t="shared" si="278"/>
        <v>4240000</v>
      </c>
      <c r="L2537" s="1">
        <f t="shared" si="279"/>
        <v>6236000</v>
      </c>
      <c r="M2537">
        <v>249019598.89688706</v>
      </c>
      <c r="N2537">
        <v>155455344.2968595</v>
      </c>
      <c r="O2537">
        <v>172058250.60447791</v>
      </c>
    </row>
    <row r="2538" spans="1:15" x14ac:dyDescent="0.35">
      <c r="A2538" t="s">
        <v>2537</v>
      </c>
      <c r="B2538" s="1">
        <v>1000000</v>
      </c>
      <c r="C2538">
        <v>1</v>
      </c>
      <c r="D2538" s="3">
        <v>1</v>
      </c>
      <c r="E2538" s="2">
        <f t="shared" si="274"/>
        <v>1000000</v>
      </c>
      <c r="F2538" s="1">
        <f t="shared" si="275"/>
        <v>-49585.430560188819</v>
      </c>
      <c r="G2538" s="4">
        <v>-4.9585430560188819E-2</v>
      </c>
      <c r="H2538" s="2">
        <f t="shared" si="273"/>
        <v>-14875.629168056645</v>
      </c>
      <c r="I2538" s="4">
        <f t="shared" si="276"/>
        <v>0.02</v>
      </c>
      <c r="J2538" s="2">
        <f t="shared" si="277"/>
        <v>-15000</v>
      </c>
      <c r="K2538" s="1">
        <f t="shared" si="278"/>
        <v>-29000</v>
      </c>
      <c r="L2538" s="1">
        <f t="shared" si="279"/>
        <v>-43000</v>
      </c>
      <c r="M2538">
        <v>318494.53504916915</v>
      </c>
      <c r="N2538">
        <v>245920.31009085666</v>
      </c>
      <c r="O2538">
        <v>485170.585420163</v>
      </c>
    </row>
    <row r="2539" spans="1:15" x14ac:dyDescent="0.35">
      <c r="A2539" t="s">
        <v>2538</v>
      </c>
      <c r="B2539" s="1">
        <v>36375000</v>
      </c>
      <c r="C2539">
        <v>4</v>
      </c>
      <c r="D2539" s="3">
        <v>1</v>
      </c>
      <c r="E2539" s="2">
        <f t="shared" si="274"/>
        <v>36375000</v>
      </c>
      <c r="F2539" s="1">
        <f t="shared" si="275"/>
        <v>2414325.5405860846</v>
      </c>
      <c r="G2539" s="4">
        <v>6.637321073776177E-2</v>
      </c>
      <c r="H2539" s="2">
        <f t="shared" si="273"/>
        <v>724297.66217582533</v>
      </c>
      <c r="I2539" s="4">
        <f t="shared" si="276"/>
        <v>0.02</v>
      </c>
      <c r="J2539" s="2">
        <f t="shared" si="277"/>
        <v>710000</v>
      </c>
      <c r="K2539" s="1">
        <f t="shared" si="278"/>
        <v>1392000</v>
      </c>
      <c r="L2539" s="1">
        <f t="shared" si="279"/>
        <v>2047000</v>
      </c>
      <c r="M2539">
        <v>1423712.6436627675</v>
      </c>
      <c r="N2539">
        <v>13924774.817280812</v>
      </c>
      <c r="O2539">
        <v>18612186.998470332</v>
      </c>
    </row>
    <row r="2540" spans="1:15" x14ac:dyDescent="0.35">
      <c r="A2540" t="s">
        <v>2539</v>
      </c>
      <c r="B2540" s="1">
        <v>4595000</v>
      </c>
      <c r="C2540">
        <v>11</v>
      </c>
      <c r="D2540" s="3">
        <v>4.4333333333333336</v>
      </c>
      <c r="E2540" s="2">
        <f t="shared" si="274"/>
        <v>1036466.1654135338</v>
      </c>
      <c r="F2540" s="1">
        <f t="shared" si="275"/>
        <v>254645.19851262632</v>
      </c>
      <c r="G2540" s="4">
        <v>0.24568597317504026</v>
      </c>
      <c r="H2540" s="2">
        <f t="shared" si="273"/>
        <v>76393.559553787898</v>
      </c>
      <c r="I2540" s="4">
        <f t="shared" si="276"/>
        <v>0.02</v>
      </c>
      <c r="J2540" s="2">
        <f t="shared" si="277"/>
        <v>74000</v>
      </c>
      <c r="K2540" s="1">
        <f t="shared" si="278"/>
        <v>146000</v>
      </c>
      <c r="L2540" s="1">
        <f t="shared" si="279"/>
        <v>215000</v>
      </c>
      <c r="M2540">
        <v>781849.35533789475</v>
      </c>
      <c r="N2540">
        <v>2147606.2738478198</v>
      </c>
      <c r="O2540">
        <v>536617.3240749758</v>
      </c>
    </row>
    <row r="2541" spans="1:15" x14ac:dyDescent="0.35">
      <c r="A2541" t="s">
        <v>2540</v>
      </c>
      <c r="B2541" s="1">
        <v>5188000</v>
      </c>
      <c r="C2541">
        <v>23</v>
      </c>
      <c r="D2541" s="3">
        <v>1.9666666666666666</v>
      </c>
      <c r="E2541" s="2">
        <f t="shared" si="274"/>
        <v>2637966.1016949154</v>
      </c>
      <c r="F2541" s="1">
        <f t="shared" si="275"/>
        <v>-34594.940974830555</v>
      </c>
      <c r="G2541" s="4">
        <v>-1.311424773525445E-2</v>
      </c>
      <c r="H2541" s="2">
        <f t="shared" si="273"/>
        <v>-10378.482292449165</v>
      </c>
      <c r="I2541" s="4">
        <f t="shared" si="276"/>
        <v>0.02</v>
      </c>
      <c r="J2541" s="2">
        <f t="shared" si="277"/>
        <v>-11000</v>
      </c>
      <c r="K2541" s="1">
        <f t="shared" si="278"/>
        <v>-20000</v>
      </c>
      <c r="L2541" s="1">
        <f t="shared" si="279"/>
        <v>-30000</v>
      </c>
      <c r="M2541">
        <v>2155135.7815915868</v>
      </c>
      <c r="N2541">
        <v>215242.70526942963</v>
      </c>
      <c r="O2541">
        <v>2885658.2303894828</v>
      </c>
    </row>
    <row r="2542" spans="1:15" x14ac:dyDescent="0.35">
      <c r="A2542" t="s">
        <v>2541</v>
      </c>
      <c r="B2542" s="1">
        <v>2000000</v>
      </c>
      <c r="C2542">
        <v>1</v>
      </c>
      <c r="D2542" s="3">
        <v>1</v>
      </c>
      <c r="E2542" s="2">
        <f t="shared" si="274"/>
        <v>2000000</v>
      </c>
      <c r="F2542" s="1">
        <f t="shared" si="275"/>
        <v>156044.60120276461</v>
      </c>
      <c r="G2542" s="4">
        <v>7.8022300601382308E-2</v>
      </c>
      <c r="H2542" s="2">
        <f t="shared" si="273"/>
        <v>46813.380360829382</v>
      </c>
      <c r="I2542" s="4">
        <f t="shared" si="276"/>
        <v>0.02</v>
      </c>
      <c r="J2542" s="2">
        <f t="shared" si="277"/>
        <v>45000</v>
      </c>
      <c r="K2542" s="1">
        <f t="shared" si="278"/>
        <v>89000</v>
      </c>
      <c r="L2542" s="1">
        <f t="shared" si="279"/>
        <v>132000</v>
      </c>
      <c r="M2542">
        <v>922848.08700481569</v>
      </c>
      <c r="N2542">
        <v>584118.02591766161</v>
      </c>
      <c r="O2542">
        <v>336989.28587475826</v>
      </c>
    </row>
    <row r="2543" spans="1:15" x14ac:dyDescent="0.35">
      <c r="A2543" t="s">
        <v>2542</v>
      </c>
      <c r="B2543" s="1">
        <v>17510000</v>
      </c>
      <c r="C2543">
        <v>13</v>
      </c>
      <c r="D2543" s="3">
        <v>18.7</v>
      </c>
      <c r="E2543" s="2">
        <f t="shared" si="274"/>
        <v>936363.63636363635</v>
      </c>
      <c r="F2543" s="1">
        <f t="shared" si="275"/>
        <v>24864.731628446734</v>
      </c>
      <c r="G2543" s="4">
        <v>2.6554567758535347E-2</v>
      </c>
      <c r="H2543" s="2">
        <f t="shared" si="273"/>
        <v>7459.4194885340203</v>
      </c>
      <c r="I2543" s="4">
        <f t="shared" si="276"/>
        <v>0.02</v>
      </c>
      <c r="J2543" s="2">
        <f t="shared" si="277"/>
        <v>7000</v>
      </c>
      <c r="K2543" s="1">
        <f t="shared" si="278"/>
        <v>14000</v>
      </c>
      <c r="L2543" s="1">
        <f t="shared" si="279"/>
        <v>21000</v>
      </c>
      <c r="M2543">
        <v>4613206.303901528</v>
      </c>
      <c r="N2543">
        <v>5763273.5782258781</v>
      </c>
      <c r="O2543">
        <v>6668549.6364206383</v>
      </c>
    </row>
    <row r="2544" spans="1:15" x14ac:dyDescent="0.35">
      <c r="A2544" t="s">
        <v>2543</v>
      </c>
      <c r="B2544" s="1">
        <v>1340000</v>
      </c>
      <c r="C2544">
        <v>2</v>
      </c>
      <c r="D2544" s="3">
        <v>1</v>
      </c>
      <c r="E2544" s="2">
        <f t="shared" si="274"/>
        <v>1340000</v>
      </c>
      <c r="F2544" s="1">
        <f t="shared" si="275"/>
        <v>282238.29843028379</v>
      </c>
      <c r="G2544" s="4">
        <v>0.21062559584349538</v>
      </c>
      <c r="H2544" s="2">
        <f t="shared" si="273"/>
        <v>84671.489529085127</v>
      </c>
      <c r="I2544" s="4">
        <f t="shared" si="276"/>
        <v>0.02</v>
      </c>
      <c r="J2544" s="2">
        <f t="shared" si="277"/>
        <v>83000</v>
      </c>
      <c r="K2544" s="1">
        <f t="shared" si="278"/>
        <v>162000</v>
      </c>
      <c r="L2544" s="1">
        <f t="shared" si="279"/>
        <v>239000</v>
      </c>
      <c r="M2544">
        <v>382601.95674597693</v>
      </c>
      <c r="N2544">
        <v>242110.54686784334</v>
      </c>
      <c r="O2544">
        <v>433049.19795589591</v>
      </c>
    </row>
    <row r="2545" spans="1:15" x14ac:dyDescent="0.35">
      <c r="A2545" t="s">
        <v>2544</v>
      </c>
      <c r="B2545" s="1">
        <v>14740000</v>
      </c>
      <c r="C2545">
        <v>6</v>
      </c>
      <c r="D2545" s="3">
        <v>14.733333333333333</v>
      </c>
      <c r="E2545" s="2">
        <f t="shared" si="274"/>
        <v>1000452.4886877829</v>
      </c>
      <c r="F2545" s="1">
        <f t="shared" si="275"/>
        <v>158360.45801988107</v>
      </c>
      <c r="G2545" s="4">
        <v>0.15828883411304256</v>
      </c>
      <c r="H2545" s="2">
        <f t="shared" si="273"/>
        <v>47508.13740596432</v>
      </c>
      <c r="I2545" s="4">
        <f t="shared" si="276"/>
        <v>0.02</v>
      </c>
      <c r="J2545" s="2">
        <f t="shared" si="277"/>
        <v>46000</v>
      </c>
      <c r="K2545" s="1">
        <f t="shared" si="278"/>
        <v>91000</v>
      </c>
      <c r="L2545" s="1">
        <f t="shared" si="279"/>
        <v>134000</v>
      </c>
      <c r="M2545">
        <v>3035084.9805117599</v>
      </c>
      <c r="N2545">
        <v>8019937.5546725141</v>
      </c>
      <c r="O2545">
        <v>1351800.0499894789</v>
      </c>
    </row>
    <row r="2546" spans="1:15" x14ac:dyDescent="0.35">
      <c r="A2546" t="s">
        <v>2545</v>
      </c>
      <c r="B2546" s="1">
        <v>161750000</v>
      </c>
      <c r="C2546">
        <v>181</v>
      </c>
      <c r="D2546" s="3">
        <v>25.333333333333332</v>
      </c>
      <c r="E2546" s="2">
        <f t="shared" si="274"/>
        <v>6384868.4210526319</v>
      </c>
      <c r="F2546" s="1">
        <f t="shared" si="275"/>
        <v>1221346.7956939077</v>
      </c>
      <c r="G2546" s="4">
        <v>0.19128770009837603</v>
      </c>
      <c r="H2546" s="2">
        <f t="shared" si="273"/>
        <v>366404.03870817227</v>
      </c>
      <c r="I2546" s="4">
        <f t="shared" si="276"/>
        <v>0.02</v>
      </c>
      <c r="J2546" s="2">
        <f t="shared" si="277"/>
        <v>359000</v>
      </c>
      <c r="K2546" s="1">
        <f t="shared" si="278"/>
        <v>704000</v>
      </c>
      <c r="L2546" s="1">
        <f t="shared" si="279"/>
        <v>1035000</v>
      </c>
      <c r="M2546">
        <v>16118619.942836322</v>
      </c>
      <c r="N2546">
        <v>96708413.192727834</v>
      </c>
      <c r="O2546">
        <v>17982181.3735235</v>
      </c>
    </row>
    <row r="2547" spans="1:15" x14ac:dyDescent="0.35">
      <c r="A2547" t="s">
        <v>2546</v>
      </c>
      <c r="B2547" s="1">
        <v>6750000</v>
      </c>
      <c r="C2547">
        <v>6</v>
      </c>
      <c r="D2547" s="3">
        <v>1</v>
      </c>
      <c r="E2547" s="2">
        <f t="shared" si="274"/>
        <v>6750000</v>
      </c>
      <c r="F2547" s="1">
        <f t="shared" si="275"/>
        <v>28636.106961991656</v>
      </c>
      <c r="G2547" s="4">
        <v>4.2423862165913567E-3</v>
      </c>
      <c r="H2547" s="2">
        <f t="shared" si="273"/>
        <v>8590.8320885974972</v>
      </c>
      <c r="I2547" s="4">
        <f t="shared" si="276"/>
        <v>0.02</v>
      </c>
      <c r="J2547" s="2">
        <f t="shared" si="277"/>
        <v>8000</v>
      </c>
      <c r="K2547" s="1">
        <f t="shared" si="278"/>
        <v>16000</v>
      </c>
      <c r="L2547" s="1">
        <f t="shared" si="279"/>
        <v>24000</v>
      </c>
      <c r="M2547">
        <v>4980535.3627626747</v>
      </c>
      <c r="N2547">
        <v>612164.09030377201</v>
      </c>
      <c r="O2547">
        <v>1128664.4399715629</v>
      </c>
    </row>
    <row r="2548" spans="1:15" x14ac:dyDescent="0.35">
      <c r="A2548" t="s">
        <v>2547</v>
      </c>
      <c r="B2548" s="1">
        <v>9100000</v>
      </c>
      <c r="C2548">
        <v>1</v>
      </c>
      <c r="D2548" s="3">
        <v>1</v>
      </c>
      <c r="E2548" s="2">
        <f t="shared" si="274"/>
        <v>9100000</v>
      </c>
      <c r="F2548" s="1">
        <f t="shared" si="275"/>
        <v>2108340.9438205697</v>
      </c>
      <c r="G2548" s="4">
        <v>0.2316858180022604</v>
      </c>
      <c r="H2548" s="2">
        <f t="shared" si="273"/>
        <v>632502.2831461709</v>
      </c>
      <c r="I2548" s="4">
        <f t="shared" si="276"/>
        <v>0.02</v>
      </c>
      <c r="J2548" s="2">
        <f t="shared" si="277"/>
        <v>620000</v>
      </c>
      <c r="K2548" s="1">
        <f t="shared" si="278"/>
        <v>1215000</v>
      </c>
      <c r="L2548" s="1">
        <f t="shared" si="279"/>
        <v>1788000</v>
      </c>
      <c r="M2548">
        <v>922533.14738778002</v>
      </c>
      <c r="N2548">
        <v>3352532.8589897524</v>
      </c>
      <c r="O2548">
        <v>2716593.0498018977</v>
      </c>
    </row>
    <row r="2549" spans="1:15" x14ac:dyDescent="0.35">
      <c r="A2549" t="s">
        <v>2548</v>
      </c>
      <c r="B2549" s="1">
        <v>3900000</v>
      </c>
      <c r="C2549">
        <v>3</v>
      </c>
      <c r="D2549" s="3">
        <v>13.833333333333334</v>
      </c>
      <c r="E2549" s="2">
        <f t="shared" si="274"/>
        <v>281927.7108433735</v>
      </c>
      <c r="F2549" s="1">
        <f t="shared" si="275"/>
        <v>13629.537591980525</v>
      </c>
      <c r="G2549" s="4">
        <v>4.834408633052921E-2</v>
      </c>
      <c r="H2549" s="2">
        <f t="shared" si="273"/>
        <v>4088.8612775941574</v>
      </c>
      <c r="I2549" s="4">
        <f t="shared" si="276"/>
        <v>0.02</v>
      </c>
      <c r="J2549" s="2">
        <f t="shared" si="277"/>
        <v>4000</v>
      </c>
      <c r="K2549" s="1">
        <f t="shared" si="278"/>
        <v>7000</v>
      </c>
      <c r="L2549" s="1">
        <f t="shared" si="279"/>
        <v>11000</v>
      </c>
      <c r="M2549">
        <v>1290245.8979398985</v>
      </c>
      <c r="N2549">
        <v>2200022.6899061832</v>
      </c>
      <c r="O2549">
        <v>221189.47546485448</v>
      </c>
    </row>
    <row r="2550" spans="1:15" x14ac:dyDescent="0.35">
      <c r="A2550" t="s">
        <v>2549</v>
      </c>
      <c r="B2550" s="1">
        <v>14950000</v>
      </c>
      <c r="C2550">
        <v>20</v>
      </c>
      <c r="D2550" s="3">
        <v>10.266666666666667</v>
      </c>
      <c r="E2550" s="2">
        <f t="shared" si="274"/>
        <v>1456168.8311688311</v>
      </c>
      <c r="F2550" s="1">
        <f t="shared" si="275"/>
        <v>188167.65689382047</v>
      </c>
      <c r="G2550" s="4">
        <v>0.1292210441991008</v>
      </c>
      <c r="H2550" s="2">
        <f t="shared" si="273"/>
        <v>56450.297068146137</v>
      </c>
      <c r="I2550" s="4">
        <f t="shared" si="276"/>
        <v>0.02</v>
      </c>
      <c r="J2550" s="2">
        <f t="shared" si="277"/>
        <v>55000</v>
      </c>
      <c r="K2550" s="1">
        <f t="shared" si="278"/>
        <v>108000</v>
      </c>
      <c r="L2550" s="1">
        <f t="shared" si="279"/>
        <v>159000</v>
      </c>
      <c r="M2550">
        <v>3728319.4246953777</v>
      </c>
      <c r="N2550">
        <v>2681874.7542405915</v>
      </c>
      <c r="O2550">
        <v>6607951.2102874732</v>
      </c>
    </row>
    <row r="2551" spans="1:15" x14ac:dyDescent="0.35">
      <c r="A2551" t="s">
        <v>2550</v>
      </c>
      <c r="B2551" s="1">
        <v>150000</v>
      </c>
      <c r="C2551">
        <v>1</v>
      </c>
      <c r="D2551" s="3">
        <v>1</v>
      </c>
      <c r="E2551" s="2">
        <f t="shared" si="274"/>
        <v>150000</v>
      </c>
      <c r="F2551" s="1">
        <f t="shared" si="275"/>
        <v>29726.967164292033</v>
      </c>
      <c r="G2551" s="4">
        <v>0.19817978109528023</v>
      </c>
      <c r="H2551" s="2">
        <f t="shared" si="273"/>
        <v>8918.0901492876092</v>
      </c>
      <c r="I2551" s="4">
        <f t="shared" si="276"/>
        <v>0.02</v>
      </c>
      <c r="J2551" s="2">
        <f t="shared" si="277"/>
        <v>8000</v>
      </c>
      <c r="K2551" s="1">
        <f t="shared" si="278"/>
        <v>17000</v>
      </c>
      <c r="L2551" s="1">
        <f t="shared" si="279"/>
        <v>25000</v>
      </c>
      <c r="M2551">
        <v>61616.303346788722</v>
      </c>
      <c r="N2551">
        <v>54315.003060062372</v>
      </c>
      <c r="O2551">
        <v>4341.7264288568849</v>
      </c>
    </row>
    <row r="2552" spans="1:15" x14ac:dyDescent="0.35">
      <c r="A2552" t="s">
        <v>2551</v>
      </c>
      <c r="B2552" s="1">
        <v>116745000</v>
      </c>
      <c r="C2552">
        <v>127</v>
      </c>
      <c r="D2552" s="3">
        <v>4.7</v>
      </c>
      <c r="E2552" s="2">
        <f t="shared" si="274"/>
        <v>24839361.702127658</v>
      </c>
      <c r="F2552" s="1">
        <f t="shared" si="275"/>
        <v>486390.71315234288</v>
      </c>
      <c r="G2552" s="4">
        <v>1.9581449756443631E-2</v>
      </c>
      <c r="H2552" s="2">
        <f t="shared" si="273"/>
        <v>145917.21394570285</v>
      </c>
      <c r="I2552" s="4">
        <f t="shared" si="276"/>
        <v>0.02</v>
      </c>
      <c r="J2552" s="2">
        <f t="shared" si="277"/>
        <v>143000</v>
      </c>
      <c r="K2552" s="1">
        <f t="shared" si="278"/>
        <v>280000</v>
      </c>
      <c r="L2552" s="1">
        <f t="shared" si="279"/>
        <v>412000</v>
      </c>
      <c r="M2552">
        <v>24931648.384823922</v>
      </c>
      <c r="N2552">
        <v>54398895.278941408</v>
      </c>
      <c r="O2552">
        <v>35128419.98441866</v>
      </c>
    </row>
    <row r="2553" spans="1:15" x14ac:dyDescent="0.35">
      <c r="A2553" t="s">
        <v>2552</v>
      </c>
      <c r="B2553" s="1">
        <v>1750000</v>
      </c>
      <c r="C2553">
        <v>1</v>
      </c>
      <c r="D2553" s="3">
        <v>1</v>
      </c>
      <c r="E2553" s="2">
        <f t="shared" si="274"/>
        <v>1750000</v>
      </c>
      <c r="F2553" s="1">
        <f t="shared" si="275"/>
        <v>33023.608166780177</v>
      </c>
      <c r="G2553" s="4">
        <v>1.8870633238160101E-2</v>
      </c>
      <c r="H2553" s="2">
        <f t="shared" si="273"/>
        <v>9907.0824500340532</v>
      </c>
      <c r="I2553" s="4">
        <f t="shared" si="276"/>
        <v>0.02</v>
      </c>
      <c r="J2553" s="2">
        <f t="shared" si="277"/>
        <v>9000</v>
      </c>
      <c r="K2553" s="1">
        <f t="shared" si="278"/>
        <v>19000</v>
      </c>
      <c r="L2553" s="1">
        <f t="shared" si="279"/>
        <v>28000</v>
      </c>
      <c r="M2553">
        <v>981762.70050022798</v>
      </c>
      <c r="N2553">
        <v>110772.78721783077</v>
      </c>
      <c r="O2553">
        <v>624440.90411516104</v>
      </c>
    </row>
    <row r="2554" spans="1:15" x14ac:dyDescent="0.35">
      <c r="A2554" t="s">
        <v>2553</v>
      </c>
      <c r="B2554" s="1">
        <v>540000</v>
      </c>
      <c r="C2554">
        <v>3</v>
      </c>
      <c r="D2554" s="3">
        <v>1</v>
      </c>
      <c r="E2554" s="2">
        <f t="shared" si="274"/>
        <v>540000</v>
      </c>
      <c r="F2554" s="1">
        <f t="shared" si="275"/>
        <v>121183.96081075133</v>
      </c>
      <c r="G2554" s="4">
        <v>0.22441474224213209</v>
      </c>
      <c r="H2554" s="2">
        <f t="shared" si="273"/>
        <v>36355.188243225399</v>
      </c>
      <c r="I2554" s="4">
        <f t="shared" si="276"/>
        <v>0.02</v>
      </c>
      <c r="J2554" s="2">
        <f t="shared" si="277"/>
        <v>35000</v>
      </c>
      <c r="K2554" s="1">
        <f t="shared" si="278"/>
        <v>69000</v>
      </c>
      <c r="L2554" s="1">
        <f t="shared" si="279"/>
        <v>102000</v>
      </c>
      <c r="M2554">
        <v>228708.93946281757</v>
      </c>
      <c r="N2554">
        <v>160277.82304984433</v>
      </c>
      <c r="O2554">
        <v>29829.276676586764</v>
      </c>
    </row>
    <row r="2555" spans="1:15" x14ac:dyDescent="0.35">
      <c r="A2555" t="s">
        <v>2554</v>
      </c>
      <c r="B2555" s="1">
        <v>125550000</v>
      </c>
      <c r="C2555">
        <v>135</v>
      </c>
      <c r="D2555" s="3">
        <v>13.1</v>
      </c>
      <c r="E2555" s="2">
        <f t="shared" si="274"/>
        <v>9583969.465648856</v>
      </c>
      <c r="F2555" s="1">
        <f t="shared" si="275"/>
        <v>1947572.3305472021</v>
      </c>
      <c r="G2555" s="4">
        <v>0.20321144986195416</v>
      </c>
      <c r="H2555" s="2">
        <f t="shared" si="273"/>
        <v>584271.69916416064</v>
      </c>
      <c r="I2555" s="4">
        <f t="shared" si="276"/>
        <v>0.02</v>
      </c>
      <c r="J2555" s="2">
        <f t="shared" si="277"/>
        <v>572000</v>
      </c>
      <c r="K2555" s="1">
        <f t="shared" si="278"/>
        <v>1123000</v>
      </c>
      <c r="L2555" s="1">
        <f t="shared" si="279"/>
        <v>1651000</v>
      </c>
      <c r="M2555">
        <v>34516954.235894866</v>
      </c>
      <c r="N2555">
        <v>28312661.111315731</v>
      </c>
      <c r="O2555">
        <v>37207187.122621059</v>
      </c>
    </row>
    <row r="2556" spans="1:15" x14ac:dyDescent="0.35">
      <c r="A2556" t="s">
        <v>2555</v>
      </c>
      <c r="B2556" s="1">
        <v>1050000</v>
      </c>
      <c r="C2556">
        <v>1</v>
      </c>
      <c r="D2556" s="3">
        <v>1</v>
      </c>
      <c r="E2556" s="2">
        <f t="shared" si="274"/>
        <v>1050000</v>
      </c>
      <c r="F2556" s="1">
        <f t="shared" si="275"/>
        <v>80308.751259234807</v>
      </c>
      <c r="G2556" s="4">
        <v>7.648452500879506E-2</v>
      </c>
      <c r="H2556" s="2">
        <f t="shared" si="273"/>
        <v>24092.625377770441</v>
      </c>
      <c r="I2556" s="4">
        <f t="shared" si="276"/>
        <v>0.02</v>
      </c>
      <c r="J2556" s="2">
        <f t="shared" si="277"/>
        <v>23000</v>
      </c>
      <c r="K2556" s="1">
        <f t="shared" si="278"/>
        <v>46000</v>
      </c>
      <c r="L2556" s="1">
        <f t="shared" si="279"/>
        <v>68000</v>
      </c>
      <c r="M2556">
        <v>266101.15362502279</v>
      </c>
      <c r="N2556">
        <v>383815.90747228434</v>
      </c>
      <c r="O2556">
        <v>319774.18764345796</v>
      </c>
    </row>
    <row r="2557" spans="1:15" x14ac:dyDescent="0.35">
      <c r="A2557" t="s">
        <v>2556</v>
      </c>
      <c r="B2557" s="1">
        <v>1140000</v>
      </c>
      <c r="C2557">
        <v>6</v>
      </c>
      <c r="D2557" s="3">
        <v>18.333333333333332</v>
      </c>
      <c r="E2557" s="2">
        <f t="shared" si="274"/>
        <v>62181.818181818184</v>
      </c>
      <c r="F2557" s="1">
        <f t="shared" si="275"/>
        <v>5175.6062900293273</v>
      </c>
      <c r="G2557" s="4">
        <v>8.3233434488775723E-2</v>
      </c>
      <c r="H2557" s="2">
        <f t="shared" si="273"/>
        <v>1552.6818870087982</v>
      </c>
      <c r="I2557" s="4">
        <f t="shared" si="276"/>
        <v>0.02</v>
      </c>
      <c r="J2557" s="2">
        <f t="shared" si="277"/>
        <v>1000</v>
      </c>
      <c r="K2557" s="1">
        <f t="shared" si="278"/>
        <v>2000</v>
      </c>
      <c r="L2557" s="1">
        <f t="shared" si="279"/>
        <v>4000</v>
      </c>
      <c r="M2557">
        <v>323839.90107891103</v>
      </c>
      <c r="N2557">
        <v>442521.74133802764</v>
      </c>
      <c r="O2557">
        <v>278752.242265857</v>
      </c>
    </row>
    <row r="2558" spans="1:15" x14ac:dyDescent="0.35">
      <c r="A2558" t="s">
        <v>2557</v>
      </c>
      <c r="B2558" s="1">
        <v>4790000</v>
      </c>
      <c r="C2558">
        <v>25</v>
      </c>
      <c r="D2558" s="3">
        <v>1.9666666666666666</v>
      </c>
      <c r="E2558" s="2">
        <f t="shared" si="274"/>
        <v>2435593.220338983</v>
      </c>
      <c r="F2558" s="1">
        <f t="shared" si="275"/>
        <v>86107.243539207106</v>
      </c>
      <c r="G2558" s="4">
        <v>3.5353704723821988E-2</v>
      </c>
      <c r="H2558" s="2">
        <f t="shared" si="273"/>
        <v>25832.173061762132</v>
      </c>
      <c r="I2558" s="4">
        <f t="shared" si="276"/>
        <v>0.02</v>
      </c>
      <c r="J2558" s="2">
        <f t="shared" si="277"/>
        <v>25000</v>
      </c>
      <c r="K2558" s="1">
        <f t="shared" si="278"/>
        <v>49000</v>
      </c>
      <c r="L2558" s="1">
        <f t="shared" si="279"/>
        <v>73000</v>
      </c>
      <c r="M2558">
        <v>2059993.4072362464</v>
      </c>
      <c r="N2558">
        <v>2041383.9583942916</v>
      </c>
      <c r="O2558">
        <v>519278.38874235487</v>
      </c>
    </row>
    <row r="2559" spans="1:15" x14ac:dyDescent="0.35">
      <c r="A2559" t="s">
        <v>2558</v>
      </c>
      <c r="B2559" s="1">
        <v>14625000</v>
      </c>
      <c r="C2559">
        <v>12</v>
      </c>
      <c r="D2559" s="3">
        <v>18.033333333333335</v>
      </c>
      <c r="E2559" s="2">
        <f t="shared" si="274"/>
        <v>810998.15157116449</v>
      </c>
      <c r="F2559" s="1">
        <f t="shared" si="275"/>
        <v>56098.16670242144</v>
      </c>
      <c r="G2559" s="4">
        <v>6.9171756549310542E-2</v>
      </c>
      <c r="H2559" s="2">
        <f t="shared" si="273"/>
        <v>16829.450010726432</v>
      </c>
      <c r="I2559" s="4">
        <f t="shared" si="276"/>
        <v>0.02</v>
      </c>
      <c r="J2559" s="2">
        <f t="shared" si="277"/>
        <v>16000</v>
      </c>
      <c r="K2559" s="1">
        <f t="shared" si="278"/>
        <v>32000</v>
      </c>
      <c r="L2559" s="1">
        <f t="shared" si="279"/>
        <v>47000</v>
      </c>
      <c r="M2559">
        <v>510848.65787772665</v>
      </c>
      <c r="N2559">
        <v>7447155.8092370126</v>
      </c>
      <c r="O2559">
        <v>5655358.593351596</v>
      </c>
    </row>
    <row r="2560" spans="1:15" x14ac:dyDescent="0.35">
      <c r="A2560" t="s">
        <v>2559</v>
      </c>
      <c r="B2560" s="1">
        <v>13050000</v>
      </c>
      <c r="C2560">
        <v>9</v>
      </c>
      <c r="D2560" s="3">
        <v>3.5333333333333332</v>
      </c>
      <c r="E2560" s="2">
        <f t="shared" si="274"/>
        <v>3693396.2264150945</v>
      </c>
      <c r="F2560" s="1">
        <f t="shared" si="275"/>
        <v>-101240.03643049327</v>
      </c>
      <c r="G2560" s="4">
        <v>-2.7411095432010948E-2</v>
      </c>
      <c r="H2560" s="2">
        <f t="shared" si="273"/>
        <v>-30372.010929147982</v>
      </c>
      <c r="I2560" s="4">
        <f t="shared" si="276"/>
        <v>0.02</v>
      </c>
      <c r="J2560" s="2">
        <f t="shared" si="277"/>
        <v>-30000</v>
      </c>
      <c r="K2560" s="1">
        <f t="shared" si="278"/>
        <v>-59000</v>
      </c>
      <c r="L2560" s="1">
        <f t="shared" si="279"/>
        <v>-86000</v>
      </c>
      <c r="M2560">
        <v>7234794.8343350254</v>
      </c>
      <c r="N2560">
        <v>4594981.7827103781</v>
      </c>
      <c r="O2560">
        <v>1577938.17834234</v>
      </c>
    </row>
    <row r="2561" spans="1:15" x14ac:dyDescent="0.35">
      <c r="A2561" t="s">
        <v>2560</v>
      </c>
      <c r="B2561" s="1">
        <v>31030000</v>
      </c>
      <c r="C2561">
        <v>84</v>
      </c>
      <c r="D2561" s="3">
        <v>11.5</v>
      </c>
      <c r="E2561" s="2">
        <f t="shared" si="274"/>
        <v>2698260.8695652173</v>
      </c>
      <c r="F2561" s="1">
        <f t="shared" si="275"/>
        <v>606423.37537212775</v>
      </c>
      <c r="G2561" s="4">
        <v>0.22474601407603834</v>
      </c>
      <c r="H2561" s="2">
        <f t="shared" si="273"/>
        <v>181927.01261163832</v>
      </c>
      <c r="I2561" s="4">
        <f t="shared" si="276"/>
        <v>0.02</v>
      </c>
      <c r="J2561" s="2">
        <f t="shared" si="277"/>
        <v>178000</v>
      </c>
      <c r="K2561" s="1">
        <f t="shared" si="278"/>
        <v>349000</v>
      </c>
      <c r="L2561" s="1">
        <f t="shared" si="279"/>
        <v>514000</v>
      </c>
      <c r="M2561">
        <v>5603037.2516976269</v>
      </c>
      <c r="N2561">
        <v>9502409.3030966595</v>
      </c>
      <c r="O2561">
        <v>8950684.6284262426</v>
      </c>
    </row>
    <row r="2562" spans="1:15" x14ac:dyDescent="0.35">
      <c r="A2562" t="s">
        <v>2561</v>
      </c>
      <c r="B2562" s="1">
        <v>2100000</v>
      </c>
      <c r="C2562">
        <v>1</v>
      </c>
      <c r="D2562" s="3">
        <v>1</v>
      </c>
      <c r="E2562" s="2">
        <f t="shared" si="274"/>
        <v>2100000</v>
      </c>
      <c r="F2562" s="1">
        <f t="shared" si="275"/>
        <v>-81578.609857244213</v>
      </c>
      <c r="G2562" s="4">
        <v>-3.8846957074878195E-2</v>
      </c>
      <c r="H2562" s="2">
        <f t="shared" ref="H2562:H2625" si="280">F2562*30%</f>
        <v>-24473.582957173265</v>
      </c>
      <c r="I2562" s="4">
        <f t="shared" si="276"/>
        <v>0.02</v>
      </c>
      <c r="J2562" s="2">
        <f t="shared" si="277"/>
        <v>-24000</v>
      </c>
      <c r="K2562" s="1">
        <f t="shared" si="278"/>
        <v>-48000</v>
      </c>
      <c r="L2562" s="1">
        <f t="shared" si="279"/>
        <v>-70000</v>
      </c>
      <c r="M2562">
        <v>534464.36215598276</v>
      </c>
      <c r="N2562">
        <v>992587.41331577604</v>
      </c>
      <c r="O2562">
        <v>654526.83438548539</v>
      </c>
    </row>
    <row r="2563" spans="1:15" x14ac:dyDescent="0.35">
      <c r="A2563" t="s">
        <v>2562</v>
      </c>
      <c r="B2563" s="1">
        <v>19390000</v>
      </c>
      <c r="C2563">
        <v>12</v>
      </c>
      <c r="D2563" s="3">
        <v>11.233333333333333</v>
      </c>
      <c r="E2563" s="2">
        <f t="shared" ref="E2563:E2626" si="281">B2563/D2563</f>
        <v>1726112.759643917</v>
      </c>
      <c r="F2563" s="1">
        <f t="shared" ref="F2563:F2626" si="282">E2563*G2563</f>
        <v>224170.93094157806</v>
      </c>
      <c r="G2563" s="4">
        <v>0.12987038632854014</v>
      </c>
      <c r="H2563" s="2">
        <f t="shared" si="280"/>
        <v>67251.279282473421</v>
      </c>
      <c r="I2563" s="4">
        <f t="shared" ref="I2563:I2626" si="283">24%/12</f>
        <v>0.02</v>
      </c>
      <c r="J2563" s="2">
        <f t="shared" ref="J2563:J2626" si="284">FLOOR(H2563/(1+I2563), 1000)</f>
        <v>65000</v>
      </c>
      <c r="K2563" s="1">
        <f t="shared" ref="K2563:K2626" si="285">FLOOR((H2563*2)/((1+I2563)^2), 1000)</f>
        <v>129000</v>
      </c>
      <c r="L2563" s="1">
        <f t="shared" ref="L2563:L2626" si="286">FLOOR((H2563*3)/((1+I2563)^3), 1000)</f>
        <v>190000</v>
      </c>
      <c r="M2563">
        <v>5422942.750881834</v>
      </c>
      <c r="N2563">
        <v>2572460.7681399221</v>
      </c>
      <c r="O2563">
        <v>8876409.6900678501</v>
      </c>
    </row>
    <row r="2564" spans="1:15" x14ac:dyDescent="0.35">
      <c r="A2564" t="s">
        <v>2563</v>
      </c>
      <c r="B2564" s="1">
        <v>61140000</v>
      </c>
      <c r="C2564">
        <v>65</v>
      </c>
      <c r="D2564" s="3">
        <v>19.399999999999999</v>
      </c>
      <c r="E2564" s="2">
        <f t="shared" si="281"/>
        <v>3151546.3917525774</v>
      </c>
      <c r="F2564" s="1">
        <f t="shared" si="282"/>
        <v>2864.0157974644194</v>
      </c>
      <c r="G2564" s="4">
        <v>9.0876523504759138E-4</v>
      </c>
      <c r="H2564" s="2">
        <f t="shared" si="280"/>
        <v>859.20473923932582</v>
      </c>
      <c r="I2564" s="4">
        <f t="shared" si="283"/>
        <v>0.02</v>
      </c>
      <c r="J2564" s="2">
        <f t="shared" si="284"/>
        <v>0</v>
      </c>
      <c r="K2564" s="1">
        <f t="shared" si="285"/>
        <v>1000</v>
      </c>
      <c r="L2564" s="1">
        <f t="shared" si="286"/>
        <v>2000</v>
      </c>
      <c r="M2564">
        <v>14875940.810889024</v>
      </c>
      <c r="N2564">
        <v>44205509.126083247</v>
      </c>
      <c r="O2564">
        <v>2002988.1565569227</v>
      </c>
    </row>
    <row r="2565" spans="1:15" x14ac:dyDescent="0.35">
      <c r="A2565" t="s">
        <v>2564</v>
      </c>
      <c r="B2565" s="1">
        <v>1800000</v>
      </c>
      <c r="C2565">
        <v>2</v>
      </c>
      <c r="D2565" s="3">
        <v>1</v>
      </c>
      <c r="E2565" s="2">
        <f t="shared" si="281"/>
        <v>1800000</v>
      </c>
      <c r="F2565" s="1">
        <f t="shared" si="282"/>
        <v>67658.244114296074</v>
      </c>
      <c r="G2565" s="4">
        <v>3.7587913396831152E-2</v>
      </c>
      <c r="H2565" s="2">
        <f t="shared" si="280"/>
        <v>20297.47323428882</v>
      </c>
      <c r="I2565" s="4">
        <f t="shared" si="283"/>
        <v>0.02</v>
      </c>
      <c r="J2565" s="2">
        <f t="shared" si="284"/>
        <v>19000</v>
      </c>
      <c r="K2565" s="1">
        <f t="shared" si="285"/>
        <v>39000</v>
      </c>
      <c r="L2565" s="1">
        <f t="shared" si="286"/>
        <v>57000</v>
      </c>
      <c r="M2565">
        <v>633578.43983214418</v>
      </c>
      <c r="N2565">
        <v>313476.22427169979</v>
      </c>
      <c r="O2565">
        <v>785287.09178185998</v>
      </c>
    </row>
    <row r="2566" spans="1:15" x14ac:dyDescent="0.35">
      <c r="A2566" t="s">
        <v>2565</v>
      </c>
      <c r="B2566" s="1">
        <v>1820000</v>
      </c>
      <c r="C2566">
        <v>2</v>
      </c>
      <c r="D2566" s="3">
        <v>1</v>
      </c>
      <c r="E2566" s="2">
        <f t="shared" si="281"/>
        <v>1820000</v>
      </c>
      <c r="F2566" s="1">
        <f t="shared" si="282"/>
        <v>407125.81051424512</v>
      </c>
      <c r="G2566" s="4">
        <v>0.22369550028255225</v>
      </c>
      <c r="H2566" s="2">
        <f t="shared" si="280"/>
        <v>122137.74315427353</v>
      </c>
      <c r="I2566" s="4">
        <f t="shared" si="283"/>
        <v>0.02</v>
      </c>
      <c r="J2566" s="2">
        <f t="shared" si="284"/>
        <v>119000</v>
      </c>
      <c r="K2566" s="1">
        <f t="shared" si="285"/>
        <v>234000</v>
      </c>
      <c r="L2566" s="1">
        <f t="shared" si="286"/>
        <v>345000</v>
      </c>
      <c r="M2566">
        <v>481896.72586912359</v>
      </c>
      <c r="N2566">
        <v>573019.43175584823</v>
      </c>
      <c r="O2566">
        <v>357958.03186078329</v>
      </c>
    </row>
    <row r="2567" spans="1:15" x14ac:dyDescent="0.35">
      <c r="A2567" t="s">
        <v>2566</v>
      </c>
      <c r="B2567" s="1">
        <v>250000</v>
      </c>
      <c r="C2567">
        <v>1</v>
      </c>
      <c r="D2567" s="3">
        <v>1</v>
      </c>
      <c r="E2567" s="2">
        <f t="shared" si="281"/>
        <v>250000</v>
      </c>
      <c r="F2567" s="1">
        <f t="shared" si="282"/>
        <v>42763.008266456985</v>
      </c>
      <c r="G2567" s="4">
        <v>0.17105203306582795</v>
      </c>
      <c r="H2567" s="2">
        <f t="shared" si="280"/>
        <v>12828.902479937095</v>
      </c>
      <c r="I2567" s="4">
        <f t="shared" si="283"/>
        <v>0.02</v>
      </c>
      <c r="J2567" s="2">
        <f t="shared" si="284"/>
        <v>12000</v>
      </c>
      <c r="K2567" s="1">
        <f t="shared" si="285"/>
        <v>24000</v>
      </c>
      <c r="L2567" s="1">
        <f t="shared" si="286"/>
        <v>36000</v>
      </c>
      <c r="M2567">
        <v>46920.420836906967</v>
      </c>
      <c r="N2567">
        <v>69698.554923651987</v>
      </c>
      <c r="O2567">
        <v>90618.015972984067</v>
      </c>
    </row>
    <row r="2568" spans="1:15" x14ac:dyDescent="0.35">
      <c r="A2568" t="s">
        <v>2567</v>
      </c>
      <c r="B2568" s="1">
        <v>6300000</v>
      </c>
      <c r="C2568">
        <v>33</v>
      </c>
      <c r="D2568" s="3">
        <v>1.9333333333333333</v>
      </c>
      <c r="E2568" s="2">
        <f t="shared" si="281"/>
        <v>3258620.6896551722</v>
      </c>
      <c r="F2568" s="1">
        <f t="shared" si="282"/>
        <v>587726.6582096878</v>
      </c>
      <c r="G2568" s="4">
        <v>0.18036056177863435</v>
      </c>
      <c r="H2568" s="2">
        <f t="shared" si="280"/>
        <v>176317.99746290632</v>
      </c>
      <c r="I2568" s="4">
        <f t="shared" si="283"/>
        <v>0.02</v>
      </c>
      <c r="J2568" s="2">
        <f t="shared" si="284"/>
        <v>172000</v>
      </c>
      <c r="K2568" s="1">
        <f t="shared" si="285"/>
        <v>338000</v>
      </c>
      <c r="L2568" s="1">
        <f t="shared" si="286"/>
        <v>498000</v>
      </c>
      <c r="M2568">
        <v>2164114.9281174606</v>
      </c>
      <c r="N2568">
        <v>1081032.3936409852</v>
      </c>
      <c r="O2568">
        <v>1918581.1390361581</v>
      </c>
    </row>
    <row r="2569" spans="1:15" x14ac:dyDescent="0.35">
      <c r="A2569" t="s">
        <v>2568</v>
      </c>
      <c r="B2569" s="1">
        <v>10850000</v>
      </c>
      <c r="C2569">
        <v>46</v>
      </c>
      <c r="D2569" s="3">
        <v>3.0333333333333332</v>
      </c>
      <c r="E2569" s="2">
        <f t="shared" si="281"/>
        <v>3576923.076923077</v>
      </c>
      <c r="F2569" s="1">
        <f t="shared" si="282"/>
        <v>85497.715259950826</v>
      </c>
      <c r="G2569" s="4">
        <v>2.3902587061921735E-2</v>
      </c>
      <c r="H2569" s="2">
        <f t="shared" si="280"/>
        <v>25649.314577985246</v>
      </c>
      <c r="I2569" s="4">
        <f t="shared" si="283"/>
        <v>0.02</v>
      </c>
      <c r="J2569" s="2">
        <f t="shared" si="284"/>
        <v>25000</v>
      </c>
      <c r="K2569" s="1">
        <f t="shared" si="285"/>
        <v>49000</v>
      </c>
      <c r="L2569" s="1">
        <f t="shared" si="286"/>
        <v>72000</v>
      </c>
      <c r="M2569">
        <v>2424204.5700056991</v>
      </c>
      <c r="N2569">
        <v>4007323.8830560008</v>
      </c>
      <c r="O2569">
        <v>4159128.4773164499</v>
      </c>
    </row>
    <row r="2570" spans="1:15" x14ac:dyDescent="0.35">
      <c r="A2570" t="s">
        <v>2569</v>
      </c>
      <c r="B2570" s="1">
        <v>3895000</v>
      </c>
      <c r="C2570">
        <v>5</v>
      </c>
      <c r="D2570" s="3">
        <v>1</v>
      </c>
      <c r="E2570" s="2">
        <f t="shared" si="281"/>
        <v>3895000</v>
      </c>
      <c r="F2570" s="1">
        <f t="shared" si="282"/>
        <v>929439.43646972487</v>
      </c>
      <c r="G2570" s="4">
        <v>0.23862373208465337</v>
      </c>
      <c r="H2570" s="2">
        <f t="shared" si="280"/>
        <v>278831.83094091743</v>
      </c>
      <c r="I2570" s="4">
        <f t="shared" si="283"/>
        <v>0.02</v>
      </c>
      <c r="J2570" s="2">
        <f t="shared" si="284"/>
        <v>273000</v>
      </c>
      <c r="K2570" s="1">
        <f t="shared" si="285"/>
        <v>536000</v>
      </c>
      <c r="L2570" s="1">
        <f t="shared" si="286"/>
        <v>788000</v>
      </c>
      <c r="M2570">
        <v>849527.42691518727</v>
      </c>
      <c r="N2570">
        <v>413854.07138254581</v>
      </c>
      <c r="O2570">
        <v>1702179.0652325421</v>
      </c>
    </row>
    <row r="2571" spans="1:15" x14ac:dyDescent="0.35">
      <c r="A2571" t="s">
        <v>2570</v>
      </c>
      <c r="B2571" s="1">
        <v>121644000</v>
      </c>
      <c r="C2571">
        <v>106</v>
      </c>
      <c r="D2571" s="3">
        <v>18.833333333333332</v>
      </c>
      <c r="E2571" s="2">
        <f t="shared" si="281"/>
        <v>6458973.4513274338</v>
      </c>
      <c r="F2571" s="1">
        <f t="shared" si="282"/>
        <v>1510367.027885668</v>
      </c>
      <c r="G2571" s="4">
        <v>0.23384010466481492</v>
      </c>
      <c r="H2571" s="2">
        <f t="shared" si="280"/>
        <v>453110.10836570041</v>
      </c>
      <c r="I2571" s="4">
        <f t="shared" si="283"/>
        <v>0.02</v>
      </c>
      <c r="J2571" s="2">
        <f t="shared" si="284"/>
        <v>444000</v>
      </c>
      <c r="K2571" s="1">
        <f t="shared" si="285"/>
        <v>871000</v>
      </c>
      <c r="L2571" s="1">
        <f t="shared" si="286"/>
        <v>1280000</v>
      </c>
      <c r="M2571">
        <v>34963242.5616109</v>
      </c>
      <c r="N2571">
        <v>22310288.329840433</v>
      </c>
      <c r="O2571">
        <v>35925223.416701928</v>
      </c>
    </row>
    <row r="2572" spans="1:15" x14ac:dyDescent="0.35">
      <c r="A2572" t="s">
        <v>2571</v>
      </c>
      <c r="B2572" s="1">
        <v>1800000</v>
      </c>
      <c r="C2572">
        <v>2</v>
      </c>
      <c r="D2572" s="3">
        <v>1</v>
      </c>
      <c r="E2572" s="2">
        <f t="shared" si="281"/>
        <v>1800000</v>
      </c>
      <c r="F2572" s="1">
        <f t="shared" si="282"/>
        <v>156664.2386897417</v>
      </c>
      <c r="G2572" s="4">
        <v>8.7035688160967614E-2</v>
      </c>
      <c r="H2572" s="2">
        <f t="shared" si="280"/>
        <v>46999.271606922506</v>
      </c>
      <c r="I2572" s="4">
        <f t="shared" si="283"/>
        <v>0.02</v>
      </c>
      <c r="J2572" s="2">
        <f t="shared" si="284"/>
        <v>46000</v>
      </c>
      <c r="K2572" s="1">
        <f t="shared" si="285"/>
        <v>90000</v>
      </c>
      <c r="L2572" s="1">
        <f t="shared" si="286"/>
        <v>132000</v>
      </c>
      <c r="M2572">
        <v>582536.39125367324</v>
      </c>
      <c r="N2572">
        <v>530058.37558906118</v>
      </c>
      <c r="O2572">
        <v>530740.99446752388</v>
      </c>
    </row>
    <row r="2573" spans="1:15" x14ac:dyDescent="0.35">
      <c r="A2573" t="s">
        <v>2572</v>
      </c>
      <c r="B2573" s="1">
        <v>8700000</v>
      </c>
      <c r="C2573">
        <v>6</v>
      </c>
      <c r="D2573" s="3">
        <v>1.1666666666666667</v>
      </c>
      <c r="E2573" s="2">
        <f t="shared" si="281"/>
        <v>7457142.8571428563</v>
      </c>
      <c r="F2573" s="1">
        <f t="shared" si="282"/>
        <v>249151.85604546615</v>
      </c>
      <c r="G2573" s="4">
        <v>3.3411168435215771E-2</v>
      </c>
      <c r="H2573" s="2">
        <f t="shared" si="280"/>
        <v>74745.556813639836</v>
      </c>
      <c r="I2573" s="4">
        <f t="shared" si="283"/>
        <v>0.02</v>
      </c>
      <c r="J2573" s="2">
        <f t="shared" si="284"/>
        <v>73000</v>
      </c>
      <c r="K2573" s="1">
        <f t="shared" si="285"/>
        <v>143000</v>
      </c>
      <c r="L2573" s="1">
        <f t="shared" si="286"/>
        <v>211000</v>
      </c>
      <c r="M2573">
        <v>1387401.1537866164</v>
      </c>
      <c r="N2573">
        <v>2005894.3266999661</v>
      </c>
      <c r="O2573">
        <v>5016027.3541270401</v>
      </c>
    </row>
    <row r="2574" spans="1:15" x14ac:dyDescent="0.35">
      <c r="A2574" t="s">
        <v>2573</v>
      </c>
      <c r="B2574" s="1">
        <v>4000000</v>
      </c>
      <c r="C2574">
        <v>6</v>
      </c>
      <c r="D2574" s="3">
        <v>2.5666666666666669</v>
      </c>
      <c r="E2574" s="2">
        <f t="shared" si="281"/>
        <v>1558441.5584415584</v>
      </c>
      <c r="F2574" s="1">
        <f t="shared" si="282"/>
        <v>157169.03140579641</v>
      </c>
      <c r="G2574" s="4">
        <v>0.10085012848538603</v>
      </c>
      <c r="H2574" s="2">
        <f t="shared" si="280"/>
        <v>47150.709421738924</v>
      </c>
      <c r="I2574" s="4">
        <f t="shared" si="283"/>
        <v>0.02</v>
      </c>
      <c r="J2574" s="2">
        <f t="shared" si="284"/>
        <v>46000</v>
      </c>
      <c r="K2574" s="1">
        <f t="shared" si="285"/>
        <v>90000</v>
      </c>
      <c r="L2574" s="1">
        <f t="shared" si="286"/>
        <v>133000</v>
      </c>
      <c r="M2574">
        <v>1192166.6678125465</v>
      </c>
      <c r="N2574">
        <v>1413903.8845321571</v>
      </c>
      <c r="O2574">
        <v>990528.93371375254</v>
      </c>
    </row>
    <row r="2575" spans="1:15" x14ac:dyDescent="0.35">
      <c r="A2575" t="s">
        <v>2574</v>
      </c>
      <c r="B2575" s="1">
        <v>8980000</v>
      </c>
      <c r="C2575">
        <v>10</v>
      </c>
      <c r="D2575" s="3">
        <v>3.5</v>
      </c>
      <c r="E2575" s="2">
        <f t="shared" si="281"/>
        <v>2565714.2857142859</v>
      </c>
      <c r="F2575" s="1">
        <f t="shared" si="282"/>
        <v>-17253.494009453032</v>
      </c>
      <c r="G2575" s="4">
        <v>-6.7246357497868156E-3</v>
      </c>
      <c r="H2575" s="2">
        <f t="shared" si="280"/>
        <v>-5176.0482028359093</v>
      </c>
      <c r="I2575" s="4">
        <f t="shared" si="283"/>
        <v>0.02</v>
      </c>
      <c r="J2575" s="2">
        <f t="shared" si="284"/>
        <v>-6000</v>
      </c>
      <c r="K2575" s="1">
        <f t="shared" si="285"/>
        <v>-10000</v>
      </c>
      <c r="L2575" s="1">
        <f t="shared" si="286"/>
        <v>-15000</v>
      </c>
      <c r="M2575">
        <v>508816.5147216483</v>
      </c>
      <c r="N2575">
        <v>2669288.0734747062</v>
      </c>
      <c r="O2575">
        <v>5862282.6408367315</v>
      </c>
    </row>
    <row r="2576" spans="1:15" x14ac:dyDescent="0.35">
      <c r="A2576" t="s">
        <v>2575</v>
      </c>
      <c r="B2576" s="1">
        <v>9584000</v>
      </c>
      <c r="C2576">
        <v>18</v>
      </c>
      <c r="D2576" s="3">
        <v>7.9</v>
      </c>
      <c r="E2576" s="2">
        <f t="shared" si="281"/>
        <v>1213164.5569620254</v>
      </c>
      <c r="F2576" s="1">
        <f t="shared" si="282"/>
        <v>289784.03117634839</v>
      </c>
      <c r="G2576" s="4">
        <v>0.23886621935446078</v>
      </c>
      <c r="H2576" s="2">
        <f t="shared" si="280"/>
        <v>86935.209352904509</v>
      </c>
      <c r="I2576" s="4">
        <f t="shared" si="283"/>
        <v>0.02</v>
      </c>
      <c r="J2576" s="2">
        <f t="shared" si="284"/>
        <v>85000</v>
      </c>
      <c r="K2576" s="1">
        <f t="shared" si="285"/>
        <v>167000</v>
      </c>
      <c r="L2576" s="1">
        <f t="shared" si="286"/>
        <v>245000</v>
      </c>
      <c r="M2576">
        <v>2370726.1187551967</v>
      </c>
      <c r="N2576">
        <v>1644042.7801694975</v>
      </c>
      <c r="O2576">
        <v>3279937.2547821528</v>
      </c>
    </row>
    <row r="2577" spans="1:15" x14ac:dyDescent="0.35">
      <c r="A2577" t="s">
        <v>2576</v>
      </c>
      <c r="B2577" s="1">
        <v>7100000</v>
      </c>
      <c r="C2577">
        <v>6</v>
      </c>
      <c r="D2577" s="3">
        <v>1.1666666666666667</v>
      </c>
      <c r="E2577" s="2">
        <f t="shared" si="281"/>
        <v>6085714.2857142854</v>
      </c>
      <c r="F2577" s="1">
        <f t="shared" si="282"/>
        <v>-175392.50185103179</v>
      </c>
      <c r="G2577" s="4">
        <v>-2.8820364153925412E-2</v>
      </c>
      <c r="H2577" s="2">
        <f t="shared" si="280"/>
        <v>-52617.750555309533</v>
      </c>
      <c r="I2577" s="4">
        <f t="shared" si="283"/>
        <v>0.02</v>
      </c>
      <c r="J2577" s="2">
        <f t="shared" si="284"/>
        <v>-52000</v>
      </c>
      <c r="K2577" s="1">
        <f t="shared" si="285"/>
        <v>-102000</v>
      </c>
      <c r="L2577" s="1">
        <f t="shared" si="286"/>
        <v>-149000</v>
      </c>
      <c r="M2577">
        <v>4720581.6098728087</v>
      </c>
      <c r="N2577">
        <v>1172788.6277666013</v>
      </c>
      <c r="O2577">
        <v>1411254.3478534592</v>
      </c>
    </row>
    <row r="2578" spans="1:15" x14ac:dyDescent="0.35">
      <c r="A2578" t="s">
        <v>2577</v>
      </c>
      <c r="B2578" s="1">
        <v>2400000</v>
      </c>
      <c r="C2578">
        <v>2</v>
      </c>
      <c r="D2578" s="3">
        <v>1</v>
      </c>
      <c r="E2578" s="2">
        <f t="shared" si="281"/>
        <v>2400000</v>
      </c>
      <c r="F2578" s="1">
        <f t="shared" si="282"/>
        <v>376008.6836234337</v>
      </c>
      <c r="G2578" s="4">
        <v>0.15667028484309736</v>
      </c>
      <c r="H2578" s="2">
        <f t="shared" si="280"/>
        <v>112802.60508703011</v>
      </c>
      <c r="I2578" s="4">
        <f t="shared" si="283"/>
        <v>0.02</v>
      </c>
      <c r="J2578" s="2">
        <f t="shared" si="284"/>
        <v>110000</v>
      </c>
      <c r="K2578" s="1">
        <f t="shared" si="285"/>
        <v>216000</v>
      </c>
      <c r="L2578" s="1">
        <f t="shared" si="286"/>
        <v>318000</v>
      </c>
      <c r="M2578">
        <v>595310.54062290327</v>
      </c>
      <c r="N2578">
        <v>1068730.0311044913</v>
      </c>
      <c r="O2578">
        <v>359950.74464917154</v>
      </c>
    </row>
    <row r="2579" spans="1:15" x14ac:dyDescent="0.35">
      <c r="A2579" t="s">
        <v>2578</v>
      </c>
      <c r="B2579" s="1">
        <v>1020000</v>
      </c>
      <c r="C2579">
        <v>2</v>
      </c>
      <c r="D2579" s="3">
        <v>1</v>
      </c>
      <c r="E2579" s="2">
        <f t="shared" si="281"/>
        <v>1020000</v>
      </c>
      <c r="F2579" s="1">
        <f t="shared" si="282"/>
        <v>217649.11259536492</v>
      </c>
      <c r="G2579" s="4">
        <v>0.21338148293663228</v>
      </c>
      <c r="H2579" s="2">
        <f t="shared" si="280"/>
        <v>65294.733778609472</v>
      </c>
      <c r="I2579" s="4">
        <f t="shared" si="283"/>
        <v>0.02</v>
      </c>
      <c r="J2579" s="2">
        <f t="shared" si="284"/>
        <v>64000</v>
      </c>
      <c r="K2579" s="1">
        <f t="shared" si="285"/>
        <v>125000</v>
      </c>
      <c r="L2579" s="1">
        <f t="shared" si="286"/>
        <v>184000</v>
      </c>
      <c r="M2579">
        <v>275721.9365035941</v>
      </c>
      <c r="N2579">
        <v>287502.65833537932</v>
      </c>
      <c r="O2579">
        <v>239126.29256566177</v>
      </c>
    </row>
    <row r="2580" spans="1:15" x14ac:dyDescent="0.35">
      <c r="A2580" t="s">
        <v>2579</v>
      </c>
      <c r="B2580" s="1">
        <v>1500000</v>
      </c>
      <c r="C2580">
        <v>2</v>
      </c>
      <c r="D2580" s="3">
        <v>1</v>
      </c>
      <c r="E2580" s="2">
        <f t="shared" si="281"/>
        <v>1500000</v>
      </c>
      <c r="F2580" s="1">
        <f t="shared" si="282"/>
        <v>316255.97173143947</v>
      </c>
      <c r="G2580" s="4">
        <v>0.21083731448762633</v>
      </c>
      <c r="H2580" s="2">
        <f t="shared" si="280"/>
        <v>94876.791519431834</v>
      </c>
      <c r="I2580" s="4">
        <f t="shared" si="283"/>
        <v>0.02</v>
      </c>
      <c r="J2580" s="2">
        <f t="shared" si="284"/>
        <v>93000</v>
      </c>
      <c r="K2580" s="1">
        <f t="shared" si="285"/>
        <v>182000</v>
      </c>
      <c r="L2580" s="1">
        <f t="shared" si="286"/>
        <v>268000</v>
      </c>
      <c r="M2580">
        <v>317914.994172459</v>
      </c>
      <c r="N2580">
        <v>360610.20821693534</v>
      </c>
      <c r="O2580">
        <v>505218.82587916608</v>
      </c>
    </row>
    <row r="2581" spans="1:15" x14ac:dyDescent="0.35">
      <c r="A2581" t="s">
        <v>2580</v>
      </c>
      <c r="B2581" s="1">
        <v>1885000</v>
      </c>
      <c r="C2581">
        <v>4</v>
      </c>
      <c r="D2581" s="3">
        <v>1</v>
      </c>
      <c r="E2581" s="2">
        <f t="shared" si="281"/>
        <v>1885000</v>
      </c>
      <c r="F2581" s="1">
        <f t="shared" si="282"/>
        <v>356263.96089014888</v>
      </c>
      <c r="G2581" s="4">
        <v>0.1889994487480896</v>
      </c>
      <c r="H2581" s="2">
        <f t="shared" si="280"/>
        <v>106879.18826704466</v>
      </c>
      <c r="I2581" s="4">
        <f t="shared" si="283"/>
        <v>0.02</v>
      </c>
      <c r="J2581" s="2">
        <f t="shared" si="284"/>
        <v>104000</v>
      </c>
      <c r="K2581" s="1">
        <f t="shared" si="285"/>
        <v>205000</v>
      </c>
      <c r="L2581" s="1">
        <f t="shared" si="286"/>
        <v>302000</v>
      </c>
      <c r="M2581">
        <v>769119.32829707803</v>
      </c>
      <c r="N2581">
        <v>92649.424282459193</v>
      </c>
      <c r="O2581">
        <v>666967.28653031378</v>
      </c>
    </row>
    <row r="2582" spans="1:15" x14ac:dyDescent="0.35">
      <c r="A2582" t="s">
        <v>2581</v>
      </c>
      <c r="B2582" s="1">
        <v>920000</v>
      </c>
      <c r="C2582">
        <v>5</v>
      </c>
      <c r="D2582" s="3">
        <v>15.833333333333334</v>
      </c>
      <c r="E2582" s="2">
        <f t="shared" si="281"/>
        <v>58105.263157894733</v>
      </c>
      <c r="F2582" s="1">
        <f t="shared" si="282"/>
        <v>4967.5565809256032</v>
      </c>
      <c r="G2582" s="4">
        <v>8.5492368693466006E-2</v>
      </c>
      <c r="H2582" s="2">
        <f t="shared" si="280"/>
        <v>1490.2669742776809</v>
      </c>
      <c r="I2582" s="4">
        <f t="shared" si="283"/>
        <v>0.02</v>
      </c>
      <c r="J2582" s="2">
        <f t="shared" si="284"/>
        <v>1000</v>
      </c>
      <c r="K2582" s="1">
        <f t="shared" si="285"/>
        <v>2000</v>
      </c>
      <c r="L2582" s="1">
        <f t="shared" si="286"/>
        <v>4000</v>
      </c>
      <c r="M2582">
        <v>53795.072145779894</v>
      </c>
      <c r="N2582">
        <v>413453.5398402685</v>
      </c>
      <c r="O2582">
        <v>374098.4088159629</v>
      </c>
    </row>
    <row r="2583" spans="1:15" x14ac:dyDescent="0.35">
      <c r="A2583" t="s">
        <v>2582</v>
      </c>
      <c r="B2583" s="1">
        <v>175000</v>
      </c>
      <c r="C2583">
        <v>1</v>
      </c>
      <c r="D2583" s="3">
        <v>1</v>
      </c>
      <c r="E2583" s="2">
        <f t="shared" si="281"/>
        <v>175000</v>
      </c>
      <c r="F2583" s="1">
        <f t="shared" si="282"/>
        <v>3728.9527638179961</v>
      </c>
      <c r="G2583" s="4">
        <v>2.1308301507531408E-2</v>
      </c>
      <c r="H2583" s="2">
        <f t="shared" si="280"/>
        <v>1118.6858291453989</v>
      </c>
      <c r="I2583" s="4">
        <f t="shared" si="283"/>
        <v>0.02</v>
      </c>
      <c r="J2583" s="2">
        <f t="shared" si="284"/>
        <v>1000</v>
      </c>
      <c r="K2583" s="1">
        <f t="shared" si="285"/>
        <v>2000</v>
      </c>
      <c r="L2583" s="1">
        <f t="shared" si="286"/>
        <v>3000</v>
      </c>
      <c r="M2583">
        <v>74462.63724006679</v>
      </c>
      <c r="N2583">
        <v>826.8009343644045</v>
      </c>
      <c r="O2583">
        <v>95981.609061750802</v>
      </c>
    </row>
    <row r="2584" spans="1:15" x14ac:dyDescent="0.35">
      <c r="A2584" t="s">
        <v>2583</v>
      </c>
      <c r="B2584" s="1">
        <v>12505000</v>
      </c>
      <c r="C2584">
        <v>10</v>
      </c>
      <c r="D2584" s="3">
        <v>1.3</v>
      </c>
      <c r="E2584" s="2">
        <f t="shared" si="281"/>
        <v>9619230.7692307681</v>
      </c>
      <c r="F2584" s="1">
        <f t="shared" si="282"/>
        <v>-165979.95315217992</v>
      </c>
      <c r="G2584" s="4">
        <v>-1.7255013122577684E-2</v>
      </c>
      <c r="H2584" s="2">
        <f t="shared" si="280"/>
        <v>-49793.985945653978</v>
      </c>
      <c r="I2584" s="4">
        <f t="shared" si="283"/>
        <v>0.02</v>
      </c>
      <c r="J2584" s="2">
        <f t="shared" si="284"/>
        <v>-49000</v>
      </c>
      <c r="K2584" s="1">
        <f t="shared" si="285"/>
        <v>-96000</v>
      </c>
      <c r="L2584" s="1">
        <f t="shared" si="286"/>
        <v>-141000</v>
      </c>
      <c r="M2584">
        <v>6039034.674953375</v>
      </c>
      <c r="N2584">
        <v>5244364.4259260772</v>
      </c>
      <c r="O2584">
        <v>1437374.838218383</v>
      </c>
    </row>
    <row r="2585" spans="1:15" x14ac:dyDescent="0.35">
      <c r="A2585" t="s">
        <v>2584</v>
      </c>
      <c r="B2585" s="1">
        <v>875000</v>
      </c>
      <c r="C2585">
        <v>1</v>
      </c>
      <c r="D2585" s="3">
        <v>1</v>
      </c>
      <c r="E2585" s="2">
        <f t="shared" si="281"/>
        <v>875000</v>
      </c>
      <c r="F2585" s="1">
        <f t="shared" si="282"/>
        <v>29403.025629666838</v>
      </c>
      <c r="G2585" s="4">
        <v>3.3603457862476385E-2</v>
      </c>
      <c r="H2585" s="2">
        <f t="shared" si="280"/>
        <v>8820.9076889000517</v>
      </c>
      <c r="I2585" s="4">
        <f t="shared" si="283"/>
        <v>0.02</v>
      </c>
      <c r="J2585" s="2">
        <f t="shared" si="284"/>
        <v>8000</v>
      </c>
      <c r="K2585" s="1">
        <f t="shared" si="285"/>
        <v>16000</v>
      </c>
      <c r="L2585" s="1">
        <f t="shared" si="286"/>
        <v>24000</v>
      </c>
      <c r="M2585">
        <v>215363.99287461268</v>
      </c>
      <c r="N2585">
        <v>472655.02863213263</v>
      </c>
      <c r="O2585">
        <v>157577.95286358788</v>
      </c>
    </row>
    <row r="2586" spans="1:15" x14ac:dyDescent="0.35">
      <c r="A2586" t="s">
        <v>2585</v>
      </c>
      <c r="B2586" s="1">
        <v>4030000</v>
      </c>
      <c r="C2586">
        <v>4</v>
      </c>
      <c r="D2586" s="3">
        <v>9.1333333333333329</v>
      </c>
      <c r="E2586" s="2">
        <f t="shared" si="281"/>
        <v>441240.87591240881</v>
      </c>
      <c r="F2586" s="1">
        <f t="shared" si="282"/>
        <v>54994.591119268094</v>
      </c>
      <c r="G2586" s="4">
        <v>0.12463621146963984</v>
      </c>
      <c r="H2586" s="2">
        <f t="shared" si="280"/>
        <v>16498.377335780428</v>
      </c>
      <c r="I2586" s="4">
        <f t="shared" si="283"/>
        <v>0.02</v>
      </c>
      <c r="J2586" s="2">
        <f t="shared" si="284"/>
        <v>16000</v>
      </c>
      <c r="K2586" s="1">
        <f t="shared" si="285"/>
        <v>31000</v>
      </c>
      <c r="L2586" s="1">
        <f t="shared" si="286"/>
        <v>46000</v>
      </c>
      <c r="M2586">
        <v>458811.561587376</v>
      </c>
      <c r="N2586">
        <v>1539808.6957789811</v>
      </c>
      <c r="O2586">
        <v>1529095.8104109941</v>
      </c>
    </row>
    <row r="2587" spans="1:15" x14ac:dyDescent="0.35">
      <c r="A2587" t="s">
        <v>2586</v>
      </c>
      <c r="B2587" s="1">
        <v>8725000</v>
      </c>
      <c r="C2587">
        <v>21</v>
      </c>
      <c r="D2587" s="3">
        <v>6.166666666666667</v>
      </c>
      <c r="E2587" s="2">
        <f t="shared" si="281"/>
        <v>1414864.8648648649</v>
      </c>
      <c r="F2587" s="1">
        <f t="shared" si="282"/>
        <v>18169.278154192867</v>
      </c>
      <c r="G2587" s="4">
        <v>1.2841705667719888E-2</v>
      </c>
      <c r="H2587" s="2">
        <f t="shared" si="280"/>
        <v>5450.7834462578603</v>
      </c>
      <c r="I2587" s="4">
        <f t="shared" si="283"/>
        <v>0.02</v>
      </c>
      <c r="J2587" s="2">
        <f t="shared" si="284"/>
        <v>5000</v>
      </c>
      <c r="K2587" s="1">
        <f t="shared" si="285"/>
        <v>10000</v>
      </c>
      <c r="L2587" s="1">
        <f t="shared" si="286"/>
        <v>15000</v>
      </c>
      <c r="M2587">
        <v>1809380.2307161442</v>
      </c>
      <c r="N2587">
        <v>2996696.1756773614</v>
      </c>
      <c r="O2587">
        <v>3806879.7116556377</v>
      </c>
    </row>
    <row r="2588" spans="1:15" x14ac:dyDescent="0.35">
      <c r="A2588" t="s">
        <v>2587</v>
      </c>
      <c r="B2588" s="1">
        <v>2110000</v>
      </c>
      <c r="C2588">
        <v>7</v>
      </c>
      <c r="D2588" s="3">
        <v>6.4</v>
      </c>
      <c r="E2588" s="2">
        <f t="shared" si="281"/>
        <v>329687.5</v>
      </c>
      <c r="F2588" s="1">
        <f t="shared" si="282"/>
        <v>54713.284253689511</v>
      </c>
      <c r="G2588" s="4">
        <v>0.16595498541403453</v>
      </c>
      <c r="H2588" s="2">
        <f t="shared" si="280"/>
        <v>16413.985276106854</v>
      </c>
      <c r="I2588" s="4">
        <f t="shared" si="283"/>
        <v>0.02</v>
      </c>
      <c r="J2588" s="2">
        <f t="shared" si="284"/>
        <v>16000</v>
      </c>
      <c r="K2588" s="1">
        <f t="shared" si="285"/>
        <v>31000</v>
      </c>
      <c r="L2588" s="1">
        <f t="shared" si="286"/>
        <v>46000</v>
      </c>
      <c r="M2588">
        <v>927554.21052689187</v>
      </c>
      <c r="N2588">
        <v>294728.62120325695</v>
      </c>
      <c r="O2588">
        <v>537552.14904623828</v>
      </c>
    </row>
    <row r="2589" spans="1:15" x14ac:dyDescent="0.35">
      <c r="A2589" t="s">
        <v>2588</v>
      </c>
      <c r="B2589" s="1">
        <v>1800000</v>
      </c>
      <c r="C2589">
        <v>7</v>
      </c>
      <c r="D2589" s="3">
        <v>6.4</v>
      </c>
      <c r="E2589" s="2">
        <f t="shared" si="281"/>
        <v>281250</v>
      </c>
      <c r="F2589" s="1">
        <f t="shared" si="282"/>
        <v>29878.988680052546</v>
      </c>
      <c r="G2589" s="4">
        <v>0.10623640419574239</v>
      </c>
      <c r="H2589" s="2">
        <f t="shared" si="280"/>
        <v>8963.696604015764</v>
      </c>
      <c r="I2589" s="4">
        <f t="shared" si="283"/>
        <v>0.02</v>
      </c>
      <c r="J2589" s="2">
        <f t="shared" si="284"/>
        <v>8000</v>
      </c>
      <c r="K2589" s="1">
        <f t="shared" si="285"/>
        <v>17000</v>
      </c>
      <c r="L2589" s="1">
        <f t="shared" si="286"/>
        <v>25000</v>
      </c>
      <c r="M2589">
        <v>588509.72634333011</v>
      </c>
      <c r="N2589">
        <v>513463.57925453346</v>
      </c>
      <c r="O2589">
        <v>506801.16684979986</v>
      </c>
    </row>
    <row r="2590" spans="1:15" x14ac:dyDescent="0.35">
      <c r="A2590" t="s">
        <v>2589</v>
      </c>
      <c r="B2590" s="1">
        <v>8400000</v>
      </c>
      <c r="C2590">
        <v>6</v>
      </c>
      <c r="D2590" s="3">
        <v>1</v>
      </c>
      <c r="E2590" s="2">
        <f t="shared" si="281"/>
        <v>8400000</v>
      </c>
      <c r="F2590" s="1">
        <f t="shared" si="282"/>
        <v>724369.21735674771</v>
      </c>
      <c r="G2590" s="4">
        <v>8.6234430637708068E-2</v>
      </c>
      <c r="H2590" s="2">
        <f t="shared" si="280"/>
        <v>217310.76520702432</v>
      </c>
      <c r="I2590" s="4">
        <f t="shared" si="283"/>
        <v>0.02</v>
      </c>
      <c r="J2590" s="2">
        <f t="shared" si="284"/>
        <v>213000</v>
      </c>
      <c r="K2590" s="1">
        <f t="shared" si="285"/>
        <v>417000</v>
      </c>
      <c r="L2590" s="1">
        <f t="shared" si="286"/>
        <v>614000</v>
      </c>
      <c r="M2590">
        <v>5070446.9113036785</v>
      </c>
      <c r="N2590">
        <v>914375.31288619305</v>
      </c>
      <c r="O2590">
        <v>1690808.5584533806</v>
      </c>
    </row>
    <row r="2591" spans="1:15" x14ac:dyDescent="0.35">
      <c r="A2591" t="s">
        <v>2590</v>
      </c>
      <c r="B2591" s="1">
        <v>12852000</v>
      </c>
      <c r="C2591">
        <v>20</v>
      </c>
      <c r="D2591" s="3">
        <v>20.9</v>
      </c>
      <c r="E2591" s="2">
        <f t="shared" si="281"/>
        <v>614928.22966507182</v>
      </c>
      <c r="F2591" s="1">
        <f t="shared" si="282"/>
        <v>144414.08558163955</v>
      </c>
      <c r="G2591" s="4">
        <v>0.23484705794088595</v>
      </c>
      <c r="H2591" s="2">
        <f t="shared" si="280"/>
        <v>43324.225674491863</v>
      </c>
      <c r="I2591" s="4">
        <f t="shared" si="283"/>
        <v>0.02</v>
      </c>
      <c r="J2591" s="2">
        <f t="shared" si="284"/>
        <v>42000</v>
      </c>
      <c r="K2591" s="1">
        <f t="shared" si="285"/>
        <v>83000</v>
      </c>
      <c r="L2591" s="1">
        <f t="shared" si="286"/>
        <v>122000</v>
      </c>
      <c r="M2591">
        <v>3162827.3416698053</v>
      </c>
      <c r="N2591">
        <v>2946528.1249627694</v>
      </c>
      <c r="O2591">
        <v>3724390.1447111596</v>
      </c>
    </row>
    <row r="2592" spans="1:15" x14ac:dyDescent="0.35">
      <c r="A2592" t="s">
        <v>2591</v>
      </c>
      <c r="B2592" s="1">
        <v>23625000</v>
      </c>
      <c r="C2592">
        <v>7</v>
      </c>
      <c r="D2592" s="3">
        <v>5.8666666666666663</v>
      </c>
      <c r="E2592" s="2">
        <f t="shared" si="281"/>
        <v>4026988.6363636367</v>
      </c>
      <c r="F2592" s="1">
        <f t="shared" si="282"/>
        <v>-187904.02416158892</v>
      </c>
      <c r="G2592" s="4">
        <v>-4.6661175664817846E-2</v>
      </c>
      <c r="H2592" s="2">
        <f t="shared" si="280"/>
        <v>-56371.207248476676</v>
      </c>
      <c r="I2592" s="4">
        <f t="shared" si="283"/>
        <v>0.02</v>
      </c>
      <c r="J2592" s="2">
        <f t="shared" si="284"/>
        <v>-56000</v>
      </c>
      <c r="K2592" s="1">
        <f t="shared" si="285"/>
        <v>-109000</v>
      </c>
      <c r="L2592" s="1">
        <f t="shared" si="286"/>
        <v>-160000</v>
      </c>
      <c r="M2592">
        <v>11973875.901788551</v>
      </c>
      <c r="N2592">
        <v>10886057.074066238</v>
      </c>
      <c r="O2592">
        <v>1867437.2992265359</v>
      </c>
    </row>
    <row r="2593" spans="1:15" x14ac:dyDescent="0.35">
      <c r="A2593" t="s">
        <v>2592</v>
      </c>
      <c r="B2593" s="1">
        <v>9160000</v>
      </c>
      <c r="C2593">
        <v>7</v>
      </c>
      <c r="D2593" s="3">
        <v>22.3</v>
      </c>
      <c r="E2593" s="2">
        <f t="shared" si="281"/>
        <v>410762.33183856501</v>
      </c>
      <c r="F2593" s="1">
        <f t="shared" si="282"/>
        <v>89086.565634183193</v>
      </c>
      <c r="G2593" s="4">
        <v>0.21688104952426696</v>
      </c>
      <c r="H2593" s="2">
        <f t="shared" si="280"/>
        <v>26725.969690254959</v>
      </c>
      <c r="I2593" s="4">
        <f t="shared" si="283"/>
        <v>0.02</v>
      </c>
      <c r="J2593" s="2">
        <f t="shared" si="284"/>
        <v>26000</v>
      </c>
      <c r="K2593" s="1">
        <f t="shared" si="285"/>
        <v>51000</v>
      </c>
      <c r="L2593" s="1">
        <f t="shared" si="286"/>
        <v>75000</v>
      </c>
      <c r="M2593">
        <v>3001426.056622996</v>
      </c>
      <c r="N2593">
        <v>1729840.8919495002</v>
      </c>
      <c r="O2593">
        <v>2442102.6377852173</v>
      </c>
    </row>
    <row r="2594" spans="1:15" x14ac:dyDescent="0.35">
      <c r="A2594" t="s">
        <v>2593</v>
      </c>
      <c r="B2594" s="1">
        <v>2320000</v>
      </c>
      <c r="C2594">
        <v>2</v>
      </c>
      <c r="D2594" s="3">
        <v>1.2333333333333334</v>
      </c>
      <c r="E2594" s="2">
        <f t="shared" si="281"/>
        <v>1881081.0810810809</v>
      </c>
      <c r="F2594" s="1">
        <f t="shared" si="282"/>
        <v>374799.92232684931</v>
      </c>
      <c r="G2594" s="4">
        <v>0.19924708514502049</v>
      </c>
      <c r="H2594" s="2">
        <f t="shared" si="280"/>
        <v>112439.97669805479</v>
      </c>
      <c r="I2594" s="4">
        <f t="shared" si="283"/>
        <v>0.02</v>
      </c>
      <c r="J2594" s="2">
        <f t="shared" si="284"/>
        <v>110000</v>
      </c>
      <c r="K2594" s="1">
        <f t="shared" si="285"/>
        <v>216000</v>
      </c>
      <c r="L2594" s="1">
        <f t="shared" si="286"/>
        <v>317000</v>
      </c>
      <c r="M2594">
        <v>542931.28238034307</v>
      </c>
      <c r="N2594">
        <v>412027.23494175024</v>
      </c>
      <c r="O2594">
        <v>902788.24514145893</v>
      </c>
    </row>
    <row r="2595" spans="1:15" x14ac:dyDescent="0.35">
      <c r="A2595" t="s">
        <v>2594</v>
      </c>
      <c r="B2595" s="1">
        <v>350000</v>
      </c>
      <c r="C2595">
        <v>2</v>
      </c>
      <c r="D2595" s="3">
        <v>1</v>
      </c>
      <c r="E2595" s="2">
        <f t="shared" si="281"/>
        <v>350000</v>
      </c>
      <c r="F2595" s="1">
        <f t="shared" si="282"/>
        <v>47366.071580329299</v>
      </c>
      <c r="G2595" s="4">
        <v>0.13533163308665513</v>
      </c>
      <c r="H2595" s="2">
        <f t="shared" si="280"/>
        <v>14209.82147409879</v>
      </c>
      <c r="I2595" s="4">
        <f t="shared" si="283"/>
        <v>0.02</v>
      </c>
      <c r="J2595" s="2">
        <f t="shared" si="284"/>
        <v>13000</v>
      </c>
      <c r="K2595" s="1">
        <f t="shared" si="285"/>
        <v>27000</v>
      </c>
      <c r="L2595" s="1">
        <f t="shared" si="286"/>
        <v>40000</v>
      </c>
      <c r="M2595">
        <v>89936.541275116251</v>
      </c>
      <c r="N2595">
        <v>77454.489759143718</v>
      </c>
      <c r="O2595">
        <v>135242.89738541067</v>
      </c>
    </row>
    <row r="2596" spans="1:15" x14ac:dyDescent="0.35">
      <c r="A2596" t="s">
        <v>2595</v>
      </c>
      <c r="B2596" s="1">
        <v>7500000000</v>
      </c>
      <c r="C2596">
        <v>6</v>
      </c>
      <c r="D2596" s="3">
        <v>1</v>
      </c>
      <c r="E2596" s="2">
        <f t="shared" si="281"/>
        <v>7500000000</v>
      </c>
      <c r="F2596" s="1">
        <f t="shared" si="282"/>
        <v>-107487172.7483909</v>
      </c>
      <c r="G2596" s="4">
        <v>-1.4331623033118787E-2</v>
      </c>
      <c r="H2596" s="2">
        <f t="shared" si="280"/>
        <v>-32246151.824517269</v>
      </c>
      <c r="I2596" s="4">
        <f t="shared" si="283"/>
        <v>0.02</v>
      </c>
      <c r="J2596" s="2">
        <f t="shared" si="284"/>
        <v>-31614000</v>
      </c>
      <c r="K2596" s="1">
        <f t="shared" si="285"/>
        <v>-61988000</v>
      </c>
      <c r="L2596" s="1">
        <f t="shared" si="286"/>
        <v>-91159000</v>
      </c>
      <c r="M2596">
        <v>5735958310.0806236</v>
      </c>
      <c r="N2596">
        <v>856943798.36677969</v>
      </c>
      <c r="O2596">
        <v>1014585064.3009874</v>
      </c>
    </row>
    <row r="2597" spans="1:15" x14ac:dyDescent="0.35">
      <c r="A2597" t="s">
        <v>2596</v>
      </c>
      <c r="B2597" s="1">
        <v>14700000</v>
      </c>
      <c r="C2597">
        <v>16</v>
      </c>
      <c r="D2597" s="3">
        <v>18.066666666666666</v>
      </c>
      <c r="E2597" s="2">
        <f t="shared" si="281"/>
        <v>813653.13653136534</v>
      </c>
      <c r="F2597" s="1">
        <f t="shared" si="282"/>
        <v>151003.03495551707</v>
      </c>
      <c r="G2597" s="4">
        <v>0.18558649647594161</v>
      </c>
      <c r="H2597" s="2">
        <f t="shared" si="280"/>
        <v>45300.910486655121</v>
      </c>
      <c r="I2597" s="4">
        <f t="shared" si="283"/>
        <v>0.02</v>
      </c>
      <c r="J2597" s="2">
        <f t="shared" si="284"/>
        <v>44000</v>
      </c>
      <c r="K2597" s="1">
        <f t="shared" si="285"/>
        <v>87000</v>
      </c>
      <c r="L2597" s="1">
        <f t="shared" si="286"/>
        <v>128000</v>
      </c>
      <c r="M2597">
        <v>1092435.3692892911</v>
      </c>
      <c r="N2597">
        <v>5265666.5863508983</v>
      </c>
      <c r="O2597">
        <v>5613776.5461634686</v>
      </c>
    </row>
    <row r="2598" spans="1:15" x14ac:dyDescent="0.35">
      <c r="A2598" t="s">
        <v>2597</v>
      </c>
      <c r="B2598" s="1">
        <v>87870000</v>
      </c>
      <c r="C2598">
        <v>48</v>
      </c>
      <c r="D2598" s="3">
        <v>19.433333333333334</v>
      </c>
      <c r="E2598" s="2">
        <f t="shared" si="281"/>
        <v>4521612.3499142369</v>
      </c>
      <c r="F2598" s="1">
        <f t="shared" si="282"/>
        <v>769332.85747920047</v>
      </c>
      <c r="G2598" s="4">
        <v>0.17014569094889187</v>
      </c>
      <c r="H2598" s="2">
        <f t="shared" si="280"/>
        <v>230799.85724376014</v>
      </c>
      <c r="I2598" s="4">
        <f t="shared" si="283"/>
        <v>0.02</v>
      </c>
      <c r="J2598" s="2">
        <f t="shared" si="284"/>
        <v>226000</v>
      </c>
      <c r="K2598" s="1">
        <f t="shared" si="285"/>
        <v>443000</v>
      </c>
      <c r="L2598" s="1">
        <f t="shared" si="286"/>
        <v>652000</v>
      </c>
      <c r="M2598">
        <v>42858293.492174789</v>
      </c>
      <c r="N2598">
        <v>1176817.3199251723</v>
      </c>
      <c r="O2598">
        <v>28884187.324220911</v>
      </c>
    </row>
    <row r="2599" spans="1:15" x14ac:dyDescent="0.35">
      <c r="A2599" t="s">
        <v>2598</v>
      </c>
      <c r="B2599" s="1">
        <v>665000</v>
      </c>
      <c r="C2599">
        <v>4</v>
      </c>
      <c r="D2599" s="3">
        <v>5.6</v>
      </c>
      <c r="E2599" s="2">
        <f t="shared" si="281"/>
        <v>118750.00000000001</v>
      </c>
      <c r="F2599" s="1">
        <f t="shared" si="282"/>
        <v>-4266.9174533340001</v>
      </c>
      <c r="G2599" s="4">
        <v>-3.593193644912842E-2</v>
      </c>
      <c r="H2599" s="2">
        <f t="shared" si="280"/>
        <v>-1280.0752360002</v>
      </c>
      <c r="I2599" s="4">
        <f t="shared" si="283"/>
        <v>0.02</v>
      </c>
      <c r="J2599" s="2">
        <f t="shared" si="284"/>
        <v>-2000</v>
      </c>
      <c r="K2599" s="1">
        <f t="shared" si="285"/>
        <v>-3000</v>
      </c>
      <c r="L2599" s="1">
        <f t="shared" si="286"/>
        <v>-4000</v>
      </c>
      <c r="M2599">
        <v>189668.89610001774</v>
      </c>
      <c r="N2599">
        <v>419434.87284648977</v>
      </c>
      <c r="O2599">
        <v>79790.968792162923</v>
      </c>
    </row>
    <row r="2600" spans="1:15" x14ac:dyDescent="0.35">
      <c r="A2600" t="s">
        <v>2599</v>
      </c>
      <c r="B2600" s="1">
        <v>90690000</v>
      </c>
      <c r="C2600">
        <v>70</v>
      </c>
      <c r="D2600" s="3">
        <v>12.433333333333334</v>
      </c>
      <c r="E2600" s="2">
        <f t="shared" si="281"/>
        <v>7294101.876675603</v>
      </c>
      <c r="F2600" s="1">
        <f t="shared" si="282"/>
        <v>351723.06457888265</v>
      </c>
      <c r="G2600" s="4">
        <v>4.8220201818621397E-2</v>
      </c>
      <c r="H2600" s="2">
        <f t="shared" si="280"/>
        <v>105516.91937366479</v>
      </c>
      <c r="I2600" s="4">
        <f t="shared" si="283"/>
        <v>0.02</v>
      </c>
      <c r="J2600" s="2">
        <f t="shared" si="284"/>
        <v>103000</v>
      </c>
      <c r="K2600" s="1">
        <f t="shared" si="285"/>
        <v>202000</v>
      </c>
      <c r="L2600" s="1">
        <f t="shared" si="286"/>
        <v>298000</v>
      </c>
      <c r="M2600">
        <v>23920892.584384337</v>
      </c>
      <c r="N2600">
        <v>22114656.15361762</v>
      </c>
      <c r="O2600">
        <v>40281361.159067273</v>
      </c>
    </row>
    <row r="2601" spans="1:15" x14ac:dyDescent="0.35">
      <c r="A2601" t="s">
        <v>2600</v>
      </c>
      <c r="B2601" s="1">
        <v>31455000</v>
      </c>
      <c r="C2601">
        <v>20</v>
      </c>
      <c r="D2601" s="3">
        <v>7.666666666666667</v>
      </c>
      <c r="E2601" s="2">
        <f t="shared" si="281"/>
        <v>4102826.0869565215</v>
      </c>
      <c r="F2601" s="1">
        <f t="shared" si="282"/>
        <v>24065.344794518536</v>
      </c>
      <c r="G2601" s="4">
        <v>5.8655532270855334E-3</v>
      </c>
      <c r="H2601" s="2">
        <f t="shared" si="280"/>
        <v>7219.6034383555607</v>
      </c>
      <c r="I2601" s="4">
        <f t="shared" si="283"/>
        <v>0.02</v>
      </c>
      <c r="J2601" s="2">
        <f t="shared" si="284"/>
        <v>7000</v>
      </c>
      <c r="K2601" s="1">
        <f t="shared" si="285"/>
        <v>13000</v>
      </c>
      <c r="L2601" s="1">
        <f t="shared" si="286"/>
        <v>20000</v>
      </c>
      <c r="M2601">
        <v>9621413.3939308207</v>
      </c>
      <c r="N2601">
        <v>10664877.935565325</v>
      </c>
      <c r="O2601">
        <v>10984207.693745887</v>
      </c>
    </row>
    <row r="2602" spans="1:15" x14ac:dyDescent="0.35">
      <c r="A2602" t="s">
        <v>2601</v>
      </c>
      <c r="B2602" s="1">
        <v>515000</v>
      </c>
      <c r="C2602">
        <v>3</v>
      </c>
      <c r="D2602" s="3">
        <v>2.6333333333333333</v>
      </c>
      <c r="E2602" s="2">
        <f t="shared" si="281"/>
        <v>195569.62025316455</v>
      </c>
      <c r="F2602" s="1">
        <f t="shared" si="282"/>
        <v>-6613.2530804052567</v>
      </c>
      <c r="G2602" s="4">
        <v>-3.3815339375534971E-2</v>
      </c>
      <c r="H2602" s="2">
        <f t="shared" si="280"/>
        <v>-1983.975924121577</v>
      </c>
      <c r="I2602" s="4">
        <f t="shared" si="283"/>
        <v>0.02</v>
      </c>
      <c r="J2602" s="2">
        <f t="shared" si="284"/>
        <v>-2000</v>
      </c>
      <c r="K2602" s="1">
        <f t="shared" si="285"/>
        <v>-4000</v>
      </c>
      <c r="L2602" s="1">
        <f t="shared" si="286"/>
        <v>-6000</v>
      </c>
      <c r="M2602">
        <v>151573.53898012158</v>
      </c>
      <c r="N2602">
        <v>185397.15979448147</v>
      </c>
      <c r="O2602">
        <v>195444.20100379753</v>
      </c>
    </row>
    <row r="2603" spans="1:15" x14ac:dyDescent="0.35">
      <c r="A2603" t="s">
        <v>2602</v>
      </c>
      <c r="B2603" s="1">
        <v>9050000</v>
      </c>
      <c r="C2603">
        <v>43</v>
      </c>
      <c r="D2603" s="3">
        <v>3.0333333333333332</v>
      </c>
      <c r="E2603" s="2">
        <f t="shared" si="281"/>
        <v>2983516.4835164836</v>
      </c>
      <c r="F2603" s="1">
        <f t="shared" si="282"/>
        <v>331536.77346163633</v>
      </c>
      <c r="G2603" s="4">
        <v>0.11112282278087994</v>
      </c>
      <c r="H2603" s="2">
        <f t="shared" si="280"/>
        <v>99461.032038490899</v>
      </c>
      <c r="I2603" s="4">
        <f t="shared" si="283"/>
        <v>0.02</v>
      </c>
      <c r="J2603" s="2">
        <f t="shared" si="284"/>
        <v>97000</v>
      </c>
      <c r="K2603" s="1">
        <f t="shared" si="285"/>
        <v>191000</v>
      </c>
      <c r="L2603" s="1">
        <f t="shared" si="286"/>
        <v>281000</v>
      </c>
      <c r="M2603">
        <v>3203719.1835411824</v>
      </c>
      <c r="N2603">
        <v>3020847.3591726441</v>
      </c>
      <c r="O2603">
        <v>1819771.9111192103</v>
      </c>
    </row>
    <row r="2604" spans="1:15" x14ac:dyDescent="0.35">
      <c r="A2604" t="s">
        <v>2603</v>
      </c>
      <c r="B2604" s="1">
        <v>148620000</v>
      </c>
      <c r="C2604">
        <v>143</v>
      </c>
      <c r="D2604" s="3">
        <v>8.9</v>
      </c>
      <c r="E2604" s="2">
        <f t="shared" si="281"/>
        <v>16698876.404494381</v>
      </c>
      <c r="F2604" s="1">
        <f t="shared" si="282"/>
        <v>3972064.8926806282</v>
      </c>
      <c r="G2604" s="4">
        <v>0.23786420094777011</v>
      </c>
      <c r="H2604" s="2">
        <f t="shared" si="280"/>
        <v>1191619.4678041884</v>
      </c>
      <c r="I2604" s="4">
        <f t="shared" si="283"/>
        <v>0.02</v>
      </c>
      <c r="J2604" s="2">
        <f t="shared" si="284"/>
        <v>1168000</v>
      </c>
      <c r="K2604" s="1">
        <f t="shared" si="285"/>
        <v>2290000</v>
      </c>
      <c r="L2604" s="1">
        <f t="shared" si="286"/>
        <v>3368000</v>
      </c>
      <c r="M2604">
        <v>9635969.8320314288</v>
      </c>
      <c r="N2604">
        <v>55778526.722553946</v>
      </c>
      <c r="O2604">
        <v>47854125.900557049</v>
      </c>
    </row>
    <row r="2605" spans="1:15" x14ac:dyDescent="0.35">
      <c r="A2605" t="s">
        <v>2604</v>
      </c>
      <c r="B2605" s="1">
        <v>860000</v>
      </c>
      <c r="C2605">
        <v>3</v>
      </c>
      <c r="D2605" s="3">
        <v>1.4</v>
      </c>
      <c r="E2605" s="2">
        <f t="shared" si="281"/>
        <v>614285.71428571432</v>
      </c>
      <c r="F2605" s="1">
        <f t="shared" si="282"/>
        <v>1492.6615217071821</v>
      </c>
      <c r="G2605" s="4">
        <v>2.4299141051047149E-3</v>
      </c>
      <c r="H2605" s="2">
        <f t="shared" si="280"/>
        <v>447.79845651215464</v>
      </c>
      <c r="I2605" s="4">
        <f t="shared" si="283"/>
        <v>0.02</v>
      </c>
      <c r="J2605" s="2">
        <f t="shared" si="284"/>
        <v>0</v>
      </c>
      <c r="K2605" s="1">
        <f t="shared" si="285"/>
        <v>0</v>
      </c>
      <c r="L2605" s="1">
        <f t="shared" si="286"/>
        <v>1000</v>
      </c>
      <c r="M2605">
        <v>91573.360198935319</v>
      </c>
      <c r="N2605">
        <v>271947.48087630409</v>
      </c>
      <c r="O2605">
        <v>494389.43279437057</v>
      </c>
    </row>
    <row r="2606" spans="1:15" x14ac:dyDescent="0.35">
      <c r="A2606" t="s">
        <v>2605</v>
      </c>
      <c r="B2606" s="1">
        <v>990000</v>
      </c>
      <c r="C2606">
        <v>2</v>
      </c>
      <c r="D2606" s="3">
        <v>1</v>
      </c>
      <c r="E2606" s="2">
        <f t="shared" si="281"/>
        <v>990000</v>
      </c>
      <c r="F2606" s="1">
        <f t="shared" si="282"/>
        <v>100455.7977582086</v>
      </c>
      <c r="G2606" s="4">
        <v>0.1014705027860693</v>
      </c>
      <c r="H2606" s="2">
        <f t="shared" si="280"/>
        <v>30136.739327462579</v>
      </c>
      <c r="I2606" s="4">
        <f t="shared" si="283"/>
        <v>0.02</v>
      </c>
      <c r="J2606" s="2">
        <f t="shared" si="284"/>
        <v>29000</v>
      </c>
      <c r="K2606" s="1">
        <f t="shared" si="285"/>
        <v>57000</v>
      </c>
      <c r="L2606" s="1">
        <f t="shared" si="286"/>
        <v>85000</v>
      </c>
      <c r="M2606">
        <v>149954.62836145551</v>
      </c>
      <c r="N2606">
        <v>47413.286132311041</v>
      </c>
      <c r="O2606">
        <v>692176.28774802468</v>
      </c>
    </row>
    <row r="2607" spans="1:15" x14ac:dyDescent="0.35">
      <c r="A2607" t="s">
        <v>2606</v>
      </c>
      <c r="B2607" s="1">
        <v>2025000</v>
      </c>
      <c r="C2607">
        <v>8</v>
      </c>
      <c r="D2607" s="3">
        <v>2.1</v>
      </c>
      <c r="E2607" s="2">
        <f t="shared" si="281"/>
        <v>964285.7142857142</v>
      </c>
      <c r="F2607" s="1">
        <f t="shared" si="282"/>
        <v>14267.16545479611</v>
      </c>
      <c r="G2607" s="4">
        <v>1.4795578990158931E-2</v>
      </c>
      <c r="H2607" s="2">
        <f t="shared" si="280"/>
        <v>4280.1496364388331</v>
      </c>
      <c r="I2607" s="4">
        <f t="shared" si="283"/>
        <v>0.02</v>
      </c>
      <c r="J2607" s="2">
        <f t="shared" si="284"/>
        <v>4000</v>
      </c>
      <c r="K2607" s="1">
        <f t="shared" si="285"/>
        <v>8000</v>
      </c>
      <c r="L2607" s="1">
        <f t="shared" si="286"/>
        <v>12000</v>
      </c>
      <c r="M2607">
        <v>897482.9852889016</v>
      </c>
      <c r="N2607">
        <v>596365.89260756597</v>
      </c>
      <c r="O2607">
        <v>501190.07464846037</v>
      </c>
    </row>
    <row r="2608" spans="1:15" x14ac:dyDescent="0.35">
      <c r="A2608" t="s">
        <v>2607</v>
      </c>
      <c r="B2608" s="1">
        <v>1500000</v>
      </c>
      <c r="C2608">
        <v>4</v>
      </c>
      <c r="D2608" s="3">
        <v>3.1</v>
      </c>
      <c r="E2608" s="2">
        <f t="shared" si="281"/>
        <v>483870.96774193546</v>
      </c>
      <c r="F2608" s="1">
        <f t="shared" si="282"/>
        <v>-18864.162320900225</v>
      </c>
      <c r="G2608" s="4">
        <v>-3.8985935463193802E-2</v>
      </c>
      <c r="H2608" s="2">
        <f t="shared" si="280"/>
        <v>-5659.2486962700668</v>
      </c>
      <c r="I2608" s="4">
        <f t="shared" si="283"/>
        <v>0.02</v>
      </c>
      <c r="J2608" s="2">
        <f t="shared" si="284"/>
        <v>-6000</v>
      </c>
      <c r="K2608" s="1">
        <f t="shared" si="285"/>
        <v>-11000</v>
      </c>
      <c r="L2608" s="1">
        <f t="shared" si="286"/>
        <v>-16000</v>
      </c>
      <c r="M2608">
        <v>54762.129513821135</v>
      </c>
      <c r="N2608">
        <v>727787.04360991286</v>
      </c>
      <c r="O2608">
        <v>775929.73007105687</v>
      </c>
    </row>
    <row r="2609" spans="1:15" x14ac:dyDescent="0.35">
      <c r="A2609" t="s">
        <v>2608</v>
      </c>
      <c r="B2609" s="1">
        <v>99260000</v>
      </c>
      <c r="C2609">
        <v>4</v>
      </c>
      <c r="D2609" s="3">
        <v>3.0333333333333332</v>
      </c>
      <c r="E2609" s="2">
        <f t="shared" si="281"/>
        <v>32723076.923076924</v>
      </c>
      <c r="F2609" s="1">
        <f t="shared" si="282"/>
        <v>2102863.3334042984</v>
      </c>
      <c r="G2609" s="4">
        <v>6.4262396178316597E-2</v>
      </c>
      <c r="H2609" s="2">
        <f t="shared" si="280"/>
        <v>630859.00002128945</v>
      </c>
      <c r="I2609" s="4">
        <f t="shared" si="283"/>
        <v>0.02</v>
      </c>
      <c r="J2609" s="2">
        <f t="shared" si="284"/>
        <v>618000</v>
      </c>
      <c r="K2609" s="1">
        <f t="shared" si="285"/>
        <v>1212000</v>
      </c>
      <c r="L2609" s="1">
        <f t="shared" si="286"/>
        <v>1783000</v>
      </c>
      <c r="M2609">
        <v>3885722.7466510301</v>
      </c>
      <c r="N2609">
        <v>42200613.807321705</v>
      </c>
      <c r="O2609">
        <v>46794978.001367562</v>
      </c>
    </row>
    <row r="2610" spans="1:15" x14ac:dyDescent="0.35">
      <c r="A2610" t="s">
        <v>2609</v>
      </c>
      <c r="B2610" s="1">
        <v>1575000</v>
      </c>
      <c r="C2610">
        <v>1</v>
      </c>
      <c r="D2610" s="3">
        <v>1</v>
      </c>
      <c r="E2610" s="2">
        <f t="shared" si="281"/>
        <v>1575000</v>
      </c>
      <c r="F2610" s="1">
        <f t="shared" si="282"/>
        <v>-38432.600329776622</v>
      </c>
      <c r="G2610" s="4">
        <v>-2.4401651003032775E-2</v>
      </c>
      <c r="H2610" s="2">
        <f t="shared" si="280"/>
        <v>-11529.780098932986</v>
      </c>
      <c r="I2610" s="4">
        <f t="shared" si="283"/>
        <v>0.02</v>
      </c>
      <c r="J2610" s="2">
        <f t="shared" si="284"/>
        <v>-12000</v>
      </c>
      <c r="K2610" s="1">
        <f t="shared" si="285"/>
        <v>-23000</v>
      </c>
      <c r="L2610" s="1">
        <f t="shared" si="286"/>
        <v>-33000</v>
      </c>
      <c r="M2610">
        <v>199270.99615832191</v>
      </c>
      <c r="N2610">
        <v>532906.68990668072</v>
      </c>
      <c r="O2610">
        <v>881254.91426477395</v>
      </c>
    </row>
    <row r="2611" spans="1:15" x14ac:dyDescent="0.35">
      <c r="A2611" t="s">
        <v>2610</v>
      </c>
      <c r="B2611" s="1">
        <v>675000</v>
      </c>
      <c r="C2611">
        <v>2</v>
      </c>
      <c r="D2611" s="3">
        <v>1</v>
      </c>
      <c r="E2611" s="2">
        <f t="shared" si="281"/>
        <v>675000</v>
      </c>
      <c r="F2611" s="1">
        <f t="shared" si="282"/>
        <v>115809.88290354783</v>
      </c>
      <c r="G2611" s="4">
        <v>0.17157019689414493</v>
      </c>
      <c r="H2611" s="2">
        <f t="shared" si="280"/>
        <v>34742.964871064345</v>
      </c>
      <c r="I2611" s="4">
        <f t="shared" si="283"/>
        <v>0.02</v>
      </c>
      <c r="J2611" s="2">
        <f t="shared" si="284"/>
        <v>34000</v>
      </c>
      <c r="K2611" s="1">
        <f t="shared" si="285"/>
        <v>66000</v>
      </c>
      <c r="L2611" s="1">
        <f t="shared" si="286"/>
        <v>98000</v>
      </c>
      <c r="M2611">
        <v>186724.27956234245</v>
      </c>
      <c r="N2611">
        <v>175159.63514903971</v>
      </c>
      <c r="O2611">
        <v>197306.20238506998</v>
      </c>
    </row>
    <row r="2612" spans="1:15" x14ac:dyDescent="0.35">
      <c r="A2612" t="s">
        <v>2611</v>
      </c>
      <c r="B2612" s="1">
        <v>3675000</v>
      </c>
      <c r="C2612">
        <v>3</v>
      </c>
      <c r="D2612" s="3">
        <v>1</v>
      </c>
      <c r="E2612" s="2">
        <f t="shared" si="281"/>
        <v>3675000</v>
      </c>
      <c r="F2612" s="1">
        <f t="shared" si="282"/>
        <v>546184.77156169375</v>
      </c>
      <c r="G2612" s="4">
        <v>0.14862170654739965</v>
      </c>
      <c r="H2612" s="2">
        <f t="shared" si="280"/>
        <v>163855.43146850812</v>
      </c>
      <c r="I2612" s="4">
        <f t="shared" si="283"/>
        <v>0.02</v>
      </c>
      <c r="J2612" s="2">
        <f t="shared" si="284"/>
        <v>160000</v>
      </c>
      <c r="K2612" s="1">
        <f t="shared" si="285"/>
        <v>314000</v>
      </c>
      <c r="L2612" s="1">
        <f t="shared" si="286"/>
        <v>463000</v>
      </c>
      <c r="M2612">
        <v>1141330.2185613494</v>
      </c>
      <c r="N2612">
        <v>675007.79347130773</v>
      </c>
      <c r="O2612">
        <v>1312477.2164056492</v>
      </c>
    </row>
    <row r="2613" spans="1:15" x14ac:dyDescent="0.35">
      <c r="A2613" t="s">
        <v>2612</v>
      </c>
      <c r="B2613" s="1">
        <v>6000000</v>
      </c>
      <c r="C2613">
        <v>1</v>
      </c>
      <c r="D2613" s="3">
        <v>1</v>
      </c>
      <c r="E2613" s="2">
        <f t="shared" si="281"/>
        <v>6000000</v>
      </c>
      <c r="F2613" s="1">
        <f t="shared" si="282"/>
        <v>1385895.2243427492</v>
      </c>
      <c r="G2613" s="4">
        <v>0.23098253739045821</v>
      </c>
      <c r="H2613" s="2">
        <f t="shared" si="280"/>
        <v>415768.56730282475</v>
      </c>
      <c r="I2613" s="4">
        <f t="shared" si="283"/>
        <v>0.02</v>
      </c>
      <c r="J2613" s="2">
        <f t="shared" si="284"/>
        <v>407000</v>
      </c>
      <c r="K2613" s="1">
        <f t="shared" si="285"/>
        <v>799000</v>
      </c>
      <c r="L2613" s="1">
        <f t="shared" si="286"/>
        <v>1175000</v>
      </c>
      <c r="M2613">
        <v>806397.75021767546</v>
      </c>
      <c r="N2613">
        <v>1583225.6860292617</v>
      </c>
      <c r="O2613">
        <v>2224481.3394103139</v>
      </c>
    </row>
    <row r="2614" spans="1:15" x14ac:dyDescent="0.35">
      <c r="A2614" t="s">
        <v>2613</v>
      </c>
      <c r="B2614" s="1">
        <v>4945000</v>
      </c>
      <c r="C2614">
        <v>3</v>
      </c>
      <c r="D2614" s="3">
        <v>1</v>
      </c>
      <c r="E2614" s="2">
        <f t="shared" si="281"/>
        <v>4945000</v>
      </c>
      <c r="F2614" s="1">
        <f t="shared" si="282"/>
        <v>205235.74370939011</v>
      </c>
      <c r="G2614" s="4">
        <v>4.1503689324446938E-2</v>
      </c>
      <c r="H2614" s="2">
        <f t="shared" si="280"/>
        <v>61570.723112817032</v>
      </c>
      <c r="I2614" s="4">
        <f t="shared" si="283"/>
        <v>0.02</v>
      </c>
      <c r="J2614" s="2">
        <f t="shared" si="284"/>
        <v>60000</v>
      </c>
      <c r="K2614" s="1">
        <f t="shared" si="285"/>
        <v>118000</v>
      </c>
      <c r="L2614" s="1">
        <f t="shared" si="286"/>
        <v>174000</v>
      </c>
      <c r="M2614">
        <v>1819108.5845888164</v>
      </c>
      <c r="N2614">
        <v>2449177.226394793</v>
      </c>
      <c r="O2614">
        <v>471478.44530700077</v>
      </c>
    </row>
    <row r="2615" spans="1:15" x14ac:dyDescent="0.35">
      <c r="A2615" t="s">
        <v>2614</v>
      </c>
      <c r="B2615" s="1">
        <v>7445000</v>
      </c>
      <c r="C2615">
        <v>9</v>
      </c>
      <c r="D2615" s="3">
        <v>4.9666666666666668</v>
      </c>
      <c r="E2615" s="2">
        <f t="shared" si="281"/>
        <v>1498993.288590604</v>
      </c>
      <c r="F2615" s="1">
        <f t="shared" si="282"/>
        <v>260206.907116321</v>
      </c>
      <c r="G2615" s="4">
        <v>0.17358777327213715</v>
      </c>
      <c r="H2615" s="2">
        <f t="shared" si="280"/>
        <v>78062.072134896298</v>
      </c>
      <c r="I2615" s="4">
        <f t="shared" si="283"/>
        <v>0.02</v>
      </c>
      <c r="J2615" s="2">
        <f t="shared" si="284"/>
        <v>76000</v>
      </c>
      <c r="K2615" s="1">
        <f t="shared" si="285"/>
        <v>150000</v>
      </c>
      <c r="L2615" s="1">
        <f t="shared" si="286"/>
        <v>220000</v>
      </c>
      <c r="M2615">
        <v>2120928.426372888</v>
      </c>
      <c r="N2615">
        <v>121959.23319074564</v>
      </c>
      <c r="O2615">
        <v>3909751.3684253059</v>
      </c>
    </row>
    <row r="2616" spans="1:15" x14ac:dyDescent="0.35">
      <c r="A2616" t="s">
        <v>2615</v>
      </c>
      <c r="B2616" s="1">
        <v>58750000</v>
      </c>
      <c r="C2616">
        <v>5</v>
      </c>
      <c r="D2616" s="3">
        <v>2</v>
      </c>
      <c r="E2616" s="2">
        <f t="shared" si="281"/>
        <v>29375000</v>
      </c>
      <c r="F2616" s="1">
        <f t="shared" si="282"/>
        <v>-753283.09209833236</v>
      </c>
      <c r="G2616" s="4">
        <v>-2.564367973100706E-2</v>
      </c>
      <c r="H2616" s="2">
        <f t="shared" si="280"/>
        <v>-225984.9276294997</v>
      </c>
      <c r="I2616" s="4">
        <f t="shared" si="283"/>
        <v>0.02</v>
      </c>
      <c r="J2616" s="2">
        <f t="shared" si="284"/>
        <v>-222000</v>
      </c>
      <c r="K2616" s="1">
        <f t="shared" si="285"/>
        <v>-435000</v>
      </c>
      <c r="L2616" s="1">
        <f t="shared" si="286"/>
        <v>-639000</v>
      </c>
      <c r="M2616">
        <v>5888454.2045519277</v>
      </c>
      <c r="N2616">
        <v>29555956.998088308</v>
      </c>
      <c r="O2616">
        <v>24812154.981556438</v>
      </c>
    </row>
    <row r="2617" spans="1:15" x14ac:dyDescent="0.35">
      <c r="A2617" t="s">
        <v>2616</v>
      </c>
      <c r="B2617" s="1">
        <v>274550000</v>
      </c>
      <c r="C2617">
        <v>50</v>
      </c>
      <c r="D2617" s="3">
        <v>15.166666666666666</v>
      </c>
      <c r="E2617" s="2">
        <f t="shared" si="281"/>
        <v>18102197.802197803</v>
      </c>
      <c r="F2617" s="1">
        <f t="shared" si="282"/>
        <v>384146.75011758768</v>
      </c>
      <c r="G2617" s="4">
        <v>2.1221000583197036E-2</v>
      </c>
      <c r="H2617" s="2">
        <f t="shared" si="280"/>
        <v>115244.0250352763</v>
      </c>
      <c r="I2617" s="4">
        <f t="shared" si="283"/>
        <v>0.02</v>
      </c>
      <c r="J2617" s="2">
        <f t="shared" si="284"/>
        <v>112000</v>
      </c>
      <c r="K2617" s="1">
        <f t="shared" si="285"/>
        <v>221000</v>
      </c>
      <c r="L2617" s="1">
        <f t="shared" si="286"/>
        <v>325000</v>
      </c>
      <c r="M2617">
        <v>79244284.428199545</v>
      </c>
      <c r="N2617">
        <v>92770227.451862022</v>
      </c>
      <c r="O2617">
        <v>96709262.409821689</v>
      </c>
    </row>
    <row r="2618" spans="1:15" x14ac:dyDescent="0.35">
      <c r="A2618" t="s">
        <v>2617</v>
      </c>
      <c r="B2618" s="1">
        <v>3275000</v>
      </c>
      <c r="C2618">
        <v>5</v>
      </c>
      <c r="D2618" s="3">
        <v>17.899999999999999</v>
      </c>
      <c r="E2618" s="2">
        <f t="shared" si="281"/>
        <v>182960.89385474863</v>
      </c>
      <c r="F2618" s="1">
        <f t="shared" si="282"/>
        <v>30602.774636710019</v>
      </c>
      <c r="G2618" s="4">
        <v>0.16726402015178909</v>
      </c>
      <c r="H2618" s="2">
        <f t="shared" si="280"/>
        <v>9180.8323910130057</v>
      </c>
      <c r="I2618" s="4">
        <f t="shared" si="283"/>
        <v>0.02</v>
      </c>
      <c r="J2618" s="2">
        <f t="shared" si="284"/>
        <v>9000</v>
      </c>
      <c r="K2618" s="1">
        <f t="shared" si="285"/>
        <v>17000</v>
      </c>
      <c r="L2618" s="1">
        <f t="shared" si="286"/>
        <v>25000</v>
      </c>
      <c r="M2618">
        <v>407415.11231393425</v>
      </c>
      <c r="N2618">
        <v>547021.85216177045</v>
      </c>
      <c r="O2618">
        <v>1772773.3695271863</v>
      </c>
    </row>
    <row r="2619" spans="1:15" x14ac:dyDescent="0.35">
      <c r="A2619" t="s">
        <v>2618</v>
      </c>
      <c r="B2619" s="1">
        <v>2025000</v>
      </c>
      <c r="C2619">
        <v>4</v>
      </c>
      <c r="D2619" s="3">
        <v>3.0333333333333332</v>
      </c>
      <c r="E2619" s="2">
        <f t="shared" si="281"/>
        <v>667582.41758241761</v>
      </c>
      <c r="F2619" s="1">
        <f t="shared" si="282"/>
        <v>28487.671098094084</v>
      </c>
      <c r="G2619" s="4">
        <v>4.2672890039943401E-2</v>
      </c>
      <c r="H2619" s="2">
        <f t="shared" si="280"/>
        <v>8546.3013294282246</v>
      </c>
      <c r="I2619" s="4">
        <f t="shared" si="283"/>
        <v>0.02</v>
      </c>
      <c r="J2619" s="2">
        <f t="shared" si="284"/>
        <v>8000</v>
      </c>
      <c r="K2619" s="1">
        <f t="shared" si="285"/>
        <v>16000</v>
      </c>
      <c r="L2619" s="1">
        <f t="shared" si="286"/>
        <v>24000</v>
      </c>
      <c r="M2619">
        <v>477061.54123158858</v>
      </c>
      <c r="N2619">
        <v>251907.78374259381</v>
      </c>
      <c r="O2619">
        <v>1209618.0726949323</v>
      </c>
    </row>
    <row r="2620" spans="1:15" x14ac:dyDescent="0.35">
      <c r="A2620" t="s">
        <v>2619</v>
      </c>
      <c r="B2620" s="1">
        <v>21419000</v>
      </c>
      <c r="C2620">
        <v>33</v>
      </c>
      <c r="D2620" s="3">
        <v>10.199999999999999</v>
      </c>
      <c r="E2620" s="2">
        <f t="shared" si="281"/>
        <v>2099901.9607843137</v>
      </c>
      <c r="F2620" s="1">
        <f t="shared" si="282"/>
        <v>51891.085259090789</v>
      </c>
      <c r="G2620" s="4">
        <v>2.4711194250092258E-2</v>
      </c>
      <c r="H2620" s="2">
        <f t="shared" si="280"/>
        <v>15567.325577727235</v>
      </c>
      <c r="I2620" s="4">
        <f t="shared" si="283"/>
        <v>0.02</v>
      </c>
      <c r="J2620" s="2">
        <f t="shared" si="284"/>
        <v>15000</v>
      </c>
      <c r="K2620" s="1">
        <f t="shared" si="285"/>
        <v>29000</v>
      </c>
      <c r="L2620" s="1">
        <f t="shared" si="286"/>
        <v>44000</v>
      </c>
      <c r="M2620">
        <v>4606380.7016951973</v>
      </c>
      <c r="N2620">
        <v>10180975.551298931</v>
      </c>
      <c r="O2620">
        <v>6102354.6773631442</v>
      </c>
    </row>
    <row r="2621" spans="1:15" x14ac:dyDescent="0.35">
      <c r="A2621" t="s">
        <v>2620</v>
      </c>
      <c r="B2621" s="1">
        <v>750000</v>
      </c>
      <c r="C2621">
        <v>1</v>
      </c>
      <c r="D2621" s="3">
        <v>1</v>
      </c>
      <c r="E2621" s="2">
        <f t="shared" si="281"/>
        <v>750000</v>
      </c>
      <c r="F2621" s="1">
        <f t="shared" si="282"/>
        <v>128736.32476220118</v>
      </c>
      <c r="G2621" s="4">
        <v>0.17164843301626825</v>
      </c>
      <c r="H2621" s="2">
        <f t="shared" si="280"/>
        <v>38620.897428660355</v>
      </c>
      <c r="I2621" s="4">
        <f t="shared" si="283"/>
        <v>0.02</v>
      </c>
      <c r="J2621" s="2">
        <f t="shared" si="284"/>
        <v>37000</v>
      </c>
      <c r="K2621" s="1">
        <f t="shared" si="285"/>
        <v>74000</v>
      </c>
      <c r="L2621" s="1">
        <f t="shared" si="286"/>
        <v>109000</v>
      </c>
      <c r="M2621">
        <v>203051.17009324679</v>
      </c>
      <c r="N2621">
        <v>210092.38743353653</v>
      </c>
      <c r="O2621">
        <v>208120.1177110156</v>
      </c>
    </row>
    <row r="2622" spans="1:15" x14ac:dyDescent="0.35">
      <c r="A2622" t="s">
        <v>2621</v>
      </c>
      <c r="B2622" s="1">
        <v>3061100000</v>
      </c>
      <c r="C2622">
        <v>34</v>
      </c>
      <c r="D2622" s="3">
        <v>14.966666666666667</v>
      </c>
      <c r="E2622" s="2">
        <f t="shared" si="281"/>
        <v>204527839.64365256</v>
      </c>
      <c r="F2622" s="1">
        <f t="shared" si="282"/>
        <v>37710277.79957293</v>
      </c>
      <c r="G2622" s="4">
        <v>0.18437723620058416</v>
      </c>
      <c r="H2622" s="2">
        <f t="shared" si="280"/>
        <v>11313083.339871878</v>
      </c>
      <c r="I2622" s="4">
        <f t="shared" si="283"/>
        <v>0.02</v>
      </c>
      <c r="J2622" s="2">
        <f t="shared" si="284"/>
        <v>11091000</v>
      </c>
      <c r="K2622" s="1">
        <f t="shared" si="285"/>
        <v>21747000</v>
      </c>
      <c r="L2622" s="1">
        <f t="shared" si="286"/>
        <v>31981000</v>
      </c>
      <c r="M2622">
        <v>781753293.45854235</v>
      </c>
      <c r="N2622">
        <v>771516293.30024743</v>
      </c>
      <c r="O2622">
        <v>943433255.50760174</v>
      </c>
    </row>
    <row r="2623" spans="1:15" x14ac:dyDescent="0.35">
      <c r="A2623" t="s">
        <v>2622</v>
      </c>
      <c r="B2623" s="1">
        <v>1718750</v>
      </c>
      <c r="C2623">
        <v>1</v>
      </c>
      <c r="D2623" s="3">
        <v>1</v>
      </c>
      <c r="E2623" s="2">
        <f t="shared" si="281"/>
        <v>1718750</v>
      </c>
      <c r="F2623" s="1">
        <f t="shared" si="282"/>
        <v>-62880.891205490196</v>
      </c>
      <c r="G2623" s="4">
        <v>-3.6585245792285205E-2</v>
      </c>
      <c r="H2623" s="2">
        <f t="shared" si="280"/>
        <v>-18864.267361647057</v>
      </c>
      <c r="I2623" s="4">
        <f t="shared" si="283"/>
        <v>0.02</v>
      </c>
      <c r="J2623" s="2">
        <f t="shared" si="284"/>
        <v>-19000</v>
      </c>
      <c r="K2623" s="1">
        <f t="shared" si="285"/>
        <v>-37000</v>
      </c>
      <c r="L2623" s="1">
        <f t="shared" si="286"/>
        <v>-54000</v>
      </c>
      <c r="M2623">
        <v>389421.88812513102</v>
      </c>
      <c r="N2623">
        <v>207381.47770924753</v>
      </c>
      <c r="O2623">
        <v>1184827.5253711119</v>
      </c>
    </row>
    <row r="2624" spans="1:15" x14ac:dyDescent="0.35">
      <c r="A2624" t="s">
        <v>2623</v>
      </c>
      <c r="B2624" s="1">
        <v>55200000</v>
      </c>
      <c r="C2624">
        <v>40</v>
      </c>
      <c r="D2624" s="3">
        <v>3.0333333333333332</v>
      </c>
      <c r="E2624" s="2">
        <f t="shared" si="281"/>
        <v>18197802.197802197</v>
      </c>
      <c r="F2624" s="1">
        <f t="shared" si="282"/>
        <v>-836221.85392671893</v>
      </c>
      <c r="G2624" s="4">
        <v>-4.5951804774958589E-2</v>
      </c>
      <c r="H2624" s="2">
        <f t="shared" si="280"/>
        <v>-250866.55617801566</v>
      </c>
      <c r="I2624" s="4">
        <f t="shared" si="283"/>
        <v>0.02</v>
      </c>
      <c r="J2624" s="2">
        <f t="shared" si="284"/>
        <v>-246000</v>
      </c>
      <c r="K2624" s="1">
        <f t="shared" si="285"/>
        <v>-483000</v>
      </c>
      <c r="L2624" s="1">
        <f t="shared" si="286"/>
        <v>-710000</v>
      </c>
      <c r="M2624">
        <v>249582.00238186374</v>
      </c>
      <c r="N2624">
        <v>21337609.428089757</v>
      </c>
      <c r="O2624">
        <v>36149348.193106085</v>
      </c>
    </row>
    <row r="2625" spans="1:15" x14ac:dyDescent="0.35">
      <c r="A2625" t="s">
        <v>2624</v>
      </c>
      <c r="B2625" s="1">
        <v>395000</v>
      </c>
      <c r="C2625">
        <v>3</v>
      </c>
      <c r="D2625" s="3">
        <v>1</v>
      </c>
      <c r="E2625" s="2">
        <f t="shared" si="281"/>
        <v>395000</v>
      </c>
      <c r="F2625" s="1">
        <f t="shared" si="282"/>
        <v>45842.628753524739</v>
      </c>
      <c r="G2625" s="4">
        <v>0.11605728798360694</v>
      </c>
      <c r="H2625" s="2">
        <f t="shared" si="280"/>
        <v>13752.788626057421</v>
      </c>
      <c r="I2625" s="4">
        <f t="shared" si="283"/>
        <v>0.02</v>
      </c>
      <c r="J2625" s="2">
        <f t="shared" si="284"/>
        <v>13000</v>
      </c>
      <c r="K2625" s="1">
        <f t="shared" si="285"/>
        <v>26000</v>
      </c>
      <c r="L2625" s="1">
        <f t="shared" si="286"/>
        <v>38000</v>
      </c>
      <c r="M2625">
        <v>211954.12552326469</v>
      </c>
      <c r="N2625">
        <v>1462.735120054557</v>
      </c>
      <c r="O2625">
        <v>135740.510603156</v>
      </c>
    </row>
    <row r="2626" spans="1:15" x14ac:dyDescent="0.35">
      <c r="A2626" t="s">
        <v>2625</v>
      </c>
      <c r="B2626" s="1">
        <v>1520000</v>
      </c>
      <c r="C2626">
        <v>2</v>
      </c>
      <c r="D2626" s="3">
        <v>1</v>
      </c>
      <c r="E2626" s="2">
        <f t="shared" si="281"/>
        <v>1520000</v>
      </c>
      <c r="F2626" s="1">
        <f t="shared" si="282"/>
        <v>229425.5302362465</v>
      </c>
      <c r="G2626" s="4">
        <v>0.15093784883963585</v>
      </c>
      <c r="H2626" s="2">
        <f t="shared" ref="H2626:H2689" si="287">F2626*30%</f>
        <v>68827.659070873953</v>
      </c>
      <c r="I2626" s="4">
        <f t="shared" si="283"/>
        <v>0.02</v>
      </c>
      <c r="J2626" s="2">
        <f t="shared" si="284"/>
        <v>67000</v>
      </c>
      <c r="K2626" s="1">
        <f t="shared" si="285"/>
        <v>132000</v>
      </c>
      <c r="L2626" s="1">
        <f t="shared" si="286"/>
        <v>194000</v>
      </c>
      <c r="M2626">
        <v>441424.06869383418</v>
      </c>
      <c r="N2626">
        <v>598719.17104911571</v>
      </c>
      <c r="O2626">
        <v>250431.23002080375</v>
      </c>
    </row>
    <row r="2627" spans="1:15" x14ac:dyDescent="0.35">
      <c r="A2627" t="s">
        <v>2626</v>
      </c>
      <c r="B2627" s="1">
        <v>15070000</v>
      </c>
      <c r="C2627">
        <v>26</v>
      </c>
      <c r="D2627" s="3">
        <v>15</v>
      </c>
      <c r="E2627" s="2">
        <f t="shared" ref="E2627:E2690" si="288">B2627/D2627</f>
        <v>1004666.6666666666</v>
      </c>
      <c r="F2627" s="1">
        <f t="shared" ref="F2627:F2690" si="289">E2627*G2627</f>
        <v>159457.59146137876</v>
      </c>
      <c r="G2627" s="4">
        <v>0.15871691253620979</v>
      </c>
      <c r="H2627" s="2">
        <f t="shared" si="287"/>
        <v>47837.277438413628</v>
      </c>
      <c r="I2627" s="4">
        <f t="shared" ref="I2627:I2690" si="290">24%/12</f>
        <v>0.02</v>
      </c>
      <c r="J2627" s="2">
        <f t="shared" ref="J2627:J2690" si="291">FLOOR(H2627/(1+I2627), 1000)</f>
        <v>46000</v>
      </c>
      <c r="K2627" s="1">
        <f t="shared" ref="K2627:K2690" si="292">FLOOR((H2627*2)/((1+I2627)^2), 1000)</f>
        <v>91000</v>
      </c>
      <c r="L2627" s="1">
        <f t="shared" ref="L2627:L2690" si="293">FLOOR((H2627*3)/((1+I2627)^3), 1000)</f>
        <v>135000</v>
      </c>
      <c r="M2627">
        <v>2966350.5576167591</v>
      </c>
      <c r="N2627">
        <v>9051020.128283903</v>
      </c>
      <c r="O2627">
        <v>660765.44217865635</v>
      </c>
    </row>
    <row r="2628" spans="1:15" x14ac:dyDescent="0.35">
      <c r="A2628" t="s">
        <v>2627</v>
      </c>
      <c r="B2628" s="1">
        <v>4000000</v>
      </c>
      <c r="C2628">
        <v>1</v>
      </c>
      <c r="D2628" s="3">
        <v>1</v>
      </c>
      <c r="E2628" s="2">
        <f t="shared" si="288"/>
        <v>4000000</v>
      </c>
      <c r="F2628" s="1">
        <f t="shared" si="289"/>
        <v>507491.54832807439</v>
      </c>
      <c r="G2628" s="4">
        <v>0.1268728870820186</v>
      </c>
      <c r="H2628" s="2">
        <f t="shared" si="287"/>
        <v>152247.46449842231</v>
      </c>
      <c r="I2628" s="4">
        <f t="shared" si="290"/>
        <v>0.02</v>
      </c>
      <c r="J2628" s="2">
        <f t="shared" si="291"/>
        <v>149000</v>
      </c>
      <c r="K2628" s="1">
        <f t="shared" si="292"/>
        <v>292000</v>
      </c>
      <c r="L2628" s="1">
        <f t="shared" si="293"/>
        <v>430000</v>
      </c>
      <c r="M2628">
        <v>1389481.8010491428</v>
      </c>
      <c r="N2628">
        <v>420250.70609119325</v>
      </c>
      <c r="O2628">
        <v>1682775.9445315897</v>
      </c>
    </row>
    <row r="2629" spans="1:15" x14ac:dyDescent="0.35">
      <c r="A2629" t="s">
        <v>2628</v>
      </c>
      <c r="B2629" s="1">
        <v>11400000</v>
      </c>
      <c r="C2629">
        <v>3</v>
      </c>
      <c r="D2629" s="3">
        <v>1</v>
      </c>
      <c r="E2629" s="2">
        <f t="shared" si="288"/>
        <v>11400000</v>
      </c>
      <c r="F2629" s="1">
        <f t="shared" si="289"/>
        <v>1884595.486466378</v>
      </c>
      <c r="G2629" s="4">
        <v>0.16531539354968228</v>
      </c>
      <c r="H2629" s="2">
        <f t="shared" si="287"/>
        <v>565378.64593991335</v>
      </c>
      <c r="I2629" s="4">
        <f t="shared" si="290"/>
        <v>0.02</v>
      </c>
      <c r="J2629" s="2">
        <f t="shared" si="291"/>
        <v>554000</v>
      </c>
      <c r="K2629" s="1">
        <f t="shared" si="292"/>
        <v>1086000</v>
      </c>
      <c r="L2629" s="1">
        <f t="shared" si="293"/>
        <v>1598000</v>
      </c>
      <c r="M2629">
        <v>3941527.9682796528</v>
      </c>
      <c r="N2629">
        <v>1948255.0971964663</v>
      </c>
      <c r="O2629">
        <v>3625621.448057502</v>
      </c>
    </row>
    <row r="2630" spans="1:15" x14ac:dyDescent="0.35">
      <c r="A2630" t="s">
        <v>2629</v>
      </c>
      <c r="B2630" s="1">
        <v>2075000</v>
      </c>
      <c r="C2630">
        <v>3</v>
      </c>
      <c r="D2630" s="3">
        <v>8.9</v>
      </c>
      <c r="E2630" s="2">
        <f t="shared" si="288"/>
        <v>233146.06741573033</v>
      </c>
      <c r="F2630" s="1">
        <f t="shared" si="289"/>
        <v>17058.983742881413</v>
      </c>
      <c r="G2630" s="4">
        <v>7.3168653162238348E-2</v>
      </c>
      <c r="H2630" s="2">
        <f t="shared" si="287"/>
        <v>5117.6951228644239</v>
      </c>
      <c r="I2630" s="4">
        <f t="shared" si="290"/>
        <v>0.02</v>
      </c>
      <c r="J2630" s="2">
        <f t="shared" si="291"/>
        <v>5000</v>
      </c>
      <c r="K2630" s="1">
        <f t="shared" si="292"/>
        <v>9000</v>
      </c>
      <c r="L2630" s="1">
        <f t="shared" si="293"/>
        <v>14000</v>
      </c>
      <c r="M2630">
        <v>290003.96561051172</v>
      </c>
      <c r="N2630">
        <v>1046827.7963589339</v>
      </c>
      <c r="O2630">
        <v>586343.2827189099</v>
      </c>
    </row>
    <row r="2631" spans="1:15" x14ac:dyDescent="0.35">
      <c r="A2631" t="s">
        <v>2630</v>
      </c>
      <c r="B2631" s="1">
        <v>2210000</v>
      </c>
      <c r="C2631">
        <v>6</v>
      </c>
      <c r="D2631" s="3">
        <v>1</v>
      </c>
      <c r="E2631" s="2">
        <f t="shared" si="288"/>
        <v>2210000</v>
      </c>
      <c r="F2631" s="1">
        <f t="shared" si="289"/>
        <v>170715.39594735237</v>
      </c>
      <c r="G2631" s="4">
        <v>7.724678549653953E-2</v>
      </c>
      <c r="H2631" s="2">
        <f t="shared" si="287"/>
        <v>51214.618784205712</v>
      </c>
      <c r="I2631" s="4">
        <f t="shared" si="290"/>
        <v>0.02</v>
      </c>
      <c r="J2631" s="2">
        <f t="shared" si="291"/>
        <v>50000</v>
      </c>
      <c r="K2631" s="1">
        <f t="shared" si="292"/>
        <v>98000</v>
      </c>
      <c r="L2631" s="1">
        <f t="shared" si="293"/>
        <v>144000</v>
      </c>
      <c r="M2631">
        <v>341192.70514890429</v>
      </c>
      <c r="N2631">
        <v>843088.21907302353</v>
      </c>
      <c r="O2631">
        <v>855003.67983072007</v>
      </c>
    </row>
    <row r="2632" spans="1:15" x14ac:dyDescent="0.35">
      <c r="A2632" t="s">
        <v>2631</v>
      </c>
      <c r="B2632" s="1">
        <v>80110000</v>
      </c>
      <c r="C2632">
        <v>36</v>
      </c>
      <c r="D2632" s="3">
        <v>17.733333333333334</v>
      </c>
      <c r="E2632" s="2">
        <f t="shared" si="288"/>
        <v>4517481.2030075183</v>
      </c>
      <c r="F2632" s="1">
        <f t="shared" si="289"/>
        <v>1018547.4310588145</v>
      </c>
      <c r="G2632" s="4">
        <v>0.22546799539104123</v>
      </c>
      <c r="H2632" s="2">
        <f t="shared" si="287"/>
        <v>305564.22931764432</v>
      </c>
      <c r="I2632" s="4">
        <f t="shared" si="290"/>
        <v>0.02</v>
      </c>
      <c r="J2632" s="2">
        <f t="shared" si="291"/>
        <v>299000</v>
      </c>
      <c r="K2632" s="1">
        <f t="shared" si="292"/>
        <v>587000</v>
      </c>
      <c r="L2632" s="1">
        <f t="shared" si="293"/>
        <v>863000</v>
      </c>
      <c r="M2632">
        <v>28093100.944694586</v>
      </c>
      <c r="N2632">
        <v>27903795.967305601</v>
      </c>
      <c r="O2632">
        <v>6050861.9772235006</v>
      </c>
    </row>
    <row r="2633" spans="1:15" x14ac:dyDescent="0.35">
      <c r="A2633" t="s">
        <v>2632</v>
      </c>
      <c r="B2633" s="1">
        <v>1800000</v>
      </c>
      <c r="C2633">
        <v>1</v>
      </c>
      <c r="D2633" s="3">
        <v>1</v>
      </c>
      <c r="E2633" s="2">
        <f t="shared" si="288"/>
        <v>1800000</v>
      </c>
      <c r="F2633" s="1">
        <f t="shared" si="289"/>
        <v>290077.57660391286</v>
      </c>
      <c r="G2633" s="4">
        <v>0.16115420922439605</v>
      </c>
      <c r="H2633" s="2">
        <f t="shared" si="287"/>
        <v>87023.272981173854</v>
      </c>
      <c r="I2633" s="4">
        <f t="shared" si="290"/>
        <v>0.02</v>
      </c>
      <c r="J2633" s="2">
        <f t="shared" si="291"/>
        <v>85000</v>
      </c>
      <c r="K2633" s="1">
        <f t="shared" si="292"/>
        <v>167000</v>
      </c>
      <c r="L2633" s="1">
        <f t="shared" si="293"/>
        <v>246000</v>
      </c>
      <c r="M2633">
        <v>179789.6709462647</v>
      </c>
      <c r="N2633">
        <v>426426.69453974668</v>
      </c>
      <c r="O2633">
        <v>903706.05791007588</v>
      </c>
    </row>
    <row r="2634" spans="1:15" x14ac:dyDescent="0.35">
      <c r="A2634" t="s">
        <v>2633</v>
      </c>
      <c r="B2634" s="1">
        <v>805175000</v>
      </c>
      <c r="C2634">
        <v>137</v>
      </c>
      <c r="D2634" s="3">
        <v>19.966666666666665</v>
      </c>
      <c r="E2634" s="2">
        <f t="shared" si="288"/>
        <v>40325959.933222041</v>
      </c>
      <c r="F2634" s="1">
        <f t="shared" si="289"/>
        <v>9145056.9035482258</v>
      </c>
      <c r="G2634" s="4">
        <v>0.22677840573893404</v>
      </c>
      <c r="H2634" s="2">
        <f t="shared" si="287"/>
        <v>2743517.0710644675</v>
      </c>
      <c r="I2634" s="4">
        <f t="shared" si="290"/>
        <v>0.02</v>
      </c>
      <c r="J2634" s="2">
        <f t="shared" si="291"/>
        <v>2689000</v>
      </c>
      <c r="K2634" s="1">
        <f t="shared" si="292"/>
        <v>5273000</v>
      </c>
      <c r="L2634" s="1">
        <f t="shared" si="293"/>
        <v>7755000</v>
      </c>
      <c r="M2634">
        <v>279870391.48467124</v>
      </c>
      <c r="N2634">
        <v>295250404.43095589</v>
      </c>
      <c r="O2634">
        <v>47457901.243526645</v>
      </c>
    </row>
    <row r="2635" spans="1:15" x14ac:dyDescent="0.35">
      <c r="A2635" t="s">
        <v>2634</v>
      </c>
      <c r="B2635" s="1">
        <v>36480000</v>
      </c>
      <c r="C2635">
        <v>80</v>
      </c>
      <c r="D2635" s="3">
        <v>10.966666666666667</v>
      </c>
      <c r="E2635" s="2">
        <f t="shared" si="288"/>
        <v>3326443.7689969605</v>
      </c>
      <c r="F2635" s="1">
        <f t="shared" si="289"/>
        <v>269816.2296880529</v>
      </c>
      <c r="G2635" s="4">
        <v>8.1112517879540755E-2</v>
      </c>
      <c r="H2635" s="2">
        <f t="shared" si="287"/>
        <v>80944.868906415868</v>
      </c>
      <c r="I2635" s="4">
        <f t="shared" si="290"/>
        <v>0.02</v>
      </c>
      <c r="J2635" s="2">
        <f t="shared" si="291"/>
        <v>79000</v>
      </c>
      <c r="K2635" s="1">
        <f t="shared" si="292"/>
        <v>155000</v>
      </c>
      <c r="L2635" s="1">
        <f t="shared" si="293"/>
        <v>228000</v>
      </c>
      <c r="M2635">
        <v>11996483.188051289</v>
      </c>
      <c r="N2635">
        <v>9742407.1804251019</v>
      </c>
      <c r="O2635">
        <v>11782124.979277961</v>
      </c>
    </row>
    <row r="2636" spans="1:15" x14ac:dyDescent="0.35">
      <c r="A2636" t="s">
        <v>2635</v>
      </c>
      <c r="B2636" s="1">
        <v>11000000</v>
      </c>
      <c r="C2636">
        <v>3</v>
      </c>
      <c r="D2636" s="3">
        <v>1.9</v>
      </c>
      <c r="E2636" s="2">
        <f t="shared" si="288"/>
        <v>5789473.6842105268</v>
      </c>
      <c r="F2636" s="1">
        <f t="shared" si="289"/>
        <v>360958.05512048473</v>
      </c>
      <c r="G2636" s="4">
        <v>6.23473004299019E-2</v>
      </c>
      <c r="H2636" s="2">
        <f t="shared" si="287"/>
        <v>108287.41653614542</v>
      </c>
      <c r="I2636" s="4">
        <f t="shared" si="290"/>
        <v>0.02</v>
      </c>
      <c r="J2636" s="2">
        <f t="shared" si="291"/>
        <v>106000</v>
      </c>
      <c r="K2636" s="1">
        <f t="shared" si="292"/>
        <v>208000</v>
      </c>
      <c r="L2636" s="1">
        <f t="shared" si="293"/>
        <v>306000</v>
      </c>
      <c r="M2636">
        <v>4575853.940563906</v>
      </c>
      <c r="N2636">
        <v>852361.15124810056</v>
      </c>
      <c r="O2636">
        <v>4885964.6034590742</v>
      </c>
    </row>
    <row r="2637" spans="1:15" x14ac:dyDescent="0.35">
      <c r="A2637" t="s">
        <v>2636</v>
      </c>
      <c r="B2637" s="1">
        <v>59450000</v>
      </c>
      <c r="C2637">
        <v>43</v>
      </c>
      <c r="D2637" s="3">
        <v>3.0333333333333332</v>
      </c>
      <c r="E2637" s="2">
        <f t="shared" si="288"/>
        <v>19598901.0989011</v>
      </c>
      <c r="F2637" s="1">
        <f t="shared" si="289"/>
        <v>2953449.6289572129</v>
      </c>
      <c r="G2637" s="4">
        <v>0.15069465446319391</v>
      </c>
      <c r="H2637" s="2">
        <f t="shared" si="287"/>
        <v>886034.88868716382</v>
      </c>
      <c r="I2637" s="4">
        <f t="shared" si="290"/>
        <v>0.02</v>
      </c>
      <c r="J2637" s="2">
        <f t="shared" si="291"/>
        <v>868000</v>
      </c>
      <c r="K2637" s="1">
        <f t="shared" si="292"/>
        <v>1703000</v>
      </c>
      <c r="L2637" s="1">
        <f t="shared" si="293"/>
        <v>2504000</v>
      </c>
      <c r="M2637">
        <v>15716951.171502614</v>
      </c>
      <c r="N2637">
        <v>32776017.106222112</v>
      </c>
      <c r="O2637">
        <v>1998234.5144383865</v>
      </c>
    </row>
    <row r="2638" spans="1:15" x14ac:dyDescent="0.35">
      <c r="A2638" t="s">
        <v>2637</v>
      </c>
      <c r="B2638" s="1">
        <v>1700000</v>
      </c>
      <c r="C2638">
        <v>6</v>
      </c>
      <c r="D2638" s="3">
        <v>1</v>
      </c>
      <c r="E2638" s="2">
        <f t="shared" si="288"/>
        <v>1700000</v>
      </c>
      <c r="F2638" s="1">
        <f t="shared" si="289"/>
        <v>162073.62562266877</v>
      </c>
      <c r="G2638" s="4">
        <v>9.5337426836863984E-2</v>
      </c>
      <c r="H2638" s="2">
        <f t="shared" si="287"/>
        <v>48622.087686800631</v>
      </c>
      <c r="I2638" s="4">
        <f t="shared" si="290"/>
        <v>0.02</v>
      </c>
      <c r="J2638" s="2">
        <f t="shared" si="291"/>
        <v>47000</v>
      </c>
      <c r="K2638" s="1">
        <f t="shared" si="292"/>
        <v>93000</v>
      </c>
      <c r="L2638" s="1">
        <f t="shared" si="293"/>
        <v>137000</v>
      </c>
      <c r="M2638">
        <v>168161.40850671736</v>
      </c>
      <c r="N2638">
        <v>723939.17118980712</v>
      </c>
      <c r="O2638">
        <v>645825.79468080692</v>
      </c>
    </row>
    <row r="2639" spans="1:15" x14ac:dyDescent="0.35">
      <c r="A2639" t="s">
        <v>2638</v>
      </c>
      <c r="B2639" s="1">
        <v>834000</v>
      </c>
      <c r="C2639">
        <v>4</v>
      </c>
      <c r="D2639" s="3">
        <v>1.4</v>
      </c>
      <c r="E2639" s="2">
        <f t="shared" si="288"/>
        <v>595714.2857142858</v>
      </c>
      <c r="F2639" s="1">
        <f t="shared" si="289"/>
        <v>-21833.843247131779</v>
      </c>
      <c r="G2639" s="4">
        <v>-3.665153542683991E-2</v>
      </c>
      <c r="H2639" s="2">
        <f t="shared" si="287"/>
        <v>-6550.1529741395334</v>
      </c>
      <c r="I2639" s="4">
        <f t="shared" si="290"/>
        <v>0.02</v>
      </c>
      <c r="J2639" s="2">
        <f t="shared" si="291"/>
        <v>-7000</v>
      </c>
      <c r="K2639" s="1">
        <f t="shared" si="292"/>
        <v>-13000</v>
      </c>
      <c r="L2639" s="1">
        <f t="shared" si="293"/>
        <v>-19000</v>
      </c>
      <c r="M2639">
        <v>319887.95900549629</v>
      </c>
      <c r="N2639">
        <v>383377.25223240908</v>
      </c>
      <c r="O2639">
        <v>161302.16930807906</v>
      </c>
    </row>
    <row r="2640" spans="1:15" x14ac:dyDescent="0.35">
      <c r="A2640" t="s">
        <v>2639</v>
      </c>
      <c r="B2640" s="1">
        <v>129465000</v>
      </c>
      <c r="C2640">
        <v>13</v>
      </c>
      <c r="D2640" s="3">
        <v>5.0999999999999996</v>
      </c>
      <c r="E2640" s="2">
        <f t="shared" si="288"/>
        <v>25385294.117647059</v>
      </c>
      <c r="F2640" s="1">
        <f t="shared" si="289"/>
        <v>-473025.96356672037</v>
      </c>
      <c r="G2640" s="4">
        <v>-1.8633857909012272E-2</v>
      </c>
      <c r="H2640" s="2">
        <f t="shared" si="287"/>
        <v>-141907.78907001609</v>
      </c>
      <c r="I2640" s="4">
        <f t="shared" si="290"/>
        <v>0.02</v>
      </c>
      <c r="J2640" s="2">
        <f t="shared" si="291"/>
        <v>-140000</v>
      </c>
      <c r="K2640" s="1">
        <f t="shared" si="292"/>
        <v>-273000</v>
      </c>
      <c r="L2640" s="1">
        <f t="shared" si="293"/>
        <v>-402000</v>
      </c>
      <c r="M2640">
        <v>34936419.866313666</v>
      </c>
      <c r="N2640">
        <v>31229263.900094338</v>
      </c>
      <c r="O2640">
        <v>65711748.647782251</v>
      </c>
    </row>
    <row r="2641" spans="1:15" x14ac:dyDescent="0.35">
      <c r="A2641" t="s">
        <v>2640</v>
      </c>
      <c r="B2641" s="1">
        <v>24900000</v>
      </c>
      <c r="C2641">
        <v>30</v>
      </c>
      <c r="D2641" s="3">
        <v>1.1000000000000001</v>
      </c>
      <c r="E2641" s="2">
        <f t="shared" si="288"/>
        <v>22636363.636363633</v>
      </c>
      <c r="F2641" s="1">
        <f t="shared" si="289"/>
        <v>4755368.9056895114</v>
      </c>
      <c r="G2641" s="4">
        <v>0.21007653800234793</v>
      </c>
      <c r="H2641" s="2">
        <f t="shared" si="287"/>
        <v>1426610.6717068534</v>
      </c>
      <c r="I2641" s="4">
        <f t="shared" si="290"/>
        <v>0.02</v>
      </c>
      <c r="J2641" s="2">
        <f t="shared" si="291"/>
        <v>1398000</v>
      </c>
      <c r="K2641" s="1">
        <f t="shared" si="292"/>
        <v>2742000</v>
      </c>
      <c r="L2641" s="1">
        <f t="shared" si="293"/>
        <v>4032000</v>
      </c>
      <c r="M2641">
        <v>7548774.9163855128</v>
      </c>
      <c r="N2641">
        <v>5218214.9144481681</v>
      </c>
      <c r="O2641">
        <v>6902104.3729078528</v>
      </c>
    </row>
    <row r="2642" spans="1:15" x14ac:dyDescent="0.35">
      <c r="A2642" t="s">
        <v>2641</v>
      </c>
      <c r="B2642" s="1">
        <v>8400000</v>
      </c>
      <c r="C2642">
        <v>2</v>
      </c>
      <c r="D2642" s="3">
        <v>1</v>
      </c>
      <c r="E2642" s="2">
        <f t="shared" si="288"/>
        <v>8400000</v>
      </c>
      <c r="F2642" s="1">
        <f t="shared" si="289"/>
        <v>540585.71023959329</v>
      </c>
      <c r="G2642" s="4">
        <v>6.4355441695189683E-2</v>
      </c>
      <c r="H2642" s="2">
        <f t="shared" si="287"/>
        <v>162175.71307187798</v>
      </c>
      <c r="I2642" s="4">
        <f t="shared" si="290"/>
        <v>0.02</v>
      </c>
      <c r="J2642" s="2">
        <f t="shared" si="291"/>
        <v>158000</v>
      </c>
      <c r="K2642" s="1">
        <f t="shared" si="292"/>
        <v>311000</v>
      </c>
      <c r="L2642" s="1">
        <f t="shared" si="293"/>
        <v>458000</v>
      </c>
      <c r="M2642">
        <v>2344796.6516355979</v>
      </c>
      <c r="N2642">
        <v>2761531.1755790082</v>
      </c>
      <c r="O2642">
        <v>2753086.4625458005</v>
      </c>
    </row>
    <row r="2643" spans="1:15" x14ac:dyDescent="0.35">
      <c r="A2643" t="s">
        <v>2642</v>
      </c>
      <c r="B2643" s="1">
        <v>2700000</v>
      </c>
      <c r="C2643">
        <v>9</v>
      </c>
      <c r="D2643" s="3">
        <v>8.1999999999999993</v>
      </c>
      <c r="E2643" s="2">
        <f t="shared" si="288"/>
        <v>329268.29268292687</v>
      </c>
      <c r="F2643" s="1">
        <f t="shared" si="289"/>
        <v>16.888112571205035</v>
      </c>
      <c r="G2643" s="4">
        <v>5.1289823364400466E-5</v>
      </c>
      <c r="H2643" s="2">
        <f t="shared" si="287"/>
        <v>5.0664337713615106</v>
      </c>
      <c r="I2643" s="4">
        <f t="shared" si="290"/>
        <v>0.02</v>
      </c>
      <c r="J2643" s="2">
        <f t="shared" si="291"/>
        <v>0</v>
      </c>
      <c r="K2643" s="1">
        <f t="shared" si="292"/>
        <v>0</v>
      </c>
      <c r="L2643" s="1">
        <f t="shared" si="293"/>
        <v>0</v>
      </c>
      <c r="M2643">
        <v>828509.20657806133</v>
      </c>
      <c r="N2643">
        <v>577094.34380065999</v>
      </c>
      <c r="O2643">
        <v>1294257.9670981949</v>
      </c>
    </row>
    <row r="2644" spans="1:15" x14ac:dyDescent="0.35">
      <c r="A2644" t="s">
        <v>2643</v>
      </c>
      <c r="B2644" s="1">
        <v>6360000</v>
      </c>
      <c r="C2644">
        <v>2</v>
      </c>
      <c r="D2644" s="3">
        <v>1</v>
      </c>
      <c r="E2644" s="2">
        <f t="shared" si="288"/>
        <v>6360000</v>
      </c>
      <c r="F2644" s="1">
        <f t="shared" si="289"/>
        <v>1208215.8395424716</v>
      </c>
      <c r="G2644" s="4">
        <v>0.18997104395321879</v>
      </c>
      <c r="H2644" s="2">
        <f t="shared" si="287"/>
        <v>362464.75186274148</v>
      </c>
      <c r="I2644" s="4">
        <f t="shared" si="290"/>
        <v>0.02</v>
      </c>
      <c r="J2644" s="2">
        <f t="shared" si="291"/>
        <v>355000</v>
      </c>
      <c r="K2644" s="1">
        <f t="shared" si="292"/>
        <v>696000</v>
      </c>
      <c r="L2644" s="1">
        <f t="shared" si="293"/>
        <v>1024000</v>
      </c>
      <c r="M2644">
        <v>2403029.1548103737</v>
      </c>
      <c r="N2644">
        <v>1123371.6323929632</v>
      </c>
      <c r="O2644">
        <v>1625383.3732541914</v>
      </c>
    </row>
    <row r="2645" spans="1:15" x14ac:dyDescent="0.35">
      <c r="A2645" t="s">
        <v>2644</v>
      </c>
      <c r="B2645" s="1">
        <v>2250000</v>
      </c>
      <c r="C2645">
        <v>2</v>
      </c>
      <c r="D2645" s="3">
        <v>1</v>
      </c>
      <c r="E2645" s="2">
        <f t="shared" si="288"/>
        <v>2250000</v>
      </c>
      <c r="F2645" s="1">
        <f t="shared" si="289"/>
        <v>294448.27036128764</v>
      </c>
      <c r="G2645" s="4">
        <v>0.13086589793835007</v>
      </c>
      <c r="H2645" s="2">
        <f t="shared" si="287"/>
        <v>88334.481108386288</v>
      </c>
      <c r="I2645" s="4">
        <f t="shared" si="290"/>
        <v>0.02</v>
      </c>
      <c r="J2645" s="2">
        <f t="shared" si="291"/>
        <v>86000</v>
      </c>
      <c r="K2645" s="1">
        <f t="shared" si="292"/>
        <v>169000</v>
      </c>
      <c r="L2645" s="1">
        <f t="shared" si="293"/>
        <v>249000</v>
      </c>
      <c r="M2645">
        <v>937878.99897147354</v>
      </c>
      <c r="N2645">
        <v>39547.43462810952</v>
      </c>
      <c r="O2645">
        <v>978125.29603912926</v>
      </c>
    </row>
    <row r="2646" spans="1:15" x14ac:dyDescent="0.35">
      <c r="A2646" t="s">
        <v>2645</v>
      </c>
      <c r="B2646" s="1">
        <v>40815000</v>
      </c>
      <c r="C2646">
        <v>76</v>
      </c>
      <c r="D2646" s="3">
        <v>13.066666666666666</v>
      </c>
      <c r="E2646" s="2">
        <f t="shared" si="288"/>
        <v>3123596.9387755101</v>
      </c>
      <c r="F2646" s="1">
        <f t="shared" si="289"/>
        <v>607828.21902188053</v>
      </c>
      <c r="G2646" s="4">
        <v>0.19459239810247636</v>
      </c>
      <c r="H2646" s="2">
        <f t="shared" si="287"/>
        <v>182348.46570656417</v>
      </c>
      <c r="I2646" s="4">
        <f t="shared" si="290"/>
        <v>0.02</v>
      </c>
      <c r="J2646" s="2">
        <f t="shared" si="291"/>
        <v>178000</v>
      </c>
      <c r="K2646" s="1">
        <f t="shared" si="292"/>
        <v>350000</v>
      </c>
      <c r="L2646" s="1">
        <f t="shared" si="293"/>
        <v>515000</v>
      </c>
      <c r="M2646">
        <v>8869215.4006837141</v>
      </c>
      <c r="N2646">
        <v>7174865.2428062139</v>
      </c>
      <c r="O2646">
        <v>16828630.627957493</v>
      </c>
    </row>
    <row r="2647" spans="1:15" x14ac:dyDescent="0.35">
      <c r="A2647" t="s">
        <v>2646</v>
      </c>
      <c r="B2647" s="1">
        <v>160000</v>
      </c>
      <c r="C2647">
        <v>2</v>
      </c>
      <c r="D2647" s="3">
        <v>1</v>
      </c>
      <c r="E2647" s="2">
        <f t="shared" si="288"/>
        <v>160000</v>
      </c>
      <c r="F2647" s="1">
        <f t="shared" si="289"/>
        <v>18706.617451885395</v>
      </c>
      <c r="G2647" s="4">
        <v>0.11691635907428373</v>
      </c>
      <c r="H2647" s="2">
        <f t="shared" si="287"/>
        <v>5611.9852355656185</v>
      </c>
      <c r="I2647" s="4">
        <f t="shared" si="290"/>
        <v>0.02</v>
      </c>
      <c r="J2647" s="2">
        <f t="shared" si="291"/>
        <v>5000</v>
      </c>
      <c r="K2647" s="1">
        <f t="shared" si="292"/>
        <v>10000</v>
      </c>
      <c r="L2647" s="1">
        <f t="shared" si="293"/>
        <v>15000</v>
      </c>
      <c r="M2647">
        <v>85786.215439830921</v>
      </c>
      <c r="N2647">
        <v>52565.653969092411</v>
      </c>
      <c r="O2647">
        <v>2941.5131391912741</v>
      </c>
    </row>
    <row r="2648" spans="1:15" x14ac:dyDescent="0.35">
      <c r="A2648" t="s">
        <v>2647</v>
      </c>
      <c r="B2648" s="1">
        <v>4250000</v>
      </c>
      <c r="C2648">
        <v>3</v>
      </c>
      <c r="D2648" s="3">
        <v>2.5</v>
      </c>
      <c r="E2648" s="2">
        <f t="shared" si="288"/>
        <v>1700000</v>
      </c>
      <c r="F2648" s="1">
        <f t="shared" si="289"/>
        <v>261085.10218816585</v>
      </c>
      <c r="G2648" s="4">
        <v>0.15357947187539167</v>
      </c>
      <c r="H2648" s="2">
        <f t="shared" si="287"/>
        <v>78325.530656449759</v>
      </c>
      <c r="I2648" s="4">
        <f t="shared" si="290"/>
        <v>0.02</v>
      </c>
      <c r="J2648" s="2">
        <f t="shared" si="291"/>
        <v>76000</v>
      </c>
      <c r="K2648" s="1">
        <f t="shared" si="292"/>
        <v>150000</v>
      </c>
      <c r="L2648" s="1">
        <f t="shared" si="293"/>
        <v>221000</v>
      </c>
      <c r="M2648">
        <v>792665.75687070191</v>
      </c>
      <c r="N2648">
        <v>2187922.9301066729</v>
      </c>
      <c r="O2648">
        <v>616698.5575522104</v>
      </c>
    </row>
    <row r="2649" spans="1:15" x14ac:dyDescent="0.35">
      <c r="A2649" t="s">
        <v>2648</v>
      </c>
      <c r="B2649" s="1">
        <v>9000000</v>
      </c>
      <c r="C2649">
        <v>2</v>
      </c>
      <c r="D2649" s="3">
        <v>1</v>
      </c>
      <c r="E2649" s="2">
        <f t="shared" si="288"/>
        <v>9000000</v>
      </c>
      <c r="F2649" s="1">
        <f t="shared" si="289"/>
        <v>62915.100614099298</v>
      </c>
      <c r="G2649" s="4">
        <v>6.9905667348999223E-3</v>
      </c>
      <c r="H2649" s="2">
        <f t="shared" si="287"/>
        <v>18874.530184229789</v>
      </c>
      <c r="I2649" s="4">
        <f t="shared" si="290"/>
        <v>0.02</v>
      </c>
      <c r="J2649" s="2">
        <f t="shared" si="291"/>
        <v>18000</v>
      </c>
      <c r="K2649" s="1">
        <f t="shared" si="292"/>
        <v>36000</v>
      </c>
      <c r="L2649" s="1">
        <f t="shared" si="293"/>
        <v>53000</v>
      </c>
      <c r="M2649">
        <v>5065761.0723329782</v>
      </c>
      <c r="N2649">
        <v>1730586.9548231279</v>
      </c>
      <c r="O2649">
        <v>2140736.872229795</v>
      </c>
    </row>
    <row r="2650" spans="1:15" x14ac:dyDescent="0.35">
      <c r="A2650" t="s">
        <v>2649</v>
      </c>
      <c r="B2650" s="1">
        <v>9450000</v>
      </c>
      <c r="C2650">
        <v>13</v>
      </c>
      <c r="D2650" s="3">
        <v>1.9</v>
      </c>
      <c r="E2650" s="2">
        <f t="shared" si="288"/>
        <v>4973684.2105263164</v>
      </c>
      <c r="F2650" s="1">
        <f t="shared" si="289"/>
        <v>770526.54224824707</v>
      </c>
      <c r="G2650" s="4">
        <v>0.1549206804520285</v>
      </c>
      <c r="H2650" s="2">
        <f t="shared" si="287"/>
        <v>231157.96267447411</v>
      </c>
      <c r="I2650" s="4">
        <f t="shared" si="290"/>
        <v>0.02</v>
      </c>
      <c r="J2650" s="2">
        <f t="shared" si="291"/>
        <v>226000</v>
      </c>
      <c r="K2650" s="1">
        <f t="shared" si="292"/>
        <v>444000</v>
      </c>
      <c r="L2650" s="1">
        <f t="shared" si="293"/>
        <v>653000</v>
      </c>
      <c r="M2650">
        <v>3632808.4171046661</v>
      </c>
      <c r="N2650">
        <v>214839.36005345127</v>
      </c>
      <c r="O2650">
        <v>4138351.7925702129</v>
      </c>
    </row>
    <row r="2651" spans="1:15" x14ac:dyDescent="0.35">
      <c r="A2651" t="s">
        <v>2650</v>
      </c>
      <c r="B2651" s="1">
        <v>1500000</v>
      </c>
      <c r="C2651">
        <v>4</v>
      </c>
      <c r="D2651" s="3">
        <v>3.3</v>
      </c>
      <c r="E2651" s="2">
        <f t="shared" si="288"/>
        <v>454545.45454545459</v>
      </c>
      <c r="F2651" s="1">
        <f t="shared" si="289"/>
        <v>69491.950925880679</v>
      </c>
      <c r="G2651" s="4">
        <v>0.15288229203693748</v>
      </c>
      <c r="H2651" s="2">
        <f t="shared" si="287"/>
        <v>20847.585277764203</v>
      </c>
      <c r="I2651" s="4">
        <f t="shared" si="290"/>
        <v>0.02</v>
      </c>
      <c r="J2651" s="2">
        <f t="shared" si="291"/>
        <v>20000</v>
      </c>
      <c r="K2651" s="1">
        <f t="shared" si="292"/>
        <v>40000</v>
      </c>
      <c r="L2651" s="1">
        <f t="shared" si="293"/>
        <v>58000</v>
      </c>
      <c r="M2651">
        <v>315352.84414729732</v>
      </c>
      <c r="N2651">
        <v>526935.43925578671</v>
      </c>
      <c r="O2651">
        <v>428388.27854150953</v>
      </c>
    </row>
    <row r="2652" spans="1:15" x14ac:dyDescent="0.35">
      <c r="A2652" t="s">
        <v>2651</v>
      </c>
      <c r="B2652" s="1">
        <v>291875000</v>
      </c>
      <c r="C2652">
        <v>40</v>
      </c>
      <c r="D2652" s="3">
        <v>15.166666666666666</v>
      </c>
      <c r="E2652" s="2">
        <f t="shared" si="288"/>
        <v>19244505.494505495</v>
      </c>
      <c r="F2652" s="1">
        <f t="shared" si="289"/>
        <v>3769087.8436931563</v>
      </c>
      <c r="G2652" s="4">
        <v>0.19585267310554016</v>
      </c>
      <c r="H2652" s="2">
        <f t="shared" si="287"/>
        <v>1130726.3531079469</v>
      </c>
      <c r="I2652" s="4">
        <f t="shared" si="290"/>
        <v>0.02</v>
      </c>
      <c r="J2652" s="2">
        <f t="shared" si="291"/>
        <v>1108000</v>
      </c>
      <c r="K2652" s="1">
        <f t="shared" si="292"/>
        <v>2173000</v>
      </c>
      <c r="L2652" s="1">
        <f t="shared" si="293"/>
        <v>3196000</v>
      </c>
      <c r="M2652">
        <v>53467592.226748981</v>
      </c>
      <c r="N2652">
        <v>89678703.190852523</v>
      </c>
      <c r="O2652">
        <v>91564205.619718969</v>
      </c>
    </row>
    <row r="2653" spans="1:15" x14ac:dyDescent="0.35">
      <c r="A2653" t="s">
        <v>2652</v>
      </c>
      <c r="B2653" s="1">
        <v>375000</v>
      </c>
      <c r="C2653">
        <v>2</v>
      </c>
      <c r="D2653" s="3">
        <v>1</v>
      </c>
      <c r="E2653" s="2">
        <f t="shared" si="288"/>
        <v>375000</v>
      </c>
      <c r="F2653" s="1">
        <f t="shared" si="289"/>
        <v>79574.374805020678</v>
      </c>
      <c r="G2653" s="4">
        <v>0.21219833281338846</v>
      </c>
      <c r="H2653" s="2">
        <f t="shared" si="287"/>
        <v>23872.312441506201</v>
      </c>
      <c r="I2653" s="4">
        <f t="shared" si="290"/>
        <v>0.02</v>
      </c>
      <c r="J2653" s="2">
        <f t="shared" si="291"/>
        <v>23000</v>
      </c>
      <c r="K2653" s="1">
        <f t="shared" si="292"/>
        <v>45000</v>
      </c>
      <c r="L2653" s="1">
        <f t="shared" si="293"/>
        <v>67000</v>
      </c>
      <c r="M2653">
        <v>171993.13385504187</v>
      </c>
      <c r="N2653">
        <v>83275.494960278986</v>
      </c>
      <c r="O2653">
        <v>40156.996379658485</v>
      </c>
    </row>
    <row r="2654" spans="1:15" x14ac:dyDescent="0.35">
      <c r="A2654" t="s">
        <v>2653</v>
      </c>
      <c r="B2654" s="1">
        <v>530000</v>
      </c>
      <c r="C2654">
        <v>2</v>
      </c>
      <c r="D2654" s="3">
        <v>1</v>
      </c>
      <c r="E2654" s="2">
        <f t="shared" si="288"/>
        <v>530000</v>
      </c>
      <c r="F2654" s="1">
        <f t="shared" si="289"/>
        <v>24144.773139472436</v>
      </c>
      <c r="G2654" s="4">
        <v>4.5556175734853654E-2</v>
      </c>
      <c r="H2654" s="2">
        <f t="shared" si="287"/>
        <v>7243.4319418417308</v>
      </c>
      <c r="I2654" s="4">
        <f t="shared" si="290"/>
        <v>0.02</v>
      </c>
      <c r="J2654" s="2">
        <f t="shared" si="291"/>
        <v>7000</v>
      </c>
      <c r="K2654" s="1">
        <f t="shared" si="292"/>
        <v>13000</v>
      </c>
      <c r="L2654" s="1">
        <f t="shared" si="293"/>
        <v>20000</v>
      </c>
      <c r="M2654">
        <v>176914.63738009732</v>
      </c>
      <c r="N2654">
        <v>122586.13411382328</v>
      </c>
      <c r="O2654">
        <v>206354.45536660694</v>
      </c>
    </row>
    <row r="2655" spans="1:15" x14ac:dyDescent="0.35">
      <c r="A2655" t="s">
        <v>2654</v>
      </c>
      <c r="B2655" s="1">
        <v>144980000</v>
      </c>
      <c r="C2655">
        <v>13</v>
      </c>
      <c r="D2655" s="3">
        <v>5.0999999999999996</v>
      </c>
      <c r="E2655" s="2">
        <f t="shared" si="288"/>
        <v>28427450.980392158</v>
      </c>
      <c r="F2655" s="1">
        <f t="shared" si="289"/>
        <v>2317876.6248732083</v>
      </c>
      <c r="G2655" s="4">
        <v>8.1536562193774045E-2</v>
      </c>
      <c r="H2655" s="2">
        <f t="shared" si="287"/>
        <v>695362.9874619625</v>
      </c>
      <c r="I2655" s="4">
        <f t="shared" si="290"/>
        <v>0.02</v>
      </c>
      <c r="J2655" s="2">
        <f t="shared" si="291"/>
        <v>681000</v>
      </c>
      <c r="K2655" s="1">
        <f t="shared" si="292"/>
        <v>1336000</v>
      </c>
      <c r="L2655" s="1">
        <f t="shared" si="293"/>
        <v>1965000</v>
      </c>
      <c r="M2655">
        <v>31508394.718849029</v>
      </c>
      <c r="N2655">
        <v>12082540.755380364</v>
      </c>
      <c r="O2655">
        <v>89567893.738917246</v>
      </c>
    </row>
    <row r="2656" spans="1:15" x14ac:dyDescent="0.35">
      <c r="A2656" t="s">
        <v>2655</v>
      </c>
      <c r="B2656" s="1">
        <v>6500000</v>
      </c>
      <c r="C2656">
        <v>4</v>
      </c>
      <c r="D2656" s="3">
        <v>1</v>
      </c>
      <c r="E2656" s="2">
        <f t="shared" si="288"/>
        <v>6500000</v>
      </c>
      <c r="F2656" s="1">
        <f t="shared" si="289"/>
        <v>1242195.8911054158</v>
      </c>
      <c r="G2656" s="4">
        <v>0.19110706017006396</v>
      </c>
      <c r="H2656" s="2">
        <f t="shared" si="287"/>
        <v>372658.76733162469</v>
      </c>
      <c r="I2656" s="4">
        <f t="shared" si="290"/>
        <v>0.02</v>
      </c>
      <c r="J2656" s="2">
        <f t="shared" si="291"/>
        <v>365000</v>
      </c>
      <c r="K2656" s="1">
        <f t="shared" si="292"/>
        <v>716000</v>
      </c>
      <c r="L2656" s="1">
        <f t="shared" si="293"/>
        <v>1053000</v>
      </c>
      <c r="M2656">
        <v>2382014.4681079304</v>
      </c>
      <c r="N2656">
        <v>788391.56986130634</v>
      </c>
      <c r="O2656">
        <v>2087398.070925347</v>
      </c>
    </row>
    <row r="2657" spans="1:15" x14ac:dyDescent="0.35">
      <c r="A2657" t="s">
        <v>2656</v>
      </c>
      <c r="B2657" s="1">
        <v>3200000</v>
      </c>
      <c r="C2657">
        <v>3</v>
      </c>
      <c r="D2657" s="3">
        <v>1</v>
      </c>
      <c r="E2657" s="2">
        <f t="shared" si="288"/>
        <v>3200000</v>
      </c>
      <c r="F2657" s="1">
        <f t="shared" si="289"/>
        <v>-76603.060733533988</v>
      </c>
      <c r="G2657" s="4">
        <v>-2.3938456479229372E-2</v>
      </c>
      <c r="H2657" s="2">
        <f t="shared" si="287"/>
        <v>-22980.918220060197</v>
      </c>
      <c r="I2657" s="4">
        <f t="shared" si="290"/>
        <v>0.02</v>
      </c>
      <c r="J2657" s="2">
        <f t="shared" si="291"/>
        <v>-23000</v>
      </c>
      <c r="K2657" s="1">
        <f t="shared" si="292"/>
        <v>-45000</v>
      </c>
      <c r="L2657" s="1">
        <f t="shared" si="293"/>
        <v>-65000</v>
      </c>
      <c r="M2657">
        <v>1191466.8955902322</v>
      </c>
      <c r="N2657">
        <v>1507115.4385359376</v>
      </c>
      <c r="O2657">
        <v>578020.7266073639</v>
      </c>
    </row>
    <row r="2658" spans="1:15" x14ac:dyDescent="0.35">
      <c r="A2658" t="s">
        <v>2657</v>
      </c>
      <c r="B2658" s="1">
        <v>12925000</v>
      </c>
      <c r="C2658">
        <v>7</v>
      </c>
      <c r="D2658" s="3">
        <v>1</v>
      </c>
      <c r="E2658" s="2">
        <f t="shared" si="288"/>
        <v>12925000</v>
      </c>
      <c r="F2658" s="1">
        <f t="shared" si="289"/>
        <v>69583.42182476625</v>
      </c>
      <c r="G2658" s="4">
        <v>5.3836303152623791E-3</v>
      </c>
      <c r="H2658" s="2">
        <f t="shared" si="287"/>
        <v>20875.026547429876</v>
      </c>
      <c r="I2658" s="4">
        <f t="shared" si="290"/>
        <v>0.02</v>
      </c>
      <c r="J2658" s="2">
        <f t="shared" si="291"/>
        <v>20000</v>
      </c>
      <c r="K2658" s="1">
        <f t="shared" si="292"/>
        <v>40000</v>
      </c>
      <c r="L2658" s="1">
        <f t="shared" si="293"/>
        <v>59000</v>
      </c>
      <c r="M2658">
        <v>6051467.1362268552</v>
      </c>
      <c r="N2658">
        <v>1795514.054264487</v>
      </c>
      <c r="O2658">
        <v>5008435.3876838917</v>
      </c>
    </row>
    <row r="2659" spans="1:15" x14ac:dyDescent="0.35">
      <c r="A2659" t="s">
        <v>2658</v>
      </c>
      <c r="B2659" s="1">
        <v>4620000</v>
      </c>
      <c r="C2659">
        <v>1</v>
      </c>
      <c r="D2659" s="3">
        <v>1</v>
      </c>
      <c r="E2659" s="2">
        <f t="shared" si="288"/>
        <v>4620000</v>
      </c>
      <c r="F2659" s="1">
        <f t="shared" si="289"/>
        <v>19326.291315712799</v>
      </c>
      <c r="G2659" s="4">
        <v>4.1831799384659737E-3</v>
      </c>
      <c r="H2659" s="2">
        <f t="shared" si="287"/>
        <v>5797.8873947138391</v>
      </c>
      <c r="I2659" s="4">
        <f t="shared" si="290"/>
        <v>0.02</v>
      </c>
      <c r="J2659" s="2">
        <f t="shared" si="291"/>
        <v>5000</v>
      </c>
      <c r="K2659" s="1">
        <f t="shared" si="292"/>
        <v>11000</v>
      </c>
      <c r="L2659" s="1">
        <f t="shared" si="293"/>
        <v>16000</v>
      </c>
      <c r="M2659">
        <v>1432485.4333012779</v>
      </c>
      <c r="N2659">
        <v>1749078.6136889267</v>
      </c>
      <c r="O2659">
        <v>1419109.6616940831</v>
      </c>
    </row>
    <row r="2660" spans="1:15" x14ac:dyDescent="0.35">
      <c r="A2660" t="s">
        <v>2659</v>
      </c>
      <c r="B2660" s="1">
        <v>143150000</v>
      </c>
      <c r="C2660">
        <v>50</v>
      </c>
      <c r="D2660" s="3">
        <v>23.066666666666666</v>
      </c>
      <c r="E2660" s="2">
        <f t="shared" si="288"/>
        <v>6205924.8554913299</v>
      </c>
      <c r="F2660" s="1">
        <f t="shared" si="289"/>
        <v>1382059.1168229375</v>
      </c>
      <c r="G2660" s="4">
        <v>0.22269994384479513</v>
      </c>
      <c r="H2660" s="2">
        <f t="shared" si="287"/>
        <v>414617.73504688125</v>
      </c>
      <c r="I2660" s="4">
        <f t="shared" si="290"/>
        <v>0.02</v>
      </c>
      <c r="J2660" s="2">
        <f t="shared" si="291"/>
        <v>406000</v>
      </c>
      <c r="K2660" s="1">
        <f t="shared" si="292"/>
        <v>797000</v>
      </c>
      <c r="L2660" s="1">
        <f t="shared" si="293"/>
        <v>1172000</v>
      </c>
      <c r="M2660">
        <v>41263406.708394215</v>
      </c>
      <c r="N2660">
        <v>8953010.5752530973</v>
      </c>
      <c r="O2660">
        <v>61054085.754970253</v>
      </c>
    </row>
    <row r="2661" spans="1:15" x14ac:dyDescent="0.35">
      <c r="A2661" t="s">
        <v>2660</v>
      </c>
      <c r="B2661" s="1">
        <v>71450000</v>
      </c>
      <c r="C2661">
        <v>26</v>
      </c>
      <c r="D2661" s="3">
        <v>24</v>
      </c>
      <c r="E2661" s="2">
        <f t="shared" si="288"/>
        <v>2977083.3333333335</v>
      </c>
      <c r="F2661" s="1">
        <f t="shared" si="289"/>
        <v>575015.18195362645</v>
      </c>
      <c r="G2661" s="4">
        <v>0.19314715698932167</v>
      </c>
      <c r="H2661" s="2">
        <f t="shared" si="287"/>
        <v>172504.55458608794</v>
      </c>
      <c r="I2661" s="4">
        <f t="shared" si="290"/>
        <v>0.02</v>
      </c>
      <c r="J2661" s="2">
        <f t="shared" si="291"/>
        <v>169000</v>
      </c>
      <c r="K2661" s="1">
        <f t="shared" si="292"/>
        <v>331000</v>
      </c>
      <c r="L2661" s="1">
        <f t="shared" si="293"/>
        <v>487000</v>
      </c>
      <c r="M2661">
        <v>23933990.793019302</v>
      </c>
      <c r="N2661">
        <v>19883298.621114381</v>
      </c>
      <c r="O2661">
        <v>13832346.21897928</v>
      </c>
    </row>
    <row r="2662" spans="1:15" x14ac:dyDescent="0.35">
      <c r="A2662" t="s">
        <v>2661</v>
      </c>
      <c r="B2662" s="1">
        <v>171298500</v>
      </c>
      <c r="C2662">
        <v>70</v>
      </c>
      <c r="D2662" s="3">
        <v>11.566666666666666</v>
      </c>
      <c r="E2662" s="2">
        <f t="shared" si="288"/>
        <v>14809668.587896254</v>
      </c>
      <c r="F2662" s="1">
        <f t="shared" si="289"/>
        <v>3576529.7951081204</v>
      </c>
      <c r="G2662" s="4">
        <v>0.24149965098011517</v>
      </c>
      <c r="H2662" s="2">
        <f t="shared" si="287"/>
        <v>1072958.938532436</v>
      </c>
      <c r="I2662" s="4">
        <f t="shared" si="290"/>
        <v>0.02</v>
      </c>
      <c r="J2662" s="2">
        <f t="shared" si="291"/>
        <v>1051000</v>
      </c>
      <c r="K2662" s="1">
        <f t="shared" si="292"/>
        <v>2062000</v>
      </c>
      <c r="L2662" s="1">
        <f t="shared" si="293"/>
        <v>3033000</v>
      </c>
      <c r="M2662">
        <v>62074065.693916395</v>
      </c>
      <c r="N2662">
        <v>23525009.426215574</v>
      </c>
      <c r="O2662">
        <v>44330896.916450761</v>
      </c>
    </row>
    <row r="2663" spans="1:15" x14ac:dyDescent="0.35">
      <c r="A2663" t="s">
        <v>2662</v>
      </c>
      <c r="B2663" s="1">
        <v>7305300</v>
      </c>
      <c r="C2663">
        <v>12</v>
      </c>
      <c r="D2663" s="3">
        <v>1</v>
      </c>
      <c r="E2663" s="2">
        <f t="shared" si="288"/>
        <v>7305300</v>
      </c>
      <c r="F2663" s="1">
        <f t="shared" si="289"/>
        <v>696527.24765956018</v>
      </c>
      <c r="G2663" s="4">
        <v>9.534546803821338E-2</v>
      </c>
      <c r="H2663" s="2">
        <f t="shared" si="287"/>
        <v>208958.17429786804</v>
      </c>
      <c r="I2663" s="4">
        <f t="shared" si="290"/>
        <v>0.02</v>
      </c>
      <c r="J2663" s="2">
        <f t="shared" si="291"/>
        <v>204000</v>
      </c>
      <c r="K2663" s="1">
        <f t="shared" si="292"/>
        <v>401000</v>
      </c>
      <c r="L2663" s="1">
        <f t="shared" si="293"/>
        <v>590000</v>
      </c>
      <c r="M2663">
        <v>2918221.8912290712</v>
      </c>
      <c r="N2663">
        <v>520790.34528812551</v>
      </c>
      <c r="O2663">
        <v>3169760.5158232427</v>
      </c>
    </row>
    <row r="2664" spans="1:15" x14ac:dyDescent="0.35">
      <c r="A2664" t="s">
        <v>2663</v>
      </c>
      <c r="B2664" s="1">
        <v>2105000</v>
      </c>
      <c r="C2664">
        <v>8</v>
      </c>
      <c r="D2664" s="3">
        <v>11.7</v>
      </c>
      <c r="E2664" s="2">
        <f t="shared" si="288"/>
        <v>179914.52991452994</v>
      </c>
      <c r="F2664" s="1">
        <f t="shared" si="289"/>
        <v>37242.026813091026</v>
      </c>
      <c r="G2664" s="4">
        <v>0.20699843881860569</v>
      </c>
      <c r="H2664" s="2">
        <f t="shared" si="287"/>
        <v>11172.608043927308</v>
      </c>
      <c r="I2664" s="4">
        <f t="shared" si="290"/>
        <v>0.02</v>
      </c>
      <c r="J2664" s="2">
        <f t="shared" si="291"/>
        <v>10000</v>
      </c>
      <c r="K2664" s="1">
        <f t="shared" si="292"/>
        <v>21000</v>
      </c>
      <c r="L2664" s="1">
        <f t="shared" si="293"/>
        <v>31000</v>
      </c>
      <c r="M2664">
        <v>728611.14988953806</v>
      </c>
      <c r="N2664">
        <v>831504.06319398456</v>
      </c>
      <c r="O2664">
        <v>109153.07320331236</v>
      </c>
    </row>
    <row r="2665" spans="1:15" x14ac:dyDescent="0.35">
      <c r="A2665" t="s">
        <v>2664</v>
      </c>
      <c r="B2665" s="1">
        <v>4550000</v>
      </c>
      <c r="C2665">
        <v>1</v>
      </c>
      <c r="D2665" s="3">
        <v>1</v>
      </c>
      <c r="E2665" s="2">
        <f t="shared" si="288"/>
        <v>4550000</v>
      </c>
      <c r="F2665" s="1">
        <f t="shared" si="289"/>
        <v>146803.62168633621</v>
      </c>
      <c r="G2665" s="4">
        <v>3.2264532238755209E-2</v>
      </c>
      <c r="H2665" s="2">
        <f t="shared" si="287"/>
        <v>44041.086505900857</v>
      </c>
      <c r="I2665" s="4">
        <f t="shared" si="290"/>
        <v>0.02</v>
      </c>
      <c r="J2665" s="2">
        <f t="shared" si="291"/>
        <v>43000</v>
      </c>
      <c r="K2665" s="1">
        <f t="shared" si="292"/>
        <v>84000</v>
      </c>
      <c r="L2665" s="1">
        <f t="shared" si="293"/>
        <v>124000</v>
      </c>
      <c r="M2665">
        <v>1337341.0900797839</v>
      </c>
      <c r="N2665">
        <v>1938377.6879653842</v>
      </c>
      <c r="O2665">
        <v>1127477.6002684953</v>
      </c>
    </row>
    <row r="2666" spans="1:15" x14ac:dyDescent="0.35">
      <c r="A2666" t="s">
        <v>2665</v>
      </c>
      <c r="B2666" s="1">
        <v>6375000</v>
      </c>
      <c r="C2666">
        <v>6</v>
      </c>
      <c r="D2666" s="3">
        <v>12.1</v>
      </c>
      <c r="E2666" s="2">
        <f t="shared" si="288"/>
        <v>526859.50413223146</v>
      </c>
      <c r="F2666" s="1">
        <f t="shared" si="289"/>
        <v>17051.925199043872</v>
      </c>
      <c r="G2666" s="4">
        <v>3.236522273073425E-2</v>
      </c>
      <c r="H2666" s="2">
        <f t="shared" si="287"/>
        <v>5115.5775597131615</v>
      </c>
      <c r="I2666" s="4">
        <f t="shared" si="290"/>
        <v>0.02</v>
      </c>
      <c r="J2666" s="2">
        <f t="shared" si="291"/>
        <v>5000</v>
      </c>
      <c r="K2666" s="1">
        <f t="shared" si="292"/>
        <v>9000</v>
      </c>
      <c r="L2666" s="1">
        <f t="shared" si="293"/>
        <v>14000</v>
      </c>
      <c r="M2666">
        <v>1769686.5435886919</v>
      </c>
      <c r="N2666">
        <v>2328739.7833537473</v>
      </c>
      <c r="O2666">
        <v>2070245.378149129</v>
      </c>
    </row>
    <row r="2667" spans="1:15" x14ac:dyDescent="0.35">
      <c r="A2667" t="s">
        <v>2666</v>
      </c>
      <c r="B2667" s="1">
        <v>946000</v>
      </c>
      <c r="C2667">
        <v>4</v>
      </c>
      <c r="D2667" s="3">
        <v>15.8</v>
      </c>
      <c r="E2667" s="2">
        <f t="shared" si="288"/>
        <v>59873.417721518985</v>
      </c>
      <c r="F2667" s="1">
        <f t="shared" si="289"/>
        <v>9599.1319843898436</v>
      </c>
      <c r="G2667" s="4">
        <v>0.16032376887247307</v>
      </c>
      <c r="H2667" s="2">
        <f t="shared" si="287"/>
        <v>2879.739595316953</v>
      </c>
      <c r="I2667" s="4">
        <f t="shared" si="290"/>
        <v>0.02</v>
      </c>
      <c r="J2667" s="2">
        <f t="shared" si="291"/>
        <v>2000</v>
      </c>
      <c r="K2667" s="1">
        <f t="shared" si="292"/>
        <v>5000</v>
      </c>
      <c r="L2667" s="1">
        <f t="shared" si="293"/>
        <v>8000</v>
      </c>
      <c r="M2667">
        <v>268838.47259288747</v>
      </c>
      <c r="N2667">
        <v>207793.6419357752</v>
      </c>
      <c r="O2667">
        <v>317701.60011797782</v>
      </c>
    </row>
    <row r="2668" spans="1:15" x14ac:dyDescent="0.35">
      <c r="A2668" t="s">
        <v>2667</v>
      </c>
      <c r="B2668" s="1">
        <v>3132000</v>
      </c>
      <c r="C2668">
        <v>3</v>
      </c>
      <c r="D2668" s="3">
        <v>1.2333333333333334</v>
      </c>
      <c r="E2668" s="2">
        <f t="shared" si="288"/>
        <v>2539459.4594594594</v>
      </c>
      <c r="F2668" s="1">
        <f t="shared" si="289"/>
        <v>575381.44510895724</v>
      </c>
      <c r="G2668" s="4">
        <v>0.2265763459879887</v>
      </c>
      <c r="H2668" s="2">
        <f t="shared" si="287"/>
        <v>172614.43353268717</v>
      </c>
      <c r="I2668" s="4">
        <f t="shared" si="290"/>
        <v>0.02</v>
      </c>
      <c r="J2668" s="2">
        <f t="shared" si="291"/>
        <v>169000</v>
      </c>
      <c r="K2668" s="1">
        <f t="shared" si="292"/>
        <v>331000</v>
      </c>
      <c r="L2668" s="1">
        <f t="shared" si="293"/>
        <v>487000</v>
      </c>
      <c r="M2668">
        <v>997740.30074921879</v>
      </c>
      <c r="N2668">
        <v>818632.4490432078</v>
      </c>
      <c r="O2668">
        <v>605990.13457319303</v>
      </c>
    </row>
    <row r="2669" spans="1:15" x14ac:dyDescent="0.35">
      <c r="A2669" t="s">
        <v>2668</v>
      </c>
      <c r="B2669" s="1">
        <v>6450000</v>
      </c>
      <c r="C2669">
        <v>2</v>
      </c>
      <c r="D2669" s="3">
        <v>1</v>
      </c>
      <c r="E2669" s="2">
        <f t="shared" si="288"/>
        <v>6450000</v>
      </c>
      <c r="F2669" s="1">
        <f t="shared" si="289"/>
        <v>1131121.1763180408</v>
      </c>
      <c r="G2669" s="4">
        <v>0.17536762423535518</v>
      </c>
      <c r="H2669" s="2">
        <f t="shared" si="287"/>
        <v>339336.35289541224</v>
      </c>
      <c r="I2669" s="4">
        <f t="shared" si="290"/>
        <v>0.02</v>
      </c>
      <c r="J2669" s="2">
        <f t="shared" si="291"/>
        <v>332000</v>
      </c>
      <c r="K2669" s="1">
        <f t="shared" si="292"/>
        <v>652000</v>
      </c>
      <c r="L2669" s="1">
        <f t="shared" si="293"/>
        <v>959000</v>
      </c>
      <c r="M2669">
        <v>2320566.791214671</v>
      </c>
      <c r="N2669">
        <v>1539690.1199629814</v>
      </c>
      <c r="O2669">
        <v>1458621.9125043061</v>
      </c>
    </row>
    <row r="2670" spans="1:15" x14ac:dyDescent="0.35">
      <c r="A2670" t="s">
        <v>2669</v>
      </c>
      <c r="B2670" s="1">
        <v>11000000</v>
      </c>
      <c r="C2670">
        <v>12</v>
      </c>
      <c r="D2670" s="3">
        <v>7.1</v>
      </c>
      <c r="E2670" s="2">
        <f t="shared" si="288"/>
        <v>1549295.7746478873</v>
      </c>
      <c r="F2670" s="1">
        <f t="shared" si="289"/>
        <v>372768.9441138535</v>
      </c>
      <c r="G2670" s="4">
        <v>0.24060540938257818</v>
      </c>
      <c r="H2670" s="2">
        <f t="shared" si="287"/>
        <v>111830.68323415605</v>
      </c>
      <c r="I2670" s="4">
        <f t="shared" si="290"/>
        <v>0.02</v>
      </c>
      <c r="J2670" s="2">
        <f t="shared" si="291"/>
        <v>109000</v>
      </c>
      <c r="K2670" s="1">
        <f t="shared" si="292"/>
        <v>214000</v>
      </c>
      <c r="L2670" s="1">
        <f t="shared" si="293"/>
        <v>316000</v>
      </c>
      <c r="M2670">
        <v>237664.91438890129</v>
      </c>
      <c r="N2670">
        <v>3248508.5294278925</v>
      </c>
      <c r="O2670">
        <v>4867167.0529748471</v>
      </c>
    </row>
    <row r="2671" spans="1:15" x14ac:dyDescent="0.35">
      <c r="A2671" t="s">
        <v>2670</v>
      </c>
      <c r="B2671" s="1">
        <v>7770000</v>
      </c>
      <c r="C2671">
        <v>9</v>
      </c>
      <c r="D2671" s="3">
        <v>3.6333333333333333</v>
      </c>
      <c r="E2671" s="2">
        <f t="shared" si="288"/>
        <v>2138532.1100917431</v>
      </c>
      <c r="F2671" s="1">
        <f t="shared" si="289"/>
        <v>82156.628469625372</v>
      </c>
      <c r="G2671" s="4">
        <v>3.8417299455980977E-2</v>
      </c>
      <c r="H2671" s="2">
        <f t="shared" si="287"/>
        <v>24646.988540887611</v>
      </c>
      <c r="I2671" s="4">
        <f t="shared" si="290"/>
        <v>0.02</v>
      </c>
      <c r="J2671" s="2">
        <f t="shared" si="291"/>
        <v>24000</v>
      </c>
      <c r="K2671" s="1">
        <f t="shared" si="292"/>
        <v>47000</v>
      </c>
      <c r="L2671" s="1">
        <f t="shared" si="293"/>
        <v>69000</v>
      </c>
      <c r="M2671">
        <v>2023167.3342082726</v>
      </c>
      <c r="N2671">
        <v>206204.36921589452</v>
      </c>
      <c r="O2671">
        <v>5242125.8798028613</v>
      </c>
    </row>
    <row r="2672" spans="1:15" x14ac:dyDescent="0.35">
      <c r="A2672" t="s">
        <v>2671</v>
      </c>
      <c r="B2672" s="1">
        <v>750000</v>
      </c>
      <c r="C2672">
        <v>3</v>
      </c>
      <c r="D2672" s="3">
        <v>1</v>
      </c>
      <c r="E2672" s="2">
        <f t="shared" si="288"/>
        <v>750000</v>
      </c>
      <c r="F2672" s="1">
        <f t="shared" si="289"/>
        <v>96996.955225568803</v>
      </c>
      <c r="G2672" s="4">
        <v>0.12932927363409175</v>
      </c>
      <c r="H2672" s="2">
        <f t="shared" si="287"/>
        <v>29099.086567670642</v>
      </c>
      <c r="I2672" s="4">
        <f t="shared" si="290"/>
        <v>0.02</v>
      </c>
      <c r="J2672" s="2">
        <f t="shared" si="291"/>
        <v>28000</v>
      </c>
      <c r="K2672" s="1">
        <f t="shared" si="292"/>
        <v>55000</v>
      </c>
      <c r="L2672" s="1">
        <f t="shared" si="293"/>
        <v>82000</v>
      </c>
      <c r="M2672">
        <v>206631.65731607508</v>
      </c>
      <c r="N2672">
        <v>173306.91813194816</v>
      </c>
      <c r="O2672">
        <v>273064.46932640782</v>
      </c>
    </row>
    <row r="2673" spans="1:15" x14ac:dyDescent="0.35">
      <c r="A2673" t="s">
        <v>2672</v>
      </c>
      <c r="B2673" s="1">
        <v>4500000</v>
      </c>
      <c r="C2673">
        <v>1</v>
      </c>
      <c r="D2673" s="3">
        <v>1</v>
      </c>
      <c r="E2673" s="2">
        <f t="shared" si="288"/>
        <v>4500000</v>
      </c>
      <c r="F2673" s="1">
        <f t="shared" si="289"/>
        <v>634064.63577794365</v>
      </c>
      <c r="G2673" s="4">
        <v>0.1409032523950986</v>
      </c>
      <c r="H2673" s="2">
        <f t="shared" si="287"/>
        <v>190219.3907333831</v>
      </c>
      <c r="I2673" s="4">
        <f t="shared" si="290"/>
        <v>0.02</v>
      </c>
      <c r="J2673" s="2">
        <f t="shared" si="291"/>
        <v>186000</v>
      </c>
      <c r="K2673" s="1">
        <f t="shared" si="292"/>
        <v>365000</v>
      </c>
      <c r="L2673" s="1">
        <f t="shared" si="293"/>
        <v>537000</v>
      </c>
      <c r="M2673">
        <v>1858197.6210690406</v>
      </c>
      <c r="N2673">
        <v>769580.31378330896</v>
      </c>
      <c r="O2673">
        <v>1238157.4293697069</v>
      </c>
    </row>
    <row r="2674" spans="1:15" x14ac:dyDescent="0.35">
      <c r="A2674" t="s">
        <v>2673</v>
      </c>
      <c r="B2674" s="1">
        <v>70600000</v>
      </c>
      <c r="C2674">
        <v>18</v>
      </c>
      <c r="D2674" s="3">
        <v>13.8</v>
      </c>
      <c r="E2674" s="2">
        <f t="shared" si="288"/>
        <v>5115942.0289855069</v>
      </c>
      <c r="F2674" s="1">
        <f t="shared" si="289"/>
        <v>-82701.312221071625</v>
      </c>
      <c r="G2674" s="4">
        <v>-1.616541230383553E-2</v>
      </c>
      <c r="H2674" s="2">
        <f t="shared" si="287"/>
        <v>-24810.393666321488</v>
      </c>
      <c r="I2674" s="4">
        <f t="shared" si="290"/>
        <v>0.02</v>
      </c>
      <c r="J2674" s="2">
        <f t="shared" si="291"/>
        <v>-25000</v>
      </c>
      <c r="K2674" s="1">
        <f t="shared" si="292"/>
        <v>-48000</v>
      </c>
      <c r="L2674" s="1">
        <f t="shared" si="293"/>
        <v>-71000</v>
      </c>
      <c r="M2674">
        <v>9773138.5966600906</v>
      </c>
      <c r="N2674">
        <v>18538279.573538683</v>
      </c>
      <c r="O2674">
        <v>43429859.93845202</v>
      </c>
    </row>
    <row r="2675" spans="1:15" x14ac:dyDescent="0.35">
      <c r="A2675" t="s">
        <v>2674</v>
      </c>
      <c r="B2675" s="1">
        <v>7350000</v>
      </c>
      <c r="C2675">
        <v>4</v>
      </c>
      <c r="D2675" s="3">
        <v>1</v>
      </c>
      <c r="E2675" s="2">
        <f t="shared" si="288"/>
        <v>7350000</v>
      </c>
      <c r="F2675" s="1">
        <f t="shared" si="289"/>
        <v>1515834.3308714963</v>
      </c>
      <c r="G2675" s="4">
        <v>0.20623596338387706</v>
      </c>
      <c r="H2675" s="2">
        <f t="shared" si="287"/>
        <v>454750.2992614489</v>
      </c>
      <c r="I2675" s="4">
        <f t="shared" si="290"/>
        <v>0.02</v>
      </c>
      <c r="J2675" s="2">
        <f t="shared" si="291"/>
        <v>445000</v>
      </c>
      <c r="K2675" s="1">
        <f t="shared" si="292"/>
        <v>874000</v>
      </c>
      <c r="L2675" s="1">
        <f t="shared" si="293"/>
        <v>1285000</v>
      </c>
      <c r="M2675">
        <v>2378547.4877515007</v>
      </c>
      <c r="N2675">
        <v>2205026.0939327995</v>
      </c>
      <c r="O2675">
        <v>1250592.0874442044</v>
      </c>
    </row>
    <row r="2676" spans="1:15" x14ac:dyDescent="0.35">
      <c r="A2676" t="s">
        <v>2675</v>
      </c>
      <c r="B2676" s="1">
        <v>10265000</v>
      </c>
      <c r="C2676">
        <v>19</v>
      </c>
      <c r="D2676" s="3">
        <v>20.9</v>
      </c>
      <c r="E2676" s="2">
        <f t="shared" si="288"/>
        <v>491148.3253588517</v>
      </c>
      <c r="F2676" s="1">
        <f t="shared" si="289"/>
        <v>100241.43435771823</v>
      </c>
      <c r="G2676" s="4">
        <v>0.20409605241853979</v>
      </c>
      <c r="H2676" s="2">
        <f t="shared" si="287"/>
        <v>30072.430307315466</v>
      </c>
      <c r="I2676" s="4">
        <f t="shared" si="290"/>
        <v>0.02</v>
      </c>
      <c r="J2676" s="2">
        <f t="shared" si="291"/>
        <v>29000</v>
      </c>
      <c r="K2676" s="1">
        <f t="shared" si="292"/>
        <v>57000</v>
      </c>
      <c r="L2676" s="1">
        <f t="shared" si="293"/>
        <v>85000</v>
      </c>
      <c r="M2676">
        <v>6200543.5658671241</v>
      </c>
      <c r="N2676">
        <v>871834.70191436133</v>
      </c>
      <c r="O2676">
        <v>1097575.7541422043</v>
      </c>
    </row>
    <row r="2677" spans="1:15" x14ac:dyDescent="0.35">
      <c r="A2677" t="s">
        <v>2676</v>
      </c>
      <c r="B2677" s="1">
        <v>8830000</v>
      </c>
      <c r="C2677">
        <v>10</v>
      </c>
      <c r="D2677" s="3">
        <v>1.8666666666666667</v>
      </c>
      <c r="E2677" s="2">
        <f t="shared" si="288"/>
        <v>4730357.1428571427</v>
      </c>
      <c r="F2677" s="1">
        <f t="shared" si="289"/>
        <v>516292.52184455295</v>
      </c>
      <c r="G2677" s="4">
        <v>0.10914451197921844</v>
      </c>
      <c r="H2677" s="2">
        <f t="shared" si="287"/>
        <v>154887.75655336588</v>
      </c>
      <c r="I2677" s="4">
        <f t="shared" si="290"/>
        <v>0.02</v>
      </c>
      <c r="J2677" s="2">
        <f t="shared" si="291"/>
        <v>151000</v>
      </c>
      <c r="K2677" s="1">
        <f t="shared" si="292"/>
        <v>297000</v>
      </c>
      <c r="L2677" s="1">
        <f t="shared" si="293"/>
        <v>437000</v>
      </c>
      <c r="M2677">
        <v>2999303.2459403733</v>
      </c>
      <c r="N2677">
        <v>3219533.1331946375</v>
      </c>
      <c r="O2677">
        <v>1647417.5800884897</v>
      </c>
    </row>
    <row r="2678" spans="1:15" x14ac:dyDescent="0.35">
      <c r="A2678" t="s">
        <v>2677</v>
      </c>
      <c r="B2678" s="1">
        <v>4500000</v>
      </c>
      <c r="C2678">
        <v>1</v>
      </c>
      <c r="D2678" s="3">
        <v>1</v>
      </c>
      <c r="E2678" s="2">
        <f t="shared" si="288"/>
        <v>4500000</v>
      </c>
      <c r="F2678" s="1">
        <f t="shared" si="289"/>
        <v>520414.61205470364</v>
      </c>
      <c r="G2678" s="4">
        <v>0.11564769156771192</v>
      </c>
      <c r="H2678" s="2">
        <f t="shared" si="287"/>
        <v>156124.3836164111</v>
      </c>
      <c r="I2678" s="4">
        <f t="shared" si="290"/>
        <v>0.02</v>
      </c>
      <c r="J2678" s="2">
        <f t="shared" si="291"/>
        <v>153000</v>
      </c>
      <c r="K2678" s="1">
        <f t="shared" si="292"/>
        <v>300000</v>
      </c>
      <c r="L2678" s="1">
        <f t="shared" si="293"/>
        <v>441000</v>
      </c>
      <c r="M2678">
        <v>1875556.787060874</v>
      </c>
      <c r="N2678">
        <v>390668.27946909703</v>
      </c>
      <c r="O2678">
        <v>1713360.3214153254</v>
      </c>
    </row>
    <row r="2679" spans="1:15" x14ac:dyDescent="0.35">
      <c r="A2679" t="s">
        <v>2678</v>
      </c>
      <c r="B2679" s="1">
        <v>500000</v>
      </c>
      <c r="C2679">
        <v>1</v>
      </c>
      <c r="D2679" s="3">
        <v>1</v>
      </c>
      <c r="E2679" s="2">
        <f t="shared" si="288"/>
        <v>500000</v>
      </c>
      <c r="F2679" s="1">
        <f t="shared" si="289"/>
        <v>20152.163433080976</v>
      </c>
      <c r="G2679" s="4">
        <v>4.0304326866161949E-2</v>
      </c>
      <c r="H2679" s="2">
        <f t="shared" si="287"/>
        <v>6045.6490299242923</v>
      </c>
      <c r="I2679" s="4">
        <f t="shared" si="290"/>
        <v>0.02</v>
      </c>
      <c r="J2679" s="2">
        <f t="shared" si="291"/>
        <v>5000</v>
      </c>
      <c r="K2679" s="1">
        <f t="shared" si="292"/>
        <v>11000</v>
      </c>
      <c r="L2679" s="1">
        <f t="shared" si="293"/>
        <v>17000</v>
      </c>
      <c r="M2679">
        <v>28893.537400101523</v>
      </c>
      <c r="N2679">
        <v>205512.86685833571</v>
      </c>
      <c r="O2679">
        <v>245441.4323084818</v>
      </c>
    </row>
    <row r="2680" spans="1:15" x14ac:dyDescent="0.35">
      <c r="A2680" t="s">
        <v>2679</v>
      </c>
      <c r="B2680" s="1">
        <v>593000</v>
      </c>
      <c r="C2680">
        <v>3</v>
      </c>
      <c r="D2680" s="3">
        <v>1</v>
      </c>
      <c r="E2680" s="2">
        <f t="shared" si="288"/>
        <v>593000</v>
      </c>
      <c r="F2680" s="1">
        <f t="shared" si="289"/>
        <v>-24353.301880259027</v>
      </c>
      <c r="G2680" s="4">
        <v>-4.1067962698581831E-2</v>
      </c>
      <c r="H2680" s="2">
        <f t="shared" si="287"/>
        <v>-7305.9905640777079</v>
      </c>
      <c r="I2680" s="4">
        <f t="shared" si="290"/>
        <v>0.02</v>
      </c>
      <c r="J2680" s="2">
        <f t="shared" si="291"/>
        <v>-8000</v>
      </c>
      <c r="K2680" s="1">
        <f t="shared" si="292"/>
        <v>-15000</v>
      </c>
      <c r="L2680" s="1">
        <f t="shared" si="293"/>
        <v>-21000</v>
      </c>
      <c r="M2680">
        <v>66580.066474999054</v>
      </c>
      <c r="N2680">
        <v>280887.60319353128</v>
      </c>
      <c r="O2680">
        <v>269885.63221172866</v>
      </c>
    </row>
    <row r="2681" spans="1:15" x14ac:dyDescent="0.35">
      <c r="A2681" t="s">
        <v>2680</v>
      </c>
      <c r="B2681" s="1">
        <v>405000</v>
      </c>
      <c r="C2681">
        <v>2</v>
      </c>
      <c r="D2681" s="3">
        <v>1</v>
      </c>
      <c r="E2681" s="2">
        <f t="shared" si="288"/>
        <v>405000</v>
      </c>
      <c r="F2681" s="1">
        <f t="shared" si="289"/>
        <v>35624.841692639922</v>
      </c>
      <c r="G2681" s="4">
        <v>8.7962572080592397E-2</v>
      </c>
      <c r="H2681" s="2">
        <f t="shared" si="287"/>
        <v>10687.452507791977</v>
      </c>
      <c r="I2681" s="4">
        <f t="shared" si="290"/>
        <v>0.02</v>
      </c>
      <c r="J2681" s="2">
        <f t="shared" si="291"/>
        <v>10000</v>
      </c>
      <c r="K2681" s="1">
        <f t="shared" si="292"/>
        <v>20000</v>
      </c>
      <c r="L2681" s="1">
        <f t="shared" si="293"/>
        <v>30000</v>
      </c>
      <c r="M2681">
        <v>27601.302522651258</v>
      </c>
      <c r="N2681">
        <v>106168.98964210475</v>
      </c>
      <c r="O2681">
        <v>235604.86614260401</v>
      </c>
    </row>
    <row r="2682" spans="1:15" x14ac:dyDescent="0.35">
      <c r="A2682" t="s">
        <v>2681</v>
      </c>
      <c r="B2682" s="1">
        <v>200000000</v>
      </c>
      <c r="C2682">
        <v>3</v>
      </c>
      <c r="D2682" s="3">
        <v>1</v>
      </c>
      <c r="E2682" s="2">
        <f t="shared" si="288"/>
        <v>200000000</v>
      </c>
      <c r="F2682" s="1">
        <f t="shared" si="289"/>
        <v>31179753.379841425</v>
      </c>
      <c r="G2682" s="4">
        <v>0.15589876689920712</v>
      </c>
      <c r="H2682" s="2">
        <f t="shared" si="287"/>
        <v>9353926.0139524266</v>
      </c>
      <c r="I2682" s="4">
        <f t="shared" si="290"/>
        <v>0.02</v>
      </c>
      <c r="J2682" s="2">
        <f t="shared" si="291"/>
        <v>9170000</v>
      </c>
      <c r="K2682" s="1">
        <f t="shared" si="292"/>
        <v>17981000</v>
      </c>
      <c r="L2682" s="1">
        <f t="shared" si="293"/>
        <v>26443000</v>
      </c>
      <c r="M2682">
        <v>68460738.096592531</v>
      </c>
      <c r="N2682">
        <v>1806684.9619495119</v>
      </c>
      <c r="O2682">
        <v>98552823.56161654</v>
      </c>
    </row>
    <row r="2683" spans="1:15" x14ac:dyDescent="0.35">
      <c r="A2683" t="s">
        <v>2682</v>
      </c>
      <c r="B2683" s="1">
        <v>43300000</v>
      </c>
      <c r="C2683">
        <v>34</v>
      </c>
      <c r="D2683" s="3">
        <v>4.4000000000000004</v>
      </c>
      <c r="E2683" s="2">
        <f t="shared" si="288"/>
        <v>9840909.0909090899</v>
      </c>
      <c r="F2683" s="1">
        <f t="shared" si="289"/>
        <v>2351619.9112156616</v>
      </c>
      <c r="G2683" s="4">
        <v>0.23896368612815039</v>
      </c>
      <c r="H2683" s="2">
        <f t="shared" si="287"/>
        <v>705485.97336469847</v>
      </c>
      <c r="I2683" s="4">
        <f t="shared" si="290"/>
        <v>0.02</v>
      </c>
      <c r="J2683" s="2">
        <f t="shared" si="291"/>
        <v>691000</v>
      </c>
      <c r="K2683" s="1">
        <f t="shared" si="292"/>
        <v>1356000</v>
      </c>
      <c r="L2683" s="1">
        <f t="shared" si="293"/>
        <v>1994000</v>
      </c>
      <c r="M2683">
        <v>14392262.868301831</v>
      </c>
      <c r="N2683">
        <v>4042203.4868512396</v>
      </c>
      <c r="O2683">
        <v>14518406.035498019</v>
      </c>
    </row>
    <row r="2684" spans="1:15" x14ac:dyDescent="0.35">
      <c r="A2684" t="s">
        <v>2683</v>
      </c>
      <c r="B2684" s="1">
        <v>3135000</v>
      </c>
      <c r="C2684">
        <v>6</v>
      </c>
      <c r="D2684" s="3">
        <v>7.7</v>
      </c>
      <c r="E2684" s="2">
        <f t="shared" si="288"/>
        <v>407142.85714285716</v>
      </c>
      <c r="F2684" s="1">
        <f t="shared" si="289"/>
        <v>6539.4869027132954</v>
      </c>
      <c r="G2684" s="4">
        <v>1.6061897655787041E-2</v>
      </c>
      <c r="H2684" s="2">
        <f t="shared" si="287"/>
        <v>1961.8460708139885</v>
      </c>
      <c r="I2684" s="4">
        <f t="shared" si="290"/>
        <v>0.02</v>
      </c>
      <c r="J2684" s="2">
        <f t="shared" si="291"/>
        <v>1000</v>
      </c>
      <c r="K2684" s="1">
        <f t="shared" si="292"/>
        <v>3000</v>
      </c>
      <c r="L2684" s="1">
        <f t="shared" si="293"/>
        <v>5000</v>
      </c>
      <c r="M2684">
        <v>535085.5469016569</v>
      </c>
      <c r="N2684">
        <v>1041425.5403437604</v>
      </c>
      <c r="O2684">
        <v>1508134.8636036902</v>
      </c>
    </row>
    <row r="2685" spans="1:15" x14ac:dyDescent="0.35">
      <c r="A2685" t="s">
        <v>2684</v>
      </c>
      <c r="B2685" s="1">
        <v>7751000</v>
      </c>
      <c r="C2685">
        <v>7</v>
      </c>
      <c r="D2685" s="3">
        <v>1</v>
      </c>
      <c r="E2685" s="2">
        <f t="shared" si="288"/>
        <v>7751000</v>
      </c>
      <c r="F2685" s="1">
        <f t="shared" si="289"/>
        <v>1676815.7177746296</v>
      </c>
      <c r="G2685" s="4">
        <v>0.21633540417683261</v>
      </c>
      <c r="H2685" s="2">
        <f t="shared" si="287"/>
        <v>503044.71533238888</v>
      </c>
      <c r="I2685" s="4">
        <f t="shared" si="290"/>
        <v>0.02</v>
      </c>
      <c r="J2685" s="2">
        <f t="shared" si="291"/>
        <v>493000</v>
      </c>
      <c r="K2685" s="1">
        <f t="shared" si="292"/>
        <v>967000</v>
      </c>
      <c r="L2685" s="1">
        <f t="shared" si="293"/>
        <v>1422000</v>
      </c>
      <c r="M2685">
        <v>606119.88646308123</v>
      </c>
      <c r="N2685">
        <v>2772463.1188866757</v>
      </c>
      <c r="O2685">
        <v>2695601.2768756133</v>
      </c>
    </row>
    <row r="2686" spans="1:15" x14ac:dyDescent="0.35">
      <c r="A2686" t="s">
        <v>2685</v>
      </c>
      <c r="B2686" s="1">
        <v>2216000</v>
      </c>
      <c r="C2686">
        <v>12</v>
      </c>
      <c r="D2686" s="3">
        <v>13.966666666666667</v>
      </c>
      <c r="E2686" s="2">
        <f t="shared" si="288"/>
        <v>158663.48448687349</v>
      </c>
      <c r="F2686" s="1">
        <f t="shared" si="289"/>
        <v>-1695.2534024038237</v>
      </c>
      <c r="G2686" s="4">
        <v>-1.0684584470625785E-2</v>
      </c>
      <c r="H2686" s="2">
        <f t="shared" si="287"/>
        <v>-508.57602072114707</v>
      </c>
      <c r="I2686" s="4">
        <f t="shared" si="290"/>
        <v>0.02</v>
      </c>
      <c r="J2686" s="2">
        <f t="shared" si="291"/>
        <v>-1000</v>
      </c>
      <c r="K2686" s="1">
        <f t="shared" si="292"/>
        <v>-1000</v>
      </c>
      <c r="L2686" s="1">
        <f t="shared" si="293"/>
        <v>-2000</v>
      </c>
      <c r="M2686">
        <v>138934.60567148667</v>
      </c>
      <c r="N2686">
        <v>748607.10823704873</v>
      </c>
      <c r="O2686">
        <v>1352135.3252783711</v>
      </c>
    </row>
    <row r="2687" spans="1:15" x14ac:dyDescent="0.35">
      <c r="A2687" t="s">
        <v>2686</v>
      </c>
      <c r="B2687" s="1">
        <v>1330000</v>
      </c>
      <c r="C2687">
        <v>2</v>
      </c>
      <c r="D2687" s="3">
        <v>1</v>
      </c>
      <c r="E2687" s="2">
        <f t="shared" si="288"/>
        <v>1330000</v>
      </c>
      <c r="F2687" s="1">
        <f t="shared" si="289"/>
        <v>154947.57378757437</v>
      </c>
      <c r="G2687" s="4">
        <v>0.11650193517862735</v>
      </c>
      <c r="H2687" s="2">
        <f t="shared" si="287"/>
        <v>46484.27213627231</v>
      </c>
      <c r="I2687" s="4">
        <f t="shared" si="290"/>
        <v>0.02</v>
      </c>
      <c r="J2687" s="2">
        <f t="shared" si="291"/>
        <v>45000</v>
      </c>
      <c r="K2687" s="1">
        <f t="shared" si="292"/>
        <v>89000</v>
      </c>
      <c r="L2687" s="1">
        <f t="shared" si="293"/>
        <v>131000</v>
      </c>
      <c r="M2687">
        <v>559857.97406917205</v>
      </c>
      <c r="N2687">
        <v>93080.498397176023</v>
      </c>
      <c r="O2687">
        <v>522113.9537460776</v>
      </c>
    </row>
    <row r="2688" spans="1:15" x14ac:dyDescent="0.35">
      <c r="A2688" t="s">
        <v>2687</v>
      </c>
      <c r="B2688" s="1">
        <v>5485000</v>
      </c>
      <c r="C2688">
        <v>10</v>
      </c>
      <c r="D2688" s="3">
        <v>9.0333333333333332</v>
      </c>
      <c r="E2688" s="2">
        <f t="shared" si="288"/>
        <v>607195.57195571961</v>
      </c>
      <c r="F2688" s="1">
        <f t="shared" si="289"/>
        <v>15269.923495520396</v>
      </c>
      <c r="G2688" s="4">
        <v>2.5148278743761937E-2</v>
      </c>
      <c r="H2688" s="2">
        <f t="shared" si="287"/>
        <v>4580.9770486561183</v>
      </c>
      <c r="I2688" s="4">
        <f t="shared" si="290"/>
        <v>0.02</v>
      </c>
      <c r="J2688" s="2">
        <f t="shared" si="291"/>
        <v>4000</v>
      </c>
      <c r="K2688" s="1">
        <f t="shared" si="292"/>
        <v>8000</v>
      </c>
      <c r="L2688" s="1">
        <f t="shared" si="293"/>
        <v>12000</v>
      </c>
      <c r="M2688">
        <v>589852.05015445827</v>
      </c>
      <c r="N2688">
        <v>2893804.4652304309</v>
      </c>
      <c r="O2688">
        <v>1863405.1757055763</v>
      </c>
    </row>
    <row r="2689" spans="1:15" x14ac:dyDescent="0.35">
      <c r="A2689" t="s">
        <v>2688</v>
      </c>
      <c r="B2689" s="1">
        <v>110215000</v>
      </c>
      <c r="C2689">
        <v>59</v>
      </c>
      <c r="D2689" s="3">
        <v>24.333333333333332</v>
      </c>
      <c r="E2689" s="2">
        <f t="shared" si="288"/>
        <v>4529383.5616438361</v>
      </c>
      <c r="F2689" s="1">
        <f t="shared" si="289"/>
        <v>618339.07586271979</v>
      </c>
      <c r="G2689" s="4">
        <v>0.13651726939157871</v>
      </c>
      <c r="H2689" s="2">
        <f t="shared" si="287"/>
        <v>185501.72275881594</v>
      </c>
      <c r="I2689" s="4">
        <f t="shared" si="290"/>
        <v>0.02</v>
      </c>
      <c r="J2689" s="2">
        <f t="shared" si="291"/>
        <v>181000</v>
      </c>
      <c r="K2689" s="1">
        <f t="shared" si="292"/>
        <v>356000</v>
      </c>
      <c r="L2689" s="1">
        <f t="shared" si="293"/>
        <v>524000</v>
      </c>
      <c r="M2689">
        <v>29726814.766639467</v>
      </c>
      <c r="N2689">
        <v>58907098.198320448</v>
      </c>
      <c r="O2689">
        <v>6534836.1890472472</v>
      </c>
    </row>
    <row r="2690" spans="1:15" x14ac:dyDescent="0.35">
      <c r="A2690" t="s">
        <v>2689</v>
      </c>
      <c r="B2690" s="1">
        <v>825000</v>
      </c>
      <c r="C2690">
        <v>4</v>
      </c>
      <c r="D2690" s="3">
        <v>1</v>
      </c>
      <c r="E2690" s="2">
        <f t="shared" si="288"/>
        <v>825000</v>
      </c>
      <c r="F2690" s="1">
        <f t="shared" si="289"/>
        <v>80057.443790431673</v>
      </c>
      <c r="G2690" s="4">
        <v>9.7039325806583851E-2</v>
      </c>
      <c r="H2690" s="2">
        <f t="shared" ref="H2690:H2753" si="294">F2690*30%</f>
        <v>24017.2331371295</v>
      </c>
      <c r="I2690" s="4">
        <f t="shared" si="290"/>
        <v>0.02</v>
      </c>
      <c r="J2690" s="2">
        <f t="shared" si="291"/>
        <v>23000</v>
      </c>
      <c r="K2690" s="1">
        <f t="shared" si="292"/>
        <v>46000</v>
      </c>
      <c r="L2690" s="1">
        <f t="shared" si="293"/>
        <v>67000</v>
      </c>
      <c r="M2690">
        <v>216821.10198569761</v>
      </c>
      <c r="N2690">
        <v>321754.49973202002</v>
      </c>
      <c r="O2690">
        <v>206366.95449185077</v>
      </c>
    </row>
    <row r="2691" spans="1:15" x14ac:dyDescent="0.35">
      <c r="A2691" t="s">
        <v>2690</v>
      </c>
      <c r="B2691" s="1">
        <v>5576000</v>
      </c>
      <c r="C2691">
        <v>21</v>
      </c>
      <c r="D2691" s="3">
        <v>10.266666666666667</v>
      </c>
      <c r="E2691" s="2">
        <f t="shared" ref="E2691:E2754" si="295">B2691/D2691</f>
        <v>543116.88311688311</v>
      </c>
      <c r="F2691" s="1">
        <f t="shared" ref="F2691:F2754" si="296">E2691*G2691</f>
        <v>-25470.520886869494</v>
      </c>
      <c r="G2691" s="4">
        <v>-4.6896941852916096E-2</v>
      </c>
      <c r="H2691" s="2">
        <f t="shared" si="294"/>
        <v>-7641.1562660608479</v>
      </c>
      <c r="I2691" s="4">
        <f t="shared" ref="I2691:I2754" si="297">24%/12</f>
        <v>0.02</v>
      </c>
      <c r="J2691" s="2">
        <f t="shared" ref="J2691:J2754" si="298">FLOOR(H2691/(1+I2691), 1000)</f>
        <v>-8000</v>
      </c>
      <c r="K2691" s="1">
        <f t="shared" ref="K2691:K2754" si="299">FLOOR((H2691*2)/((1+I2691)^2), 1000)</f>
        <v>-15000</v>
      </c>
      <c r="L2691" s="1">
        <f t="shared" ref="L2691:L2754" si="300">FLOOR((H2691*3)/((1+I2691)^3), 1000)</f>
        <v>-22000</v>
      </c>
      <c r="M2691">
        <v>1994465.2586827648</v>
      </c>
      <c r="N2691">
        <v>1664483.2081086836</v>
      </c>
      <c r="O2691">
        <v>2178548.8809804111</v>
      </c>
    </row>
    <row r="2692" spans="1:15" x14ac:dyDescent="0.35">
      <c r="A2692" t="s">
        <v>2691</v>
      </c>
      <c r="B2692" s="1">
        <v>10106000</v>
      </c>
      <c r="C2692">
        <v>21</v>
      </c>
      <c r="D2692" s="3">
        <v>7.9</v>
      </c>
      <c r="E2692" s="2">
        <f t="shared" si="295"/>
        <v>1279240.5063291139</v>
      </c>
      <c r="F2692" s="1">
        <f t="shared" si="296"/>
        <v>308755.74538198853</v>
      </c>
      <c r="G2692" s="4">
        <v>0.24135863729642881</v>
      </c>
      <c r="H2692" s="2">
        <f t="shared" si="294"/>
        <v>92626.723614596558</v>
      </c>
      <c r="I2692" s="4">
        <f t="shared" si="297"/>
        <v>0.02</v>
      </c>
      <c r="J2692" s="2">
        <f t="shared" si="298"/>
        <v>90000</v>
      </c>
      <c r="K2692" s="1">
        <f t="shared" si="299"/>
        <v>178000</v>
      </c>
      <c r="L2692" s="1">
        <f t="shared" si="300"/>
        <v>261000</v>
      </c>
      <c r="M2692">
        <v>3488516.0330540533</v>
      </c>
      <c r="N2692">
        <v>2952423.4590298724</v>
      </c>
      <c r="O2692">
        <v>1225890.119398365</v>
      </c>
    </row>
    <row r="2693" spans="1:15" x14ac:dyDescent="0.35">
      <c r="A2693" t="s">
        <v>2692</v>
      </c>
      <c r="B2693" s="1">
        <v>5600000</v>
      </c>
      <c r="C2693">
        <v>3</v>
      </c>
      <c r="D2693" s="3">
        <v>1</v>
      </c>
      <c r="E2693" s="2">
        <f t="shared" si="295"/>
        <v>5600000</v>
      </c>
      <c r="F2693" s="1">
        <f t="shared" si="296"/>
        <v>70829.870093098885</v>
      </c>
      <c r="G2693" s="4">
        <v>1.2648191088053373E-2</v>
      </c>
      <c r="H2693" s="2">
        <f t="shared" si="294"/>
        <v>21248.961027929665</v>
      </c>
      <c r="I2693" s="4">
        <f t="shared" si="297"/>
        <v>0.02</v>
      </c>
      <c r="J2693" s="2">
        <f t="shared" si="298"/>
        <v>20000</v>
      </c>
      <c r="K2693" s="1">
        <f t="shared" si="299"/>
        <v>40000</v>
      </c>
      <c r="L2693" s="1">
        <f t="shared" si="300"/>
        <v>60000</v>
      </c>
      <c r="M2693">
        <v>2871162.4647926036</v>
      </c>
      <c r="N2693">
        <v>697572.71545326523</v>
      </c>
      <c r="O2693">
        <v>1960434.9496610328</v>
      </c>
    </row>
    <row r="2694" spans="1:15" x14ac:dyDescent="0.35">
      <c r="A2694" t="s">
        <v>2693</v>
      </c>
      <c r="B2694" s="1">
        <v>25000000</v>
      </c>
      <c r="C2694">
        <v>12</v>
      </c>
      <c r="D2694" s="3">
        <v>6.833333333333333</v>
      </c>
      <c r="E2694" s="2">
        <f t="shared" si="295"/>
        <v>3658536.5853658537</v>
      </c>
      <c r="F2694" s="1">
        <f t="shared" si="296"/>
        <v>76668.104995130736</v>
      </c>
      <c r="G2694" s="4">
        <v>2.0955948698669069E-2</v>
      </c>
      <c r="H2694" s="2">
        <f t="shared" si="294"/>
        <v>23000.431498539219</v>
      </c>
      <c r="I2694" s="4">
        <f t="shared" si="297"/>
        <v>0.02</v>
      </c>
      <c r="J2694" s="2">
        <f t="shared" si="298"/>
        <v>22000</v>
      </c>
      <c r="K2694" s="1">
        <f t="shared" si="299"/>
        <v>44000</v>
      </c>
      <c r="L2694" s="1">
        <f t="shared" si="300"/>
        <v>65000</v>
      </c>
      <c r="M2694">
        <v>7877792.9857571637</v>
      </c>
      <c r="N2694">
        <v>8352904.2917897245</v>
      </c>
      <c r="O2694">
        <v>8245404.0049863867</v>
      </c>
    </row>
    <row r="2695" spans="1:15" x14ac:dyDescent="0.35">
      <c r="A2695" t="s">
        <v>2694</v>
      </c>
      <c r="B2695" s="1">
        <v>65620000</v>
      </c>
      <c r="C2695">
        <v>65</v>
      </c>
      <c r="D2695" s="3">
        <v>19.399999999999999</v>
      </c>
      <c r="E2695" s="2">
        <f t="shared" si="295"/>
        <v>3382474.2268041242</v>
      </c>
      <c r="F2695" s="1">
        <f t="shared" si="296"/>
        <v>337543.99340903008</v>
      </c>
      <c r="G2695" s="4">
        <v>9.9792037063931457E-2</v>
      </c>
      <c r="H2695" s="2">
        <f t="shared" si="294"/>
        <v>101263.19802270902</v>
      </c>
      <c r="I2695" s="4">
        <f t="shared" si="297"/>
        <v>0.02</v>
      </c>
      <c r="J2695" s="2">
        <f t="shared" si="298"/>
        <v>99000</v>
      </c>
      <c r="K2695" s="1">
        <f t="shared" si="299"/>
        <v>194000</v>
      </c>
      <c r="L2695" s="1">
        <f t="shared" si="300"/>
        <v>286000</v>
      </c>
      <c r="M2695">
        <v>3896431.2697928874</v>
      </c>
      <c r="N2695">
        <v>1563944.9382605304</v>
      </c>
      <c r="O2695">
        <v>53611270.319811396</v>
      </c>
    </row>
    <row r="2696" spans="1:15" x14ac:dyDescent="0.35">
      <c r="A2696" t="s">
        <v>2695</v>
      </c>
      <c r="B2696" s="1">
        <v>2859000</v>
      </c>
      <c r="C2696">
        <v>15</v>
      </c>
      <c r="D2696" s="3">
        <v>1.3666666666666667</v>
      </c>
      <c r="E2696" s="2">
        <f t="shared" si="295"/>
        <v>2091951.2195121951</v>
      </c>
      <c r="F2696" s="1">
        <f t="shared" si="296"/>
        <v>274785.89314496989</v>
      </c>
      <c r="G2696" s="4">
        <v>0.13135387220407796</v>
      </c>
      <c r="H2696" s="2">
        <f t="shared" si="294"/>
        <v>82435.767943490966</v>
      </c>
      <c r="I2696" s="4">
        <f t="shared" si="297"/>
        <v>0.02</v>
      </c>
      <c r="J2696" s="2">
        <f t="shared" si="298"/>
        <v>80000</v>
      </c>
      <c r="K2696" s="1">
        <f t="shared" si="299"/>
        <v>158000</v>
      </c>
      <c r="L2696" s="1">
        <f t="shared" si="300"/>
        <v>233000</v>
      </c>
      <c r="M2696">
        <v>1457579.1434988799</v>
      </c>
      <c r="N2696">
        <v>496186.83530821337</v>
      </c>
      <c r="O2696">
        <v>529693.30056144833</v>
      </c>
    </row>
    <row r="2697" spans="1:15" x14ac:dyDescent="0.35">
      <c r="A2697" t="s">
        <v>2696</v>
      </c>
      <c r="B2697" s="1">
        <v>350000</v>
      </c>
      <c r="C2697">
        <v>1</v>
      </c>
      <c r="D2697" s="3">
        <v>1</v>
      </c>
      <c r="E2697" s="2">
        <f t="shared" si="295"/>
        <v>350000</v>
      </c>
      <c r="F2697" s="1">
        <f t="shared" si="296"/>
        <v>51581.619100134267</v>
      </c>
      <c r="G2697" s="4">
        <v>0.14737605457181219</v>
      </c>
      <c r="H2697" s="2">
        <f t="shared" si="294"/>
        <v>15474.48573004028</v>
      </c>
      <c r="I2697" s="4">
        <f t="shared" si="297"/>
        <v>0.02</v>
      </c>
      <c r="J2697" s="2">
        <f t="shared" si="298"/>
        <v>15000</v>
      </c>
      <c r="K2697" s="1">
        <f t="shared" si="299"/>
        <v>29000</v>
      </c>
      <c r="L2697" s="1">
        <f t="shared" si="300"/>
        <v>43000</v>
      </c>
      <c r="M2697">
        <v>115557.25186247943</v>
      </c>
      <c r="N2697">
        <v>156872.44173032939</v>
      </c>
      <c r="O2697">
        <v>25988.687307056971</v>
      </c>
    </row>
    <row r="2698" spans="1:15" x14ac:dyDescent="0.35">
      <c r="A2698" t="s">
        <v>2697</v>
      </c>
      <c r="B2698" s="1">
        <v>26675000</v>
      </c>
      <c r="C2698">
        <v>6</v>
      </c>
      <c r="D2698" s="3">
        <v>1.7333333333333334</v>
      </c>
      <c r="E2698" s="2">
        <f t="shared" si="295"/>
        <v>15389423.076923076</v>
      </c>
      <c r="F2698" s="1">
        <f t="shared" si="296"/>
        <v>2317501.7257889365</v>
      </c>
      <c r="G2698" s="4">
        <v>0.15059055262858445</v>
      </c>
      <c r="H2698" s="2">
        <f t="shared" si="294"/>
        <v>695250.51773668092</v>
      </c>
      <c r="I2698" s="4">
        <f t="shared" si="297"/>
        <v>0.02</v>
      </c>
      <c r="J2698" s="2">
        <f t="shared" si="298"/>
        <v>681000</v>
      </c>
      <c r="K2698" s="1">
        <f t="shared" si="299"/>
        <v>1336000</v>
      </c>
      <c r="L2698" s="1">
        <f t="shared" si="300"/>
        <v>1965000</v>
      </c>
      <c r="M2698">
        <v>6619996.3232539846</v>
      </c>
      <c r="N2698">
        <v>5602744.6492876215</v>
      </c>
      <c r="O2698">
        <v>10435256.036090905</v>
      </c>
    </row>
    <row r="2699" spans="1:15" x14ac:dyDescent="0.35">
      <c r="A2699" t="s">
        <v>2698</v>
      </c>
      <c r="B2699" s="1">
        <v>1300000</v>
      </c>
      <c r="C2699">
        <v>2</v>
      </c>
      <c r="D2699" s="3">
        <v>1</v>
      </c>
      <c r="E2699" s="2">
        <f t="shared" si="295"/>
        <v>1300000</v>
      </c>
      <c r="F2699" s="1">
        <f t="shared" si="296"/>
        <v>-37485.45931137009</v>
      </c>
      <c r="G2699" s="4">
        <v>-2.8834968701053915E-2</v>
      </c>
      <c r="H2699" s="2">
        <f t="shared" si="294"/>
        <v>-11245.637793411026</v>
      </c>
      <c r="I2699" s="4">
        <f t="shared" si="297"/>
        <v>0.02</v>
      </c>
      <c r="J2699" s="2">
        <f t="shared" si="298"/>
        <v>-12000</v>
      </c>
      <c r="K2699" s="1">
        <f t="shared" si="299"/>
        <v>-22000</v>
      </c>
      <c r="L2699" s="1">
        <f t="shared" si="300"/>
        <v>-32000</v>
      </c>
      <c r="M2699">
        <v>32438.867269853974</v>
      </c>
      <c r="N2699">
        <v>960622.00905268604</v>
      </c>
      <c r="O2699">
        <v>344424.58298882999</v>
      </c>
    </row>
    <row r="2700" spans="1:15" x14ac:dyDescent="0.35">
      <c r="A2700" t="s">
        <v>2699</v>
      </c>
      <c r="B2700" s="1">
        <v>12575000</v>
      </c>
      <c r="C2700">
        <v>12</v>
      </c>
      <c r="D2700" s="3">
        <v>7.0333333333333332</v>
      </c>
      <c r="E2700" s="2">
        <f t="shared" si="295"/>
        <v>1787914.6919431279</v>
      </c>
      <c r="F2700" s="1">
        <f t="shared" si="296"/>
        <v>-2.2474734184755869</v>
      </c>
      <c r="G2700" s="4">
        <v>-1.2570361598365776E-6</v>
      </c>
      <c r="H2700" s="2">
        <f t="shared" si="294"/>
        <v>-0.67424202554267609</v>
      </c>
      <c r="I2700" s="4">
        <f t="shared" si="297"/>
        <v>0.02</v>
      </c>
      <c r="J2700" s="2">
        <f t="shared" si="298"/>
        <v>-1000</v>
      </c>
      <c r="K2700" s="1">
        <f t="shared" si="299"/>
        <v>-1000</v>
      </c>
      <c r="L2700" s="1">
        <f t="shared" si="300"/>
        <v>-1000</v>
      </c>
      <c r="M2700">
        <v>4816626.9306329852</v>
      </c>
      <c r="N2700">
        <v>5010002.5808550911</v>
      </c>
      <c r="O2700">
        <v>2748386.295741634</v>
      </c>
    </row>
    <row r="2701" spans="1:15" x14ac:dyDescent="0.35">
      <c r="A2701" t="s">
        <v>2700</v>
      </c>
      <c r="B2701" s="1">
        <v>15155000</v>
      </c>
      <c r="C2701">
        <v>24</v>
      </c>
      <c r="D2701" s="3">
        <v>2.6666666666666665</v>
      </c>
      <c r="E2701" s="2">
        <f t="shared" si="295"/>
        <v>5683125</v>
      </c>
      <c r="F2701" s="1">
        <f t="shared" si="296"/>
        <v>-18887.706509886521</v>
      </c>
      <c r="G2701" s="4">
        <v>-3.3234719471921734E-3</v>
      </c>
      <c r="H2701" s="2">
        <f t="shared" si="294"/>
        <v>-5666.3119529659562</v>
      </c>
      <c r="I2701" s="4">
        <f t="shared" si="297"/>
        <v>0.02</v>
      </c>
      <c r="J2701" s="2">
        <f t="shared" si="298"/>
        <v>-6000</v>
      </c>
      <c r="K2701" s="1">
        <f t="shared" si="299"/>
        <v>-11000</v>
      </c>
      <c r="L2701" s="1">
        <f t="shared" si="300"/>
        <v>-17000</v>
      </c>
      <c r="M2701">
        <v>4340363.6957460083</v>
      </c>
      <c r="N2701">
        <v>8157877.0005198242</v>
      </c>
      <c r="O2701">
        <v>2707126.5210938654</v>
      </c>
    </row>
    <row r="2702" spans="1:15" x14ac:dyDescent="0.35">
      <c r="A2702" t="s">
        <v>2701</v>
      </c>
      <c r="B2702" s="1">
        <v>364000</v>
      </c>
      <c r="C2702">
        <v>1</v>
      </c>
      <c r="D2702" s="3">
        <v>1</v>
      </c>
      <c r="E2702" s="2">
        <f t="shared" si="295"/>
        <v>364000</v>
      </c>
      <c r="F2702" s="1">
        <f t="shared" si="296"/>
        <v>36465.705650018368</v>
      </c>
      <c r="G2702" s="4">
        <v>0.100180510027523</v>
      </c>
      <c r="H2702" s="2">
        <f t="shared" si="294"/>
        <v>10939.71169500551</v>
      </c>
      <c r="I2702" s="4">
        <f t="shared" si="297"/>
        <v>0.02</v>
      </c>
      <c r="J2702" s="2">
        <f t="shared" si="298"/>
        <v>10000</v>
      </c>
      <c r="K2702" s="1">
        <f t="shared" si="299"/>
        <v>21000</v>
      </c>
      <c r="L2702" s="1">
        <f t="shared" si="300"/>
        <v>30000</v>
      </c>
      <c r="M2702">
        <v>127094.03338804719</v>
      </c>
      <c r="N2702">
        <v>140691.03685867452</v>
      </c>
      <c r="O2702">
        <v>59749.224103259905</v>
      </c>
    </row>
    <row r="2703" spans="1:15" x14ac:dyDescent="0.35">
      <c r="A2703" t="s">
        <v>2702</v>
      </c>
      <c r="B2703" s="1">
        <v>8260000</v>
      </c>
      <c r="C2703">
        <v>25</v>
      </c>
      <c r="D2703" s="3">
        <v>2.3333333333333335</v>
      </c>
      <c r="E2703" s="2">
        <f t="shared" si="295"/>
        <v>3540000</v>
      </c>
      <c r="F2703" s="1">
        <f t="shared" si="296"/>
        <v>805233.00670829904</v>
      </c>
      <c r="G2703" s="4">
        <v>0.22746695104754211</v>
      </c>
      <c r="H2703" s="2">
        <f t="shared" si="294"/>
        <v>241569.90201248971</v>
      </c>
      <c r="I2703" s="4">
        <f t="shared" si="297"/>
        <v>0.02</v>
      </c>
      <c r="J2703" s="2">
        <f t="shared" si="298"/>
        <v>236000</v>
      </c>
      <c r="K2703" s="1">
        <f t="shared" si="299"/>
        <v>464000</v>
      </c>
      <c r="L2703" s="1">
        <f t="shared" si="300"/>
        <v>682000</v>
      </c>
      <c r="M2703">
        <v>585217.37632658856</v>
      </c>
      <c r="N2703">
        <v>3677415.7041598149</v>
      </c>
      <c r="O2703">
        <v>2118489.9038608992</v>
      </c>
    </row>
    <row r="2704" spans="1:15" x14ac:dyDescent="0.35">
      <c r="A2704" t="s">
        <v>2703</v>
      </c>
      <c r="B2704" s="1">
        <v>13760000</v>
      </c>
      <c r="C2704">
        <v>10</v>
      </c>
      <c r="D2704" s="3">
        <v>16.3</v>
      </c>
      <c r="E2704" s="2">
        <f t="shared" si="295"/>
        <v>844171.77914110431</v>
      </c>
      <c r="F2704" s="1">
        <f t="shared" si="296"/>
        <v>71764.055556340289</v>
      </c>
      <c r="G2704" s="4">
        <v>8.5011199532583334E-2</v>
      </c>
      <c r="H2704" s="2">
        <f t="shared" si="294"/>
        <v>21529.216666902084</v>
      </c>
      <c r="I2704" s="4">
        <f t="shared" si="297"/>
        <v>0.02</v>
      </c>
      <c r="J2704" s="2">
        <f t="shared" si="298"/>
        <v>21000</v>
      </c>
      <c r="K2704" s="1">
        <f t="shared" si="299"/>
        <v>41000</v>
      </c>
      <c r="L2704" s="1">
        <f t="shared" si="300"/>
        <v>60000</v>
      </c>
      <c r="M2704">
        <v>3833293.196985276</v>
      </c>
      <c r="N2704">
        <v>6336237.9496874176</v>
      </c>
      <c r="O2704">
        <v>2420714.7477589608</v>
      </c>
    </row>
    <row r="2705" spans="1:15" x14ac:dyDescent="0.35">
      <c r="A2705" t="s">
        <v>2704</v>
      </c>
      <c r="B2705" s="1">
        <v>2670000</v>
      </c>
      <c r="C2705">
        <v>3</v>
      </c>
      <c r="D2705" s="3">
        <v>1</v>
      </c>
      <c r="E2705" s="2">
        <f t="shared" si="295"/>
        <v>2670000</v>
      </c>
      <c r="F2705" s="1">
        <f t="shared" si="296"/>
        <v>88499.441391376269</v>
      </c>
      <c r="G2705" s="4">
        <v>3.3145858199017331E-2</v>
      </c>
      <c r="H2705" s="2">
        <f t="shared" si="294"/>
        <v>26549.832417412879</v>
      </c>
      <c r="I2705" s="4">
        <f t="shared" si="297"/>
        <v>0.02</v>
      </c>
      <c r="J2705" s="2">
        <f t="shared" si="298"/>
        <v>26000</v>
      </c>
      <c r="K2705" s="1">
        <f t="shared" si="299"/>
        <v>51000</v>
      </c>
      <c r="L2705" s="1">
        <f t="shared" si="300"/>
        <v>75000</v>
      </c>
      <c r="M2705">
        <v>516764.14311410493</v>
      </c>
      <c r="N2705">
        <v>1353062.5266518961</v>
      </c>
      <c r="O2705">
        <v>711673.88884262298</v>
      </c>
    </row>
    <row r="2706" spans="1:15" x14ac:dyDescent="0.35">
      <c r="A2706" t="s">
        <v>2705</v>
      </c>
      <c r="B2706" s="1">
        <v>1760000</v>
      </c>
      <c r="C2706">
        <v>2</v>
      </c>
      <c r="D2706" s="3">
        <v>1</v>
      </c>
      <c r="E2706" s="2">
        <f t="shared" si="295"/>
        <v>1760000</v>
      </c>
      <c r="F2706" s="1">
        <f t="shared" si="296"/>
        <v>132527.88296477371</v>
      </c>
      <c r="G2706" s="4">
        <v>7.5299933502712343E-2</v>
      </c>
      <c r="H2706" s="2">
        <f t="shared" si="294"/>
        <v>39758.364889432116</v>
      </c>
      <c r="I2706" s="4">
        <f t="shared" si="297"/>
        <v>0.02</v>
      </c>
      <c r="J2706" s="2">
        <f t="shared" si="298"/>
        <v>38000</v>
      </c>
      <c r="K2706" s="1">
        <f t="shared" si="299"/>
        <v>76000</v>
      </c>
      <c r="L2706" s="1">
        <f t="shared" si="300"/>
        <v>112000</v>
      </c>
      <c r="M2706">
        <v>568102.06832481676</v>
      </c>
      <c r="N2706">
        <v>697811.39908575581</v>
      </c>
      <c r="O2706">
        <v>361558.64962465351</v>
      </c>
    </row>
    <row r="2707" spans="1:15" x14ac:dyDescent="0.35">
      <c r="A2707" t="s">
        <v>2706</v>
      </c>
      <c r="B2707" s="1">
        <v>23784000</v>
      </c>
      <c r="C2707">
        <v>30</v>
      </c>
      <c r="D2707" s="3">
        <v>20.9</v>
      </c>
      <c r="E2707" s="2">
        <f t="shared" si="295"/>
        <v>1137990.4306220096</v>
      </c>
      <c r="F2707" s="1">
        <f t="shared" si="296"/>
        <v>62638.309902539317</v>
      </c>
      <c r="G2707" s="4">
        <v>5.5042914436725182E-2</v>
      </c>
      <c r="H2707" s="2">
        <f t="shared" si="294"/>
        <v>18791.492970761796</v>
      </c>
      <c r="I2707" s="4">
        <f t="shared" si="297"/>
        <v>0.02</v>
      </c>
      <c r="J2707" s="2">
        <f t="shared" si="298"/>
        <v>18000</v>
      </c>
      <c r="K2707" s="1">
        <f t="shared" si="299"/>
        <v>36000</v>
      </c>
      <c r="L2707" s="1">
        <f t="shared" si="300"/>
        <v>53000</v>
      </c>
      <c r="M2707">
        <v>8821907.2531290967</v>
      </c>
      <c r="N2707">
        <v>2268245.0614699321</v>
      </c>
      <c r="O2707">
        <v>11384707.0084379</v>
      </c>
    </row>
    <row r="2708" spans="1:15" x14ac:dyDescent="0.35">
      <c r="A2708" t="s">
        <v>2707</v>
      </c>
      <c r="B2708" s="1">
        <v>1850000</v>
      </c>
      <c r="C2708">
        <v>2</v>
      </c>
      <c r="D2708" s="3">
        <v>1</v>
      </c>
      <c r="E2708" s="2">
        <f t="shared" si="295"/>
        <v>1850000</v>
      </c>
      <c r="F2708" s="1">
        <f t="shared" si="296"/>
        <v>82835.677212986469</v>
      </c>
      <c r="G2708" s="4">
        <v>4.4776041736749442E-2</v>
      </c>
      <c r="H2708" s="2">
        <f t="shared" si="294"/>
        <v>24850.703163895942</v>
      </c>
      <c r="I2708" s="4">
        <f t="shared" si="297"/>
        <v>0.02</v>
      </c>
      <c r="J2708" s="2">
        <f t="shared" si="298"/>
        <v>24000</v>
      </c>
      <c r="K2708" s="1">
        <f t="shared" si="299"/>
        <v>47000</v>
      </c>
      <c r="L2708" s="1">
        <f t="shared" si="300"/>
        <v>70000</v>
      </c>
      <c r="M2708">
        <v>905769.0475336283</v>
      </c>
      <c r="N2708">
        <v>520718.30238575937</v>
      </c>
      <c r="O2708">
        <v>340676.97286762594</v>
      </c>
    </row>
    <row r="2709" spans="1:15" x14ac:dyDescent="0.35">
      <c r="A2709" t="s">
        <v>2708</v>
      </c>
      <c r="B2709" s="1">
        <v>775000</v>
      </c>
      <c r="C2709">
        <v>2</v>
      </c>
      <c r="D2709" s="3">
        <v>1</v>
      </c>
      <c r="E2709" s="2">
        <f t="shared" si="295"/>
        <v>775000</v>
      </c>
      <c r="F2709" s="1">
        <f t="shared" si="296"/>
        <v>181269.77357991782</v>
      </c>
      <c r="G2709" s="4">
        <v>0.23389648203860364</v>
      </c>
      <c r="H2709" s="2">
        <f t="shared" si="294"/>
        <v>54380.932073975346</v>
      </c>
      <c r="I2709" s="4">
        <f t="shared" si="297"/>
        <v>0.02</v>
      </c>
      <c r="J2709" s="2">
        <f t="shared" si="298"/>
        <v>53000</v>
      </c>
      <c r="K2709" s="1">
        <f t="shared" si="299"/>
        <v>104000</v>
      </c>
      <c r="L2709" s="1">
        <f t="shared" si="300"/>
        <v>153000</v>
      </c>
      <c r="M2709">
        <v>186360.19108554718</v>
      </c>
      <c r="N2709">
        <v>58146.489504248188</v>
      </c>
      <c r="O2709">
        <v>349223.54583028686</v>
      </c>
    </row>
    <row r="2710" spans="1:15" x14ac:dyDescent="0.35">
      <c r="A2710" t="s">
        <v>2709</v>
      </c>
      <c r="B2710" s="1">
        <v>4752000</v>
      </c>
      <c r="C2710">
        <v>25</v>
      </c>
      <c r="D2710" s="3">
        <v>6.0666666666666664</v>
      </c>
      <c r="E2710" s="2">
        <f t="shared" si="295"/>
        <v>783296.70329670329</v>
      </c>
      <c r="F2710" s="1">
        <f t="shared" si="296"/>
        <v>123467.49384790199</v>
      </c>
      <c r="G2710" s="4">
        <v>0.15762544809426321</v>
      </c>
      <c r="H2710" s="2">
        <f t="shared" si="294"/>
        <v>37040.248154370594</v>
      </c>
      <c r="I2710" s="4">
        <f t="shared" si="297"/>
        <v>0.02</v>
      </c>
      <c r="J2710" s="2">
        <f t="shared" si="298"/>
        <v>36000</v>
      </c>
      <c r="K2710" s="1">
        <f t="shared" si="299"/>
        <v>71000</v>
      </c>
      <c r="L2710" s="1">
        <f t="shared" si="300"/>
        <v>104000</v>
      </c>
      <c r="M2710">
        <v>2212313.7464910536</v>
      </c>
      <c r="N2710">
        <v>647000.71222836059</v>
      </c>
      <c r="O2710">
        <v>1143649.411936647</v>
      </c>
    </row>
    <row r="2711" spans="1:15" x14ac:dyDescent="0.35">
      <c r="A2711" t="s">
        <v>2710</v>
      </c>
      <c r="B2711" s="1">
        <v>2400000</v>
      </c>
      <c r="C2711">
        <v>1</v>
      </c>
      <c r="D2711" s="3">
        <v>1</v>
      </c>
      <c r="E2711" s="2">
        <f t="shared" si="295"/>
        <v>2400000</v>
      </c>
      <c r="F2711" s="1">
        <f t="shared" si="296"/>
        <v>186312.09282344519</v>
      </c>
      <c r="G2711" s="4">
        <v>7.7630038676435489E-2</v>
      </c>
      <c r="H2711" s="2">
        <f t="shared" si="294"/>
        <v>55893.627847033553</v>
      </c>
      <c r="I2711" s="4">
        <f t="shared" si="297"/>
        <v>0.02</v>
      </c>
      <c r="J2711" s="2">
        <f t="shared" si="298"/>
        <v>54000</v>
      </c>
      <c r="K2711" s="1">
        <f t="shared" si="299"/>
        <v>107000</v>
      </c>
      <c r="L2711" s="1">
        <f t="shared" si="300"/>
        <v>158000</v>
      </c>
      <c r="M2711">
        <v>1078880.3697546909</v>
      </c>
      <c r="N2711">
        <v>317612.21820116503</v>
      </c>
      <c r="O2711">
        <v>817195.31922069914</v>
      </c>
    </row>
    <row r="2712" spans="1:15" x14ac:dyDescent="0.35">
      <c r="A2712" t="s">
        <v>2711</v>
      </c>
      <c r="B2712" s="1">
        <v>2192000</v>
      </c>
      <c r="C2712">
        <v>8</v>
      </c>
      <c r="D2712" s="3">
        <v>13.566666666666666</v>
      </c>
      <c r="E2712" s="2">
        <f t="shared" si="295"/>
        <v>161572.48157248157</v>
      </c>
      <c r="F2712" s="1">
        <f t="shared" si="296"/>
        <v>6198.0902902830558</v>
      </c>
      <c r="G2712" s="4">
        <v>3.836105152288935E-2</v>
      </c>
      <c r="H2712" s="2">
        <f t="shared" si="294"/>
        <v>1859.4270870849166</v>
      </c>
      <c r="I2712" s="4">
        <f t="shared" si="297"/>
        <v>0.02</v>
      </c>
      <c r="J2712" s="2">
        <f t="shared" si="298"/>
        <v>1000</v>
      </c>
      <c r="K2712" s="1">
        <f t="shared" si="299"/>
        <v>3000</v>
      </c>
      <c r="L2712" s="1">
        <f t="shared" si="300"/>
        <v>5000</v>
      </c>
      <c r="M2712">
        <v>360338.88899789675</v>
      </c>
      <c r="N2712">
        <v>797500.36242547818</v>
      </c>
      <c r="O2712">
        <v>950073.32363845187</v>
      </c>
    </row>
    <row r="2713" spans="1:15" x14ac:dyDescent="0.35">
      <c r="A2713" t="s">
        <v>2712</v>
      </c>
      <c r="B2713" s="1">
        <v>11300000</v>
      </c>
      <c r="C2713">
        <v>4</v>
      </c>
      <c r="D2713" s="3">
        <v>1</v>
      </c>
      <c r="E2713" s="2">
        <f t="shared" si="295"/>
        <v>11300000</v>
      </c>
      <c r="F2713" s="1">
        <f t="shared" si="296"/>
        <v>2626816.3396453117</v>
      </c>
      <c r="G2713" s="4">
        <v>0.2324616229774612</v>
      </c>
      <c r="H2713" s="2">
        <f t="shared" si="294"/>
        <v>788044.90189359349</v>
      </c>
      <c r="I2713" s="4">
        <f t="shared" si="297"/>
        <v>0.02</v>
      </c>
      <c r="J2713" s="2">
        <f t="shared" si="298"/>
        <v>772000</v>
      </c>
      <c r="K2713" s="1">
        <f t="shared" si="299"/>
        <v>1514000</v>
      </c>
      <c r="L2713" s="1">
        <f t="shared" si="300"/>
        <v>2227000</v>
      </c>
      <c r="M2713">
        <v>2893923.6097881319</v>
      </c>
      <c r="N2713">
        <v>2959409.7432640339</v>
      </c>
      <c r="O2713">
        <v>2819850.3073025225</v>
      </c>
    </row>
    <row r="2714" spans="1:15" x14ac:dyDescent="0.35">
      <c r="A2714" t="s">
        <v>2713</v>
      </c>
      <c r="B2714" s="1">
        <v>8450000</v>
      </c>
      <c r="C2714">
        <v>4</v>
      </c>
      <c r="D2714" s="3">
        <v>3.9333333333333331</v>
      </c>
      <c r="E2714" s="2">
        <f t="shared" si="295"/>
        <v>2148305.0847457629</v>
      </c>
      <c r="F2714" s="1">
        <f t="shared" si="296"/>
        <v>325143.30655921798</v>
      </c>
      <c r="G2714" s="4">
        <v>0.1513487580827918</v>
      </c>
      <c r="H2714" s="2">
        <f t="shared" si="294"/>
        <v>97542.991967765396</v>
      </c>
      <c r="I2714" s="4">
        <f t="shared" si="297"/>
        <v>0.02</v>
      </c>
      <c r="J2714" s="2">
        <f t="shared" si="298"/>
        <v>95000</v>
      </c>
      <c r="K2714" s="1">
        <f t="shared" si="299"/>
        <v>187000</v>
      </c>
      <c r="L2714" s="1">
        <f t="shared" si="300"/>
        <v>275000</v>
      </c>
      <c r="M2714">
        <v>2609453.27356209</v>
      </c>
      <c r="N2714">
        <v>2924387.2187783415</v>
      </c>
      <c r="O2714">
        <v>1637262.5018599778</v>
      </c>
    </row>
    <row r="2715" spans="1:15" x14ac:dyDescent="0.35">
      <c r="A2715" t="s">
        <v>2714</v>
      </c>
      <c r="B2715" s="1">
        <v>1260000</v>
      </c>
      <c r="C2715">
        <v>1</v>
      </c>
      <c r="D2715" s="3">
        <v>1</v>
      </c>
      <c r="E2715" s="2">
        <f t="shared" si="295"/>
        <v>1260000</v>
      </c>
      <c r="F2715" s="1">
        <f t="shared" si="296"/>
        <v>120194.61431150285</v>
      </c>
      <c r="G2715" s="4">
        <v>9.5392551040875281E-2</v>
      </c>
      <c r="H2715" s="2">
        <f t="shared" si="294"/>
        <v>36058.384293450858</v>
      </c>
      <c r="I2715" s="4">
        <f t="shared" si="297"/>
        <v>0.02</v>
      </c>
      <c r="J2715" s="2">
        <f t="shared" si="298"/>
        <v>35000</v>
      </c>
      <c r="K2715" s="1">
        <f t="shared" si="299"/>
        <v>69000</v>
      </c>
      <c r="L2715" s="1">
        <f t="shared" si="300"/>
        <v>101000</v>
      </c>
      <c r="M2715">
        <v>1321.7793943772351</v>
      </c>
      <c r="N2715">
        <v>660977.73070879013</v>
      </c>
      <c r="O2715">
        <v>477505.87558532966</v>
      </c>
    </row>
    <row r="2716" spans="1:15" x14ac:dyDescent="0.35">
      <c r="A2716" t="s">
        <v>2715</v>
      </c>
      <c r="B2716" s="1">
        <v>4000000</v>
      </c>
      <c r="C2716">
        <v>2</v>
      </c>
      <c r="D2716" s="3">
        <v>1</v>
      </c>
      <c r="E2716" s="2">
        <f t="shared" si="295"/>
        <v>4000000</v>
      </c>
      <c r="F2716" s="1">
        <f t="shared" si="296"/>
        <v>294593.54649293993</v>
      </c>
      <c r="G2716" s="4">
        <v>7.3648386623234988E-2</v>
      </c>
      <c r="H2716" s="2">
        <f t="shared" si="294"/>
        <v>88378.063947881979</v>
      </c>
      <c r="I2716" s="4">
        <f t="shared" si="297"/>
        <v>0.02</v>
      </c>
      <c r="J2716" s="2">
        <f t="shared" si="298"/>
        <v>86000</v>
      </c>
      <c r="K2716" s="1">
        <f t="shared" si="299"/>
        <v>169000</v>
      </c>
      <c r="L2716" s="1">
        <f t="shared" si="300"/>
        <v>249000</v>
      </c>
      <c r="M2716">
        <v>2103529.3019342353</v>
      </c>
      <c r="N2716">
        <v>345124.50103483861</v>
      </c>
      <c r="O2716">
        <v>1256752.6505379865</v>
      </c>
    </row>
    <row r="2717" spans="1:15" x14ac:dyDescent="0.35">
      <c r="A2717" t="s">
        <v>2716</v>
      </c>
      <c r="B2717" s="1">
        <v>3150000</v>
      </c>
      <c r="C2717">
        <v>2</v>
      </c>
      <c r="D2717" s="3">
        <v>1</v>
      </c>
      <c r="E2717" s="2">
        <f t="shared" si="295"/>
        <v>3150000</v>
      </c>
      <c r="F2717" s="1">
        <f t="shared" si="296"/>
        <v>473103.12952369452</v>
      </c>
      <c r="G2717" s="4">
        <v>0.15019146969006175</v>
      </c>
      <c r="H2717" s="2">
        <f t="shared" si="294"/>
        <v>141930.93885710835</v>
      </c>
      <c r="I2717" s="4">
        <f t="shared" si="297"/>
        <v>0.02</v>
      </c>
      <c r="J2717" s="2">
        <f t="shared" si="298"/>
        <v>139000</v>
      </c>
      <c r="K2717" s="1">
        <f t="shared" si="299"/>
        <v>272000</v>
      </c>
      <c r="L2717" s="1">
        <f t="shared" si="300"/>
        <v>401000</v>
      </c>
      <c r="M2717">
        <v>597439.17333865922</v>
      </c>
      <c r="N2717">
        <v>1058298.4808062625</v>
      </c>
      <c r="O2717">
        <v>1021159.2163313839</v>
      </c>
    </row>
    <row r="2718" spans="1:15" x14ac:dyDescent="0.35">
      <c r="A2718" t="s">
        <v>2717</v>
      </c>
      <c r="B2718" s="1">
        <v>3955000</v>
      </c>
      <c r="C2718">
        <v>10</v>
      </c>
      <c r="D2718" s="3">
        <v>1</v>
      </c>
      <c r="E2718" s="2">
        <f t="shared" si="295"/>
        <v>3955000</v>
      </c>
      <c r="F2718" s="1">
        <f t="shared" si="296"/>
        <v>252387.60980017958</v>
      </c>
      <c r="G2718" s="4">
        <v>6.3814819165658551E-2</v>
      </c>
      <c r="H2718" s="2">
        <f t="shared" si="294"/>
        <v>75716.282940053876</v>
      </c>
      <c r="I2718" s="4">
        <f t="shared" si="297"/>
        <v>0.02</v>
      </c>
      <c r="J2718" s="2">
        <f t="shared" si="298"/>
        <v>74000</v>
      </c>
      <c r="K2718" s="1">
        <f t="shared" si="299"/>
        <v>145000</v>
      </c>
      <c r="L2718" s="1">
        <f t="shared" si="300"/>
        <v>214000</v>
      </c>
      <c r="M2718">
        <v>498474.21777537902</v>
      </c>
      <c r="N2718">
        <v>2631374.7135817497</v>
      </c>
      <c r="O2718">
        <v>572763.45884269231</v>
      </c>
    </row>
    <row r="2719" spans="1:15" x14ac:dyDescent="0.35">
      <c r="A2719" t="s">
        <v>2718</v>
      </c>
      <c r="B2719" s="1">
        <v>2750000</v>
      </c>
      <c r="C2719">
        <v>3</v>
      </c>
      <c r="D2719" s="3">
        <v>1</v>
      </c>
      <c r="E2719" s="2">
        <f t="shared" si="295"/>
        <v>2750000</v>
      </c>
      <c r="F2719" s="1">
        <f t="shared" si="296"/>
        <v>-132462.98559219218</v>
      </c>
      <c r="G2719" s="4">
        <v>-4.8168358397160792E-2</v>
      </c>
      <c r="H2719" s="2">
        <f t="shared" si="294"/>
        <v>-39738.895677657652</v>
      </c>
      <c r="I2719" s="4">
        <f t="shared" si="297"/>
        <v>0.02</v>
      </c>
      <c r="J2719" s="2">
        <f t="shared" si="298"/>
        <v>-39000</v>
      </c>
      <c r="K2719" s="1">
        <f t="shared" si="299"/>
        <v>-77000</v>
      </c>
      <c r="L2719" s="1">
        <f t="shared" si="300"/>
        <v>-113000</v>
      </c>
      <c r="M2719">
        <v>1225636.7994426081</v>
      </c>
      <c r="N2719">
        <v>343175.38306026044</v>
      </c>
      <c r="O2719">
        <v>1313650.8030893235</v>
      </c>
    </row>
    <row r="2720" spans="1:15" x14ac:dyDescent="0.35">
      <c r="A2720" t="s">
        <v>2719</v>
      </c>
      <c r="B2720" s="1">
        <v>1922500</v>
      </c>
      <c r="C2720">
        <v>2</v>
      </c>
      <c r="D2720" s="3">
        <v>1</v>
      </c>
      <c r="E2720" s="2">
        <f t="shared" si="295"/>
        <v>1922500</v>
      </c>
      <c r="F2720" s="1">
        <f t="shared" si="296"/>
        <v>343995.95902749128</v>
      </c>
      <c r="G2720" s="4">
        <v>0.1789315781677458</v>
      </c>
      <c r="H2720" s="2">
        <f t="shared" si="294"/>
        <v>103198.78770824739</v>
      </c>
      <c r="I2720" s="4">
        <f t="shared" si="297"/>
        <v>0.02</v>
      </c>
      <c r="J2720" s="2">
        <f t="shared" si="298"/>
        <v>101000</v>
      </c>
      <c r="K2720" s="1">
        <f t="shared" si="299"/>
        <v>198000</v>
      </c>
      <c r="L2720" s="1">
        <f t="shared" si="300"/>
        <v>291000</v>
      </c>
      <c r="M2720">
        <v>932149.6272117421</v>
      </c>
      <c r="N2720">
        <v>84425.540460439399</v>
      </c>
      <c r="O2720">
        <v>561928.8733003271</v>
      </c>
    </row>
    <row r="2721" spans="1:15" x14ac:dyDescent="0.35">
      <c r="A2721" t="s">
        <v>2720</v>
      </c>
      <c r="B2721" s="1">
        <v>23450000</v>
      </c>
      <c r="C2721">
        <v>17</v>
      </c>
      <c r="D2721" s="3">
        <v>3.9333333333333331</v>
      </c>
      <c r="E2721" s="2">
        <f t="shared" si="295"/>
        <v>5961864.4067796618</v>
      </c>
      <c r="F2721" s="1">
        <f t="shared" si="296"/>
        <v>-290990.32882515457</v>
      </c>
      <c r="G2721" s="4">
        <v>-4.8808612368682641E-2</v>
      </c>
      <c r="H2721" s="2">
        <f t="shared" si="294"/>
        <v>-87297.098647546372</v>
      </c>
      <c r="I2721" s="4">
        <f t="shared" si="297"/>
        <v>0.02</v>
      </c>
      <c r="J2721" s="2">
        <f t="shared" si="298"/>
        <v>-86000</v>
      </c>
      <c r="K2721" s="1">
        <f t="shared" si="299"/>
        <v>-168000</v>
      </c>
      <c r="L2721" s="1">
        <f t="shared" si="300"/>
        <v>-247000</v>
      </c>
      <c r="M2721">
        <v>11338197.624489523</v>
      </c>
      <c r="N2721">
        <v>7199715.3766736845</v>
      </c>
      <c r="O2721">
        <v>6056648.958882398</v>
      </c>
    </row>
    <row r="2722" spans="1:15" x14ac:dyDescent="0.35">
      <c r="A2722" t="s">
        <v>2721</v>
      </c>
      <c r="B2722" s="1">
        <v>26850000</v>
      </c>
      <c r="C2722">
        <v>17</v>
      </c>
      <c r="D2722" s="3">
        <v>3.7666666666666666</v>
      </c>
      <c r="E2722" s="2">
        <f t="shared" si="295"/>
        <v>7128318.5840707961</v>
      </c>
      <c r="F2722" s="1">
        <f t="shared" si="296"/>
        <v>-59144.075627820057</v>
      </c>
      <c r="G2722" s="4">
        <v>-8.2970584058890962E-3</v>
      </c>
      <c r="H2722" s="2">
        <f t="shared" si="294"/>
        <v>-17743.222688346017</v>
      </c>
      <c r="I2722" s="4">
        <f t="shared" si="297"/>
        <v>0.02</v>
      </c>
      <c r="J2722" s="2">
        <f t="shared" si="298"/>
        <v>-18000</v>
      </c>
      <c r="K2722" s="1">
        <f t="shared" si="299"/>
        <v>-35000</v>
      </c>
      <c r="L2722" s="1">
        <f t="shared" si="300"/>
        <v>-51000</v>
      </c>
      <c r="M2722">
        <v>16942425.720197335</v>
      </c>
      <c r="N2722">
        <v>4545640.7468140787</v>
      </c>
      <c r="O2722">
        <v>5584709.5511867097</v>
      </c>
    </row>
    <row r="2723" spans="1:15" x14ac:dyDescent="0.35">
      <c r="A2723" t="s">
        <v>2722</v>
      </c>
      <c r="B2723" s="1">
        <v>86820000</v>
      </c>
      <c r="C2723">
        <v>8</v>
      </c>
      <c r="D2723" s="3">
        <v>8.1333333333333329</v>
      </c>
      <c r="E2723" s="2">
        <f t="shared" si="295"/>
        <v>10674590.163934426</v>
      </c>
      <c r="F2723" s="1">
        <f t="shared" si="296"/>
        <v>1675170.8719909787</v>
      </c>
      <c r="G2723" s="4">
        <v>0.15693069675412685</v>
      </c>
      <c r="H2723" s="2">
        <f t="shared" si="294"/>
        <v>502551.2615972936</v>
      </c>
      <c r="I2723" s="4">
        <f t="shared" si="297"/>
        <v>0.02</v>
      </c>
      <c r="J2723" s="2">
        <f t="shared" si="298"/>
        <v>492000</v>
      </c>
      <c r="K2723" s="1">
        <f t="shared" si="299"/>
        <v>966000</v>
      </c>
      <c r="L2723" s="1">
        <f t="shared" si="300"/>
        <v>1420000</v>
      </c>
      <c r="M2723">
        <v>20753503.933286604</v>
      </c>
      <c r="N2723">
        <v>18979681.690970547</v>
      </c>
      <c r="O2723">
        <v>33462091.283549551</v>
      </c>
    </row>
    <row r="2724" spans="1:15" x14ac:dyDescent="0.35">
      <c r="A2724" t="s">
        <v>2723</v>
      </c>
      <c r="B2724" s="1">
        <v>875000</v>
      </c>
      <c r="C2724">
        <v>1</v>
      </c>
      <c r="D2724" s="3">
        <v>1</v>
      </c>
      <c r="E2724" s="2">
        <f t="shared" si="295"/>
        <v>875000</v>
      </c>
      <c r="F2724" s="1">
        <f t="shared" si="296"/>
        <v>111876.62147668206</v>
      </c>
      <c r="G2724" s="4">
        <v>0.12785899597335093</v>
      </c>
      <c r="H2724" s="2">
        <f t="shared" si="294"/>
        <v>33562.986443004615</v>
      </c>
      <c r="I2724" s="4">
        <f t="shared" si="297"/>
        <v>0.02</v>
      </c>
      <c r="J2724" s="2">
        <f t="shared" si="298"/>
        <v>32000</v>
      </c>
      <c r="K2724" s="1">
        <f t="shared" si="299"/>
        <v>64000</v>
      </c>
      <c r="L2724" s="1">
        <f t="shared" si="300"/>
        <v>94000</v>
      </c>
      <c r="M2724">
        <v>124726.76325701181</v>
      </c>
      <c r="N2724">
        <v>310335.67802953318</v>
      </c>
      <c r="O2724">
        <v>328060.93723677297</v>
      </c>
    </row>
    <row r="2725" spans="1:15" x14ac:dyDescent="0.35">
      <c r="A2725" t="s">
        <v>2724</v>
      </c>
      <c r="B2725" s="1">
        <v>1470000</v>
      </c>
      <c r="C2725">
        <v>5</v>
      </c>
      <c r="D2725" s="3">
        <v>1</v>
      </c>
      <c r="E2725" s="2">
        <f t="shared" si="295"/>
        <v>1470000</v>
      </c>
      <c r="F2725" s="1">
        <f t="shared" si="296"/>
        <v>85346.554753761709</v>
      </c>
      <c r="G2725" s="4">
        <v>5.8058880784871911E-2</v>
      </c>
      <c r="H2725" s="2">
        <f t="shared" si="294"/>
        <v>25603.966426128511</v>
      </c>
      <c r="I2725" s="4">
        <f t="shared" si="297"/>
        <v>0.02</v>
      </c>
      <c r="J2725" s="2">
        <f t="shared" si="298"/>
        <v>25000</v>
      </c>
      <c r="K2725" s="1">
        <f t="shared" si="299"/>
        <v>49000</v>
      </c>
      <c r="L2725" s="1">
        <f t="shared" si="300"/>
        <v>72000</v>
      </c>
      <c r="M2725">
        <v>504217.41820403066</v>
      </c>
      <c r="N2725">
        <v>687702.95838017052</v>
      </c>
      <c r="O2725">
        <v>192733.06866203714</v>
      </c>
    </row>
    <row r="2726" spans="1:15" x14ac:dyDescent="0.35">
      <c r="A2726" t="s">
        <v>2725</v>
      </c>
      <c r="B2726" s="1">
        <v>2182000</v>
      </c>
      <c r="C2726">
        <v>11</v>
      </c>
      <c r="D2726" s="3">
        <v>2.0333333333333332</v>
      </c>
      <c r="E2726" s="2">
        <f t="shared" si="295"/>
        <v>1073114.7540983607</v>
      </c>
      <c r="F2726" s="1">
        <f t="shared" si="296"/>
        <v>121325.3107145352</v>
      </c>
      <c r="G2726" s="4">
        <v>0.11305902770526501</v>
      </c>
      <c r="H2726" s="2">
        <f t="shared" si="294"/>
        <v>36397.593214360561</v>
      </c>
      <c r="I2726" s="4">
        <f t="shared" si="297"/>
        <v>0.02</v>
      </c>
      <c r="J2726" s="2">
        <f t="shared" si="298"/>
        <v>35000</v>
      </c>
      <c r="K2726" s="1">
        <f t="shared" si="299"/>
        <v>69000</v>
      </c>
      <c r="L2726" s="1">
        <f t="shared" si="300"/>
        <v>102000</v>
      </c>
      <c r="M2726">
        <v>467584.85974876321</v>
      </c>
      <c r="N2726">
        <v>895329.66407568613</v>
      </c>
      <c r="O2726">
        <v>572390.67772266234</v>
      </c>
    </row>
    <row r="2727" spans="1:15" x14ac:dyDescent="0.35">
      <c r="A2727" t="s">
        <v>2726</v>
      </c>
      <c r="B2727" s="1">
        <v>17200000</v>
      </c>
      <c r="C2727">
        <v>4</v>
      </c>
      <c r="D2727" s="3">
        <v>2.9666666666666668</v>
      </c>
      <c r="E2727" s="2">
        <f t="shared" si="295"/>
        <v>5797752.808988764</v>
      </c>
      <c r="F2727" s="1">
        <f t="shared" si="296"/>
        <v>-175834.47018019232</v>
      </c>
      <c r="G2727" s="4">
        <v>-3.0328038461312243E-2</v>
      </c>
      <c r="H2727" s="2">
        <f t="shared" si="294"/>
        <v>-52750.341054057695</v>
      </c>
      <c r="I2727" s="4">
        <f t="shared" si="297"/>
        <v>0.02</v>
      </c>
      <c r="J2727" s="2">
        <f t="shared" si="298"/>
        <v>-52000</v>
      </c>
      <c r="K2727" s="1">
        <f t="shared" si="299"/>
        <v>-102000</v>
      </c>
      <c r="L2727" s="1">
        <f t="shared" si="300"/>
        <v>-150000</v>
      </c>
      <c r="M2727">
        <v>6115644.4566200292</v>
      </c>
      <c r="N2727">
        <v>6095976.3924991833</v>
      </c>
      <c r="O2727">
        <v>5510021.4124153592</v>
      </c>
    </row>
    <row r="2728" spans="1:15" x14ac:dyDescent="0.35">
      <c r="A2728" t="s">
        <v>2727</v>
      </c>
      <c r="B2728" s="1">
        <v>540000</v>
      </c>
      <c r="C2728">
        <v>2</v>
      </c>
      <c r="D2728" s="3">
        <v>1</v>
      </c>
      <c r="E2728" s="2">
        <f t="shared" si="295"/>
        <v>540000</v>
      </c>
      <c r="F2728" s="1">
        <f t="shared" si="296"/>
        <v>-7777.6349318942839</v>
      </c>
      <c r="G2728" s="4">
        <v>-1.4403027651656082E-2</v>
      </c>
      <c r="H2728" s="2">
        <f t="shared" si="294"/>
        <v>-2333.2904795682853</v>
      </c>
      <c r="I2728" s="4">
        <f t="shared" si="297"/>
        <v>0.02</v>
      </c>
      <c r="J2728" s="2">
        <f t="shared" si="298"/>
        <v>-3000</v>
      </c>
      <c r="K2728" s="1">
        <f t="shared" si="299"/>
        <v>-5000</v>
      </c>
      <c r="L2728" s="1">
        <f t="shared" si="300"/>
        <v>-7000</v>
      </c>
      <c r="M2728">
        <v>217223.05511383773</v>
      </c>
      <c r="N2728">
        <v>307455.0378628872</v>
      </c>
      <c r="O2728">
        <v>23099.541955169403</v>
      </c>
    </row>
    <row r="2729" spans="1:15" x14ac:dyDescent="0.35">
      <c r="A2729" t="s">
        <v>2728</v>
      </c>
      <c r="B2729" s="1">
        <v>1050000</v>
      </c>
      <c r="C2729">
        <v>1</v>
      </c>
      <c r="D2729" s="3">
        <v>1</v>
      </c>
      <c r="E2729" s="2">
        <f t="shared" si="295"/>
        <v>1050000</v>
      </c>
      <c r="F2729" s="1">
        <f t="shared" si="296"/>
        <v>124747.57109799836</v>
      </c>
      <c r="G2729" s="4">
        <v>0.11880721056952225</v>
      </c>
      <c r="H2729" s="2">
        <f t="shared" si="294"/>
        <v>37424.271329399504</v>
      </c>
      <c r="I2729" s="4">
        <f t="shared" si="297"/>
        <v>0.02</v>
      </c>
      <c r="J2729" s="2">
        <f t="shared" si="298"/>
        <v>36000</v>
      </c>
      <c r="K2729" s="1">
        <f t="shared" si="299"/>
        <v>71000</v>
      </c>
      <c r="L2729" s="1">
        <f t="shared" si="300"/>
        <v>105000</v>
      </c>
      <c r="M2729">
        <v>446505.8887980358</v>
      </c>
      <c r="N2729">
        <v>30968.816668556676</v>
      </c>
      <c r="O2729">
        <v>447777.72343540913</v>
      </c>
    </row>
    <row r="2730" spans="1:15" x14ac:dyDescent="0.35">
      <c r="A2730" t="s">
        <v>2729</v>
      </c>
      <c r="B2730" s="1">
        <v>4470000</v>
      </c>
      <c r="C2730">
        <v>5</v>
      </c>
      <c r="D2730" s="3">
        <v>12.333333333333334</v>
      </c>
      <c r="E2730" s="2">
        <f t="shared" si="295"/>
        <v>362432.43243243243</v>
      </c>
      <c r="F2730" s="1">
        <f t="shared" si="296"/>
        <v>67519.470539565344</v>
      </c>
      <c r="G2730" s="4">
        <v>0.18629533258493047</v>
      </c>
      <c r="H2730" s="2">
        <f t="shared" si="294"/>
        <v>20255.841161869601</v>
      </c>
      <c r="I2730" s="4">
        <f t="shared" si="297"/>
        <v>0.02</v>
      </c>
      <c r="J2730" s="2">
        <f t="shared" si="298"/>
        <v>19000</v>
      </c>
      <c r="K2730" s="1">
        <f t="shared" si="299"/>
        <v>38000</v>
      </c>
      <c r="L2730" s="1">
        <f t="shared" si="300"/>
        <v>57000</v>
      </c>
      <c r="M2730">
        <v>355394.40197095083</v>
      </c>
      <c r="N2730">
        <v>3114930.5701770782</v>
      </c>
      <c r="O2730">
        <v>166934.89119733151</v>
      </c>
    </row>
    <row r="2731" spans="1:15" x14ac:dyDescent="0.35">
      <c r="A2731" t="s">
        <v>2730</v>
      </c>
      <c r="B2731" s="1">
        <v>84300000</v>
      </c>
      <c r="C2731">
        <v>125</v>
      </c>
      <c r="D2731" s="3">
        <v>19.333333333333332</v>
      </c>
      <c r="E2731" s="2">
        <f t="shared" si="295"/>
        <v>4360344.8275862075</v>
      </c>
      <c r="F2731" s="1">
        <f t="shared" si="296"/>
        <v>-64941.301064423009</v>
      </c>
      <c r="G2731" s="4">
        <v>-1.4893615902477397E-2</v>
      </c>
      <c r="H2731" s="2">
        <f t="shared" si="294"/>
        <v>-19482.390319326903</v>
      </c>
      <c r="I2731" s="4">
        <f t="shared" si="297"/>
        <v>0.02</v>
      </c>
      <c r="J2731" s="2">
        <f t="shared" si="298"/>
        <v>-20000</v>
      </c>
      <c r="K2731" s="1">
        <f t="shared" si="299"/>
        <v>-38000</v>
      </c>
      <c r="L2731" s="1">
        <f t="shared" si="300"/>
        <v>-56000</v>
      </c>
      <c r="M2731">
        <v>45781648.678436004</v>
      </c>
      <c r="N2731">
        <v>32895769.168038078</v>
      </c>
      <c r="O2731">
        <v>6878113.9741047593</v>
      </c>
    </row>
    <row r="2732" spans="1:15" x14ac:dyDescent="0.35">
      <c r="A2732" t="s">
        <v>2731</v>
      </c>
      <c r="B2732" s="1">
        <v>102690000</v>
      </c>
      <c r="C2732">
        <v>32</v>
      </c>
      <c r="D2732" s="3">
        <v>7.7666666666666666</v>
      </c>
      <c r="E2732" s="2">
        <f t="shared" si="295"/>
        <v>13221888.412017167</v>
      </c>
      <c r="F2732" s="1">
        <f t="shared" si="296"/>
        <v>1962613.5783071441</v>
      </c>
      <c r="G2732" s="4">
        <v>0.14843670715927049</v>
      </c>
      <c r="H2732" s="2">
        <f t="shared" si="294"/>
        <v>588784.07349214319</v>
      </c>
      <c r="I2732" s="4">
        <f t="shared" si="297"/>
        <v>0.02</v>
      </c>
      <c r="J2732" s="2">
        <f t="shared" si="298"/>
        <v>577000</v>
      </c>
      <c r="K2732" s="1">
        <f t="shared" si="299"/>
        <v>1131000</v>
      </c>
      <c r="L2732" s="1">
        <f t="shared" si="300"/>
        <v>1664000</v>
      </c>
      <c r="M2732">
        <v>39680908.654814728</v>
      </c>
      <c r="N2732">
        <v>18942056.489295971</v>
      </c>
      <c r="O2732">
        <v>28824069.397703815</v>
      </c>
    </row>
    <row r="2733" spans="1:15" x14ac:dyDescent="0.35">
      <c r="A2733" t="s">
        <v>2732</v>
      </c>
      <c r="B2733" s="1">
        <v>6650000</v>
      </c>
      <c r="C2733">
        <v>9</v>
      </c>
      <c r="D2733" s="3">
        <v>1</v>
      </c>
      <c r="E2733" s="2">
        <f t="shared" si="295"/>
        <v>6650000</v>
      </c>
      <c r="F2733" s="1">
        <f t="shared" si="296"/>
        <v>1488785.6470410833</v>
      </c>
      <c r="G2733" s="4">
        <v>0.22387754090843359</v>
      </c>
      <c r="H2733" s="2">
        <f t="shared" si="294"/>
        <v>446635.69411232497</v>
      </c>
      <c r="I2733" s="4">
        <f t="shared" si="297"/>
        <v>0.02</v>
      </c>
      <c r="J2733" s="2">
        <f t="shared" si="298"/>
        <v>437000</v>
      </c>
      <c r="K2733" s="1">
        <f t="shared" si="299"/>
        <v>858000</v>
      </c>
      <c r="L2733" s="1">
        <f t="shared" si="300"/>
        <v>1262000</v>
      </c>
      <c r="M2733">
        <v>2574621.4483879907</v>
      </c>
      <c r="N2733">
        <v>1106070.0909658002</v>
      </c>
      <c r="O2733">
        <v>1480522.8136051255</v>
      </c>
    </row>
    <row r="2734" spans="1:15" x14ac:dyDescent="0.35">
      <c r="A2734" t="s">
        <v>2733</v>
      </c>
      <c r="B2734" s="1">
        <v>15000000</v>
      </c>
      <c r="C2734">
        <v>4</v>
      </c>
      <c r="D2734" s="3">
        <v>1</v>
      </c>
      <c r="E2734" s="2">
        <f t="shared" si="295"/>
        <v>15000000</v>
      </c>
      <c r="F2734" s="1">
        <f t="shared" si="296"/>
        <v>2018669.0558820034</v>
      </c>
      <c r="G2734" s="4">
        <v>0.13457793705880022</v>
      </c>
      <c r="H2734" s="2">
        <f t="shared" si="294"/>
        <v>605600.71676460095</v>
      </c>
      <c r="I2734" s="4">
        <f t="shared" si="297"/>
        <v>0.02</v>
      </c>
      <c r="J2734" s="2">
        <f t="shared" si="298"/>
        <v>593000</v>
      </c>
      <c r="K2734" s="1">
        <f t="shared" si="299"/>
        <v>1164000</v>
      </c>
      <c r="L2734" s="1">
        <f t="shared" si="300"/>
        <v>1712000</v>
      </c>
      <c r="M2734">
        <v>6913510.0640904019</v>
      </c>
      <c r="N2734">
        <v>3112404.4305648422</v>
      </c>
      <c r="O2734">
        <v>2955416.4494627509</v>
      </c>
    </row>
    <row r="2735" spans="1:15" x14ac:dyDescent="0.35">
      <c r="A2735" t="s">
        <v>2734</v>
      </c>
      <c r="B2735" s="1">
        <v>2000000</v>
      </c>
      <c r="C2735">
        <v>2</v>
      </c>
      <c r="D2735" s="3">
        <v>1</v>
      </c>
      <c r="E2735" s="2">
        <f t="shared" si="295"/>
        <v>2000000</v>
      </c>
      <c r="F2735" s="1">
        <f t="shared" si="296"/>
        <v>430391.63605166419</v>
      </c>
      <c r="G2735" s="4">
        <v>0.2151958180258321</v>
      </c>
      <c r="H2735" s="2">
        <f t="shared" si="294"/>
        <v>129117.49081549924</v>
      </c>
      <c r="I2735" s="4">
        <f t="shared" si="297"/>
        <v>0.02</v>
      </c>
      <c r="J2735" s="2">
        <f t="shared" si="298"/>
        <v>126000</v>
      </c>
      <c r="K2735" s="1">
        <f t="shared" si="299"/>
        <v>248000</v>
      </c>
      <c r="L2735" s="1">
        <f t="shared" si="300"/>
        <v>365000</v>
      </c>
      <c r="M2735">
        <v>532708.10771061899</v>
      </c>
      <c r="N2735">
        <v>464304.06587828469</v>
      </c>
      <c r="O2735">
        <v>572596.19035943225</v>
      </c>
    </row>
    <row r="2736" spans="1:15" x14ac:dyDescent="0.35">
      <c r="A2736" t="s">
        <v>2735</v>
      </c>
      <c r="B2736" s="1">
        <v>20900000</v>
      </c>
      <c r="C2736">
        <v>13</v>
      </c>
      <c r="D2736" s="3">
        <v>7.1</v>
      </c>
      <c r="E2736" s="2">
        <f t="shared" si="295"/>
        <v>2943661.971830986</v>
      </c>
      <c r="F2736" s="1">
        <f t="shared" si="296"/>
        <v>-4614.7458348126656</v>
      </c>
      <c r="G2736" s="4">
        <v>-1.5676887764196137E-3</v>
      </c>
      <c r="H2736" s="2">
        <f t="shared" si="294"/>
        <v>-1384.4237504437997</v>
      </c>
      <c r="I2736" s="4">
        <f t="shared" si="297"/>
        <v>0.02</v>
      </c>
      <c r="J2736" s="2">
        <f t="shared" si="298"/>
        <v>-2000</v>
      </c>
      <c r="K2736" s="1">
        <f t="shared" si="299"/>
        <v>-3000</v>
      </c>
      <c r="L2736" s="1">
        <f t="shared" si="300"/>
        <v>-4000</v>
      </c>
      <c r="M2736">
        <v>5142818.0846368885</v>
      </c>
      <c r="N2736">
        <v>9154103.036911916</v>
      </c>
      <c r="O2736">
        <v>6635843.5738783646</v>
      </c>
    </row>
    <row r="2737" spans="1:15" x14ac:dyDescent="0.35">
      <c r="A2737" t="s">
        <v>2736</v>
      </c>
      <c r="B2737" s="1">
        <v>5225000</v>
      </c>
      <c r="C2737">
        <v>5</v>
      </c>
      <c r="D2737" s="3">
        <v>1</v>
      </c>
      <c r="E2737" s="2">
        <f t="shared" si="295"/>
        <v>5225000</v>
      </c>
      <c r="F2737" s="1">
        <f t="shared" si="296"/>
        <v>825419.12010519311</v>
      </c>
      <c r="G2737" s="4">
        <v>0.15797495121630489</v>
      </c>
      <c r="H2737" s="2">
        <f t="shared" si="294"/>
        <v>247625.73603155793</v>
      </c>
      <c r="I2737" s="4">
        <f t="shared" si="297"/>
        <v>0.02</v>
      </c>
      <c r="J2737" s="2">
        <f t="shared" si="298"/>
        <v>242000</v>
      </c>
      <c r="K2737" s="1">
        <f t="shared" si="299"/>
        <v>476000</v>
      </c>
      <c r="L2737" s="1">
        <f t="shared" si="300"/>
        <v>700000</v>
      </c>
      <c r="M2737">
        <v>821065.75176916528</v>
      </c>
      <c r="N2737">
        <v>1093912.4484667028</v>
      </c>
      <c r="O2737">
        <v>2484602.6796589382</v>
      </c>
    </row>
    <row r="2738" spans="1:15" x14ac:dyDescent="0.35">
      <c r="A2738" t="s">
        <v>2737</v>
      </c>
      <c r="B2738" s="1">
        <v>2000000</v>
      </c>
      <c r="C2738">
        <v>2</v>
      </c>
      <c r="D2738" s="3">
        <v>1</v>
      </c>
      <c r="E2738" s="2">
        <f t="shared" si="295"/>
        <v>2000000</v>
      </c>
      <c r="F2738" s="1">
        <f t="shared" si="296"/>
        <v>-63873.983142273129</v>
      </c>
      <c r="G2738" s="4">
        <v>-3.1936991571136567E-2</v>
      </c>
      <c r="H2738" s="2">
        <f t="shared" si="294"/>
        <v>-19162.194942681937</v>
      </c>
      <c r="I2738" s="4">
        <f t="shared" si="297"/>
        <v>0.02</v>
      </c>
      <c r="J2738" s="2">
        <f t="shared" si="298"/>
        <v>-19000</v>
      </c>
      <c r="K2738" s="1">
        <f t="shared" si="299"/>
        <v>-37000</v>
      </c>
      <c r="L2738" s="1">
        <f t="shared" si="300"/>
        <v>-55000</v>
      </c>
      <c r="M2738">
        <v>948711.92600591539</v>
      </c>
      <c r="N2738">
        <v>1058326.5864584183</v>
      </c>
      <c r="O2738">
        <v>56835.470677939215</v>
      </c>
    </row>
    <row r="2739" spans="1:15" x14ac:dyDescent="0.35">
      <c r="A2739" t="s">
        <v>2738</v>
      </c>
      <c r="B2739" s="1">
        <v>12250000</v>
      </c>
      <c r="C2739">
        <v>4</v>
      </c>
      <c r="D2739" s="3">
        <v>1</v>
      </c>
      <c r="E2739" s="2">
        <f t="shared" si="295"/>
        <v>12250000</v>
      </c>
      <c r="F2739" s="1">
        <f t="shared" si="296"/>
        <v>2790137.9435695512</v>
      </c>
      <c r="G2739" s="4">
        <v>0.22776636274037154</v>
      </c>
      <c r="H2739" s="2">
        <f t="shared" si="294"/>
        <v>837041.3830708653</v>
      </c>
      <c r="I2739" s="4">
        <f t="shared" si="297"/>
        <v>0.02</v>
      </c>
      <c r="J2739" s="2">
        <f t="shared" si="298"/>
        <v>820000</v>
      </c>
      <c r="K2739" s="1">
        <f t="shared" si="299"/>
        <v>1609000</v>
      </c>
      <c r="L2739" s="1">
        <f t="shared" si="300"/>
        <v>2366000</v>
      </c>
      <c r="M2739">
        <v>6022652.7441224148</v>
      </c>
      <c r="N2739">
        <v>326563.01826776966</v>
      </c>
      <c r="O2739">
        <v>3110646.2940402655</v>
      </c>
    </row>
    <row r="2740" spans="1:15" x14ac:dyDescent="0.35">
      <c r="A2740" t="s">
        <v>2739</v>
      </c>
      <c r="B2740" s="1">
        <v>3000000</v>
      </c>
      <c r="C2740">
        <v>1</v>
      </c>
      <c r="D2740" s="3">
        <v>1</v>
      </c>
      <c r="E2740" s="2">
        <f t="shared" si="295"/>
        <v>3000000</v>
      </c>
      <c r="F2740" s="1">
        <f t="shared" si="296"/>
        <v>160495.1444348018</v>
      </c>
      <c r="G2740" s="4">
        <v>5.3498381478267271E-2</v>
      </c>
      <c r="H2740" s="2">
        <f t="shared" si="294"/>
        <v>48148.543330440538</v>
      </c>
      <c r="I2740" s="4">
        <f t="shared" si="297"/>
        <v>0.02</v>
      </c>
      <c r="J2740" s="2">
        <f t="shared" si="298"/>
        <v>47000</v>
      </c>
      <c r="K2740" s="1">
        <f t="shared" si="299"/>
        <v>92000</v>
      </c>
      <c r="L2740" s="1">
        <f t="shared" si="300"/>
        <v>136000</v>
      </c>
      <c r="M2740">
        <v>740387.75252489652</v>
      </c>
      <c r="N2740">
        <v>1204237.3420783172</v>
      </c>
      <c r="O2740">
        <v>894879.76096198452</v>
      </c>
    </row>
    <row r="2741" spans="1:15" x14ac:dyDescent="0.35">
      <c r="A2741" t="s">
        <v>2740</v>
      </c>
      <c r="B2741" s="1">
        <v>107940000</v>
      </c>
      <c r="C2741">
        <v>152</v>
      </c>
      <c r="D2741" s="3">
        <v>8.9</v>
      </c>
      <c r="E2741" s="2">
        <f t="shared" si="295"/>
        <v>12128089.887640448</v>
      </c>
      <c r="F2741" s="1">
        <f t="shared" si="296"/>
        <v>2333546.5552837765</v>
      </c>
      <c r="G2741" s="4">
        <v>0.19240841524944979</v>
      </c>
      <c r="H2741" s="2">
        <f t="shared" si="294"/>
        <v>700063.96658513288</v>
      </c>
      <c r="I2741" s="4">
        <f t="shared" si="297"/>
        <v>0.02</v>
      </c>
      <c r="J2741" s="2">
        <f t="shared" si="298"/>
        <v>686000</v>
      </c>
      <c r="K2741" s="1">
        <f t="shared" si="299"/>
        <v>1345000</v>
      </c>
      <c r="L2741" s="1">
        <f t="shared" si="300"/>
        <v>1979000</v>
      </c>
      <c r="M2741">
        <v>19988269.289312966</v>
      </c>
      <c r="N2741">
        <v>36985380.777916171</v>
      </c>
      <c r="O2741">
        <v>30197785.590745255</v>
      </c>
    </row>
    <row r="2742" spans="1:15" x14ac:dyDescent="0.35">
      <c r="A2742" t="s">
        <v>2741</v>
      </c>
      <c r="B2742" s="1">
        <v>32850000</v>
      </c>
      <c r="C2742">
        <v>11</v>
      </c>
      <c r="D2742" s="3">
        <v>7.1</v>
      </c>
      <c r="E2742" s="2">
        <f t="shared" si="295"/>
        <v>4626760.5633802824</v>
      </c>
      <c r="F2742" s="1">
        <f t="shared" si="296"/>
        <v>-15663.291072931414</v>
      </c>
      <c r="G2742" s="4">
        <v>-3.3853688468131818E-3</v>
      </c>
      <c r="H2742" s="2">
        <f t="shared" si="294"/>
        <v>-4698.9873218794237</v>
      </c>
      <c r="I2742" s="4">
        <f t="shared" si="297"/>
        <v>0.02</v>
      </c>
      <c r="J2742" s="2">
        <f t="shared" si="298"/>
        <v>-5000</v>
      </c>
      <c r="K2742" s="1">
        <f t="shared" si="299"/>
        <v>-10000</v>
      </c>
      <c r="L2742" s="1">
        <f t="shared" si="300"/>
        <v>-14000</v>
      </c>
      <c r="M2742">
        <v>63944.664411609992</v>
      </c>
      <c r="N2742">
        <v>19812113.939346008</v>
      </c>
      <c r="O2742">
        <v>13085150.762860201</v>
      </c>
    </row>
    <row r="2743" spans="1:15" x14ac:dyDescent="0.35">
      <c r="A2743" t="s">
        <v>2742</v>
      </c>
      <c r="B2743" s="1">
        <v>10775000</v>
      </c>
      <c r="C2743">
        <v>10</v>
      </c>
      <c r="D2743" s="3">
        <v>1</v>
      </c>
      <c r="E2743" s="2">
        <f t="shared" si="295"/>
        <v>10775000</v>
      </c>
      <c r="F2743" s="1">
        <f t="shared" si="296"/>
        <v>1195848.9089882304</v>
      </c>
      <c r="G2743" s="4">
        <v>0.11098365744670351</v>
      </c>
      <c r="H2743" s="2">
        <f t="shared" si="294"/>
        <v>358754.67269646912</v>
      </c>
      <c r="I2743" s="4">
        <f t="shared" si="297"/>
        <v>0.02</v>
      </c>
      <c r="J2743" s="2">
        <f t="shared" si="298"/>
        <v>351000</v>
      </c>
      <c r="K2743" s="1">
        <f t="shared" si="299"/>
        <v>689000</v>
      </c>
      <c r="L2743" s="1">
        <f t="shared" si="300"/>
        <v>1014000</v>
      </c>
      <c r="M2743">
        <v>1425592.4329371902</v>
      </c>
      <c r="N2743">
        <v>2457836.6942515918</v>
      </c>
      <c r="O2743">
        <v>5695721.9638229879</v>
      </c>
    </row>
    <row r="2744" spans="1:15" x14ac:dyDescent="0.35">
      <c r="A2744" t="s">
        <v>2743</v>
      </c>
      <c r="B2744" s="1">
        <v>2000000</v>
      </c>
      <c r="C2744">
        <v>2</v>
      </c>
      <c r="D2744" s="3">
        <v>1</v>
      </c>
      <c r="E2744" s="2">
        <f t="shared" si="295"/>
        <v>2000000</v>
      </c>
      <c r="F2744" s="1">
        <f t="shared" si="296"/>
        <v>300093.04695109074</v>
      </c>
      <c r="G2744" s="4">
        <v>0.15004652347554537</v>
      </c>
      <c r="H2744" s="2">
        <f t="shared" si="294"/>
        <v>90027.914085327226</v>
      </c>
      <c r="I2744" s="4">
        <f t="shared" si="297"/>
        <v>0.02</v>
      </c>
      <c r="J2744" s="2">
        <f t="shared" si="298"/>
        <v>88000</v>
      </c>
      <c r="K2744" s="1">
        <f t="shared" si="299"/>
        <v>173000</v>
      </c>
      <c r="L2744" s="1">
        <f t="shared" si="300"/>
        <v>254000</v>
      </c>
      <c r="M2744">
        <v>256033.15276640924</v>
      </c>
      <c r="N2744">
        <v>596389.27212571597</v>
      </c>
      <c r="O2744">
        <v>847484.52815678401</v>
      </c>
    </row>
    <row r="2745" spans="1:15" x14ac:dyDescent="0.35">
      <c r="A2745" t="s">
        <v>2744</v>
      </c>
      <c r="B2745" s="1">
        <v>975000</v>
      </c>
      <c r="C2745">
        <v>3</v>
      </c>
      <c r="D2745" s="3">
        <v>1</v>
      </c>
      <c r="E2745" s="2">
        <f t="shared" si="295"/>
        <v>975000</v>
      </c>
      <c r="F2745" s="1">
        <f t="shared" si="296"/>
        <v>207513.39562319595</v>
      </c>
      <c r="G2745" s="4">
        <v>0.21283425192122662</v>
      </c>
      <c r="H2745" s="2">
        <f t="shared" si="294"/>
        <v>62254.018686958778</v>
      </c>
      <c r="I2745" s="4">
        <f t="shared" si="297"/>
        <v>0.02</v>
      </c>
      <c r="J2745" s="2">
        <f t="shared" si="298"/>
        <v>61000</v>
      </c>
      <c r="K2745" s="1">
        <f t="shared" si="299"/>
        <v>119000</v>
      </c>
      <c r="L2745" s="1">
        <f t="shared" si="300"/>
        <v>175000</v>
      </c>
      <c r="M2745">
        <v>92084.184025820286</v>
      </c>
      <c r="N2745">
        <v>192383.91157364004</v>
      </c>
      <c r="O2745">
        <v>483018.50877734378</v>
      </c>
    </row>
    <row r="2746" spans="1:15" x14ac:dyDescent="0.35">
      <c r="A2746" t="s">
        <v>2745</v>
      </c>
      <c r="B2746" s="1">
        <v>5000000</v>
      </c>
      <c r="C2746">
        <v>1</v>
      </c>
      <c r="D2746" s="3">
        <v>1</v>
      </c>
      <c r="E2746" s="2">
        <f t="shared" si="295"/>
        <v>5000000</v>
      </c>
      <c r="F2746" s="1">
        <f t="shared" si="296"/>
        <v>1017830.5783068573</v>
      </c>
      <c r="G2746" s="4">
        <v>0.20356611566137145</v>
      </c>
      <c r="H2746" s="2">
        <f t="shared" si="294"/>
        <v>305349.17349205719</v>
      </c>
      <c r="I2746" s="4">
        <f t="shared" si="297"/>
        <v>0.02</v>
      </c>
      <c r="J2746" s="2">
        <f t="shared" si="298"/>
        <v>299000</v>
      </c>
      <c r="K2746" s="1">
        <f t="shared" si="299"/>
        <v>586000</v>
      </c>
      <c r="L2746" s="1">
        <f t="shared" si="300"/>
        <v>863000</v>
      </c>
      <c r="M2746">
        <v>359088.69293552637</v>
      </c>
      <c r="N2746">
        <v>2196944.4155132989</v>
      </c>
      <c r="O2746">
        <v>1426136.3132443172</v>
      </c>
    </row>
    <row r="2747" spans="1:15" x14ac:dyDescent="0.35">
      <c r="A2747" t="s">
        <v>2746</v>
      </c>
      <c r="B2747" s="1">
        <v>3100000</v>
      </c>
      <c r="C2747">
        <v>4</v>
      </c>
      <c r="D2747" s="3">
        <v>1</v>
      </c>
      <c r="E2747" s="2">
        <f t="shared" si="295"/>
        <v>3100000</v>
      </c>
      <c r="F2747" s="1">
        <f t="shared" si="296"/>
        <v>56131.539871336092</v>
      </c>
      <c r="G2747" s="4">
        <v>1.8106948345592289E-2</v>
      </c>
      <c r="H2747" s="2">
        <f t="shared" si="294"/>
        <v>16839.461961400826</v>
      </c>
      <c r="I2747" s="4">
        <f t="shared" si="297"/>
        <v>0.02</v>
      </c>
      <c r="J2747" s="2">
        <f t="shared" si="298"/>
        <v>16000</v>
      </c>
      <c r="K2747" s="1">
        <f t="shared" si="299"/>
        <v>32000</v>
      </c>
      <c r="L2747" s="1">
        <f t="shared" si="300"/>
        <v>47000</v>
      </c>
      <c r="M2747">
        <v>2003296.867813892</v>
      </c>
      <c r="N2747">
        <v>564619.24085792666</v>
      </c>
      <c r="O2747">
        <v>475952.35145684541</v>
      </c>
    </row>
    <row r="2748" spans="1:15" x14ac:dyDescent="0.35">
      <c r="A2748" t="s">
        <v>2747</v>
      </c>
      <c r="B2748" s="1">
        <v>1800000</v>
      </c>
      <c r="C2748">
        <v>2</v>
      </c>
      <c r="D2748" s="3">
        <v>1</v>
      </c>
      <c r="E2748" s="2">
        <f t="shared" si="295"/>
        <v>1800000</v>
      </c>
      <c r="F2748" s="1">
        <f t="shared" si="296"/>
        <v>95730.616824811223</v>
      </c>
      <c r="G2748" s="4">
        <v>5.3183676013784015E-2</v>
      </c>
      <c r="H2748" s="2">
        <f t="shared" si="294"/>
        <v>28719.185047443367</v>
      </c>
      <c r="I2748" s="4">
        <f t="shared" si="297"/>
        <v>0.02</v>
      </c>
      <c r="J2748" s="2">
        <f t="shared" si="298"/>
        <v>28000</v>
      </c>
      <c r="K2748" s="1">
        <f t="shared" si="299"/>
        <v>55000</v>
      </c>
      <c r="L2748" s="1">
        <f t="shared" si="300"/>
        <v>81000</v>
      </c>
      <c r="M2748">
        <v>797379.38689230487</v>
      </c>
      <c r="N2748">
        <v>714222.47500983288</v>
      </c>
      <c r="O2748">
        <v>192667.52127305086</v>
      </c>
    </row>
    <row r="2749" spans="1:15" x14ac:dyDescent="0.35">
      <c r="A2749" t="s">
        <v>2748</v>
      </c>
      <c r="B2749" s="1">
        <v>1690000</v>
      </c>
      <c r="C2749">
        <v>4</v>
      </c>
      <c r="D2749" s="3">
        <v>1.0666666666666667</v>
      </c>
      <c r="E2749" s="2">
        <f t="shared" si="295"/>
        <v>1584375</v>
      </c>
      <c r="F2749" s="1">
        <f t="shared" si="296"/>
        <v>149740.17287082085</v>
      </c>
      <c r="G2749" s="4">
        <v>9.4510562758703495E-2</v>
      </c>
      <c r="H2749" s="2">
        <f t="shared" si="294"/>
        <v>44922.051861246255</v>
      </c>
      <c r="I2749" s="4">
        <f t="shared" si="297"/>
        <v>0.02</v>
      </c>
      <c r="J2749" s="2">
        <f t="shared" si="298"/>
        <v>44000</v>
      </c>
      <c r="K2749" s="1">
        <f t="shared" si="299"/>
        <v>86000</v>
      </c>
      <c r="L2749" s="1">
        <f t="shared" si="300"/>
        <v>126000</v>
      </c>
      <c r="M2749">
        <v>1270445.9520950487</v>
      </c>
      <c r="N2749">
        <v>240398.14818138504</v>
      </c>
      <c r="O2749">
        <v>19433.048661357308</v>
      </c>
    </row>
    <row r="2750" spans="1:15" x14ac:dyDescent="0.35">
      <c r="A2750" t="s">
        <v>2749</v>
      </c>
      <c r="B2750" s="1">
        <v>795000</v>
      </c>
      <c r="C2750">
        <v>4</v>
      </c>
      <c r="D2750" s="3">
        <v>1</v>
      </c>
      <c r="E2750" s="2">
        <f t="shared" si="295"/>
        <v>795000</v>
      </c>
      <c r="F2750" s="1">
        <f t="shared" si="296"/>
        <v>1822.870766438589</v>
      </c>
      <c r="G2750" s="4">
        <v>2.2929192030674075E-3</v>
      </c>
      <c r="H2750" s="2">
        <f t="shared" si="294"/>
        <v>546.86122993157664</v>
      </c>
      <c r="I2750" s="4">
        <f t="shared" si="297"/>
        <v>0.02</v>
      </c>
      <c r="J2750" s="2">
        <f t="shared" si="298"/>
        <v>0</v>
      </c>
      <c r="K2750" s="1">
        <f t="shared" si="299"/>
        <v>1000</v>
      </c>
      <c r="L2750" s="1">
        <f t="shared" si="300"/>
        <v>1000</v>
      </c>
      <c r="M2750">
        <v>123554.90298496856</v>
      </c>
      <c r="N2750">
        <v>432279.17539143946</v>
      </c>
      <c r="O2750">
        <v>237343.05085715337</v>
      </c>
    </row>
    <row r="2751" spans="1:15" x14ac:dyDescent="0.35">
      <c r="A2751" t="s">
        <v>2750</v>
      </c>
      <c r="B2751" s="1">
        <v>3300000</v>
      </c>
      <c r="C2751">
        <v>10</v>
      </c>
      <c r="D2751" s="3">
        <v>1</v>
      </c>
      <c r="E2751" s="2">
        <f t="shared" si="295"/>
        <v>3300000</v>
      </c>
      <c r="F2751" s="1">
        <f t="shared" si="296"/>
        <v>822271.25912440184</v>
      </c>
      <c r="G2751" s="4">
        <v>0.24917310882557631</v>
      </c>
      <c r="H2751" s="2">
        <f t="shared" si="294"/>
        <v>246681.37773732055</v>
      </c>
      <c r="I2751" s="4">
        <f t="shared" si="297"/>
        <v>0.02</v>
      </c>
      <c r="J2751" s="2">
        <f t="shared" si="298"/>
        <v>241000</v>
      </c>
      <c r="K2751" s="1">
        <f t="shared" si="299"/>
        <v>474000</v>
      </c>
      <c r="L2751" s="1">
        <f t="shared" si="300"/>
        <v>697000</v>
      </c>
      <c r="M2751">
        <v>1240963.4566693774</v>
      </c>
      <c r="N2751">
        <v>531749.26203253039</v>
      </c>
      <c r="O2751">
        <v>705016.02217369084</v>
      </c>
    </row>
    <row r="2752" spans="1:15" x14ac:dyDescent="0.35">
      <c r="A2752" t="s">
        <v>2751</v>
      </c>
      <c r="B2752" s="1">
        <v>8000000</v>
      </c>
      <c r="C2752">
        <v>12</v>
      </c>
      <c r="D2752" s="3">
        <v>1.1666666666666667</v>
      </c>
      <c r="E2752" s="2">
        <f t="shared" si="295"/>
        <v>6857142.8571428563</v>
      </c>
      <c r="F2752" s="1">
        <f t="shared" si="296"/>
        <v>324358.4888640042</v>
      </c>
      <c r="G2752" s="4">
        <v>4.7302279626000615E-2</v>
      </c>
      <c r="H2752" s="2">
        <f t="shared" si="294"/>
        <v>97307.546659201253</v>
      </c>
      <c r="I2752" s="4">
        <f t="shared" si="297"/>
        <v>0.02</v>
      </c>
      <c r="J2752" s="2">
        <f t="shared" si="298"/>
        <v>95000</v>
      </c>
      <c r="K2752" s="1">
        <f t="shared" si="299"/>
        <v>187000</v>
      </c>
      <c r="L2752" s="1">
        <f t="shared" si="300"/>
        <v>275000</v>
      </c>
      <c r="M2752">
        <v>2827639.718814028</v>
      </c>
      <c r="N2752">
        <v>355324.41348761658</v>
      </c>
      <c r="O2752">
        <v>4438617.6306903493</v>
      </c>
    </row>
    <row r="2753" spans="1:15" x14ac:dyDescent="0.35">
      <c r="A2753" t="s">
        <v>2752</v>
      </c>
      <c r="B2753" s="1">
        <v>3500000</v>
      </c>
      <c r="C2753">
        <v>2</v>
      </c>
      <c r="D2753" s="3">
        <v>1</v>
      </c>
      <c r="E2753" s="2">
        <f t="shared" si="295"/>
        <v>3500000</v>
      </c>
      <c r="F2753" s="1">
        <f t="shared" si="296"/>
        <v>182346.90892823975</v>
      </c>
      <c r="G2753" s="4">
        <v>5.2099116836639925E-2</v>
      </c>
      <c r="H2753" s="2">
        <f t="shared" si="294"/>
        <v>54704.072678471923</v>
      </c>
      <c r="I2753" s="4">
        <f t="shared" si="297"/>
        <v>0.02</v>
      </c>
      <c r="J2753" s="2">
        <f t="shared" si="298"/>
        <v>53000</v>
      </c>
      <c r="K2753" s="1">
        <f t="shared" si="299"/>
        <v>105000</v>
      </c>
      <c r="L2753" s="1">
        <f t="shared" si="300"/>
        <v>154000</v>
      </c>
      <c r="M2753">
        <v>2022932.5077352941</v>
      </c>
      <c r="N2753">
        <v>109806.52704218662</v>
      </c>
      <c r="O2753">
        <v>1184914.0562942792</v>
      </c>
    </row>
    <row r="2754" spans="1:15" x14ac:dyDescent="0.35">
      <c r="A2754" t="s">
        <v>2753</v>
      </c>
      <c r="B2754" s="1">
        <v>1800000</v>
      </c>
      <c r="C2754">
        <v>1</v>
      </c>
      <c r="D2754" s="3">
        <v>1</v>
      </c>
      <c r="E2754" s="2">
        <f t="shared" si="295"/>
        <v>1800000</v>
      </c>
      <c r="F2754" s="1">
        <f t="shared" si="296"/>
        <v>320546.62000831182</v>
      </c>
      <c r="G2754" s="4">
        <v>0.17808145556017324</v>
      </c>
      <c r="H2754" s="2">
        <f t="shared" ref="H2754:H2817" si="301">F2754*30%</f>
        <v>96163.986002493548</v>
      </c>
      <c r="I2754" s="4">
        <f t="shared" si="297"/>
        <v>0.02</v>
      </c>
      <c r="J2754" s="2">
        <f t="shared" si="298"/>
        <v>94000</v>
      </c>
      <c r="K2754" s="1">
        <f t="shared" si="299"/>
        <v>184000</v>
      </c>
      <c r="L2754" s="1">
        <f t="shared" si="300"/>
        <v>271000</v>
      </c>
      <c r="M2754">
        <v>569450.70954973635</v>
      </c>
      <c r="N2754">
        <v>759318.64022766787</v>
      </c>
      <c r="O2754">
        <v>150684.0302142837</v>
      </c>
    </row>
    <row r="2755" spans="1:15" x14ac:dyDescent="0.35">
      <c r="A2755" t="s">
        <v>2754</v>
      </c>
      <c r="B2755" s="1">
        <v>9800000</v>
      </c>
      <c r="C2755">
        <v>7</v>
      </c>
      <c r="D2755" s="3">
        <v>1.7333333333333334</v>
      </c>
      <c r="E2755" s="2">
        <f t="shared" ref="E2755:E2818" si="302">B2755/D2755</f>
        <v>5653846.153846154</v>
      </c>
      <c r="F2755" s="1">
        <f t="shared" ref="F2755:F2818" si="303">E2755*G2755</f>
        <v>1154337.9690714634</v>
      </c>
      <c r="G2755" s="4">
        <v>0.20416862037998673</v>
      </c>
      <c r="H2755" s="2">
        <f t="shared" si="301"/>
        <v>346301.39072143903</v>
      </c>
      <c r="I2755" s="4">
        <f t="shared" ref="I2755:I2818" si="304">24%/12</f>
        <v>0.02</v>
      </c>
      <c r="J2755" s="2">
        <f t="shared" ref="J2755:J2818" si="305">FLOOR(H2755/(1+I2755), 1000)</f>
        <v>339000</v>
      </c>
      <c r="K2755" s="1">
        <f t="shared" ref="K2755:K2818" si="306">FLOOR((H2755*2)/((1+I2755)^2), 1000)</f>
        <v>665000</v>
      </c>
      <c r="L2755" s="1">
        <f t="shared" ref="L2755:L2818" si="307">FLOOR((H2755*3)/((1+I2755)^3), 1000)</f>
        <v>978000</v>
      </c>
      <c r="M2755">
        <v>4073430.3567126002</v>
      </c>
      <c r="N2755">
        <v>357618.03990963992</v>
      </c>
      <c r="O2755">
        <v>3368099.1236538901</v>
      </c>
    </row>
    <row r="2756" spans="1:15" x14ac:dyDescent="0.35">
      <c r="A2756" t="s">
        <v>2755</v>
      </c>
      <c r="B2756" s="1">
        <v>128660000</v>
      </c>
      <c r="C2756">
        <v>109</v>
      </c>
      <c r="D2756" s="3">
        <v>20.966666666666665</v>
      </c>
      <c r="E2756" s="2">
        <f t="shared" si="302"/>
        <v>6136406.9952305248</v>
      </c>
      <c r="F2756" s="1">
        <f t="shared" si="303"/>
        <v>-168963.83426103642</v>
      </c>
      <c r="G2756" s="4">
        <v>-2.753465250795168E-2</v>
      </c>
      <c r="H2756" s="2">
        <f t="shared" si="301"/>
        <v>-50689.150278310924</v>
      </c>
      <c r="I2756" s="4">
        <f t="shared" si="304"/>
        <v>0.02</v>
      </c>
      <c r="J2756" s="2">
        <f t="shared" si="305"/>
        <v>-50000</v>
      </c>
      <c r="K2756" s="1">
        <f t="shared" si="306"/>
        <v>-98000</v>
      </c>
      <c r="L2756" s="1">
        <f t="shared" si="307"/>
        <v>-144000</v>
      </c>
      <c r="M2756">
        <v>34339343.045872346</v>
      </c>
      <c r="N2756">
        <v>51824061.813343018</v>
      </c>
      <c r="O2756">
        <v>46039203.532457702</v>
      </c>
    </row>
    <row r="2757" spans="1:15" x14ac:dyDescent="0.35">
      <c r="A2757" t="s">
        <v>2756</v>
      </c>
      <c r="B2757" s="1">
        <v>4274000</v>
      </c>
      <c r="C2757">
        <v>11</v>
      </c>
      <c r="D2757" s="3">
        <v>13.3</v>
      </c>
      <c r="E2757" s="2">
        <f t="shared" si="302"/>
        <v>321353.3834586466</v>
      </c>
      <c r="F2757" s="1">
        <f t="shared" si="303"/>
        <v>53959.151471497491</v>
      </c>
      <c r="G2757" s="4">
        <v>0.16791219339516067</v>
      </c>
      <c r="H2757" s="2">
        <f t="shared" si="301"/>
        <v>16187.745441449246</v>
      </c>
      <c r="I2757" s="4">
        <f t="shared" si="304"/>
        <v>0.02</v>
      </c>
      <c r="J2757" s="2">
        <f t="shared" si="305"/>
        <v>15000</v>
      </c>
      <c r="K2757" s="1">
        <f t="shared" si="306"/>
        <v>31000</v>
      </c>
      <c r="L2757" s="1">
        <f t="shared" si="307"/>
        <v>45000</v>
      </c>
      <c r="M2757">
        <v>296322.44600650016</v>
      </c>
      <c r="N2757">
        <v>1225742.5400480637</v>
      </c>
      <c r="O2757">
        <v>2034278.2993745201</v>
      </c>
    </row>
    <row r="2758" spans="1:15" x14ac:dyDescent="0.35">
      <c r="A2758" t="s">
        <v>2757</v>
      </c>
      <c r="B2758" s="1">
        <v>14977000</v>
      </c>
      <c r="C2758">
        <v>43</v>
      </c>
      <c r="D2758" s="3">
        <v>13.3</v>
      </c>
      <c r="E2758" s="2">
        <f t="shared" si="302"/>
        <v>1126090.2255639096</v>
      </c>
      <c r="F2758" s="1">
        <f t="shared" si="303"/>
        <v>10182.676136083617</v>
      </c>
      <c r="G2758" s="4">
        <v>9.0425046811719381E-3</v>
      </c>
      <c r="H2758" s="2">
        <f t="shared" si="301"/>
        <v>3054.8028408250852</v>
      </c>
      <c r="I2758" s="4">
        <f t="shared" si="304"/>
        <v>0.02</v>
      </c>
      <c r="J2758" s="2">
        <f t="shared" si="305"/>
        <v>2000</v>
      </c>
      <c r="K2758" s="1">
        <f t="shared" si="306"/>
        <v>5000</v>
      </c>
      <c r="L2758" s="1">
        <f t="shared" si="307"/>
        <v>8000</v>
      </c>
      <c r="M2758">
        <v>4033360.5919201425</v>
      </c>
      <c r="N2758">
        <v>5150581.3444844773</v>
      </c>
      <c r="O2758">
        <v>5657628.4709854666</v>
      </c>
    </row>
    <row r="2759" spans="1:15" x14ac:dyDescent="0.35">
      <c r="A2759" t="s">
        <v>2758</v>
      </c>
      <c r="B2759" s="1">
        <v>425000</v>
      </c>
      <c r="C2759">
        <v>1</v>
      </c>
      <c r="D2759" s="3">
        <v>1</v>
      </c>
      <c r="E2759" s="2">
        <f t="shared" si="302"/>
        <v>425000</v>
      </c>
      <c r="F2759" s="1">
        <f t="shared" si="303"/>
        <v>-18934.131256509336</v>
      </c>
      <c r="G2759" s="4">
        <v>-4.455089707413961E-2</v>
      </c>
      <c r="H2759" s="2">
        <f t="shared" si="301"/>
        <v>-5680.2393769528007</v>
      </c>
      <c r="I2759" s="4">
        <f t="shared" si="304"/>
        <v>0.02</v>
      </c>
      <c r="J2759" s="2">
        <f t="shared" si="305"/>
        <v>-6000</v>
      </c>
      <c r="K2759" s="1">
        <f t="shared" si="306"/>
        <v>-11000</v>
      </c>
      <c r="L2759" s="1">
        <f t="shared" si="307"/>
        <v>-17000</v>
      </c>
      <c r="M2759">
        <v>40954.157445396129</v>
      </c>
      <c r="N2759">
        <v>181663.81646324668</v>
      </c>
      <c r="O2759">
        <v>221316.15734786651</v>
      </c>
    </row>
    <row r="2760" spans="1:15" x14ac:dyDescent="0.35">
      <c r="A2760" t="s">
        <v>2759</v>
      </c>
      <c r="B2760" s="1">
        <v>3750000</v>
      </c>
      <c r="C2760">
        <v>2</v>
      </c>
      <c r="D2760" s="3">
        <v>1</v>
      </c>
      <c r="E2760" s="2">
        <f t="shared" si="302"/>
        <v>3750000</v>
      </c>
      <c r="F2760" s="1">
        <f t="shared" si="303"/>
        <v>431065.98025601509</v>
      </c>
      <c r="G2760" s="4">
        <v>0.11495092806827069</v>
      </c>
      <c r="H2760" s="2">
        <f t="shared" si="301"/>
        <v>129319.79407680452</v>
      </c>
      <c r="I2760" s="4">
        <f t="shared" si="304"/>
        <v>0.02</v>
      </c>
      <c r="J2760" s="2">
        <f t="shared" si="305"/>
        <v>126000</v>
      </c>
      <c r="K2760" s="1">
        <f t="shared" si="306"/>
        <v>248000</v>
      </c>
      <c r="L2760" s="1">
        <f t="shared" si="307"/>
        <v>365000</v>
      </c>
      <c r="M2760">
        <v>1100845.622128428</v>
      </c>
      <c r="N2760">
        <v>978724.46154788695</v>
      </c>
      <c r="O2760">
        <v>1239363.9360676701</v>
      </c>
    </row>
    <row r="2761" spans="1:15" x14ac:dyDescent="0.35">
      <c r="A2761" t="s">
        <v>2760</v>
      </c>
      <c r="B2761" s="1">
        <v>26240000</v>
      </c>
      <c r="C2761">
        <v>8</v>
      </c>
      <c r="D2761" s="3">
        <v>18.3</v>
      </c>
      <c r="E2761" s="2">
        <f t="shared" si="302"/>
        <v>1433879.781420765</v>
      </c>
      <c r="F2761" s="1">
        <f t="shared" si="303"/>
        <v>-37227.831706082048</v>
      </c>
      <c r="G2761" s="4">
        <v>-2.5963007630384966E-2</v>
      </c>
      <c r="H2761" s="2">
        <f t="shared" si="301"/>
        <v>-11168.349511824614</v>
      </c>
      <c r="I2761" s="4">
        <f t="shared" si="304"/>
        <v>0.02</v>
      </c>
      <c r="J2761" s="2">
        <f t="shared" si="305"/>
        <v>-11000</v>
      </c>
      <c r="K2761" s="1">
        <f t="shared" si="306"/>
        <v>-22000</v>
      </c>
      <c r="L2761" s="1">
        <f t="shared" si="307"/>
        <v>-32000</v>
      </c>
      <c r="M2761">
        <v>2977533.4522979232</v>
      </c>
      <c r="N2761">
        <v>13716985.465962468</v>
      </c>
      <c r="O2761">
        <v>10226750.401960908</v>
      </c>
    </row>
    <row r="2762" spans="1:15" x14ac:dyDescent="0.35">
      <c r="A2762" t="s">
        <v>2761</v>
      </c>
      <c r="B2762" s="1">
        <v>1950000</v>
      </c>
      <c r="C2762">
        <v>4</v>
      </c>
      <c r="D2762" s="3">
        <v>1</v>
      </c>
      <c r="E2762" s="2">
        <f t="shared" si="302"/>
        <v>1950000</v>
      </c>
      <c r="F2762" s="1">
        <f t="shared" si="303"/>
        <v>401985.49399830733</v>
      </c>
      <c r="G2762" s="4">
        <v>0.20614640717861915</v>
      </c>
      <c r="H2762" s="2">
        <f t="shared" si="301"/>
        <v>120595.64819949219</v>
      </c>
      <c r="I2762" s="4">
        <f t="shared" si="304"/>
        <v>0.02</v>
      </c>
      <c r="J2762" s="2">
        <f t="shared" si="305"/>
        <v>118000</v>
      </c>
      <c r="K2762" s="1">
        <f t="shared" si="306"/>
        <v>231000</v>
      </c>
      <c r="L2762" s="1">
        <f t="shared" si="307"/>
        <v>340000</v>
      </c>
      <c r="M2762">
        <v>664402.37460734602</v>
      </c>
      <c r="N2762">
        <v>265203.28620119137</v>
      </c>
      <c r="O2762">
        <v>618408.84519315523</v>
      </c>
    </row>
    <row r="2763" spans="1:15" x14ac:dyDescent="0.35">
      <c r="A2763" t="s">
        <v>2762</v>
      </c>
      <c r="B2763" s="1">
        <v>9050000</v>
      </c>
      <c r="C2763">
        <v>18</v>
      </c>
      <c r="D2763" s="3">
        <v>16.466666666666665</v>
      </c>
      <c r="E2763" s="2">
        <f t="shared" si="302"/>
        <v>549595.14170040493</v>
      </c>
      <c r="F2763" s="1">
        <f t="shared" si="303"/>
        <v>54916.185182558722</v>
      </c>
      <c r="G2763" s="4">
        <v>9.9921161989628013E-2</v>
      </c>
      <c r="H2763" s="2">
        <f t="shared" si="301"/>
        <v>16474.855554767615</v>
      </c>
      <c r="I2763" s="4">
        <f t="shared" si="304"/>
        <v>0.02</v>
      </c>
      <c r="J2763" s="2">
        <f t="shared" si="305"/>
        <v>16000</v>
      </c>
      <c r="K2763" s="1">
        <f t="shared" si="306"/>
        <v>31000</v>
      </c>
      <c r="L2763" s="1">
        <f t="shared" si="307"/>
        <v>46000</v>
      </c>
      <c r="M2763">
        <v>2664855.0743282954</v>
      </c>
      <c r="N2763">
        <v>2883758.3507441366</v>
      </c>
      <c r="O2763">
        <v>2597100.0589214345</v>
      </c>
    </row>
    <row r="2764" spans="1:15" x14ac:dyDescent="0.35">
      <c r="A2764" t="s">
        <v>2763</v>
      </c>
      <c r="B2764" s="1">
        <v>12100000</v>
      </c>
      <c r="C2764">
        <v>3</v>
      </c>
      <c r="D2764" s="3">
        <v>1</v>
      </c>
      <c r="E2764" s="2">
        <f t="shared" si="302"/>
        <v>12100000</v>
      </c>
      <c r="F2764" s="1">
        <f t="shared" si="303"/>
        <v>387328.33199738961</v>
      </c>
      <c r="G2764" s="4">
        <v>3.2010605950197488E-2</v>
      </c>
      <c r="H2764" s="2">
        <f t="shared" si="301"/>
        <v>116198.49959921688</v>
      </c>
      <c r="I2764" s="4">
        <f t="shared" si="304"/>
        <v>0.02</v>
      </c>
      <c r="J2764" s="2">
        <f t="shared" si="305"/>
        <v>113000</v>
      </c>
      <c r="K2764" s="1">
        <f t="shared" si="306"/>
        <v>223000</v>
      </c>
      <c r="L2764" s="1">
        <f t="shared" si="307"/>
        <v>328000</v>
      </c>
      <c r="M2764">
        <v>2637429.2662066533</v>
      </c>
      <c r="N2764">
        <v>2000049.2068957884</v>
      </c>
      <c r="O2764">
        <v>7075193.194900169</v>
      </c>
    </row>
    <row r="2765" spans="1:15" x14ac:dyDescent="0.35">
      <c r="A2765" t="s">
        <v>2764</v>
      </c>
      <c r="B2765" s="1">
        <v>17500000</v>
      </c>
      <c r="C2765">
        <v>1</v>
      </c>
      <c r="D2765" s="3">
        <v>1</v>
      </c>
      <c r="E2765" s="2">
        <f t="shared" si="302"/>
        <v>17500000</v>
      </c>
      <c r="F2765" s="1">
        <f t="shared" si="303"/>
        <v>913680.6009348178</v>
      </c>
      <c r="G2765" s="4">
        <v>5.2210320053418163E-2</v>
      </c>
      <c r="H2765" s="2">
        <f t="shared" si="301"/>
        <v>274104.18028044532</v>
      </c>
      <c r="I2765" s="4">
        <f t="shared" si="304"/>
        <v>0.02</v>
      </c>
      <c r="J2765" s="2">
        <f t="shared" si="305"/>
        <v>268000</v>
      </c>
      <c r="K2765" s="1">
        <f t="shared" si="306"/>
        <v>526000</v>
      </c>
      <c r="L2765" s="1">
        <f t="shared" si="307"/>
        <v>774000</v>
      </c>
      <c r="M2765">
        <v>295500.54018704855</v>
      </c>
      <c r="N2765">
        <v>9523697.5190487243</v>
      </c>
      <c r="O2765">
        <v>6767121.3398294067</v>
      </c>
    </row>
    <row r="2766" spans="1:15" x14ac:dyDescent="0.35">
      <c r="A2766" t="s">
        <v>2765</v>
      </c>
      <c r="B2766" s="1">
        <v>6830000</v>
      </c>
      <c r="C2766">
        <v>16</v>
      </c>
      <c r="D2766" s="3">
        <v>6.5</v>
      </c>
      <c r="E2766" s="2">
        <f t="shared" si="302"/>
        <v>1050769.2307692308</v>
      </c>
      <c r="F2766" s="1">
        <f t="shared" si="303"/>
        <v>-307.11802056943469</v>
      </c>
      <c r="G2766" s="4">
        <v>-2.9227922894602132E-4</v>
      </c>
      <c r="H2766" s="2">
        <f t="shared" si="301"/>
        <v>-92.135406170830407</v>
      </c>
      <c r="I2766" s="4">
        <f t="shared" si="304"/>
        <v>0.02</v>
      </c>
      <c r="J2766" s="2">
        <f t="shared" si="305"/>
        <v>-1000</v>
      </c>
      <c r="K2766" s="1">
        <f t="shared" si="306"/>
        <v>-1000</v>
      </c>
      <c r="L2766" s="1">
        <f t="shared" si="307"/>
        <v>-1000</v>
      </c>
      <c r="M2766">
        <v>2768782.9331246791</v>
      </c>
      <c r="N2766">
        <v>2646044.2935351385</v>
      </c>
      <c r="O2766">
        <v>1417169.0404738828</v>
      </c>
    </row>
    <row r="2767" spans="1:15" x14ac:dyDescent="0.35">
      <c r="A2767" t="s">
        <v>2766</v>
      </c>
      <c r="B2767" s="1">
        <v>6300000</v>
      </c>
      <c r="C2767">
        <v>3</v>
      </c>
      <c r="D2767" s="3">
        <v>2.9666666666666668</v>
      </c>
      <c r="E2767" s="2">
        <f t="shared" si="302"/>
        <v>2123595.5056179776</v>
      </c>
      <c r="F2767" s="1">
        <f t="shared" si="303"/>
        <v>158006.27983962646</v>
      </c>
      <c r="G2767" s="4">
        <v>7.4405073575273831E-2</v>
      </c>
      <c r="H2767" s="2">
        <f t="shared" si="301"/>
        <v>47401.883951887932</v>
      </c>
      <c r="I2767" s="4">
        <f t="shared" si="304"/>
        <v>0.02</v>
      </c>
      <c r="J2767" s="2">
        <f t="shared" si="305"/>
        <v>46000</v>
      </c>
      <c r="K2767" s="1">
        <f t="shared" si="306"/>
        <v>91000</v>
      </c>
      <c r="L2767" s="1">
        <f t="shared" si="307"/>
        <v>134000</v>
      </c>
      <c r="M2767">
        <v>1824690.2140497472</v>
      </c>
      <c r="N2767">
        <v>1946654.2306659482</v>
      </c>
      <c r="O2767">
        <v>2059903.5917600801</v>
      </c>
    </row>
    <row r="2768" spans="1:15" x14ac:dyDescent="0.35">
      <c r="A2768" t="s">
        <v>2767</v>
      </c>
      <c r="B2768" s="1">
        <v>19300000</v>
      </c>
      <c r="C2768">
        <v>6</v>
      </c>
      <c r="D2768" s="3">
        <v>1.0666666666666667</v>
      </c>
      <c r="E2768" s="2">
        <f t="shared" si="302"/>
        <v>18093750</v>
      </c>
      <c r="F2768" s="1">
        <f t="shared" si="303"/>
        <v>3788760.3492990308</v>
      </c>
      <c r="G2768" s="4">
        <v>0.20939608148112088</v>
      </c>
      <c r="H2768" s="2">
        <f t="shared" si="301"/>
        <v>1136628.1047897092</v>
      </c>
      <c r="I2768" s="4">
        <f t="shared" si="304"/>
        <v>0.02</v>
      </c>
      <c r="J2768" s="2">
        <f t="shared" si="305"/>
        <v>1114000</v>
      </c>
      <c r="K2768" s="1">
        <f t="shared" si="306"/>
        <v>2184000</v>
      </c>
      <c r="L2768" s="1">
        <f t="shared" si="307"/>
        <v>3213000</v>
      </c>
      <c r="M2768">
        <v>3494911.3489096165</v>
      </c>
      <c r="N2768">
        <v>4018817.3546854872</v>
      </c>
      <c r="O2768">
        <v>7744926.9238192644</v>
      </c>
    </row>
    <row r="2769" spans="1:15" x14ac:dyDescent="0.35">
      <c r="A2769" t="s">
        <v>2768</v>
      </c>
      <c r="B2769" s="1">
        <v>18000000</v>
      </c>
      <c r="C2769">
        <v>4</v>
      </c>
      <c r="D2769" s="3">
        <v>1</v>
      </c>
      <c r="E2769" s="2">
        <f t="shared" si="302"/>
        <v>18000000</v>
      </c>
      <c r="F2769" s="1">
        <f t="shared" si="303"/>
        <v>4414908.087853903</v>
      </c>
      <c r="G2769" s="4">
        <v>0.24527267154743904</v>
      </c>
      <c r="H2769" s="2">
        <f t="shared" si="301"/>
        <v>1324472.4263561708</v>
      </c>
      <c r="I2769" s="4">
        <f t="shared" si="304"/>
        <v>0.02</v>
      </c>
      <c r="J2769" s="2">
        <f t="shared" si="305"/>
        <v>1298000</v>
      </c>
      <c r="K2769" s="1">
        <f t="shared" si="306"/>
        <v>2546000</v>
      </c>
      <c r="L2769" s="1">
        <f t="shared" si="307"/>
        <v>3744000</v>
      </c>
      <c r="M2769">
        <v>3694217.3469936689</v>
      </c>
      <c r="N2769">
        <v>4852276.7924955478</v>
      </c>
      <c r="O2769">
        <v>5038597.7726568803</v>
      </c>
    </row>
    <row r="2770" spans="1:15" x14ac:dyDescent="0.35">
      <c r="A2770" t="s">
        <v>2769</v>
      </c>
      <c r="B2770" s="1">
        <v>471050000</v>
      </c>
      <c r="C2770">
        <v>225</v>
      </c>
      <c r="D2770" s="3">
        <v>9.8000000000000007</v>
      </c>
      <c r="E2770" s="2">
        <f t="shared" si="302"/>
        <v>48066326.530612238</v>
      </c>
      <c r="F2770" s="1">
        <f t="shared" si="303"/>
        <v>6533215.8613614263</v>
      </c>
      <c r="G2770" s="4">
        <v>0.13592084798077059</v>
      </c>
      <c r="H2770" s="2">
        <f t="shared" si="301"/>
        <v>1959964.7584084277</v>
      </c>
      <c r="I2770" s="4">
        <f t="shared" si="304"/>
        <v>0.02</v>
      </c>
      <c r="J2770" s="2">
        <f t="shared" si="305"/>
        <v>1921000</v>
      </c>
      <c r="K2770" s="1">
        <f t="shared" si="306"/>
        <v>3767000</v>
      </c>
      <c r="L2770" s="1">
        <f t="shared" si="307"/>
        <v>5540000</v>
      </c>
      <c r="M2770">
        <v>194498739.13549909</v>
      </c>
      <c r="N2770">
        <v>180305345.23059046</v>
      </c>
      <c r="O2770">
        <v>32220400.192568474</v>
      </c>
    </row>
    <row r="2771" spans="1:15" x14ac:dyDescent="0.35">
      <c r="A2771" t="s">
        <v>2770</v>
      </c>
      <c r="B2771" s="1">
        <v>600000</v>
      </c>
      <c r="C2771">
        <v>1</v>
      </c>
      <c r="D2771" s="3">
        <v>1</v>
      </c>
      <c r="E2771" s="2">
        <f t="shared" si="302"/>
        <v>600000</v>
      </c>
      <c r="F2771" s="1">
        <f t="shared" si="303"/>
        <v>44767.301664823048</v>
      </c>
      <c r="G2771" s="4">
        <v>7.4612169441371751E-2</v>
      </c>
      <c r="H2771" s="2">
        <f t="shared" si="301"/>
        <v>13430.190499446913</v>
      </c>
      <c r="I2771" s="4">
        <f t="shared" si="304"/>
        <v>0.02</v>
      </c>
      <c r="J2771" s="2">
        <f t="shared" si="305"/>
        <v>13000</v>
      </c>
      <c r="K2771" s="1">
        <f t="shared" si="306"/>
        <v>25000</v>
      </c>
      <c r="L2771" s="1">
        <f t="shared" si="307"/>
        <v>37000</v>
      </c>
      <c r="M2771">
        <v>232386.25884971925</v>
      </c>
      <c r="N2771">
        <v>104999.54680094427</v>
      </c>
      <c r="O2771">
        <v>217846.89268451341</v>
      </c>
    </row>
    <row r="2772" spans="1:15" x14ac:dyDescent="0.35">
      <c r="A2772" t="s">
        <v>2771</v>
      </c>
      <c r="B2772" s="1">
        <v>6809800</v>
      </c>
      <c r="C2772">
        <v>10</v>
      </c>
      <c r="D2772" s="3">
        <v>1</v>
      </c>
      <c r="E2772" s="2">
        <f t="shared" si="302"/>
        <v>6809800</v>
      </c>
      <c r="F2772" s="1">
        <f t="shared" si="303"/>
        <v>-317677.36609285726</v>
      </c>
      <c r="G2772" s="4">
        <v>-4.6650028795685229E-2</v>
      </c>
      <c r="H2772" s="2">
        <f t="shared" si="301"/>
        <v>-95303.209827857179</v>
      </c>
      <c r="I2772" s="4">
        <f t="shared" si="304"/>
        <v>0.02</v>
      </c>
      <c r="J2772" s="2">
        <f t="shared" si="305"/>
        <v>-94000</v>
      </c>
      <c r="K2772" s="1">
        <f t="shared" si="306"/>
        <v>-184000</v>
      </c>
      <c r="L2772" s="1">
        <f t="shared" si="307"/>
        <v>-270000</v>
      </c>
      <c r="M2772">
        <v>2322017.7120624767</v>
      </c>
      <c r="N2772">
        <v>2160489.5265864171</v>
      </c>
      <c r="O2772">
        <v>2644970.1274439641</v>
      </c>
    </row>
    <row r="2773" spans="1:15" x14ac:dyDescent="0.35">
      <c r="A2773" t="s">
        <v>2772</v>
      </c>
      <c r="B2773" s="1">
        <v>4125000</v>
      </c>
      <c r="C2773">
        <v>3</v>
      </c>
      <c r="D2773" s="3">
        <v>1</v>
      </c>
      <c r="E2773" s="2">
        <f t="shared" si="302"/>
        <v>4125000</v>
      </c>
      <c r="F2773" s="1">
        <f t="shared" si="303"/>
        <v>983632.68849876767</v>
      </c>
      <c r="G2773" s="4">
        <v>0.23845640933303458</v>
      </c>
      <c r="H2773" s="2">
        <f t="shared" si="301"/>
        <v>295089.8065496303</v>
      </c>
      <c r="I2773" s="4">
        <f t="shared" si="304"/>
        <v>0.02</v>
      </c>
      <c r="J2773" s="2">
        <f t="shared" si="305"/>
        <v>289000</v>
      </c>
      <c r="K2773" s="1">
        <f t="shared" si="306"/>
        <v>567000</v>
      </c>
      <c r="L2773" s="1">
        <f t="shared" si="307"/>
        <v>834000</v>
      </c>
      <c r="M2773">
        <v>1254584.7906354032</v>
      </c>
      <c r="N2773">
        <v>762774.04106850573</v>
      </c>
      <c r="O2773">
        <v>1124008.4797973232</v>
      </c>
    </row>
    <row r="2774" spans="1:15" x14ac:dyDescent="0.35">
      <c r="A2774" t="s">
        <v>2773</v>
      </c>
      <c r="B2774" s="1">
        <v>3200000</v>
      </c>
      <c r="C2774">
        <v>2</v>
      </c>
      <c r="D2774" s="3">
        <v>7.0333333333333332</v>
      </c>
      <c r="E2774" s="2">
        <f t="shared" si="302"/>
        <v>454976.30331753555</v>
      </c>
      <c r="F2774" s="1">
        <f t="shared" si="303"/>
        <v>74019.344809651375</v>
      </c>
      <c r="G2774" s="4">
        <v>0.16268835161287959</v>
      </c>
      <c r="H2774" s="2">
        <f t="shared" si="301"/>
        <v>22205.803442895412</v>
      </c>
      <c r="I2774" s="4">
        <f t="shared" si="304"/>
        <v>0.02</v>
      </c>
      <c r="J2774" s="2">
        <f t="shared" si="305"/>
        <v>21000</v>
      </c>
      <c r="K2774" s="1">
        <f t="shared" si="306"/>
        <v>42000</v>
      </c>
      <c r="L2774" s="1">
        <f t="shared" si="307"/>
        <v>62000</v>
      </c>
      <c r="M2774">
        <v>380936.81239873514</v>
      </c>
      <c r="N2774">
        <v>471155.1676032613</v>
      </c>
      <c r="O2774">
        <v>1827305.2948367887</v>
      </c>
    </row>
    <row r="2775" spans="1:15" x14ac:dyDescent="0.35">
      <c r="A2775" t="s">
        <v>2774</v>
      </c>
      <c r="B2775" s="1">
        <v>2424000</v>
      </c>
      <c r="C2775">
        <v>4</v>
      </c>
      <c r="D2775" s="3">
        <v>7.0333333333333332</v>
      </c>
      <c r="E2775" s="2">
        <f t="shared" si="302"/>
        <v>344644.54976303317</v>
      </c>
      <c r="F2775" s="1">
        <f t="shared" si="303"/>
        <v>53197.504783718738</v>
      </c>
      <c r="G2775" s="4">
        <v>0.15435469622338632</v>
      </c>
      <c r="H2775" s="2">
        <f t="shared" si="301"/>
        <v>15959.251435115621</v>
      </c>
      <c r="I2775" s="4">
        <f t="shared" si="304"/>
        <v>0.02</v>
      </c>
      <c r="J2775" s="2">
        <f t="shared" si="305"/>
        <v>15000</v>
      </c>
      <c r="K2775" s="1">
        <f t="shared" si="306"/>
        <v>30000</v>
      </c>
      <c r="L2775" s="1">
        <f t="shared" si="307"/>
        <v>45000</v>
      </c>
      <c r="M2775">
        <v>584720.51050286519</v>
      </c>
      <c r="N2775">
        <v>833315.68480917136</v>
      </c>
      <c r="O2775">
        <v>631808.02104247478</v>
      </c>
    </row>
    <row r="2776" spans="1:15" x14ac:dyDescent="0.35">
      <c r="A2776" t="s">
        <v>2775</v>
      </c>
      <c r="B2776" s="1">
        <v>82500000</v>
      </c>
      <c r="C2776">
        <v>2</v>
      </c>
      <c r="D2776" s="3">
        <v>2.5666666666666669</v>
      </c>
      <c r="E2776" s="2">
        <f t="shared" si="302"/>
        <v>32142857.142857142</v>
      </c>
      <c r="F2776" s="1">
        <f t="shared" si="303"/>
        <v>7748702.1916045099</v>
      </c>
      <c r="G2776" s="4">
        <v>0.24107073484991809</v>
      </c>
      <c r="H2776" s="2">
        <f t="shared" si="301"/>
        <v>2324610.6574813528</v>
      </c>
      <c r="I2776" s="4">
        <f t="shared" si="304"/>
        <v>0.02</v>
      </c>
      <c r="J2776" s="2">
        <f t="shared" si="305"/>
        <v>2279000</v>
      </c>
      <c r="K2776" s="1">
        <f t="shared" si="306"/>
        <v>4468000</v>
      </c>
      <c r="L2776" s="1">
        <f t="shared" si="307"/>
        <v>6571000</v>
      </c>
      <c r="M2776">
        <v>19748866.074869964</v>
      </c>
      <c r="N2776">
        <v>11283145.50266494</v>
      </c>
      <c r="O2776">
        <v>31579652.797346845</v>
      </c>
    </row>
    <row r="2777" spans="1:15" x14ac:dyDescent="0.35">
      <c r="A2777" t="s">
        <v>2776</v>
      </c>
      <c r="B2777" s="1">
        <v>3890000</v>
      </c>
      <c r="C2777">
        <v>11</v>
      </c>
      <c r="D2777" s="3">
        <v>6.7333333333333334</v>
      </c>
      <c r="E2777" s="2">
        <f t="shared" si="302"/>
        <v>577722.77227722772</v>
      </c>
      <c r="F2777" s="1">
        <f t="shared" si="303"/>
        <v>41467.494771138627</v>
      </c>
      <c r="G2777" s="4">
        <v>7.1777497375921193E-2</v>
      </c>
      <c r="H2777" s="2">
        <f t="shared" si="301"/>
        <v>12440.248431341588</v>
      </c>
      <c r="I2777" s="4">
        <f t="shared" si="304"/>
        <v>0.02</v>
      </c>
      <c r="J2777" s="2">
        <f t="shared" si="305"/>
        <v>12000</v>
      </c>
      <c r="K2777" s="1">
        <f t="shared" si="306"/>
        <v>23000</v>
      </c>
      <c r="L2777" s="1">
        <f t="shared" si="307"/>
        <v>35000</v>
      </c>
      <c r="M2777">
        <v>1672224.1194087551</v>
      </c>
      <c r="N2777">
        <v>301656.34839266876</v>
      </c>
      <c r="O2777">
        <v>1636905.0674062425</v>
      </c>
    </row>
    <row r="2778" spans="1:15" x14ac:dyDescent="0.35">
      <c r="A2778" t="s">
        <v>2777</v>
      </c>
      <c r="B2778" s="1">
        <v>1191915000</v>
      </c>
      <c r="C2778">
        <v>234</v>
      </c>
      <c r="D2778" s="3">
        <v>19.133333333333333</v>
      </c>
      <c r="E2778" s="2">
        <f t="shared" si="302"/>
        <v>62295209.059233449</v>
      </c>
      <c r="F2778" s="1">
        <f t="shared" si="303"/>
        <v>10039984.601289561</v>
      </c>
      <c r="G2778" s="4">
        <v>0.16116784505439308</v>
      </c>
      <c r="H2778" s="2">
        <f t="shared" si="301"/>
        <v>3011995.380386868</v>
      </c>
      <c r="I2778" s="4">
        <f t="shared" si="304"/>
        <v>0.02</v>
      </c>
      <c r="J2778" s="2">
        <f t="shared" si="305"/>
        <v>2952000</v>
      </c>
      <c r="K2778" s="1">
        <f t="shared" si="306"/>
        <v>5790000</v>
      </c>
      <c r="L2778" s="1">
        <f t="shared" si="307"/>
        <v>8514000</v>
      </c>
      <c r="M2778">
        <v>397755306.80064142</v>
      </c>
      <c r="N2778">
        <v>440634433.3664341</v>
      </c>
      <c r="O2778">
        <v>161426887.79491752</v>
      </c>
    </row>
    <row r="2779" spans="1:15" x14ac:dyDescent="0.35">
      <c r="A2779" t="s">
        <v>2778</v>
      </c>
      <c r="B2779" s="1">
        <v>89120000</v>
      </c>
      <c r="C2779">
        <v>17</v>
      </c>
      <c r="D2779" s="3">
        <v>1.8</v>
      </c>
      <c r="E2779" s="2">
        <f t="shared" si="302"/>
        <v>49511111.111111112</v>
      </c>
      <c r="F2779" s="1">
        <f t="shared" si="303"/>
        <v>10303820.627681464</v>
      </c>
      <c r="G2779" s="4">
        <v>0.20811127838674409</v>
      </c>
      <c r="H2779" s="2">
        <f t="shared" si="301"/>
        <v>3091146.1883044392</v>
      </c>
      <c r="I2779" s="4">
        <f t="shared" si="304"/>
        <v>0.02</v>
      </c>
      <c r="J2779" s="2">
        <f t="shared" si="305"/>
        <v>3030000</v>
      </c>
      <c r="K2779" s="1">
        <f t="shared" si="306"/>
        <v>5942000</v>
      </c>
      <c r="L2779" s="1">
        <f t="shared" si="307"/>
        <v>8738000</v>
      </c>
      <c r="M2779">
        <v>27630276.08178309</v>
      </c>
      <c r="N2779">
        <v>23076933.381380066</v>
      </c>
      <c r="O2779">
        <v>19865913.407010213</v>
      </c>
    </row>
    <row r="2780" spans="1:15" x14ac:dyDescent="0.35">
      <c r="A2780" t="s">
        <v>2779</v>
      </c>
      <c r="B2780" s="1">
        <v>23850000</v>
      </c>
      <c r="C2780">
        <v>2</v>
      </c>
      <c r="D2780" s="3">
        <v>1</v>
      </c>
      <c r="E2780" s="2">
        <f t="shared" si="302"/>
        <v>23850000</v>
      </c>
      <c r="F2780" s="1">
        <f t="shared" si="303"/>
        <v>860025.22662397311</v>
      </c>
      <c r="G2780" s="4">
        <v>3.6059757929726335E-2</v>
      </c>
      <c r="H2780" s="2">
        <f t="shared" si="301"/>
        <v>258007.56798719193</v>
      </c>
      <c r="I2780" s="4">
        <f t="shared" si="304"/>
        <v>0.02</v>
      </c>
      <c r="J2780" s="2">
        <f t="shared" si="305"/>
        <v>252000</v>
      </c>
      <c r="K2780" s="1">
        <f t="shared" si="306"/>
        <v>495000</v>
      </c>
      <c r="L2780" s="1">
        <f t="shared" si="307"/>
        <v>729000</v>
      </c>
      <c r="M2780">
        <v>8807717.1414262336</v>
      </c>
      <c r="N2780">
        <v>13877087.763070904</v>
      </c>
      <c r="O2780">
        <v>305169.86887888919</v>
      </c>
    </row>
    <row r="2781" spans="1:15" x14ac:dyDescent="0.35">
      <c r="A2781" t="s">
        <v>2780</v>
      </c>
      <c r="B2781" s="1">
        <v>1770000</v>
      </c>
      <c r="C2781">
        <v>2</v>
      </c>
      <c r="D2781" s="3">
        <v>1</v>
      </c>
      <c r="E2781" s="2">
        <f t="shared" si="302"/>
        <v>1770000</v>
      </c>
      <c r="F2781" s="1">
        <f t="shared" si="303"/>
        <v>253592.80520549326</v>
      </c>
      <c r="G2781" s="4">
        <v>0.14327277130253857</v>
      </c>
      <c r="H2781" s="2">
        <f t="shared" si="301"/>
        <v>76077.841561647976</v>
      </c>
      <c r="I2781" s="4">
        <f t="shared" si="304"/>
        <v>0.02</v>
      </c>
      <c r="J2781" s="2">
        <f t="shared" si="305"/>
        <v>74000</v>
      </c>
      <c r="K2781" s="1">
        <f t="shared" si="306"/>
        <v>146000</v>
      </c>
      <c r="L2781" s="1">
        <f t="shared" si="307"/>
        <v>215000</v>
      </c>
      <c r="M2781">
        <v>714437.29431721102</v>
      </c>
      <c r="N2781">
        <v>272599.92667544226</v>
      </c>
      <c r="O2781">
        <v>529369.97380185325</v>
      </c>
    </row>
    <row r="2782" spans="1:15" x14ac:dyDescent="0.35">
      <c r="A2782" t="s">
        <v>2781</v>
      </c>
      <c r="B2782" s="1">
        <v>450000</v>
      </c>
      <c r="C2782">
        <v>1</v>
      </c>
      <c r="D2782" s="3">
        <v>1</v>
      </c>
      <c r="E2782" s="2">
        <f t="shared" si="302"/>
        <v>450000</v>
      </c>
      <c r="F2782" s="1">
        <f t="shared" si="303"/>
        <v>4529.5360551819558</v>
      </c>
      <c r="G2782" s="4">
        <v>1.0065635678182125E-2</v>
      </c>
      <c r="H2782" s="2">
        <f t="shared" si="301"/>
        <v>1358.8608165545868</v>
      </c>
      <c r="I2782" s="4">
        <f t="shared" si="304"/>
        <v>0.02</v>
      </c>
      <c r="J2782" s="2">
        <f t="shared" si="305"/>
        <v>1000</v>
      </c>
      <c r="K2782" s="1">
        <f t="shared" si="306"/>
        <v>2000</v>
      </c>
      <c r="L2782" s="1">
        <f t="shared" si="307"/>
        <v>3000</v>
      </c>
      <c r="M2782">
        <v>279683.09745873115</v>
      </c>
      <c r="N2782">
        <v>9275.6598190951372</v>
      </c>
      <c r="O2782">
        <v>156511.70666699178</v>
      </c>
    </row>
    <row r="2783" spans="1:15" x14ac:dyDescent="0.35">
      <c r="A2783" t="s">
        <v>2782</v>
      </c>
      <c r="B2783" s="1">
        <v>448050000</v>
      </c>
      <c r="C2783">
        <v>250</v>
      </c>
      <c r="D2783" s="3">
        <v>9.8000000000000007</v>
      </c>
      <c r="E2783" s="2">
        <f t="shared" si="302"/>
        <v>45719387.755102038</v>
      </c>
      <c r="F2783" s="1">
        <f t="shared" si="303"/>
        <v>10842990.529144283</v>
      </c>
      <c r="G2783" s="4">
        <v>0.23716394863433543</v>
      </c>
      <c r="H2783" s="2">
        <f t="shared" si="301"/>
        <v>3252897.1587432851</v>
      </c>
      <c r="I2783" s="4">
        <f t="shared" si="304"/>
        <v>0.02</v>
      </c>
      <c r="J2783" s="2">
        <f t="shared" si="305"/>
        <v>3189000</v>
      </c>
      <c r="K2783" s="1">
        <f t="shared" si="306"/>
        <v>6253000</v>
      </c>
      <c r="L2783" s="1">
        <f t="shared" si="307"/>
        <v>9195000</v>
      </c>
      <c r="M2783">
        <v>211164974.46603972</v>
      </c>
      <c r="N2783">
        <v>118505292.09459139</v>
      </c>
      <c r="O2783">
        <v>12118426.253754852</v>
      </c>
    </row>
    <row r="2784" spans="1:15" x14ac:dyDescent="0.35">
      <c r="A2784" t="s">
        <v>2783</v>
      </c>
      <c r="B2784" s="1">
        <v>9145000</v>
      </c>
      <c r="C2784">
        <v>5</v>
      </c>
      <c r="D2784" s="3">
        <v>1</v>
      </c>
      <c r="E2784" s="2">
        <f t="shared" si="302"/>
        <v>9145000</v>
      </c>
      <c r="F2784" s="1">
        <f t="shared" si="303"/>
        <v>75864.78190857984</v>
      </c>
      <c r="G2784" s="4">
        <v>8.2957662010475497E-3</v>
      </c>
      <c r="H2784" s="2">
        <f t="shared" si="301"/>
        <v>22759.434572573951</v>
      </c>
      <c r="I2784" s="4">
        <f t="shared" si="304"/>
        <v>0.02</v>
      </c>
      <c r="J2784" s="2">
        <f t="shared" si="305"/>
        <v>22000</v>
      </c>
      <c r="K2784" s="1">
        <f t="shared" si="306"/>
        <v>43000</v>
      </c>
      <c r="L2784" s="1">
        <f t="shared" si="307"/>
        <v>64000</v>
      </c>
      <c r="M2784">
        <v>4157719.8772738324</v>
      </c>
      <c r="N2784">
        <v>2642934.3225390306</v>
      </c>
      <c r="O2784">
        <v>2268481.0182785569</v>
      </c>
    </row>
    <row r="2785" spans="1:15" x14ac:dyDescent="0.35">
      <c r="A2785" t="s">
        <v>2784</v>
      </c>
      <c r="B2785" s="1">
        <v>1201000</v>
      </c>
      <c r="C2785">
        <v>6</v>
      </c>
      <c r="D2785" s="3">
        <v>1</v>
      </c>
      <c r="E2785" s="2">
        <f t="shared" si="302"/>
        <v>1201000</v>
      </c>
      <c r="F2785" s="1">
        <f t="shared" si="303"/>
        <v>161620.15654343972</v>
      </c>
      <c r="G2785" s="4">
        <v>0.13457132101868419</v>
      </c>
      <c r="H2785" s="2">
        <f t="shared" si="301"/>
        <v>48486.046963031913</v>
      </c>
      <c r="I2785" s="4">
        <f t="shared" si="304"/>
        <v>0.02</v>
      </c>
      <c r="J2785" s="2">
        <f t="shared" si="305"/>
        <v>47000</v>
      </c>
      <c r="K2785" s="1">
        <f t="shared" si="306"/>
        <v>93000</v>
      </c>
      <c r="L2785" s="1">
        <f t="shared" si="307"/>
        <v>137000</v>
      </c>
      <c r="M2785">
        <v>454235.2804732087</v>
      </c>
      <c r="N2785">
        <v>134759.66993887571</v>
      </c>
      <c r="O2785">
        <v>450384.89304447582</v>
      </c>
    </row>
    <row r="2786" spans="1:15" x14ac:dyDescent="0.35">
      <c r="A2786" t="s">
        <v>2785</v>
      </c>
      <c r="B2786" s="1">
        <v>1600000</v>
      </c>
      <c r="C2786">
        <v>3</v>
      </c>
      <c r="D2786" s="3">
        <v>1</v>
      </c>
      <c r="E2786" s="2">
        <f t="shared" si="302"/>
        <v>1600000</v>
      </c>
      <c r="F2786" s="1">
        <f t="shared" si="303"/>
        <v>-39720.471137159118</v>
      </c>
      <c r="G2786" s="4">
        <v>-2.4825294460724449E-2</v>
      </c>
      <c r="H2786" s="2">
        <f t="shared" si="301"/>
        <v>-11916.141341147735</v>
      </c>
      <c r="I2786" s="4">
        <f t="shared" si="304"/>
        <v>0.02</v>
      </c>
      <c r="J2786" s="2">
        <f t="shared" si="305"/>
        <v>-12000</v>
      </c>
      <c r="K2786" s="1">
        <f t="shared" si="306"/>
        <v>-23000</v>
      </c>
      <c r="L2786" s="1">
        <f t="shared" si="307"/>
        <v>-34000</v>
      </c>
      <c r="M2786">
        <v>818673.84617390367</v>
      </c>
      <c r="N2786">
        <v>63258.6966676843</v>
      </c>
      <c r="O2786">
        <v>757787.92829557112</v>
      </c>
    </row>
    <row r="2787" spans="1:15" x14ac:dyDescent="0.35">
      <c r="A2787" t="s">
        <v>2786</v>
      </c>
      <c r="B2787" s="1">
        <v>2480000</v>
      </c>
      <c r="C2787">
        <v>4</v>
      </c>
      <c r="D2787" s="3">
        <v>8.9</v>
      </c>
      <c r="E2787" s="2">
        <f t="shared" si="302"/>
        <v>278651.68539325841</v>
      </c>
      <c r="F2787" s="1">
        <f t="shared" si="303"/>
        <v>46653.374057307308</v>
      </c>
      <c r="G2787" s="4">
        <v>0.16742541496372382</v>
      </c>
      <c r="H2787" s="2">
        <f t="shared" si="301"/>
        <v>13996.012217192192</v>
      </c>
      <c r="I2787" s="4">
        <f t="shared" si="304"/>
        <v>0.02</v>
      </c>
      <c r="J2787" s="2">
        <f t="shared" si="305"/>
        <v>13000</v>
      </c>
      <c r="K2787" s="1">
        <f t="shared" si="306"/>
        <v>26000</v>
      </c>
      <c r="L2787" s="1">
        <f t="shared" si="307"/>
        <v>39000</v>
      </c>
      <c r="M2787">
        <v>1040481.7353214042</v>
      </c>
      <c r="N2787">
        <v>96344.257368668375</v>
      </c>
      <c r="O2787">
        <v>927958.97819989244</v>
      </c>
    </row>
    <row r="2788" spans="1:15" x14ac:dyDescent="0.35">
      <c r="A2788" t="s">
        <v>2787</v>
      </c>
      <c r="B2788" s="1">
        <v>2415000</v>
      </c>
      <c r="C2788">
        <v>6</v>
      </c>
      <c r="D2788" s="3">
        <v>2.8333333333333335</v>
      </c>
      <c r="E2788" s="2">
        <f t="shared" si="302"/>
        <v>852352.9411764706</v>
      </c>
      <c r="F2788" s="1">
        <f t="shared" si="303"/>
        <v>-4527.5869456318733</v>
      </c>
      <c r="G2788" s="4">
        <v>-5.3118687422872221E-3</v>
      </c>
      <c r="H2788" s="2">
        <f t="shared" si="301"/>
        <v>-1358.276083689562</v>
      </c>
      <c r="I2788" s="4">
        <f t="shared" si="304"/>
        <v>0.02</v>
      </c>
      <c r="J2788" s="2">
        <f t="shared" si="305"/>
        <v>-2000</v>
      </c>
      <c r="K2788" s="1">
        <f t="shared" si="306"/>
        <v>-3000</v>
      </c>
      <c r="L2788" s="1">
        <f t="shared" si="307"/>
        <v>-4000</v>
      </c>
      <c r="M2788">
        <v>776505.47189695691</v>
      </c>
      <c r="N2788">
        <v>1021923.686015094</v>
      </c>
      <c r="O2788">
        <v>629399.00510057295</v>
      </c>
    </row>
    <row r="2789" spans="1:15" x14ac:dyDescent="0.35">
      <c r="A2789" t="s">
        <v>2788</v>
      </c>
      <c r="B2789" s="1">
        <v>1166000</v>
      </c>
      <c r="C2789">
        <v>2</v>
      </c>
      <c r="D2789" s="3">
        <v>3</v>
      </c>
      <c r="E2789" s="2">
        <f t="shared" si="302"/>
        <v>388666.66666666669</v>
      </c>
      <c r="F2789" s="1">
        <f t="shared" si="303"/>
        <v>79243.494418709641</v>
      </c>
      <c r="G2789" s="4">
        <v>0.20388549164333525</v>
      </c>
      <c r="H2789" s="2">
        <f t="shared" si="301"/>
        <v>23773.04832561289</v>
      </c>
      <c r="I2789" s="4">
        <f t="shared" si="304"/>
        <v>0.02</v>
      </c>
      <c r="J2789" s="2">
        <f t="shared" si="305"/>
        <v>23000</v>
      </c>
      <c r="K2789" s="1">
        <f t="shared" si="306"/>
        <v>45000</v>
      </c>
      <c r="L2789" s="1">
        <f t="shared" si="307"/>
        <v>67000</v>
      </c>
      <c r="M2789">
        <v>227722.78736198405</v>
      </c>
      <c r="N2789">
        <v>409839.32514711865</v>
      </c>
      <c r="O2789">
        <v>290707.40423476847</v>
      </c>
    </row>
    <row r="2790" spans="1:15" x14ac:dyDescent="0.35">
      <c r="A2790" t="s">
        <v>2789</v>
      </c>
      <c r="B2790" s="1">
        <v>10145000</v>
      </c>
      <c r="C2790">
        <v>22</v>
      </c>
      <c r="D2790" s="3">
        <v>1.0333333333333334</v>
      </c>
      <c r="E2790" s="2">
        <f t="shared" si="302"/>
        <v>9817741.9354838692</v>
      </c>
      <c r="F2790" s="1">
        <f t="shared" si="303"/>
        <v>518755.13092332077</v>
      </c>
      <c r="G2790" s="4">
        <v>5.2838538060203541E-2</v>
      </c>
      <c r="H2790" s="2">
        <f t="shared" si="301"/>
        <v>155626.53927699622</v>
      </c>
      <c r="I2790" s="4">
        <f t="shared" si="304"/>
        <v>0.02</v>
      </c>
      <c r="J2790" s="2">
        <f t="shared" si="305"/>
        <v>152000</v>
      </c>
      <c r="K2790" s="1">
        <f t="shared" si="306"/>
        <v>299000</v>
      </c>
      <c r="L2790" s="1">
        <f t="shared" si="307"/>
        <v>439000</v>
      </c>
      <c r="M2790">
        <v>2298334.9909210186</v>
      </c>
      <c r="N2790">
        <v>3936595.9978244547</v>
      </c>
      <c r="O2790">
        <v>3374022.0426337612</v>
      </c>
    </row>
    <row r="2791" spans="1:15" x14ac:dyDescent="0.35">
      <c r="A2791" t="s">
        <v>2790</v>
      </c>
      <c r="B2791" s="1">
        <v>2590000</v>
      </c>
      <c r="C2791">
        <v>5</v>
      </c>
      <c r="D2791" s="3">
        <v>1</v>
      </c>
      <c r="E2791" s="2">
        <f t="shared" si="302"/>
        <v>2590000</v>
      </c>
      <c r="F2791" s="1">
        <f t="shared" si="303"/>
        <v>119634.24613230051</v>
      </c>
      <c r="G2791" s="4">
        <v>4.6190828622509852E-2</v>
      </c>
      <c r="H2791" s="2">
        <f t="shared" si="301"/>
        <v>35890.273839690155</v>
      </c>
      <c r="I2791" s="4">
        <f t="shared" si="304"/>
        <v>0.02</v>
      </c>
      <c r="J2791" s="2">
        <f t="shared" si="305"/>
        <v>35000</v>
      </c>
      <c r="K2791" s="1">
        <f t="shared" si="306"/>
        <v>68000</v>
      </c>
      <c r="L2791" s="1">
        <f t="shared" si="307"/>
        <v>101000</v>
      </c>
      <c r="M2791">
        <v>1617870.2978505853</v>
      </c>
      <c r="N2791">
        <v>418819.62082166621</v>
      </c>
      <c r="O2791">
        <v>433675.83519544831</v>
      </c>
    </row>
    <row r="2792" spans="1:15" x14ac:dyDescent="0.35">
      <c r="A2792" t="s">
        <v>2791</v>
      </c>
      <c r="B2792" s="1">
        <v>2160000</v>
      </c>
      <c r="C2792">
        <v>4</v>
      </c>
      <c r="D2792" s="3">
        <v>14.166666666666666</v>
      </c>
      <c r="E2792" s="2">
        <f t="shared" si="302"/>
        <v>152470.58823529413</v>
      </c>
      <c r="F2792" s="1">
        <f t="shared" si="303"/>
        <v>12581.177502668503</v>
      </c>
      <c r="G2792" s="4">
        <v>8.251543886781039E-2</v>
      </c>
      <c r="H2792" s="2">
        <f t="shared" si="301"/>
        <v>3774.3532508005505</v>
      </c>
      <c r="I2792" s="4">
        <f t="shared" si="304"/>
        <v>0.02</v>
      </c>
      <c r="J2792" s="2">
        <f t="shared" si="305"/>
        <v>3000</v>
      </c>
      <c r="K2792" s="1">
        <f t="shared" si="306"/>
        <v>7000</v>
      </c>
      <c r="L2792" s="1">
        <f t="shared" si="307"/>
        <v>10000</v>
      </c>
      <c r="M2792">
        <v>160045.72715485928</v>
      </c>
      <c r="N2792">
        <v>846629.72596986464</v>
      </c>
      <c r="O2792">
        <v>975091.19892080536</v>
      </c>
    </row>
    <row r="2793" spans="1:15" x14ac:dyDescent="0.35">
      <c r="A2793" t="s">
        <v>2792</v>
      </c>
      <c r="B2793" s="1">
        <v>97645000</v>
      </c>
      <c r="C2793">
        <v>71</v>
      </c>
      <c r="D2793" s="3">
        <v>11.333333333333334</v>
      </c>
      <c r="E2793" s="2">
        <f t="shared" si="302"/>
        <v>8615735.2941176463</v>
      </c>
      <c r="F2793" s="1">
        <f t="shared" si="303"/>
        <v>457039.41875012557</v>
      </c>
      <c r="G2793" s="4">
        <v>5.3047059031881713E-2</v>
      </c>
      <c r="H2793" s="2">
        <f t="shared" si="301"/>
        <v>137111.82562503766</v>
      </c>
      <c r="I2793" s="4">
        <f t="shared" si="304"/>
        <v>0.02</v>
      </c>
      <c r="J2793" s="2">
        <f t="shared" si="305"/>
        <v>134000</v>
      </c>
      <c r="K2793" s="1">
        <f t="shared" si="306"/>
        <v>263000</v>
      </c>
      <c r="L2793" s="1">
        <f t="shared" si="307"/>
        <v>387000</v>
      </c>
      <c r="M2793">
        <v>29418882.197112925</v>
      </c>
      <c r="N2793">
        <v>34437773.436398841</v>
      </c>
      <c r="O2793">
        <v>28608564.287320148</v>
      </c>
    </row>
    <row r="2794" spans="1:15" x14ac:dyDescent="0.35">
      <c r="A2794" t="s">
        <v>2793</v>
      </c>
      <c r="B2794" s="1">
        <v>14300000</v>
      </c>
      <c r="C2794">
        <v>8</v>
      </c>
      <c r="D2794" s="3">
        <v>1.8</v>
      </c>
      <c r="E2794" s="2">
        <f t="shared" si="302"/>
        <v>7944444.444444444</v>
      </c>
      <c r="F2794" s="1">
        <f t="shared" si="303"/>
        <v>371781.3735931202</v>
      </c>
      <c r="G2794" s="4">
        <v>4.6797655417315828E-2</v>
      </c>
      <c r="H2794" s="2">
        <f t="shared" si="301"/>
        <v>111534.41207793605</v>
      </c>
      <c r="I2794" s="4">
        <f t="shared" si="304"/>
        <v>0.02</v>
      </c>
      <c r="J2794" s="2">
        <f t="shared" si="305"/>
        <v>109000</v>
      </c>
      <c r="K2794" s="1">
        <f t="shared" si="306"/>
        <v>214000</v>
      </c>
      <c r="L2794" s="1">
        <f t="shared" si="307"/>
        <v>315000</v>
      </c>
      <c r="M2794">
        <v>9824096.0897595137</v>
      </c>
      <c r="N2794">
        <v>2409182.2610008051</v>
      </c>
      <c r="O2794">
        <v>1397515.1767720617</v>
      </c>
    </row>
    <row r="2795" spans="1:15" x14ac:dyDescent="0.35">
      <c r="A2795" t="s">
        <v>2794</v>
      </c>
      <c r="B2795" s="1">
        <v>1261000</v>
      </c>
      <c r="C2795">
        <v>4</v>
      </c>
      <c r="D2795" s="3">
        <v>1</v>
      </c>
      <c r="E2795" s="2">
        <f t="shared" si="302"/>
        <v>1261000</v>
      </c>
      <c r="F2795" s="1">
        <f t="shared" si="303"/>
        <v>211278.58751229473</v>
      </c>
      <c r="G2795" s="4">
        <v>0.16754844370522975</v>
      </c>
      <c r="H2795" s="2">
        <f t="shared" si="301"/>
        <v>63383.576253688414</v>
      </c>
      <c r="I2795" s="4">
        <f t="shared" si="304"/>
        <v>0.02</v>
      </c>
      <c r="J2795" s="2">
        <f t="shared" si="305"/>
        <v>62000</v>
      </c>
      <c r="K2795" s="1">
        <f t="shared" si="306"/>
        <v>121000</v>
      </c>
      <c r="L2795" s="1">
        <f t="shared" si="307"/>
        <v>179000</v>
      </c>
      <c r="M2795">
        <v>251626.35680053593</v>
      </c>
      <c r="N2795">
        <v>513255.82181158947</v>
      </c>
      <c r="O2795">
        <v>284839.23387557996</v>
      </c>
    </row>
    <row r="2796" spans="1:15" x14ac:dyDescent="0.35">
      <c r="A2796" t="s">
        <v>2795</v>
      </c>
      <c r="B2796" s="1">
        <v>3385000</v>
      </c>
      <c r="C2796">
        <v>6</v>
      </c>
      <c r="D2796" s="3">
        <v>1</v>
      </c>
      <c r="E2796" s="2">
        <f t="shared" si="302"/>
        <v>3385000</v>
      </c>
      <c r="F2796" s="1">
        <f t="shared" si="303"/>
        <v>-7629.1086660619703</v>
      </c>
      <c r="G2796" s="4">
        <v>-2.2537987196638021E-3</v>
      </c>
      <c r="H2796" s="2">
        <f t="shared" si="301"/>
        <v>-2288.7325998185911</v>
      </c>
      <c r="I2796" s="4">
        <f t="shared" si="304"/>
        <v>0.02</v>
      </c>
      <c r="J2796" s="2">
        <f t="shared" si="305"/>
        <v>-3000</v>
      </c>
      <c r="K2796" s="1">
        <f t="shared" si="306"/>
        <v>-5000</v>
      </c>
      <c r="L2796" s="1">
        <f t="shared" si="307"/>
        <v>-7000</v>
      </c>
      <c r="M2796">
        <v>1485337.923831983</v>
      </c>
      <c r="N2796">
        <v>835526.82374775806</v>
      </c>
      <c r="O2796">
        <v>1071764.3610863213</v>
      </c>
    </row>
    <row r="2797" spans="1:15" x14ac:dyDescent="0.35">
      <c r="A2797" t="s">
        <v>2796</v>
      </c>
      <c r="B2797" s="1">
        <v>4150000</v>
      </c>
      <c r="C2797">
        <v>3</v>
      </c>
      <c r="D2797" s="3">
        <v>1</v>
      </c>
      <c r="E2797" s="2">
        <f t="shared" si="302"/>
        <v>4150000</v>
      </c>
      <c r="F2797" s="1">
        <f t="shared" si="303"/>
        <v>172711.07747799868</v>
      </c>
      <c r="G2797" s="4">
        <v>4.1617127103132215E-2</v>
      </c>
      <c r="H2797" s="2">
        <f t="shared" si="301"/>
        <v>51813.323243399602</v>
      </c>
      <c r="I2797" s="4">
        <f t="shared" si="304"/>
        <v>0.02</v>
      </c>
      <c r="J2797" s="2">
        <f t="shared" si="305"/>
        <v>50000</v>
      </c>
      <c r="K2797" s="1">
        <f t="shared" si="306"/>
        <v>99000</v>
      </c>
      <c r="L2797" s="1">
        <f t="shared" si="307"/>
        <v>146000</v>
      </c>
      <c r="M2797">
        <v>1748802.4151456549</v>
      </c>
      <c r="N2797">
        <v>504714.792660248</v>
      </c>
      <c r="O2797">
        <v>1723771.7147160983</v>
      </c>
    </row>
    <row r="2798" spans="1:15" x14ac:dyDescent="0.35">
      <c r="A2798" t="s">
        <v>2797</v>
      </c>
      <c r="B2798" s="1">
        <v>3825000</v>
      </c>
      <c r="C2798">
        <v>5</v>
      </c>
      <c r="D2798" s="3">
        <v>5.0999999999999996</v>
      </c>
      <c r="E2798" s="2">
        <f t="shared" si="302"/>
        <v>750000</v>
      </c>
      <c r="F2798" s="1">
        <f t="shared" si="303"/>
        <v>53681.681513637159</v>
      </c>
      <c r="G2798" s="4">
        <v>7.1575575351516207E-2</v>
      </c>
      <c r="H2798" s="2">
        <f t="shared" si="301"/>
        <v>16104.504454091148</v>
      </c>
      <c r="I2798" s="4">
        <f t="shared" si="304"/>
        <v>0.02</v>
      </c>
      <c r="J2798" s="2">
        <f t="shared" si="305"/>
        <v>15000</v>
      </c>
      <c r="K2798" s="1">
        <f t="shared" si="306"/>
        <v>30000</v>
      </c>
      <c r="L2798" s="1">
        <f t="shared" si="307"/>
        <v>45000</v>
      </c>
      <c r="M2798">
        <v>1524499.3669213664</v>
      </c>
      <c r="N2798">
        <v>550620.1417087242</v>
      </c>
      <c r="O2798">
        <v>1476103.9156503601</v>
      </c>
    </row>
    <row r="2799" spans="1:15" x14ac:dyDescent="0.35">
      <c r="A2799" t="s">
        <v>2798</v>
      </c>
      <c r="B2799" s="1">
        <v>6015000</v>
      </c>
      <c r="C2799">
        <v>3</v>
      </c>
      <c r="D2799" s="3">
        <v>1</v>
      </c>
      <c r="E2799" s="2">
        <f t="shared" si="302"/>
        <v>6015000</v>
      </c>
      <c r="F2799" s="1">
        <f t="shared" si="303"/>
        <v>1431728.3314342161</v>
      </c>
      <c r="G2799" s="4">
        <v>0.23802632276545571</v>
      </c>
      <c r="H2799" s="2">
        <f t="shared" si="301"/>
        <v>429518.49943026481</v>
      </c>
      <c r="I2799" s="4">
        <f t="shared" si="304"/>
        <v>0.02</v>
      </c>
      <c r="J2799" s="2">
        <f t="shared" si="305"/>
        <v>421000</v>
      </c>
      <c r="K2799" s="1">
        <f t="shared" si="306"/>
        <v>825000</v>
      </c>
      <c r="L2799" s="1">
        <f t="shared" si="307"/>
        <v>1214000</v>
      </c>
      <c r="M2799">
        <v>3637303.2238273406</v>
      </c>
      <c r="N2799">
        <v>887375.95938445395</v>
      </c>
      <c r="O2799">
        <v>58592.485353988908</v>
      </c>
    </row>
    <row r="2800" spans="1:15" x14ac:dyDescent="0.35">
      <c r="A2800" t="s">
        <v>2799</v>
      </c>
      <c r="B2800" s="1">
        <v>32500000</v>
      </c>
      <c r="C2800">
        <v>2</v>
      </c>
      <c r="D2800" s="3">
        <v>16.766666666666666</v>
      </c>
      <c r="E2800" s="2">
        <f t="shared" si="302"/>
        <v>1938369.7813121274</v>
      </c>
      <c r="F2800" s="1">
        <f t="shared" si="303"/>
        <v>299963.10948595777</v>
      </c>
      <c r="G2800" s="4">
        <v>0.15475019904762743</v>
      </c>
      <c r="H2800" s="2">
        <f t="shared" si="301"/>
        <v>89988.932845787334</v>
      </c>
      <c r="I2800" s="4">
        <f t="shared" si="304"/>
        <v>0.02</v>
      </c>
      <c r="J2800" s="2">
        <f t="shared" si="305"/>
        <v>88000</v>
      </c>
      <c r="K2800" s="1">
        <f t="shared" si="306"/>
        <v>172000</v>
      </c>
      <c r="L2800" s="1">
        <f t="shared" si="307"/>
        <v>254000</v>
      </c>
      <c r="M2800">
        <v>1738479.1685945324</v>
      </c>
      <c r="N2800">
        <v>8232443.0066055469</v>
      </c>
      <c r="O2800">
        <v>17499696.355752032</v>
      </c>
    </row>
    <row r="2801" spans="1:15" x14ac:dyDescent="0.35">
      <c r="A2801" t="s">
        <v>2800</v>
      </c>
      <c r="B2801" s="1">
        <v>546500000</v>
      </c>
      <c r="C2801">
        <v>5</v>
      </c>
      <c r="D2801" s="3">
        <v>4.4333333333333336</v>
      </c>
      <c r="E2801" s="2">
        <f t="shared" si="302"/>
        <v>123270676.69172932</v>
      </c>
      <c r="F2801" s="1">
        <f t="shared" si="303"/>
        <v>10484982.691122893</v>
      </c>
      <c r="G2801" s="4">
        <v>8.5056584197581261E-2</v>
      </c>
      <c r="H2801" s="2">
        <f t="shared" si="301"/>
        <v>3145494.8073368678</v>
      </c>
      <c r="I2801" s="4">
        <f t="shared" si="304"/>
        <v>0.02</v>
      </c>
      <c r="J2801" s="2">
        <f t="shared" si="305"/>
        <v>3083000</v>
      </c>
      <c r="K2801" s="1">
        <f t="shared" si="306"/>
        <v>6046000</v>
      </c>
      <c r="L2801" s="1">
        <f t="shared" si="307"/>
        <v>8892000</v>
      </c>
      <c r="M2801">
        <v>260208699.81890774</v>
      </c>
      <c r="N2801">
        <v>211540353.63122538</v>
      </c>
      <c r="O2801">
        <v>28267523.285888691</v>
      </c>
    </row>
    <row r="2802" spans="1:15" x14ac:dyDescent="0.35">
      <c r="A2802" t="s">
        <v>2801</v>
      </c>
      <c r="B2802" s="1">
        <v>13210000</v>
      </c>
      <c r="C2802">
        <v>21</v>
      </c>
      <c r="D2802" s="3">
        <v>7.1333333333333337</v>
      </c>
      <c r="E2802" s="2">
        <f t="shared" si="302"/>
        <v>1851869.1588785045</v>
      </c>
      <c r="F2802" s="1">
        <f t="shared" si="303"/>
        <v>159292.98694734334</v>
      </c>
      <c r="G2802" s="4">
        <v>8.6017409050546237E-2</v>
      </c>
      <c r="H2802" s="2">
        <f t="shared" si="301"/>
        <v>47787.896084202999</v>
      </c>
      <c r="I2802" s="4">
        <f t="shared" si="304"/>
        <v>0.02</v>
      </c>
      <c r="J2802" s="2">
        <f t="shared" si="305"/>
        <v>46000</v>
      </c>
      <c r="K2802" s="1">
        <f t="shared" si="306"/>
        <v>91000</v>
      </c>
      <c r="L2802" s="1">
        <f t="shared" si="307"/>
        <v>135000</v>
      </c>
      <c r="M2802">
        <v>346206.37752486271</v>
      </c>
      <c r="N2802">
        <v>6952064.1079016477</v>
      </c>
      <c r="O2802">
        <v>4775439.541015774</v>
      </c>
    </row>
    <row r="2803" spans="1:15" x14ac:dyDescent="0.35">
      <c r="A2803" t="s">
        <v>2802</v>
      </c>
      <c r="B2803" s="1">
        <v>400000</v>
      </c>
      <c r="C2803">
        <v>2</v>
      </c>
      <c r="D2803" s="3">
        <v>1.3666666666666667</v>
      </c>
      <c r="E2803" s="2">
        <f t="shared" si="302"/>
        <v>292682.92682926828</v>
      </c>
      <c r="F2803" s="1">
        <f t="shared" si="303"/>
        <v>-6398.5201734722741</v>
      </c>
      <c r="G2803" s="4">
        <v>-2.1861610592696937E-2</v>
      </c>
      <c r="H2803" s="2">
        <f t="shared" si="301"/>
        <v>-1919.5560520416821</v>
      </c>
      <c r="I2803" s="4">
        <f t="shared" si="304"/>
        <v>0.02</v>
      </c>
      <c r="J2803" s="2">
        <f t="shared" si="305"/>
        <v>-2000</v>
      </c>
      <c r="K2803" s="1">
        <f t="shared" si="306"/>
        <v>-4000</v>
      </c>
      <c r="L2803" s="1">
        <f t="shared" si="307"/>
        <v>-6000</v>
      </c>
      <c r="M2803">
        <v>155247.33190255551</v>
      </c>
      <c r="N2803">
        <v>122985.13983858023</v>
      </c>
      <c r="O2803">
        <v>130512.17249594303</v>
      </c>
    </row>
    <row r="2804" spans="1:15" x14ac:dyDescent="0.35">
      <c r="A2804" t="s">
        <v>2803</v>
      </c>
      <c r="B2804" s="1">
        <v>13900000</v>
      </c>
      <c r="C2804">
        <v>8</v>
      </c>
      <c r="D2804" s="3">
        <v>1</v>
      </c>
      <c r="E2804" s="2">
        <f t="shared" si="302"/>
        <v>13900000</v>
      </c>
      <c r="F2804" s="1">
        <f t="shared" si="303"/>
        <v>1634870.0619367186</v>
      </c>
      <c r="G2804" s="4">
        <v>0.11761655121846896</v>
      </c>
      <c r="H2804" s="2">
        <f t="shared" si="301"/>
        <v>490461.01858101558</v>
      </c>
      <c r="I2804" s="4">
        <f t="shared" si="304"/>
        <v>0.02</v>
      </c>
      <c r="J2804" s="2">
        <f t="shared" si="305"/>
        <v>480000</v>
      </c>
      <c r="K2804" s="1">
        <f t="shared" si="306"/>
        <v>942000</v>
      </c>
      <c r="L2804" s="1">
        <f t="shared" si="307"/>
        <v>1386000</v>
      </c>
      <c r="M2804">
        <v>5512336.9684148757</v>
      </c>
      <c r="N2804">
        <v>3177644.052550795</v>
      </c>
      <c r="O2804">
        <v>3575148.9170976109</v>
      </c>
    </row>
    <row r="2805" spans="1:15" x14ac:dyDescent="0.35">
      <c r="A2805" t="s">
        <v>2804</v>
      </c>
      <c r="B2805" s="1">
        <v>2977000</v>
      </c>
      <c r="C2805">
        <v>6</v>
      </c>
      <c r="D2805" s="3">
        <v>9.9</v>
      </c>
      <c r="E2805" s="2">
        <f t="shared" si="302"/>
        <v>300707.0707070707</v>
      </c>
      <c r="F2805" s="1">
        <f t="shared" si="303"/>
        <v>60345.523257334055</v>
      </c>
      <c r="G2805" s="4">
        <v>0.20067876393940448</v>
      </c>
      <c r="H2805" s="2">
        <f t="shared" si="301"/>
        <v>18103.656977200215</v>
      </c>
      <c r="I2805" s="4">
        <f t="shared" si="304"/>
        <v>0.02</v>
      </c>
      <c r="J2805" s="2">
        <f t="shared" si="305"/>
        <v>17000</v>
      </c>
      <c r="K2805" s="1">
        <f t="shared" si="306"/>
        <v>34000</v>
      </c>
      <c r="L2805" s="1">
        <f t="shared" si="307"/>
        <v>51000</v>
      </c>
      <c r="M2805">
        <v>808848.55291336111</v>
      </c>
      <c r="N2805">
        <v>1265401.4721603689</v>
      </c>
      <c r="O2805">
        <v>305329.29467866255</v>
      </c>
    </row>
    <row r="2806" spans="1:15" x14ac:dyDescent="0.35">
      <c r="A2806" t="s">
        <v>2805</v>
      </c>
      <c r="B2806" s="1">
        <v>5550000</v>
      </c>
      <c r="C2806">
        <v>3</v>
      </c>
      <c r="D2806" s="3">
        <v>1</v>
      </c>
      <c r="E2806" s="2">
        <f t="shared" si="302"/>
        <v>5550000</v>
      </c>
      <c r="F2806" s="1">
        <f t="shared" si="303"/>
        <v>-238557.75006287076</v>
      </c>
      <c r="G2806" s="4">
        <v>-4.2983378389706443E-2</v>
      </c>
      <c r="H2806" s="2">
        <f t="shared" si="301"/>
        <v>-71567.325018861229</v>
      </c>
      <c r="I2806" s="4">
        <f t="shared" si="304"/>
        <v>0.02</v>
      </c>
      <c r="J2806" s="2">
        <f t="shared" si="305"/>
        <v>-71000</v>
      </c>
      <c r="K2806" s="1">
        <f t="shared" si="306"/>
        <v>-138000</v>
      </c>
      <c r="L2806" s="1">
        <f t="shared" si="307"/>
        <v>-203000</v>
      </c>
      <c r="M2806">
        <v>195862.63468552087</v>
      </c>
      <c r="N2806">
        <v>2886755.3505297792</v>
      </c>
      <c r="O2806">
        <v>2705939.7648475701</v>
      </c>
    </row>
    <row r="2807" spans="1:15" x14ac:dyDescent="0.35">
      <c r="A2807" t="s">
        <v>2806</v>
      </c>
      <c r="B2807" s="1">
        <v>9830000</v>
      </c>
      <c r="C2807">
        <v>22</v>
      </c>
      <c r="D2807" s="3">
        <v>7.8</v>
      </c>
      <c r="E2807" s="2">
        <f t="shared" si="302"/>
        <v>1260256.4102564103</v>
      </c>
      <c r="F2807" s="1">
        <f t="shared" si="303"/>
        <v>-26036.563701569255</v>
      </c>
      <c r="G2807" s="4">
        <v>-2.0659735185375401E-2</v>
      </c>
      <c r="H2807" s="2">
        <f t="shared" si="301"/>
        <v>-7810.9691104707763</v>
      </c>
      <c r="I2807" s="4">
        <f t="shared" si="304"/>
        <v>0.02</v>
      </c>
      <c r="J2807" s="2">
        <f t="shared" si="305"/>
        <v>-8000</v>
      </c>
      <c r="K2807" s="1">
        <f t="shared" si="306"/>
        <v>-16000</v>
      </c>
      <c r="L2807" s="1">
        <f t="shared" si="307"/>
        <v>-23000</v>
      </c>
      <c r="M2807">
        <v>2622870.597117865</v>
      </c>
      <c r="N2807">
        <v>3754403.0688451547</v>
      </c>
      <c r="O2807">
        <v>3655811.5309092198</v>
      </c>
    </row>
    <row r="2808" spans="1:15" x14ac:dyDescent="0.35">
      <c r="A2808" t="s">
        <v>2807</v>
      </c>
      <c r="B2808" s="1">
        <v>10800000</v>
      </c>
      <c r="C2808">
        <v>12</v>
      </c>
      <c r="D2808" s="3">
        <v>5.0333333333333332</v>
      </c>
      <c r="E2808" s="2">
        <f t="shared" si="302"/>
        <v>2145695.3642384107</v>
      </c>
      <c r="F2808" s="1">
        <f t="shared" si="303"/>
        <v>77408.43274995104</v>
      </c>
      <c r="G2808" s="4">
        <v>3.6076152300131503E-2</v>
      </c>
      <c r="H2808" s="2">
        <f t="shared" si="301"/>
        <v>23222.529824985311</v>
      </c>
      <c r="I2808" s="4">
        <f t="shared" si="304"/>
        <v>0.02</v>
      </c>
      <c r="J2808" s="2">
        <f t="shared" si="305"/>
        <v>22000</v>
      </c>
      <c r="K2808" s="1">
        <f t="shared" si="306"/>
        <v>44000</v>
      </c>
      <c r="L2808" s="1">
        <f t="shared" si="307"/>
        <v>65000</v>
      </c>
      <c r="M2808">
        <v>5390241.0663637929</v>
      </c>
      <c r="N2808">
        <v>2948194.5802200846</v>
      </c>
      <c r="O2808">
        <v>2071941.9085747029</v>
      </c>
    </row>
    <row r="2809" spans="1:15" x14ac:dyDescent="0.35">
      <c r="A2809" t="s">
        <v>2808</v>
      </c>
      <c r="B2809" s="1">
        <v>8550000</v>
      </c>
      <c r="C2809">
        <v>7</v>
      </c>
      <c r="D2809" s="3">
        <v>1.7</v>
      </c>
      <c r="E2809" s="2">
        <f t="shared" si="302"/>
        <v>5029411.7647058824</v>
      </c>
      <c r="F2809" s="1">
        <f t="shared" si="303"/>
        <v>912253.87795959518</v>
      </c>
      <c r="G2809" s="4">
        <v>0.18138381199196629</v>
      </c>
      <c r="H2809" s="2">
        <f t="shared" si="301"/>
        <v>273676.16338787857</v>
      </c>
      <c r="I2809" s="4">
        <f t="shared" si="304"/>
        <v>0.02</v>
      </c>
      <c r="J2809" s="2">
        <f t="shared" si="305"/>
        <v>268000</v>
      </c>
      <c r="K2809" s="1">
        <f t="shared" si="306"/>
        <v>526000</v>
      </c>
      <c r="L2809" s="1">
        <f t="shared" si="307"/>
        <v>773000</v>
      </c>
      <c r="M2809">
        <v>1855315.1583969924</v>
      </c>
      <c r="N2809">
        <v>3262076.7614846467</v>
      </c>
      <c r="O2809">
        <v>1881776.4875870496</v>
      </c>
    </row>
    <row r="2810" spans="1:15" x14ac:dyDescent="0.35">
      <c r="A2810" t="s">
        <v>2809</v>
      </c>
      <c r="B2810" s="1">
        <v>6540000</v>
      </c>
      <c r="C2810">
        <v>10</v>
      </c>
      <c r="D2810" s="3">
        <v>4.0666666666666664</v>
      </c>
      <c r="E2810" s="2">
        <f t="shared" si="302"/>
        <v>1608196.7213114756</v>
      </c>
      <c r="F2810" s="1">
        <f t="shared" si="303"/>
        <v>150960.93214371262</v>
      </c>
      <c r="G2810" s="4">
        <v>9.3869692770300397E-2</v>
      </c>
      <c r="H2810" s="2">
        <f t="shared" si="301"/>
        <v>45288.279643113783</v>
      </c>
      <c r="I2810" s="4">
        <f t="shared" si="304"/>
        <v>0.02</v>
      </c>
      <c r="J2810" s="2">
        <f t="shared" si="305"/>
        <v>44000</v>
      </c>
      <c r="K2810" s="1">
        <f t="shared" si="306"/>
        <v>87000</v>
      </c>
      <c r="L2810" s="1">
        <f t="shared" si="307"/>
        <v>128000</v>
      </c>
      <c r="M2810">
        <v>2079215.9424004848</v>
      </c>
      <c r="N2810">
        <v>2575980.5200792477</v>
      </c>
      <c r="O2810">
        <v>1270895.746802503</v>
      </c>
    </row>
    <row r="2811" spans="1:15" x14ac:dyDescent="0.35">
      <c r="A2811" t="s">
        <v>2810</v>
      </c>
      <c r="B2811" s="1">
        <v>1200000</v>
      </c>
      <c r="C2811">
        <v>1</v>
      </c>
      <c r="D2811" s="3">
        <v>1</v>
      </c>
      <c r="E2811" s="2">
        <f t="shared" si="302"/>
        <v>1200000</v>
      </c>
      <c r="F2811" s="1">
        <f t="shared" si="303"/>
        <v>269392.6793344309</v>
      </c>
      <c r="G2811" s="4">
        <v>0.22449389944535908</v>
      </c>
      <c r="H2811" s="2">
        <f t="shared" si="301"/>
        <v>80817.80380032926</v>
      </c>
      <c r="I2811" s="4">
        <f t="shared" si="304"/>
        <v>0.02</v>
      </c>
      <c r="J2811" s="2">
        <f t="shared" si="305"/>
        <v>79000</v>
      </c>
      <c r="K2811" s="1">
        <f t="shared" si="306"/>
        <v>155000</v>
      </c>
      <c r="L2811" s="1">
        <f t="shared" si="307"/>
        <v>228000</v>
      </c>
      <c r="M2811">
        <v>323175.30034171749</v>
      </c>
      <c r="N2811">
        <v>466558.6898893133</v>
      </c>
      <c r="O2811">
        <v>140873.33043453816</v>
      </c>
    </row>
    <row r="2812" spans="1:15" x14ac:dyDescent="0.35">
      <c r="A2812" t="s">
        <v>2811</v>
      </c>
      <c r="B2812" s="1">
        <v>600000</v>
      </c>
      <c r="C2812">
        <v>1</v>
      </c>
      <c r="D2812" s="3">
        <v>1</v>
      </c>
      <c r="E2812" s="2">
        <f t="shared" si="302"/>
        <v>600000</v>
      </c>
      <c r="F2812" s="1">
        <f t="shared" si="303"/>
        <v>23086.092370183997</v>
      </c>
      <c r="G2812" s="4">
        <v>3.8476820616973328E-2</v>
      </c>
      <c r="H2812" s="2">
        <f t="shared" si="301"/>
        <v>6925.827711055199</v>
      </c>
      <c r="I2812" s="4">
        <f t="shared" si="304"/>
        <v>0.02</v>
      </c>
      <c r="J2812" s="2">
        <f t="shared" si="305"/>
        <v>6000</v>
      </c>
      <c r="K2812" s="1">
        <f t="shared" si="306"/>
        <v>13000</v>
      </c>
      <c r="L2812" s="1">
        <f t="shared" si="307"/>
        <v>19000</v>
      </c>
      <c r="M2812">
        <v>251587.37890263845</v>
      </c>
      <c r="N2812">
        <v>275138.02640944679</v>
      </c>
      <c r="O2812">
        <v>50188.502317730847</v>
      </c>
    </row>
    <row r="2813" spans="1:15" x14ac:dyDescent="0.35">
      <c r="A2813" t="s">
        <v>2812</v>
      </c>
      <c r="B2813" s="1">
        <v>275000</v>
      </c>
      <c r="C2813">
        <v>1</v>
      </c>
      <c r="D2813" s="3">
        <v>1</v>
      </c>
      <c r="E2813" s="2">
        <f t="shared" si="302"/>
        <v>275000</v>
      </c>
      <c r="F2813" s="1">
        <f t="shared" si="303"/>
        <v>54722.230758759273</v>
      </c>
      <c r="G2813" s="4">
        <v>0.19898993003185189</v>
      </c>
      <c r="H2813" s="2">
        <f t="shared" si="301"/>
        <v>16416.669227627783</v>
      </c>
      <c r="I2813" s="4">
        <f t="shared" si="304"/>
        <v>0.02</v>
      </c>
      <c r="J2813" s="2">
        <f t="shared" si="305"/>
        <v>16000</v>
      </c>
      <c r="K2813" s="1">
        <f t="shared" si="306"/>
        <v>31000</v>
      </c>
      <c r="L2813" s="1">
        <f t="shared" si="307"/>
        <v>46000</v>
      </c>
      <c r="M2813">
        <v>126675.70595879984</v>
      </c>
      <c r="N2813">
        <v>24277.09484542051</v>
      </c>
      <c r="O2813">
        <v>69324.968437020376</v>
      </c>
    </row>
    <row r="2814" spans="1:15" x14ac:dyDescent="0.35">
      <c r="A2814" t="s">
        <v>2813</v>
      </c>
      <c r="B2814" s="1">
        <v>2000000</v>
      </c>
      <c r="C2814">
        <v>1</v>
      </c>
      <c r="D2814" s="3">
        <v>1</v>
      </c>
      <c r="E2814" s="2">
        <f t="shared" si="302"/>
        <v>2000000</v>
      </c>
      <c r="F2814" s="1">
        <f t="shared" si="303"/>
        <v>44379.163746962353</v>
      </c>
      <c r="G2814" s="4">
        <v>2.2189581873481176E-2</v>
      </c>
      <c r="H2814" s="2">
        <f t="shared" si="301"/>
        <v>13313.749124088705</v>
      </c>
      <c r="I2814" s="4">
        <f t="shared" si="304"/>
        <v>0.02</v>
      </c>
      <c r="J2814" s="2">
        <f t="shared" si="305"/>
        <v>13000</v>
      </c>
      <c r="K2814" s="1">
        <f t="shared" si="306"/>
        <v>25000</v>
      </c>
      <c r="L2814" s="1">
        <f t="shared" si="307"/>
        <v>37000</v>
      </c>
      <c r="M2814">
        <v>56648.681445418479</v>
      </c>
      <c r="N2814">
        <v>561071.2277773401</v>
      </c>
      <c r="O2814">
        <v>1337900.9270302791</v>
      </c>
    </row>
    <row r="2815" spans="1:15" x14ac:dyDescent="0.35">
      <c r="A2815" t="s">
        <v>2814</v>
      </c>
      <c r="B2815" s="1">
        <v>8898000</v>
      </c>
      <c r="C2815">
        <v>18</v>
      </c>
      <c r="D2815" s="3">
        <v>24.033333333333335</v>
      </c>
      <c r="E2815" s="2">
        <f t="shared" si="302"/>
        <v>370235.78363384184</v>
      </c>
      <c r="F2815" s="1">
        <f t="shared" si="303"/>
        <v>21950.451093645293</v>
      </c>
      <c r="G2815" s="4">
        <v>5.928776218820056E-2</v>
      </c>
      <c r="H2815" s="2">
        <f t="shared" si="301"/>
        <v>6585.1353280935882</v>
      </c>
      <c r="I2815" s="4">
        <f t="shared" si="304"/>
        <v>0.02</v>
      </c>
      <c r="J2815" s="2">
        <f t="shared" si="305"/>
        <v>6000</v>
      </c>
      <c r="K2815" s="1">
        <f t="shared" si="306"/>
        <v>12000</v>
      </c>
      <c r="L2815" s="1">
        <f t="shared" si="307"/>
        <v>18000</v>
      </c>
      <c r="M2815">
        <v>3800703.2108346648</v>
      </c>
      <c r="N2815">
        <v>2502618.7568199919</v>
      </c>
      <c r="O2815">
        <v>2067135.5243947352</v>
      </c>
    </row>
    <row r="2816" spans="1:15" x14ac:dyDescent="0.35">
      <c r="A2816" t="s">
        <v>2815</v>
      </c>
      <c r="B2816" s="1">
        <v>1690000</v>
      </c>
      <c r="C2816">
        <v>3</v>
      </c>
      <c r="D2816" s="3">
        <v>1</v>
      </c>
      <c r="E2816" s="2">
        <f t="shared" si="302"/>
        <v>1690000</v>
      </c>
      <c r="F2816" s="1">
        <f t="shared" si="303"/>
        <v>184240.81843944351</v>
      </c>
      <c r="G2816" s="4">
        <v>0.10901823576298432</v>
      </c>
      <c r="H2816" s="2">
        <f t="shared" si="301"/>
        <v>55272.245531833054</v>
      </c>
      <c r="I2816" s="4">
        <f t="shared" si="304"/>
        <v>0.02</v>
      </c>
      <c r="J2816" s="2">
        <f t="shared" si="305"/>
        <v>54000</v>
      </c>
      <c r="K2816" s="1">
        <f t="shared" si="306"/>
        <v>106000</v>
      </c>
      <c r="L2816" s="1">
        <f t="shared" si="307"/>
        <v>156000</v>
      </c>
      <c r="M2816">
        <v>981964.32272459893</v>
      </c>
      <c r="N2816">
        <v>493732.19511721889</v>
      </c>
      <c r="O2816">
        <v>30062.663718738771</v>
      </c>
    </row>
    <row r="2817" spans="1:15" x14ac:dyDescent="0.35">
      <c r="A2817" t="s">
        <v>2816</v>
      </c>
      <c r="B2817" s="1">
        <v>1170000</v>
      </c>
      <c r="C2817">
        <v>2</v>
      </c>
      <c r="D2817" s="3">
        <v>1</v>
      </c>
      <c r="E2817" s="2">
        <f t="shared" si="302"/>
        <v>1170000</v>
      </c>
      <c r="F2817" s="1">
        <f t="shared" si="303"/>
        <v>36589.249475247962</v>
      </c>
      <c r="G2817" s="4">
        <v>3.1272862799357232E-2</v>
      </c>
      <c r="H2817" s="2">
        <f t="shared" si="301"/>
        <v>10976.774842574388</v>
      </c>
      <c r="I2817" s="4">
        <f t="shared" si="304"/>
        <v>0.02</v>
      </c>
      <c r="J2817" s="2">
        <f t="shared" si="305"/>
        <v>10000</v>
      </c>
      <c r="K2817" s="1">
        <f t="shared" si="306"/>
        <v>21000</v>
      </c>
      <c r="L2817" s="1">
        <f t="shared" si="307"/>
        <v>31000</v>
      </c>
      <c r="M2817">
        <v>53174.510922890469</v>
      </c>
      <c r="N2817">
        <v>570287.0727965543</v>
      </c>
      <c r="O2817">
        <v>509949.16680530715</v>
      </c>
    </row>
    <row r="2818" spans="1:15" x14ac:dyDescent="0.35">
      <c r="A2818" t="s">
        <v>2817</v>
      </c>
      <c r="B2818" s="1">
        <v>475000</v>
      </c>
      <c r="C2818">
        <v>4</v>
      </c>
      <c r="D2818" s="3">
        <v>1.0666666666666667</v>
      </c>
      <c r="E2818" s="2">
        <f t="shared" si="302"/>
        <v>445312.5</v>
      </c>
      <c r="F2818" s="1">
        <f t="shared" si="303"/>
        <v>78502.358750391155</v>
      </c>
      <c r="G2818" s="4">
        <v>0.1762859985973696</v>
      </c>
      <c r="H2818" s="2">
        <f t="shared" ref="H2818:H2881" si="308">F2818*30%</f>
        <v>23550.707625117346</v>
      </c>
      <c r="I2818" s="4">
        <f t="shared" si="304"/>
        <v>0.02</v>
      </c>
      <c r="J2818" s="2">
        <f t="shared" si="305"/>
        <v>23000</v>
      </c>
      <c r="K2818" s="1">
        <f t="shared" si="306"/>
        <v>45000</v>
      </c>
      <c r="L2818" s="1">
        <f t="shared" si="307"/>
        <v>66000</v>
      </c>
      <c r="M2818">
        <v>58040.688462333317</v>
      </c>
      <c r="N2818">
        <v>157017.69095434694</v>
      </c>
      <c r="O2818">
        <v>176205.77124956917</v>
      </c>
    </row>
    <row r="2819" spans="1:15" x14ac:dyDescent="0.35">
      <c r="A2819" t="s">
        <v>2818</v>
      </c>
      <c r="B2819" s="1">
        <v>7630000</v>
      </c>
      <c r="C2819">
        <v>9</v>
      </c>
      <c r="D2819" s="3">
        <v>4.0666666666666664</v>
      </c>
      <c r="E2819" s="2">
        <f t="shared" ref="E2819:E2882" si="309">B2819/D2819</f>
        <v>1876229.5081967213</v>
      </c>
      <c r="F2819" s="1">
        <f t="shared" ref="F2819:F2882" si="310">E2819*G2819</f>
        <v>4656.2140750686694</v>
      </c>
      <c r="G2819" s="4">
        <v>2.4816868377386531E-3</v>
      </c>
      <c r="H2819" s="2">
        <f t="shared" si="308"/>
        <v>1396.8642225206008</v>
      </c>
      <c r="I2819" s="4">
        <f t="shared" ref="I2819:I2882" si="311">24%/12</f>
        <v>0.02</v>
      </c>
      <c r="J2819" s="2">
        <f t="shared" ref="J2819:J2882" si="312">FLOOR(H2819/(1+I2819), 1000)</f>
        <v>1000</v>
      </c>
      <c r="K2819" s="1">
        <f t="shared" ref="K2819:K2882" si="313">FLOOR((H2819*2)/((1+I2819)^2), 1000)</f>
        <v>2000</v>
      </c>
      <c r="L2819" s="1">
        <f t="shared" ref="L2819:L2882" si="314">FLOOR((H2819*3)/((1+I2819)^3), 1000)</f>
        <v>3000</v>
      </c>
      <c r="M2819">
        <v>589140.24165132921</v>
      </c>
      <c r="N2819">
        <v>3939092.9694042909</v>
      </c>
      <c r="O2819">
        <v>3082831.5183724347</v>
      </c>
    </row>
    <row r="2820" spans="1:15" x14ac:dyDescent="0.35">
      <c r="A2820" t="s">
        <v>2819</v>
      </c>
      <c r="B2820" s="1">
        <v>500000</v>
      </c>
      <c r="C2820">
        <v>1</v>
      </c>
      <c r="D2820" s="3">
        <v>1</v>
      </c>
      <c r="E2820" s="2">
        <f t="shared" si="309"/>
        <v>500000</v>
      </c>
      <c r="F2820" s="1">
        <f t="shared" si="310"/>
        <v>98770.355289946994</v>
      </c>
      <c r="G2820" s="4">
        <v>0.19754071057989397</v>
      </c>
      <c r="H2820" s="2">
        <f t="shared" si="308"/>
        <v>29631.106586984097</v>
      </c>
      <c r="I2820" s="4">
        <f t="shared" si="311"/>
        <v>0.02</v>
      </c>
      <c r="J2820" s="2">
        <f t="shared" si="312"/>
        <v>29000</v>
      </c>
      <c r="K2820" s="1">
        <f t="shared" si="313"/>
        <v>56000</v>
      </c>
      <c r="L2820" s="1">
        <f t="shared" si="314"/>
        <v>83000</v>
      </c>
      <c r="M2820">
        <v>183717.69657762171</v>
      </c>
      <c r="N2820">
        <v>82313.1308253522</v>
      </c>
      <c r="O2820">
        <v>135198.81730707915</v>
      </c>
    </row>
    <row r="2821" spans="1:15" x14ac:dyDescent="0.35">
      <c r="A2821" t="s">
        <v>2820</v>
      </c>
      <c r="B2821" s="1">
        <v>2725000</v>
      </c>
      <c r="C2821">
        <v>5</v>
      </c>
      <c r="D2821" s="3">
        <v>2.3333333333333335</v>
      </c>
      <c r="E2821" s="2">
        <f t="shared" si="309"/>
        <v>1167857.1428571427</v>
      </c>
      <c r="F2821" s="1">
        <f t="shared" si="310"/>
        <v>-21537.805843112576</v>
      </c>
      <c r="G2821" s="4">
        <v>-1.8442157908475601E-2</v>
      </c>
      <c r="H2821" s="2">
        <f t="shared" si="308"/>
        <v>-6461.3417529337721</v>
      </c>
      <c r="I2821" s="4">
        <f t="shared" si="311"/>
        <v>0.02</v>
      </c>
      <c r="J2821" s="2">
        <f t="shared" si="312"/>
        <v>-7000</v>
      </c>
      <c r="K2821" s="1">
        <f t="shared" si="313"/>
        <v>-13000</v>
      </c>
      <c r="L2821" s="1">
        <f t="shared" si="314"/>
        <v>-19000</v>
      </c>
      <c r="M2821">
        <v>632802.5716893645</v>
      </c>
      <c r="N2821">
        <v>1398602.648113759</v>
      </c>
      <c r="O2821">
        <v>743849.66049747285</v>
      </c>
    </row>
    <row r="2822" spans="1:15" x14ac:dyDescent="0.35">
      <c r="A2822" t="s">
        <v>2821</v>
      </c>
      <c r="B2822" s="1">
        <v>360000</v>
      </c>
      <c r="C2822">
        <v>2</v>
      </c>
      <c r="D2822" s="3">
        <v>1</v>
      </c>
      <c r="E2822" s="2">
        <f t="shared" si="309"/>
        <v>360000</v>
      </c>
      <c r="F2822" s="1">
        <f t="shared" si="310"/>
        <v>-16118.328659435132</v>
      </c>
      <c r="G2822" s="4">
        <v>-4.4773135165097587E-2</v>
      </c>
      <c r="H2822" s="2">
        <f t="shared" si="308"/>
        <v>-4835.4985978305394</v>
      </c>
      <c r="I2822" s="4">
        <f t="shared" si="311"/>
        <v>0.02</v>
      </c>
      <c r="J2822" s="2">
        <f t="shared" si="312"/>
        <v>-5000</v>
      </c>
      <c r="K2822" s="1">
        <f t="shared" si="313"/>
        <v>-10000</v>
      </c>
      <c r="L2822" s="1">
        <f t="shared" si="314"/>
        <v>-14000</v>
      </c>
      <c r="M2822">
        <v>188515.18328287904</v>
      </c>
      <c r="N2822">
        <v>53157.019902423177</v>
      </c>
      <c r="O2822">
        <v>134446.12547413292</v>
      </c>
    </row>
    <row r="2823" spans="1:15" x14ac:dyDescent="0.35">
      <c r="A2823" t="s">
        <v>2822</v>
      </c>
      <c r="B2823" s="1">
        <v>4225000</v>
      </c>
      <c r="C2823">
        <v>12</v>
      </c>
      <c r="D2823" s="3">
        <v>6.7333333333333334</v>
      </c>
      <c r="E2823" s="2">
        <f t="shared" si="309"/>
        <v>627475.24752475251</v>
      </c>
      <c r="F2823" s="1">
        <f t="shared" si="310"/>
        <v>26442.971430076122</v>
      </c>
      <c r="G2823" s="4">
        <v>4.2141855849115395E-2</v>
      </c>
      <c r="H2823" s="2">
        <f t="shared" si="308"/>
        <v>7932.8914290228367</v>
      </c>
      <c r="I2823" s="4">
        <f t="shared" si="311"/>
        <v>0.02</v>
      </c>
      <c r="J2823" s="2">
        <f t="shared" si="312"/>
        <v>7000</v>
      </c>
      <c r="K2823" s="1">
        <f t="shared" si="313"/>
        <v>15000</v>
      </c>
      <c r="L2823" s="1">
        <f t="shared" si="314"/>
        <v>22000</v>
      </c>
      <c r="M2823">
        <v>1395002.2613831016</v>
      </c>
      <c r="N2823">
        <v>2042038.195187676</v>
      </c>
      <c r="O2823">
        <v>609910.20246671024</v>
      </c>
    </row>
    <row r="2824" spans="1:15" x14ac:dyDescent="0.35">
      <c r="A2824" t="s">
        <v>2823</v>
      </c>
      <c r="B2824" s="1">
        <v>1300000</v>
      </c>
      <c r="C2824">
        <v>4</v>
      </c>
      <c r="D2824" s="3">
        <v>1</v>
      </c>
      <c r="E2824" s="2">
        <f t="shared" si="309"/>
        <v>1300000</v>
      </c>
      <c r="F2824" s="1">
        <f t="shared" si="310"/>
        <v>31358.442926110471</v>
      </c>
      <c r="G2824" s="4">
        <v>2.4121879173931132E-2</v>
      </c>
      <c r="H2824" s="2">
        <f t="shared" si="308"/>
        <v>9407.5328778331404</v>
      </c>
      <c r="I2824" s="4">
        <f t="shared" si="311"/>
        <v>0.02</v>
      </c>
      <c r="J2824" s="2">
        <f t="shared" si="312"/>
        <v>9000</v>
      </c>
      <c r="K2824" s="1">
        <f t="shared" si="313"/>
        <v>18000</v>
      </c>
      <c r="L2824" s="1">
        <f t="shared" si="314"/>
        <v>26000</v>
      </c>
      <c r="M2824">
        <v>207105.52618605713</v>
      </c>
      <c r="N2824">
        <v>719003.43118277413</v>
      </c>
      <c r="O2824">
        <v>342532.59970505821</v>
      </c>
    </row>
    <row r="2825" spans="1:15" x14ac:dyDescent="0.35">
      <c r="A2825" t="s">
        <v>2824</v>
      </c>
      <c r="B2825" s="1">
        <v>275000</v>
      </c>
      <c r="C2825">
        <v>2</v>
      </c>
      <c r="D2825" s="3">
        <v>1</v>
      </c>
      <c r="E2825" s="2">
        <f t="shared" si="309"/>
        <v>275000</v>
      </c>
      <c r="F2825" s="1">
        <f t="shared" si="310"/>
        <v>-10520.258005075973</v>
      </c>
      <c r="G2825" s="4">
        <v>-3.8255483654821724E-2</v>
      </c>
      <c r="H2825" s="2">
        <f t="shared" si="308"/>
        <v>-3156.0774015227921</v>
      </c>
      <c r="I2825" s="4">
        <f t="shared" si="311"/>
        <v>0.02</v>
      </c>
      <c r="J2825" s="2">
        <f t="shared" si="312"/>
        <v>-4000</v>
      </c>
      <c r="K2825" s="1">
        <f t="shared" si="313"/>
        <v>-7000</v>
      </c>
      <c r="L2825" s="1">
        <f t="shared" si="314"/>
        <v>-9000</v>
      </c>
      <c r="M2825">
        <v>1316.9884372254853</v>
      </c>
      <c r="N2825">
        <v>122173.98324971252</v>
      </c>
      <c r="O2825">
        <v>162029.28631813795</v>
      </c>
    </row>
    <row r="2826" spans="1:15" x14ac:dyDescent="0.35">
      <c r="A2826" t="s">
        <v>2825</v>
      </c>
      <c r="B2826" s="1">
        <v>8000000</v>
      </c>
      <c r="C2826">
        <v>6</v>
      </c>
      <c r="D2826" s="3">
        <v>1</v>
      </c>
      <c r="E2826" s="2">
        <f t="shared" si="309"/>
        <v>8000000</v>
      </c>
      <c r="F2826" s="1">
        <f t="shared" si="310"/>
        <v>559521.85274492076</v>
      </c>
      <c r="G2826" s="4">
        <v>6.994023159311509E-2</v>
      </c>
      <c r="H2826" s="2">
        <f t="shared" si="308"/>
        <v>167856.55582347623</v>
      </c>
      <c r="I2826" s="4">
        <f t="shared" si="311"/>
        <v>0.02</v>
      </c>
      <c r="J2826" s="2">
        <f t="shared" si="312"/>
        <v>164000</v>
      </c>
      <c r="K2826" s="1">
        <f t="shared" si="313"/>
        <v>322000</v>
      </c>
      <c r="L2826" s="1">
        <f t="shared" si="314"/>
        <v>474000</v>
      </c>
      <c r="M2826">
        <v>3811433.0580367399</v>
      </c>
      <c r="N2826">
        <v>3426426.4266914832</v>
      </c>
      <c r="O2826">
        <v>202618.66252685536</v>
      </c>
    </row>
    <row r="2827" spans="1:15" x14ac:dyDescent="0.35">
      <c r="A2827" t="s">
        <v>2826</v>
      </c>
      <c r="B2827" s="1">
        <v>1365000</v>
      </c>
      <c r="C2827">
        <v>1</v>
      </c>
      <c r="D2827" s="3">
        <v>1</v>
      </c>
      <c r="E2827" s="2">
        <f t="shared" si="309"/>
        <v>1365000</v>
      </c>
      <c r="F2827" s="1">
        <f t="shared" si="310"/>
        <v>69152.154263452903</v>
      </c>
      <c r="G2827" s="4">
        <v>5.0660918874324473E-2</v>
      </c>
      <c r="H2827" s="2">
        <f t="shared" si="308"/>
        <v>20745.646279035871</v>
      </c>
      <c r="I2827" s="4">
        <f t="shared" si="311"/>
        <v>0.02</v>
      </c>
      <c r="J2827" s="2">
        <f t="shared" si="312"/>
        <v>20000</v>
      </c>
      <c r="K2827" s="1">
        <f t="shared" si="313"/>
        <v>39000</v>
      </c>
      <c r="L2827" s="1">
        <f t="shared" si="314"/>
        <v>58000</v>
      </c>
      <c r="M2827">
        <v>351840.61410837993</v>
      </c>
      <c r="N2827">
        <v>134352.21329414978</v>
      </c>
      <c r="O2827">
        <v>809655.01833401748</v>
      </c>
    </row>
    <row r="2828" spans="1:15" x14ac:dyDescent="0.35">
      <c r="A2828" t="s">
        <v>2827</v>
      </c>
      <c r="B2828" s="1">
        <v>5425000</v>
      </c>
      <c r="C2828">
        <v>12</v>
      </c>
      <c r="D2828" s="3">
        <v>1.9666666666666666</v>
      </c>
      <c r="E2828" s="2">
        <f t="shared" si="309"/>
        <v>2758474.5762711866</v>
      </c>
      <c r="F2828" s="1">
        <f t="shared" si="310"/>
        <v>6367.2154844480228</v>
      </c>
      <c r="G2828" s="4">
        <v>2.3082378714742446E-3</v>
      </c>
      <c r="H2828" s="2">
        <f t="shared" si="308"/>
        <v>1910.1646453344067</v>
      </c>
      <c r="I2828" s="4">
        <f t="shared" si="311"/>
        <v>0.02</v>
      </c>
      <c r="J2828" s="2">
        <f t="shared" si="312"/>
        <v>1000</v>
      </c>
      <c r="K2828" s="1">
        <f t="shared" si="313"/>
        <v>3000</v>
      </c>
      <c r="L2828" s="1">
        <f t="shared" si="314"/>
        <v>5000</v>
      </c>
      <c r="M2828">
        <v>1929991.0809969339</v>
      </c>
      <c r="N2828">
        <v>3347318.5330884736</v>
      </c>
      <c r="O2828">
        <v>135168.19546184488</v>
      </c>
    </row>
    <row r="2829" spans="1:15" x14ac:dyDescent="0.35">
      <c r="A2829" t="s">
        <v>2828</v>
      </c>
      <c r="B2829" s="1">
        <v>2400000</v>
      </c>
      <c r="C2829">
        <v>2</v>
      </c>
      <c r="D2829" s="3">
        <v>1</v>
      </c>
      <c r="E2829" s="2">
        <f t="shared" si="309"/>
        <v>2400000</v>
      </c>
      <c r="F2829" s="1">
        <f t="shared" si="310"/>
        <v>259530.18158903869</v>
      </c>
      <c r="G2829" s="4">
        <v>0.10813757566209946</v>
      </c>
      <c r="H2829" s="2">
        <f t="shared" si="308"/>
        <v>77859.054476711608</v>
      </c>
      <c r="I2829" s="4">
        <f t="shared" si="311"/>
        <v>0.02</v>
      </c>
      <c r="J2829" s="2">
        <f t="shared" si="312"/>
        <v>76000</v>
      </c>
      <c r="K2829" s="1">
        <f t="shared" si="313"/>
        <v>149000</v>
      </c>
      <c r="L2829" s="1">
        <f t="shared" si="314"/>
        <v>220000</v>
      </c>
      <c r="M2829">
        <v>1071277.9799753644</v>
      </c>
      <c r="N2829">
        <v>971642.60933442635</v>
      </c>
      <c r="O2829">
        <v>97549.229101170262</v>
      </c>
    </row>
    <row r="2830" spans="1:15" x14ac:dyDescent="0.35">
      <c r="A2830" t="s">
        <v>2829</v>
      </c>
      <c r="B2830" s="1">
        <v>33950000</v>
      </c>
      <c r="C2830">
        <v>23</v>
      </c>
      <c r="D2830" s="3">
        <v>7.6333333333333337</v>
      </c>
      <c r="E2830" s="2">
        <f t="shared" si="309"/>
        <v>4447598.2532751085</v>
      </c>
      <c r="F2830" s="1">
        <f t="shared" si="310"/>
        <v>-172279.92393304061</v>
      </c>
      <c r="G2830" s="4">
        <v>-3.8735495906397945E-2</v>
      </c>
      <c r="H2830" s="2">
        <f t="shared" si="308"/>
        <v>-51683.977179912181</v>
      </c>
      <c r="I2830" s="4">
        <f t="shared" si="311"/>
        <v>0.02</v>
      </c>
      <c r="J2830" s="2">
        <f t="shared" si="312"/>
        <v>-51000</v>
      </c>
      <c r="K2830" s="1">
        <f t="shared" si="313"/>
        <v>-100000</v>
      </c>
      <c r="L2830" s="1">
        <f t="shared" si="314"/>
        <v>-147000</v>
      </c>
      <c r="M2830">
        <v>1961304.9400674747</v>
      </c>
      <c r="N2830">
        <v>14037163.384855712</v>
      </c>
      <c r="O2830">
        <v>19266601.761099022</v>
      </c>
    </row>
    <row r="2831" spans="1:15" x14ac:dyDescent="0.35">
      <c r="A2831" t="s">
        <v>2830</v>
      </c>
      <c r="B2831" s="1">
        <v>6280000</v>
      </c>
      <c r="C2831">
        <v>26</v>
      </c>
      <c r="D2831" s="3">
        <v>19.5</v>
      </c>
      <c r="E2831" s="2">
        <f t="shared" si="309"/>
        <v>322051.28205128206</v>
      </c>
      <c r="F2831" s="1">
        <f t="shared" si="310"/>
        <v>20022.693003966084</v>
      </c>
      <c r="G2831" s="4">
        <v>6.2172374773461561E-2</v>
      </c>
      <c r="H2831" s="2">
        <f t="shared" si="308"/>
        <v>6006.8079011898253</v>
      </c>
      <c r="I2831" s="4">
        <f t="shared" si="311"/>
        <v>0.02</v>
      </c>
      <c r="J2831" s="2">
        <f t="shared" si="312"/>
        <v>5000</v>
      </c>
      <c r="K2831" s="1">
        <f t="shared" si="313"/>
        <v>11000</v>
      </c>
      <c r="L2831" s="1">
        <f t="shared" si="314"/>
        <v>16000</v>
      </c>
      <c r="M2831">
        <v>1596769.0836121901</v>
      </c>
      <c r="N2831">
        <v>3152954.2296978557</v>
      </c>
      <c r="O2831">
        <v>1139834.1731126155</v>
      </c>
    </row>
    <row r="2832" spans="1:15" x14ac:dyDescent="0.35">
      <c r="A2832" t="s">
        <v>2831</v>
      </c>
      <c r="B2832" s="1">
        <v>5785000</v>
      </c>
      <c r="C2832">
        <v>18</v>
      </c>
      <c r="D2832" s="3">
        <v>10.033333333333333</v>
      </c>
      <c r="E2832" s="2">
        <f t="shared" si="309"/>
        <v>576578.07308970101</v>
      </c>
      <c r="F2832" s="1">
        <f t="shared" si="310"/>
        <v>124329.506269987</v>
      </c>
      <c r="G2832" s="4">
        <v>0.21563342775722322</v>
      </c>
      <c r="H2832" s="2">
        <f t="shared" si="308"/>
        <v>37298.851880996102</v>
      </c>
      <c r="I2832" s="4">
        <f t="shared" si="311"/>
        <v>0.02</v>
      </c>
      <c r="J2832" s="2">
        <f t="shared" si="312"/>
        <v>36000</v>
      </c>
      <c r="K2832" s="1">
        <f t="shared" si="313"/>
        <v>71000</v>
      </c>
      <c r="L2832" s="1">
        <f t="shared" si="314"/>
        <v>105000</v>
      </c>
      <c r="M2832">
        <v>1473291.0475949941</v>
      </c>
      <c r="N2832">
        <v>935356.07926795806</v>
      </c>
      <c r="O2832">
        <v>2128913.4935615119</v>
      </c>
    </row>
    <row r="2833" spans="1:15" x14ac:dyDescent="0.35">
      <c r="A2833" t="s">
        <v>2832</v>
      </c>
      <c r="B2833" s="1">
        <v>483000</v>
      </c>
      <c r="C2833">
        <v>1</v>
      </c>
      <c r="D2833" s="3">
        <v>1</v>
      </c>
      <c r="E2833" s="2">
        <f t="shared" si="309"/>
        <v>483000</v>
      </c>
      <c r="F2833" s="1">
        <f t="shared" si="310"/>
        <v>-15273.006949191629</v>
      </c>
      <c r="G2833" s="4">
        <v>-3.1621132399982668E-2</v>
      </c>
      <c r="H2833" s="2">
        <f t="shared" si="308"/>
        <v>-4581.9020847574884</v>
      </c>
      <c r="I2833" s="4">
        <f t="shared" si="311"/>
        <v>0.02</v>
      </c>
      <c r="J2833" s="2">
        <f t="shared" si="312"/>
        <v>-5000</v>
      </c>
      <c r="K2833" s="1">
        <f t="shared" si="313"/>
        <v>-9000</v>
      </c>
      <c r="L2833" s="1">
        <f t="shared" si="314"/>
        <v>-13000</v>
      </c>
      <c r="M2833">
        <v>136099.85744902716</v>
      </c>
      <c r="N2833">
        <v>162422.68454809673</v>
      </c>
      <c r="O2833">
        <v>199750.46495206773</v>
      </c>
    </row>
    <row r="2834" spans="1:15" x14ac:dyDescent="0.35">
      <c r="A2834" t="s">
        <v>2833</v>
      </c>
      <c r="B2834" s="1">
        <v>4135000</v>
      </c>
      <c r="C2834">
        <v>7</v>
      </c>
      <c r="D2834" s="3">
        <v>1.6666666666666667</v>
      </c>
      <c r="E2834" s="2">
        <f t="shared" si="309"/>
        <v>2481000</v>
      </c>
      <c r="F2834" s="1">
        <f t="shared" si="310"/>
        <v>486693.95409988606</v>
      </c>
      <c r="G2834" s="4">
        <v>0.19616846195078036</v>
      </c>
      <c r="H2834" s="2">
        <f t="shared" si="308"/>
        <v>146008.18622996582</v>
      </c>
      <c r="I2834" s="4">
        <f t="shared" si="311"/>
        <v>0.02</v>
      </c>
      <c r="J2834" s="2">
        <f t="shared" si="312"/>
        <v>143000</v>
      </c>
      <c r="K2834" s="1">
        <f t="shared" si="313"/>
        <v>280000</v>
      </c>
      <c r="L2834" s="1">
        <f t="shared" si="314"/>
        <v>412000</v>
      </c>
      <c r="M2834">
        <v>46774.928629969094</v>
      </c>
      <c r="N2834">
        <v>787298.06090761675</v>
      </c>
      <c r="O2834">
        <v>2489770.420295937</v>
      </c>
    </row>
    <row r="2835" spans="1:15" x14ac:dyDescent="0.35">
      <c r="A2835" t="s">
        <v>2834</v>
      </c>
      <c r="B2835" s="1">
        <v>8675000</v>
      </c>
      <c r="C2835">
        <v>10</v>
      </c>
      <c r="D2835" s="3">
        <v>5.666666666666667</v>
      </c>
      <c r="E2835" s="2">
        <f t="shared" si="309"/>
        <v>1530882.3529411764</v>
      </c>
      <c r="F2835" s="1">
        <f t="shared" si="310"/>
        <v>257051.50012079795</v>
      </c>
      <c r="G2835" s="4">
        <v>0.16791068211541077</v>
      </c>
      <c r="H2835" s="2">
        <f t="shared" si="308"/>
        <v>77115.450036239388</v>
      </c>
      <c r="I2835" s="4">
        <f t="shared" si="311"/>
        <v>0.02</v>
      </c>
      <c r="J2835" s="2">
        <f t="shared" si="312"/>
        <v>75000</v>
      </c>
      <c r="K2835" s="1">
        <f t="shared" si="313"/>
        <v>148000</v>
      </c>
      <c r="L2835" s="1">
        <f t="shared" si="314"/>
        <v>218000</v>
      </c>
      <c r="M2835">
        <v>2389169.4331881274</v>
      </c>
      <c r="N2835">
        <v>2026020.4187447096</v>
      </c>
      <c r="O2835">
        <v>2803184.9807159742</v>
      </c>
    </row>
    <row r="2836" spans="1:15" x14ac:dyDescent="0.35">
      <c r="A2836" t="s">
        <v>2835</v>
      </c>
      <c r="B2836" s="1">
        <v>625000</v>
      </c>
      <c r="C2836">
        <v>1</v>
      </c>
      <c r="D2836" s="3">
        <v>1</v>
      </c>
      <c r="E2836" s="2">
        <f t="shared" si="309"/>
        <v>625000</v>
      </c>
      <c r="F2836" s="1">
        <f t="shared" si="310"/>
        <v>135198.68478311432</v>
      </c>
      <c r="G2836" s="4">
        <v>0.21631789565298293</v>
      </c>
      <c r="H2836" s="2">
        <f t="shared" si="308"/>
        <v>40559.605434934296</v>
      </c>
      <c r="I2836" s="4">
        <f t="shared" si="311"/>
        <v>0.02</v>
      </c>
      <c r="J2836" s="2">
        <f t="shared" si="312"/>
        <v>39000</v>
      </c>
      <c r="K2836" s="1">
        <f t="shared" si="313"/>
        <v>77000</v>
      </c>
      <c r="L2836" s="1">
        <f t="shared" si="314"/>
        <v>114000</v>
      </c>
      <c r="M2836">
        <v>20197.164314073194</v>
      </c>
      <c r="N2836">
        <v>347792.90220961906</v>
      </c>
      <c r="O2836">
        <v>121811.24869319343</v>
      </c>
    </row>
    <row r="2837" spans="1:15" x14ac:dyDescent="0.35">
      <c r="A2837" t="s">
        <v>2836</v>
      </c>
      <c r="B2837" s="1">
        <v>600000</v>
      </c>
      <c r="C2837">
        <v>1</v>
      </c>
      <c r="D2837" s="3">
        <v>1</v>
      </c>
      <c r="E2837" s="2">
        <f t="shared" si="309"/>
        <v>600000</v>
      </c>
      <c r="F2837" s="1">
        <f t="shared" si="310"/>
        <v>-1844.7949090794211</v>
      </c>
      <c r="G2837" s="4">
        <v>-3.0746581817990351E-3</v>
      </c>
      <c r="H2837" s="2">
        <f t="shared" si="308"/>
        <v>-553.43847272382629</v>
      </c>
      <c r="I2837" s="4">
        <f t="shared" si="311"/>
        <v>0.02</v>
      </c>
      <c r="J2837" s="2">
        <f t="shared" si="312"/>
        <v>-1000</v>
      </c>
      <c r="K2837" s="1">
        <f t="shared" si="313"/>
        <v>-2000</v>
      </c>
      <c r="L2837" s="1">
        <f t="shared" si="314"/>
        <v>-2000</v>
      </c>
      <c r="M2837">
        <v>326828.89513126179</v>
      </c>
      <c r="N2837">
        <v>8907.0822374757627</v>
      </c>
      <c r="O2837">
        <v>266108.81754034193</v>
      </c>
    </row>
    <row r="2838" spans="1:15" x14ac:dyDescent="0.35">
      <c r="A2838" t="s">
        <v>2837</v>
      </c>
      <c r="B2838" s="1">
        <v>6270000</v>
      </c>
      <c r="C2838">
        <v>10</v>
      </c>
      <c r="D2838" s="3">
        <v>4.2666666666666666</v>
      </c>
      <c r="E2838" s="2">
        <f t="shared" si="309"/>
        <v>1469531.25</v>
      </c>
      <c r="F2838" s="1">
        <f t="shared" si="310"/>
        <v>152667.47748993171</v>
      </c>
      <c r="G2838" s="4">
        <v>0.10388855459176639</v>
      </c>
      <c r="H2838" s="2">
        <f t="shared" si="308"/>
        <v>45800.243246979509</v>
      </c>
      <c r="I2838" s="4">
        <f t="shared" si="311"/>
        <v>0.02</v>
      </c>
      <c r="J2838" s="2">
        <f t="shared" si="312"/>
        <v>44000</v>
      </c>
      <c r="K2838" s="1">
        <f t="shared" si="313"/>
        <v>88000</v>
      </c>
      <c r="L2838" s="1">
        <f t="shared" si="314"/>
        <v>129000</v>
      </c>
      <c r="M2838">
        <v>2268713.1594998576</v>
      </c>
      <c r="N2838">
        <v>1113254.4264086953</v>
      </c>
      <c r="O2838">
        <v>2236651.1768010715</v>
      </c>
    </row>
    <row r="2839" spans="1:15" x14ac:dyDescent="0.35">
      <c r="A2839" t="s">
        <v>2838</v>
      </c>
      <c r="B2839" s="1">
        <v>13440000</v>
      </c>
      <c r="C2839">
        <v>6</v>
      </c>
      <c r="D2839" s="3">
        <v>14.633333333333333</v>
      </c>
      <c r="E2839" s="2">
        <f t="shared" si="309"/>
        <v>918451.0250569476</v>
      </c>
      <c r="F2839" s="1">
        <f t="shared" si="310"/>
        <v>133229.67323429123</v>
      </c>
      <c r="G2839" s="4">
        <v>0.14505909362562958</v>
      </c>
      <c r="H2839" s="2">
        <f t="shared" si="308"/>
        <v>39968.90197028737</v>
      </c>
      <c r="I2839" s="4">
        <f t="shared" si="311"/>
        <v>0.02</v>
      </c>
      <c r="J2839" s="2">
        <f t="shared" si="312"/>
        <v>39000</v>
      </c>
      <c r="K2839" s="1">
        <f t="shared" si="313"/>
        <v>76000</v>
      </c>
      <c r="L2839" s="1">
        <f t="shared" si="314"/>
        <v>112000</v>
      </c>
      <c r="M2839">
        <v>2867003.9790697545</v>
      </c>
      <c r="N2839">
        <v>5029530.7159498502</v>
      </c>
      <c r="O2839">
        <v>3593871.0866519338</v>
      </c>
    </row>
    <row r="2840" spans="1:15" x14ac:dyDescent="0.35">
      <c r="A2840" t="s">
        <v>2839</v>
      </c>
      <c r="B2840" s="1">
        <v>1050000</v>
      </c>
      <c r="C2840">
        <v>1</v>
      </c>
      <c r="D2840" s="3">
        <v>1</v>
      </c>
      <c r="E2840" s="2">
        <f t="shared" si="309"/>
        <v>1050000</v>
      </c>
      <c r="F2840" s="1">
        <f t="shared" si="310"/>
        <v>-42653.232152954428</v>
      </c>
      <c r="G2840" s="4">
        <v>-4.0622125859956601E-2</v>
      </c>
      <c r="H2840" s="2">
        <f t="shared" si="308"/>
        <v>-12795.969645886327</v>
      </c>
      <c r="I2840" s="4">
        <f t="shared" si="311"/>
        <v>0.02</v>
      </c>
      <c r="J2840" s="2">
        <f t="shared" si="312"/>
        <v>-13000</v>
      </c>
      <c r="K2840" s="1">
        <f t="shared" si="313"/>
        <v>-25000</v>
      </c>
      <c r="L2840" s="1">
        <f t="shared" si="314"/>
        <v>-37000</v>
      </c>
      <c r="M2840">
        <v>308033.71516577911</v>
      </c>
      <c r="N2840">
        <v>455198.56095677358</v>
      </c>
      <c r="O2840">
        <v>329420.95603040163</v>
      </c>
    </row>
    <row r="2841" spans="1:15" x14ac:dyDescent="0.35">
      <c r="A2841" t="s">
        <v>2840</v>
      </c>
      <c r="B2841" s="1">
        <v>5605000</v>
      </c>
      <c r="C2841">
        <v>9</v>
      </c>
      <c r="D2841" s="3">
        <v>12.833333333333334</v>
      </c>
      <c r="E2841" s="2">
        <f t="shared" si="309"/>
        <v>436753.24675324676</v>
      </c>
      <c r="F2841" s="1">
        <f t="shared" si="310"/>
        <v>-8795.2669874739622</v>
      </c>
      <c r="G2841" s="4">
        <v>-2.0137839965373033E-2</v>
      </c>
      <c r="H2841" s="2">
        <f t="shared" si="308"/>
        <v>-2638.5800962421886</v>
      </c>
      <c r="I2841" s="4">
        <f t="shared" si="311"/>
        <v>0.02</v>
      </c>
      <c r="J2841" s="2">
        <f t="shared" si="312"/>
        <v>-3000</v>
      </c>
      <c r="K2841" s="1">
        <f t="shared" si="313"/>
        <v>-6000</v>
      </c>
      <c r="L2841" s="1">
        <f t="shared" si="314"/>
        <v>-8000</v>
      </c>
      <c r="M2841">
        <v>3145878.4719208512</v>
      </c>
      <c r="N2841">
        <v>2225146.3872228023</v>
      </c>
      <c r="O2841">
        <v>346847.73386226373</v>
      </c>
    </row>
    <row r="2842" spans="1:15" x14ac:dyDescent="0.35">
      <c r="A2842" t="s">
        <v>2841</v>
      </c>
      <c r="B2842" s="1">
        <v>2050000</v>
      </c>
      <c r="C2842">
        <v>7</v>
      </c>
      <c r="D2842" s="3">
        <v>2.9333333333333331</v>
      </c>
      <c r="E2842" s="2">
        <f t="shared" si="309"/>
        <v>698863.63636363647</v>
      </c>
      <c r="F2842" s="1">
        <f t="shared" si="310"/>
        <v>128326.06567603849</v>
      </c>
      <c r="G2842" s="4">
        <v>0.18362103706490057</v>
      </c>
      <c r="H2842" s="2">
        <f t="shared" si="308"/>
        <v>38497.819702811546</v>
      </c>
      <c r="I2842" s="4">
        <f t="shared" si="311"/>
        <v>0.02</v>
      </c>
      <c r="J2842" s="2">
        <f t="shared" si="312"/>
        <v>37000</v>
      </c>
      <c r="K2842" s="1">
        <f t="shared" si="313"/>
        <v>74000</v>
      </c>
      <c r="L2842" s="1">
        <f t="shared" si="314"/>
        <v>108000</v>
      </c>
      <c r="M2842">
        <v>1111649.2631154777</v>
      </c>
      <c r="N2842">
        <v>303453.96975115035</v>
      </c>
      <c r="O2842">
        <v>258473.64115032586</v>
      </c>
    </row>
    <row r="2843" spans="1:15" x14ac:dyDescent="0.35">
      <c r="A2843" t="s">
        <v>2842</v>
      </c>
      <c r="B2843" s="1">
        <v>2440000</v>
      </c>
      <c r="C2843">
        <v>3</v>
      </c>
      <c r="D2843" s="3">
        <v>1</v>
      </c>
      <c r="E2843" s="2">
        <f t="shared" si="309"/>
        <v>2440000</v>
      </c>
      <c r="F2843" s="1">
        <f t="shared" si="310"/>
        <v>63760.823540699537</v>
      </c>
      <c r="G2843" s="4">
        <v>2.6131485057663745E-2</v>
      </c>
      <c r="H2843" s="2">
        <f t="shared" si="308"/>
        <v>19128.247062209859</v>
      </c>
      <c r="I2843" s="4">
        <f t="shared" si="311"/>
        <v>0.02</v>
      </c>
      <c r="J2843" s="2">
        <f t="shared" si="312"/>
        <v>18000</v>
      </c>
      <c r="K2843" s="1">
        <f t="shared" si="313"/>
        <v>36000</v>
      </c>
      <c r="L2843" s="1">
        <f t="shared" si="314"/>
        <v>54000</v>
      </c>
      <c r="M2843">
        <v>614479.06163309689</v>
      </c>
      <c r="N2843">
        <v>668540.38483569387</v>
      </c>
      <c r="O2843">
        <v>1093219.7299905096</v>
      </c>
    </row>
    <row r="2844" spans="1:15" x14ac:dyDescent="0.35">
      <c r="A2844" t="s">
        <v>2843</v>
      </c>
      <c r="B2844" s="1">
        <v>1050000</v>
      </c>
      <c r="C2844">
        <v>1</v>
      </c>
      <c r="D2844" s="3">
        <v>1</v>
      </c>
      <c r="E2844" s="2">
        <f t="shared" si="309"/>
        <v>1050000</v>
      </c>
      <c r="F2844" s="1">
        <f t="shared" si="310"/>
        <v>254365.10111021905</v>
      </c>
      <c r="G2844" s="4">
        <v>0.24225247724782767</v>
      </c>
      <c r="H2844" s="2">
        <f t="shared" si="308"/>
        <v>76309.530333065719</v>
      </c>
      <c r="I2844" s="4">
        <f t="shared" si="311"/>
        <v>0.02</v>
      </c>
      <c r="J2844" s="2">
        <f t="shared" si="312"/>
        <v>74000</v>
      </c>
      <c r="K2844" s="1">
        <f t="shared" si="313"/>
        <v>146000</v>
      </c>
      <c r="L2844" s="1">
        <f t="shared" si="314"/>
        <v>215000</v>
      </c>
      <c r="M2844">
        <v>127608.96417038565</v>
      </c>
      <c r="N2844">
        <v>65981.188743464139</v>
      </c>
      <c r="O2844">
        <v>602044.74597593118</v>
      </c>
    </row>
    <row r="2845" spans="1:15" x14ac:dyDescent="0.35">
      <c r="A2845" t="s">
        <v>2844</v>
      </c>
      <c r="B2845" s="1">
        <v>136360000</v>
      </c>
      <c r="C2845">
        <v>115</v>
      </c>
      <c r="D2845" s="3">
        <v>19.766666666666666</v>
      </c>
      <c r="E2845" s="2">
        <f t="shared" si="309"/>
        <v>6898482.2934232717</v>
      </c>
      <c r="F2845" s="1">
        <f t="shared" si="310"/>
        <v>1578253.2402963929</v>
      </c>
      <c r="G2845" s="4">
        <v>0.22878267612588271</v>
      </c>
      <c r="H2845" s="2">
        <f t="shared" si="308"/>
        <v>473475.97208891786</v>
      </c>
      <c r="I2845" s="4">
        <f t="shared" si="311"/>
        <v>0.02</v>
      </c>
      <c r="J2845" s="2">
        <f t="shared" si="312"/>
        <v>464000</v>
      </c>
      <c r="K2845" s="1">
        <f t="shared" si="313"/>
        <v>910000</v>
      </c>
      <c r="L2845" s="1">
        <f t="shared" si="314"/>
        <v>1338000</v>
      </c>
      <c r="M2845">
        <v>43652637.795411706</v>
      </c>
      <c r="N2845">
        <v>38826441.747296132</v>
      </c>
      <c r="O2845">
        <v>22684114.740766801</v>
      </c>
    </row>
    <row r="2846" spans="1:15" x14ac:dyDescent="0.35">
      <c r="A2846" t="s">
        <v>2845</v>
      </c>
      <c r="B2846" s="1">
        <v>8125665</v>
      </c>
      <c r="C2846">
        <v>49</v>
      </c>
      <c r="D2846" s="3">
        <v>4.3</v>
      </c>
      <c r="E2846" s="2">
        <f t="shared" si="309"/>
        <v>1889689.534883721</v>
      </c>
      <c r="F2846" s="1">
        <f t="shared" si="310"/>
        <v>65497.535126715375</v>
      </c>
      <c r="G2846" s="4">
        <v>3.4660474071337682E-2</v>
      </c>
      <c r="H2846" s="2">
        <f t="shared" si="308"/>
        <v>19649.260538014612</v>
      </c>
      <c r="I2846" s="4">
        <f t="shared" si="311"/>
        <v>0.02</v>
      </c>
      <c r="J2846" s="2">
        <f t="shared" si="312"/>
        <v>19000</v>
      </c>
      <c r="K2846" s="1">
        <f t="shared" si="313"/>
        <v>37000</v>
      </c>
      <c r="L2846" s="1">
        <f t="shared" si="314"/>
        <v>55000</v>
      </c>
      <c r="M2846">
        <v>3267759.2729480551</v>
      </c>
      <c r="N2846">
        <v>4496675.5949131614</v>
      </c>
      <c r="O2846">
        <v>79590.731093907336</v>
      </c>
    </row>
    <row r="2847" spans="1:15" x14ac:dyDescent="0.35">
      <c r="A2847" t="s">
        <v>2846</v>
      </c>
      <c r="B2847" s="1">
        <v>4250000</v>
      </c>
      <c r="C2847">
        <v>3</v>
      </c>
      <c r="D2847" s="3">
        <v>1</v>
      </c>
      <c r="E2847" s="2">
        <f t="shared" si="309"/>
        <v>4250000</v>
      </c>
      <c r="F2847" s="1">
        <f t="shared" si="310"/>
        <v>231301.22423162448</v>
      </c>
      <c r="G2847" s="4">
        <v>5.4423817466264582E-2</v>
      </c>
      <c r="H2847" s="2">
        <f t="shared" si="308"/>
        <v>69390.367269487338</v>
      </c>
      <c r="I2847" s="4">
        <f t="shared" si="311"/>
        <v>0.02</v>
      </c>
      <c r="J2847" s="2">
        <f t="shared" si="312"/>
        <v>68000</v>
      </c>
      <c r="K2847" s="1">
        <f t="shared" si="313"/>
        <v>133000</v>
      </c>
      <c r="L2847" s="1">
        <f t="shared" si="314"/>
        <v>196000</v>
      </c>
      <c r="M2847">
        <v>1948864.7622443207</v>
      </c>
      <c r="N2847">
        <v>202059.77095693184</v>
      </c>
      <c r="O2847">
        <v>1867774.2425671229</v>
      </c>
    </row>
    <row r="2848" spans="1:15" x14ac:dyDescent="0.35">
      <c r="A2848" t="s">
        <v>2847</v>
      </c>
      <c r="B2848" s="1">
        <v>854000</v>
      </c>
      <c r="C2848">
        <v>5</v>
      </c>
      <c r="D2848" s="3">
        <v>1</v>
      </c>
      <c r="E2848" s="2">
        <f t="shared" si="309"/>
        <v>854000</v>
      </c>
      <c r="F2848" s="1">
        <f t="shared" si="310"/>
        <v>77566.102682304278</v>
      </c>
      <c r="G2848" s="4">
        <v>9.0826818129161921E-2</v>
      </c>
      <c r="H2848" s="2">
        <f t="shared" si="308"/>
        <v>23269.830804691283</v>
      </c>
      <c r="I2848" s="4">
        <f t="shared" si="311"/>
        <v>0.02</v>
      </c>
      <c r="J2848" s="2">
        <f t="shared" si="312"/>
        <v>22000</v>
      </c>
      <c r="K2848" s="1">
        <f t="shared" si="313"/>
        <v>44000</v>
      </c>
      <c r="L2848" s="1">
        <f t="shared" si="314"/>
        <v>65000</v>
      </c>
      <c r="M2848">
        <v>205785.91490537443</v>
      </c>
      <c r="N2848">
        <v>294797.17224288295</v>
      </c>
      <c r="O2848">
        <v>275850.81016943831</v>
      </c>
    </row>
    <row r="2849" spans="1:15" x14ac:dyDescent="0.35">
      <c r="A2849" t="s">
        <v>2848</v>
      </c>
      <c r="B2849" s="1">
        <v>59100000</v>
      </c>
      <c r="C2849">
        <v>3</v>
      </c>
      <c r="D2849" s="3">
        <v>1</v>
      </c>
      <c r="E2849" s="2">
        <f t="shared" si="309"/>
        <v>59100000</v>
      </c>
      <c r="F2849" s="1">
        <f t="shared" si="310"/>
        <v>11562355.093232539</v>
      </c>
      <c r="G2849" s="4">
        <v>0.19564052611222571</v>
      </c>
      <c r="H2849" s="2">
        <f t="shared" si="308"/>
        <v>3468706.5279697613</v>
      </c>
      <c r="I2849" s="4">
        <f t="shared" si="311"/>
        <v>0.02</v>
      </c>
      <c r="J2849" s="2">
        <f t="shared" si="312"/>
        <v>3400000</v>
      </c>
      <c r="K2849" s="1">
        <f t="shared" si="313"/>
        <v>6668000</v>
      </c>
      <c r="L2849" s="1">
        <f t="shared" si="314"/>
        <v>9805000</v>
      </c>
      <c r="M2849">
        <v>28395168.884348761</v>
      </c>
      <c r="N2849">
        <v>17419490.181834582</v>
      </c>
      <c r="O2849">
        <v>1722985.8405841077</v>
      </c>
    </row>
    <row r="2850" spans="1:15" x14ac:dyDescent="0.35">
      <c r="A2850" t="s">
        <v>2849</v>
      </c>
      <c r="B2850" s="1">
        <v>900000</v>
      </c>
      <c r="C2850">
        <v>1</v>
      </c>
      <c r="D2850" s="3">
        <v>1</v>
      </c>
      <c r="E2850" s="2">
        <f t="shared" si="309"/>
        <v>900000</v>
      </c>
      <c r="F2850" s="1">
        <f t="shared" si="310"/>
        <v>-23109.926057970497</v>
      </c>
      <c r="G2850" s="4">
        <v>-2.5677695619967217E-2</v>
      </c>
      <c r="H2850" s="2">
        <f t="shared" si="308"/>
        <v>-6932.9778173911491</v>
      </c>
      <c r="I2850" s="4">
        <f t="shared" si="311"/>
        <v>0.02</v>
      </c>
      <c r="J2850" s="2">
        <f t="shared" si="312"/>
        <v>-7000</v>
      </c>
      <c r="K2850" s="1">
        <f t="shared" si="313"/>
        <v>-14000</v>
      </c>
      <c r="L2850" s="1">
        <f t="shared" si="314"/>
        <v>-20000</v>
      </c>
      <c r="M2850">
        <v>524891.54058927996</v>
      </c>
      <c r="N2850">
        <v>129674.36683351212</v>
      </c>
      <c r="O2850">
        <v>268544.01863517839</v>
      </c>
    </row>
    <row r="2851" spans="1:15" x14ac:dyDescent="0.35">
      <c r="A2851" t="s">
        <v>2850</v>
      </c>
      <c r="B2851" s="1">
        <v>2100000</v>
      </c>
      <c r="C2851">
        <v>2</v>
      </c>
      <c r="D2851" s="3">
        <v>1</v>
      </c>
      <c r="E2851" s="2">
        <f t="shared" si="309"/>
        <v>2100000</v>
      </c>
      <c r="F2851" s="1">
        <f t="shared" si="310"/>
        <v>82151.555390952795</v>
      </c>
      <c r="G2851" s="4">
        <v>3.9119788281406095E-2</v>
      </c>
      <c r="H2851" s="2">
        <f t="shared" si="308"/>
        <v>24645.466617285838</v>
      </c>
      <c r="I2851" s="4">
        <f t="shared" si="311"/>
        <v>0.02</v>
      </c>
      <c r="J2851" s="2">
        <f t="shared" si="312"/>
        <v>24000</v>
      </c>
      <c r="K2851" s="1">
        <f t="shared" si="313"/>
        <v>47000</v>
      </c>
      <c r="L2851" s="1">
        <f t="shared" si="314"/>
        <v>69000</v>
      </c>
      <c r="M2851">
        <v>760832.22162708768</v>
      </c>
      <c r="N2851">
        <v>639462.92219786241</v>
      </c>
      <c r="O2851">
        <v>617553.30078409717</v>
      </c>
    </row>
    <row r="2852" spans="1:15" x14ac:dyDescent="0.35">
      <c r="A2852" t="s">
        <v>2851</v>
      </c>
      <c r="B2852" s="1">
        <v>64320000</v>
      </c>
      <c r="C2852">
        <v>66</v>
      </c>
      <c r="D2852" s="3">
        <v>19.433333333333334</v>
      </c>
      <c r="E2852" s="2">
        <f t="shared" si="309"/>
        <v>3309777.015437393</v>
      </c>
      <c r="F2852" s="1">
        <f t="shared" si="310"/>
        <v>558662.74898416945</v>
      </c>
      <c r="G2852" s="4">
        <v>0.16879165767919296</v>
      </c>
      <c r="H2852" s="2">
        <f t="shared" si="308"/>
        <v>167598.82469525083</v>
      </c>
      <c r="I2852" s="4">
        <f t="shared" si="311"/>
        <v>0.02</v>
      </c>
      <c r="J2852" s="2">
        <f t="shared" si="312"/>
        <v>164000</v>
      </c>
      <c r="K2852" s="1">
        <f t="shared" si="313"/>
        <v>322000</v>
      </c>
      <c r="L2852" s="1">
        <f t="shared" si="314"/>
        <v>473000</v>
      </c>
      <c r="M2852">
        <v>2378123.7940788968</v>
      </c>
      <c r="N2852">
        <v>21497715.848592725</v>
      </c>
      <c r="O2852">
        <v>29587480.935402688</v>
      </c>
    </row>
    <row r="2853" spans="1:15" x14ac:dyDescent="0.35">
      <c r="A2853" t="s">
        <v>2852</v>
      </c>
      <c r="B2853" s="1">
        <v>1475000</v>
      </c>
      <c r="C2853">
        <v>2</v>
      </c>
      <c r="D2853" s="3">
        <v>1</v>
      </c>
      <c r="E2853" s="2">
        <f t="shared" si="309"/>
        <v>1475000</v>
      </c>
      <c r="F2853" s="1">
        <f t="shared" si="310"/>
        <v>207499.08345545508</v>
      </c>
      <c r="G2853" s="4">
        <v>0.14067734471556276</v>
      </c>
      <c r="H2853" s="2">
        <f t="shared" si="308"/>
        <v>62249.725036636519</v>
      </c>
      <c r="I2853" s="4">
        <f t="shared" si="311"/>
        <v>0.02</v>
      </c>
      <c r="J2853" s="2">
        <f t="shared" si="312"/>
        <v>61000</v>
      </c>
      <c r="K2853" s="1">
        <f t="shared" si="313"/>
        <v>119000</v>
      </c>
      <c r="L2853" s="1">
        <f t="shared" si="314"/>
        <v>175000</v>
      </c>
      <c r="M2853">
        <v>724198.86631606705</v>
      </c>
      <c r="N2853">
        <v>173595.19186413605</v>
      </c>
      <c r="O2853">
        <v>369706.85836434184</v>
      </c>
    </row>
    <row r="2854" spans="1:15" x14ac:dyDescent="0.35">
      <c r="A2854" t="s">
        <v>2853</v>
      </c>
      <c r="B2854" s="1">
        <v>5974000</v>
      </c>
      <c r="C2854">
        <v>4</v>
      </c>
      <c r="D2854" s="3">
        <v>1</v>
      </c>
      <c r="E2854" s="2">
        <f t="shared" si="309"/>
        <v>5974000</v>
      </c>
      <c r="F2854" s="1">
        <f t="shared" si="310"/>
        <v>1195604.1746836668</v>
      </c>
      <c r="G2854" s="4">
        <v>0.20013461243449393</v>
      </c>
      <c r="H2854" s="2">
        <f t="shared" si="308"/>
        <v>358681.25240510004</v>
      </c>
      <c r="I2854" s="4">
        <f t="shared" si="311"/>
        <v>0.02</v>
      </c>
      <c r="J2854" s="2">
        <f t="shared" si="312"/>
        <v>351000</v>
      </c>
      <c r="K2854" s="1">
        <f t="shared" si="313"/>
        <v>689000</v>
      </c>
      <c r="L2854" s="1">
        <f t="shared" si="314"/>
        <v>1013000</v>
      </c>
      <c r="M2854">
        <v>1309785.5837408535</v>
      </c>
      <c r="N2854">
        <v>1723992.4333951247</v>
      </c>
      <c r="O2854">
        <v>1744617.8081803541</v>
      </c>
    </row>
    <row r="2855" spans="1:15" x14ac:dyDescent="0.35">
      <c r="A2855" t="s">
        <v>2854</v>
      </c>
      <c r="B2855" s="1">
        <v>2725000</v>
      </c>
      <c r="C2855">
        <v>4</v>
      </c>
      <c r="D2855" s="3">
        <v>7.0333333333333332</v>
      </c>
      <c r="E2855" s="2">
        <f t="shared" si="309"/>
        <v>387440.75829383888</v>
      </c>
      <c r="F2855" s="1">
        <f t="shared" si="310"/>
        <v>60663.496432018765</v>
      </c>
      <c r="G2855" s="4">
        <v>0.15657489598967533</v>
      </c>
      <c r="H2855" s="2">
        <f t="shared" si="308"/>
        <v>18199.048929605629</v>
      </c>
      <c r="I2855" s="4">
        <f t="shared" si="311"/>
        <v>0.02</v>
      </c>
      <c r="J2855" s="2">
        <f t="shared" si="312"/>
        <v>17000</v>
      </c>
      <c r="K2855" s="1">
        <f t="shared" si="313"/>
        <v>34000</v>
      </c>
      <c r="L2855" s="1">
        <f t="shared" si="314"/>
        <v>51000</v>
      </c>
      <c r="M2855">
        <v>772579.37504968198</v>
      </c>
      <c r="N2855">
        <v>923187.31638414483</v>
      </c>
      <c r="O2855">
        <v>602566.71699430794</v>
      </c>
    </row>
    <row r="2856" spans="1:15" x14ac:dyDescent="0.35">
      <c r="A2856" t="s">
        <v>2855</v>
      </c>
      <c r="B2856" s="1">
        <v>225000</v>
      </c>
      <c r="C2856">
        <v>1</v>
      </c>
      <c r="D2856" s="3">
        <v>1</v>
      </c>
      <c r="E2856" s="2">
        <f t="shared" si="309"/>
        <v>225000</v>
      </c>
      <c r="F2856" s="1">
        <f t="shared" si="310"/>
        <v>53348.852796221829</v>
      </c>
      <c r="G2856" s="4">
        <v>0.23710601242765256</v>
      </c>
      <c r="H2856" s="2">
        <f t="shared" si="308"/>
        <v>16004.655838866547</v>
      </c>
      <c r="I2856" s="4">
        <f t="shared" si="311"/>
        <v>0.02</v>
      </c>
      <c r="J2856" s="2">
        <f t="shared" si="312"/>
        <v>15000</v>
      </c>
      <c r="K2856" s="1">
        <f t="shared" si="313"/>
        <v>30000</v>
      </c>
      <c r="L2856" s="1">
        <f t="shared" si="314"/>
        <v>45000</v>
      </c>
      <c r="M2856">
        <v>28864.704974050401</v>
      </c>
      <c r="N2856">
        <v>114105.23584457657</v>
      </c>
      <c r="O2856">
        <v>28681.206385151239</v>
      </c>
    </row>
    <row r="2857" spans="1:15" x14ac:dyDescent="0.35">
      <c r="A2857" t="s">
        <v>2856</v>
      </c>
      <c r="B2857" s="1">
        <v>2465000</v>
      </c>
      <c r="C2857">
        <v>2</v>
      </c>
      <c r="D2857" s="3">
        <v>1.2333333333333334</v>
      </c>
      <c r="E2857" s="2">
        <f t="shared" si="309"/>
        <v>1998648.6486486485</v>
      </c>
      <c r="F2857" s="1">
        <f t="shared" si="310"/>
        <v>-21664.048615270978</v>
      </c>
      <c r="G2857" s="4">
        <v>-1.0839348191548699E-2</v>
      </c>
      <c r="H2857" s="2">
        <f t="shared" si="308"/>
        <v>-6499.2145845812929</v>
      </c>
      <c r="I2857" s="4">
        <f t="shared" si="311"/>
        <v>0.02</v>
      </c>
      <c r="J2857" s="2">
        <f t="shared" si="312"/>
        <v>-7000</v>
      </c>
      <c r="K2857" s="1">
        <f t="shared" si="313"/>
        <v>-13000</v>
      </c>
      <c r="L2857" s="1">
        <f t="shared" si="314"/>
        <v>-19000</v>
      </c>
      <c r="M2857">
        <v>660809.28161993402</v>
      </c>
      <c r="N2857">
        <v>211913.19306243357</v>
      </c>
      <c r="O2857">
        <v>1618996.5186098001</v>
      </c>
    </row>
    <row r="2858" spans="1:15" x14ac:dyDescent="0.35">
      <c r="A2858" t="s">
        <v>2857</v>
      </c>
      <c r="B2858" s="1">
        <v>1635000</v>
      </c>
      <c r="C2858">
        <v>3</v>
      </c>
      <c r="D2858" s="3">
        <v>1</v>
      </c>
      <c r="E2858" s="2">
        <f t="shared" si="309"/>
        <v>1635000</v>
      </c>
      <c r="F2858" s="1">
        <f t="shared" si="310"/>
        <v>319704.95814250736</v>
      </c>
      <c r="G2858" s="4">
        <v>0.19553820069878125</v>
      </c>
      <c r="H2858" s="2">
        <f t="shared" si="308"/>
        <v>95911.487442752201</v>
      </c>
      <c r="I2858" s="4">
        <f t="shared" si="311"/>
        <v>0.02</v>
      </c>
      <c r="J2858" s="2">
        <f t="shared" si="312"/>
        <v>94000</v>
      </c>
      <c r="K2858" s="1">
        <f t="shared" si="313"/>
        <v>184000</v>
      </c>
      <c r="L2858" s="1">
        <f t="shared" si="314"/>
        <v>271000</v>
      </c>
      <c r="M2858">
        <v>335388.5219339726</v>
      </c>
      <c r="N2858">
        <v>877371.2768541245</v>
      </c>
      <c r="O2858">
        <v>102535.24306939576</v>
      </c>
    </row>
    <row r="2859" spans="1:15" x14ac:dyDescent="0.35">
      <c r="A2859" t="s">
        <v>2858</v>
      </c>
      <c r="B2859" s="1">
        <v>8820000</v>
      </c>
      <c r="C2859">
        <v>10</v>
      </c>
      <c r="D2859" s="3">
        <v>16.266666666666666</v>
      </c>
      <c r="E2859" s="2">
        <f t="shared" si="309"/>
        <v>542213.11475409835</v>
      </c>
      <c r="F2859" s="1">
        <f t="shared" si="310"/>
        <v>126919.62753173593</v>
      </c>
      <c r="G2859" s="4">
        <v>0.23407701525127411</v>
      </c>
      <c r="H2859" s="2">
        <f t="shared" si="308"/>
        <v>38075.888259520776</v>
      </c>
      <c r="I2859" s="4">
        <f t="shared" si="311"/>
        <v>0.02</v>
      </c>
      <c r="J2859" s="2">
        <f t="shared" si="312"/>
        <v>37000</v>
      </c>
      <c r="K2859" s="1">
        <f t="shared" si="313"/>
        <v>73000</v>
      </c>
      <c r="L2859" s="1">
        <f t="shared" si="314"/>
        <v>107000</v>
      </c>
      <c r="M2859">
        <v>1400474.0033706611</v>
      </c>
      <c r="N2859">
        <v>1580620.9396814646</v>
      </c>
      <c r="O2859">
        <v>3774345.7824316369</v>
      </c>
    </row>
    <row r="2860" spans="1:15" x14ac:dyDescent="0.35">
      <c r="A2860" t="s">
        <v>2859</v>
      </c>
      <c r="B2860" s="1">
        <v>8570000</v>
      </c>
      <c r="C2860">
        <v>10</v>
      </c>
      <c r="D2860" s="3">
        <v>5.5</v>
      </c>
      <c r="E2860" s="2">
        <f t="shared" si="309"/>
        <v>1558181.8181818181</v>
      </c>
      <c r="F2860" s="1">
        <f t="shared" si="310"/>
        <v>16029.581824137993</v>
      </c>
      <c r="G2860" s="4">
        <v>1.0287362897638153E-2</v>
      </c>
      <c r="H2860" s="2">
        <f t="shared" si="308"/>
        <v>4808.8745472413975</v>
      </c>
      <c r="I2860" s="4">
        <f t="shared" si="311"/>
        <v>0.02</v>
      </c>
      <c r="J2860" s="2">
        <f t="shared" si="312"/>
        <v>4000</v>
      </c>
      <c r="K2860" s="1">
        <f t="shared" si="313"/>
        <v>9000</v>
      </c>
      <c r="L2860" s="1">
        <f t="shared" si="314"/>
        <v>13000</v>
      </c>
      <c r="M2860">
        <v>1709570.6404334169</v>
      </c>
      <c r="N2860">
        <v>5147997.0029196292</v>
      </c>
      <c r="O2860">
        <v>1624269.6566141942</v>
      </c>
    </row>
    <row r="2861" spans="1:15" x14ac:dyDescent="0.35">
      <c r="A2861" t="s">
        <v>2860</v>
      </c>
      <c r="B2861" s="1">
        <v>12125000</v>
      </c>
      <c r="C2861">
        <v>8</v>
      </c>
      <c r="D2861" s="3">
        <v>1.3666666666666667</v>
      </c>
      <c r="E2861" s="2">
        <f t="shared" si="309"/>
        <v>8871951.2195121944</v>
      </c>
      <c r="F2861" s="1">
        <f t="shared" si="310"/>
        <v>557355.30450700899</v>
      </c>
      <c r="G2861" s="4">
        <v>6.2822178652336413E-2</v>
      </c>
      <c r="H2861" s="2">
        <f t="shared" si="308"/>
        <v>167206.5913521027</v>
      </c>
      <c r="I2861" s="4">
        <f t="shared" si="311"/>
        <v>0.02</v>
      </c>
      <c r="J2861" s="2">
        <f t="shared" si="312"/>
        <v>163000</v>
      </c>
      <c r="K2861" s="1">
        <f t="shared" si="313"/>
        <v>321000</v>
      </c>
      <c r="L2861" s="1">
        <f t="shared" si="314"/>
        <v>472000</v>
      </c>
      <c r="M2861">
        <v>4382875.4379148288</v>
      </c>
      <c r="N2861">
        <v>4071298.8482141984</v>
      </c>
      <c r="O2861">
        <v>2909106.7977113924</v>
      </c>
    </row>
    <row r="2862" spans="1:15" x14ac:dyDescent="0.35">
      <c r="A2862" t="s">
        <v>2861</v>
      </c>
      <c r="B2862" s="1">
        <v>182530000</v>
      </c>
      <c r="C2862">
        <v>143</v>
      </c>
      <c r="D2862" s="3">
        <v>24.133333333333333</v>
      </c>
      <c r="E2862" s="2">
        <f t="shared" si="309"/>
        <v>7563397.7900552489</v>
      </c>
      <c r="F2862" s="1">
        <f t="shared" si="310"/>
        <v>182866.68128038908</v>
      </c>
      <c r="G2862" s="4">
        <v>2.4177847887470863E-2</v>
      </c>
      <c r="H2862" s="2">
        <f t="shared" si="308"/>
        <v>54860.004384116721</v>
      </c>
      <c r="I2862" s="4">
        <f t="shared" si="311"/>
        <v>0.02</v>
      </c>
      <c r="J2862" s="2">
        <f t="shared" si="312"/>
        <v>53000</v>
      </c>
      <c r="K2862" s="1">
        <f t="shared" si="313"/>
        <v>105000</v>
      </c>
      <c r="L2862" s="1">
        <f t="shared" si="314"/>
        <v>155000</v>
      </c>
      <c r="M2862">
        <v>89334983.678385362</v>
      </c>
      <c r="N2862">
        <v>44825328.495189488</v>
      </c>
      <c r="O2862">
        <v>43956505.251525074</v>
      </c>
    </row>
    <row r="2863" spans="1:15" x14ac:dyDescent="0.35">
      <c r="A2863" t="s">
        <v>2862</v>
      </c>
      <c r="B2863" s="1">
        <v>375000</v>
      </c>
      <c r="C2863">
        <v>1</v>
      </c>
      <c r="D2863" s="3">
        <v>1</v>
      </c>
      <c r="E2863" s="2">
        <f t="shared" si="309"/>
        <v>375000</v>
      </c>
      <c r="F2863" s="1">
        <f t="shared" si="310"/>
        <v>-2601.3579706274236</v>
      </c>
      <c r="G2863" s="4">
        <v>-6.9369545883397957E-3</v>
      </c>
      <c r="H2863" s="2">
        <f t="shared" si="308"/>
        <v>-780.40739118822705</v>
      </c>
      <c r="I2863" s="4">
        <f t="shared" si="311"/>
        <v>0.02</v>
      </c>
      <c r="J2863" s="2">
        <f t="shared" si="312"/>
        <v>-1000</v>
      </c>
      <c r="K2863" s="1">
        <f t="shared" si="313"/>
        <v>-2000</v>
      </c>
      <c r="L2863" s="1">
        <f t="shared" si="314"/>
        <v>-3000</v>
      </c>
      <c r="M2863">
        <v>159537.16951035286</v>
      </c>
      <c r="N2863">
        <v>86520.177550667489</v>
      </c>
      <c r="O2863">
        <v>131544.01090960705</v>
      </c>
    </row>
    <row r="2864" spans="1:15" x14ac:dyDescent="0.35">
      <c r="A2864" t="s">
        <v>2863</v>
      </c>
      <c r="B2864" s="1">
        <v>330000</v>
      </c>
      <c r="C2864">
        <v>1</v>
      </c>
      <c r="D2864" s="3">
        <v>1</v>
      </c>
      <c r="E2864" s="2">
        <f t="shared" si="309"/>
        <v>330000</v>
      </c>
      <c r="F2864" s="1">
        <f t="shared" si="310"/>
        <v>-12761.798361860607</v>
      </c>
      <c r="G2864" s="4">
        <v>-3.8672116248062445E-2</v>
      </c>
      <c r="H2864" s="2">
        <f t="shared" si="308"/>
        <v>-3828.5395085581818</v>
      </c>
      <c r="I2864" s="4">
        <f t="shared" si="311"/>
        <v>0.02</v>
      </c>
      <c r="J2864" s="2">
        <f t="shared" si="312"/>
        <v>-4000</v>
      </c>
      <c r="K2864" s="1">
        <f t="shared" si="313"/>
        <v>-8000</v>
      </c>
      <c r="L2864" s="1">
        <f t="shared" si="314"/>
        <v>-11000</v>
      </c>
      <c r="M2864">
        <v>73004.702242433821</v>
      </c>
      <c r="N2864">
        <v>107382.42620958877</v>
      </c>
      <c r="O2864">
        <v>162374.66990983806</v>
      </c>
    </row>
    <row r="2865" spans="1:15" x14ac:dyDescent="0.35">
      <c r="A2865" t="s">
        <v>2864</v>
      </c>
      <c r="B2865" s="1">
        <v>4400000</v>
      </c>
      <c r="C2865">
        <v>2</v>
      </c>
      <c r="D2865" s="3">
        <v>6.833333333333333</v>
      </c>
      <c r="E2865" s="2">
        <f t="shared" si="309"/>
        <v>643902.4390243903</v>
      </c>
      <c r="F2865" s="1">
        <f t="shared" si="310"/>
        <v>110844.24936319332</v>
      </c>
      <c r="G2865" s="4">
        <v>0.17214447817768658</v>
      </c>
      <c r="H2865" s="2">
        <f t="shared" si="308"/>
        <v>33253.274808957991</v>
      </c>
      <c r="I2865" s="4">
        <f t="shared" si="311"/>
        <v>0.02</v>
      </c>
      <c r="J2865" s="2">
        <f t="shared" si="312"/>
        <v>32000</v>
      </c>
      <c r="K2865" s="1">
        <f t="shared" si="313"/>
        <v>63000</v>
      </c>
      <c r="L2865" s="1">
        <f t="shared" si="314"/>
        <v>94000</v>
      </c>
      <c r="M2865">
        <v>1664140.2690791378</v>
      </c>
      <c r="N2865">
        <v>617667.25664438668</v>
      </c>
      <c r="O2865">
        <v>1360756.7702946544</v>
      </c>
    </row>
    <row r="2866" spans="1:15" x14ac:dyDescent="0.35">
      <c r="A2866" t="s">
        <v>2865</v>
      </c>
      <c r="B2866" s="1">
        <v>3440000</v>
      </c>
      <c r="C2866">
        <v>6</v>
      </c>
      <c r="D2866" s="3">
        <v>8.0333333333333332</v>
      </c>
      <c r="E2866" s="2">
        <f t="shared" si="309"/>
        <v>428215.76763485477</v>
      </c>
      <c r="F2866" s="1">
        <f t="shared" si="310"/>
        <v>98617.640642638929</v>
      </c>
      <c r="G2866" s="4">
        <v>0.23029894762476727</v>
      </c>
      <c r="H2866" s="2">
        <f t="shared" si="308"/>
        <v>29585.292192791676</v>
      </c>
      <c r="I2866" s="4">
        <f t="shared" si="311"/>
        <v>0.02</v>
      </c>
      <c r="J2866" s="2">
        <f t="shared" si="312"/>
        <v>29000</v>
      </c>
      <c r="K2866" s="1">
        <f t="shared" si="313"/>
        <v>56000</v>
      </c>
      <c r="L2866" s="1">
        <f t="shared" si="314"/>
        <v>83000</v>
      </c>
      <c r="M2866">
        <v>723469.42443388852</v>
      </c>
      <c r="N2866">
        <v>622929.58235857077</v>
      </c>
      <c r="O2866">
        <v>1301372.6133783415</v>
      </c>
    </row>
    <row r="2867" spans="1:15" x14ac:dyDescent="0.35">
      <c r="A2867" t="s">
        <v>2866</v>
      </c>
      <c r="B2867" s="1">
        <v>595000</v>
      </c>
      <c r="C2867">
        <v>4</v>
      </c>
      <c r="D2867" s="3">
        <v>1.8333333333333333</v>
      </c>
      <c r="E2867" s="2">
        <f t="shared" si="309"/>
        <v>324545.45454545453</v>
      </c>
      <c r="F2867" s="1">
        <f t="shared" si="310"/>
        <v>76752.868610347854</v>
      </c>
      <c r="G2867" s="4">
        <v>0.23649343269294859</v>
      </c>
      <c r="H2867" s="2">
        <f t="shared" si="308"/>
        <v>23025.860583104357</v>
      </c>
      <c r="I2867" s="4">
        <f t="shared" si="311"/>
        <v>0.02</v>
      </c>
      <c r="J2867" s="2">
        <f t="shared" si="312"/>
        <v>22000</v>
      </c>
      <c r="K2867" s="1">
        <f t="shared" si="313"/>
        <v>44000</v>
      </c>
      <c r="L2867" s="1">
        <f t="shared" si="314"/>
        <v>65000</v>
      </c>
      <c r="M2867">
        <v>274277.66378768987</v>
      </c>
      <c r="N2867">
        <v>150622.00202581551</v>
      </c>
      <c r="O2867">
        <v>29386.741734190065</v>
      </c>
    </row>
    <row r="2868" spans="1:15" x14ac:dyDescent="0.35">
      <c r="A2868" t="s">
        <v>2867</v>
      </c>
      <c r="B2868" s="1">
        <v>4480000</v>
      </c>
      <c r="C2868">
        <v>4</v>
      </c>
      <c r="D2868" s="3">
        <v>7.1</v>
      </c>
      <c r="E2868" s="2">
        <f t="shared" si="309"/>
        <v>630985.91549295781</v>
      </c>
      <c r="F2868" s="1">
        <f t="shared" si="310"/>
        <v>-21598.24836198943</v>
      </c>
      <c r="G2868" s="4">
        <v>-3.4229366823688601E-2</v>
      </c>
      <c r="H2868" s="2">
        <f t="shared" si="308"/>
        <v>-6479.4745085968289</v>
      </c>
      <c r="I2868" s="4">
        <f t="shared" si="311"/>
        <v>0.02</v>
      </c>
      <c r="J2868" s="2">
        <f t="shared" si="312"/>
        <v>-7000</v>
      </c>
      <c r="K2868" s="1">
        <f t="shared" si="313"/>
        <v>-13000</v>
      </c>
      <c r="L2868" s="1">
        <f t="shared" si="314"/>
        <v>-19000</v>
      </c>
      <c r="M2868">
        <v>2220192.3415864347</v>
      </c>
      <c r="N2868">
        <v>359715.24347046227</v>
      </c>
      <c r="O2868">
        <v>2053439.9783132274</v>
      </c>
    </row>
    <row r="2869" spans="1:15" x14ac:dyDescent="0.35">
      <c r="A2869" t="s">
        <v>2868</v>
      </c>
      <c r="B2869" s="1">
        <v>1420000</v>
      </c>
      <c r="C2869">
        <v>2</v>
      </c>
      <c r="D2869" s="3">
        <v>1</v>
      </c>
      <c r="E2869" s="2">
        <f t="shared" si="309"/>
        <v>1420000</v>
      </c>
      <c r="F2869" s="1">
        <f t="shared" si="310"/>
        <v>36940.953696459648</v>
      </c>
      <c r="G2869" s="4">
        <v>2.601475612426736E-2</v>
      </c>
      <c r="H2869" s="2">
        <f t="shared" si="308"/>
        <v>11082.286108937895</v>
      </c>
      <c r="I2869" s="4">
        <f t="shared" si="311"/>
        <v>0.02</v>
      </c>
      <c r="J2869" s="2">
        <f t="shared" si="312"/>
        <v>10000</v>
      </c>
      <c r="K2869" s="1">
        <f t="shared" si="313"/>
        <v>21000</v>
      </c>
      <c r="L2869" s="1">
        <f t="shared" si="314"/>
        <v>31000</v>
      </c>
      <c r="M2869">
        <v>129772.06778946985</v>
      </c>
      <c r="N2869">
        <v>539886.43585505884</v>
      </c>
      <c r="O2869">
        <v>713400.54265901144</v>
      </c>
    </row>
    <row r="2870" spans="1:15" x14ac:dyDescent="0.35">
      <c r="A2870" t="s">
        <v>2869</v>
      </c>
      <c r="B2870" s="1">
        <v>2465000</v>
      </c>
      <c r="C2870">
        <v>3</v>
      </c>
      <c r="D2870" s="3">
        <v>2.4</v>
      </c>
      <c r="E2870" s="2">
        <f t="shared" si="309"/>
        <v>1027083.3333333334</v>
      </c>
      <c r="F2870" s="1">
        <f t="shared" si="310"/>
        <v>23309.147473143217</v>
      </c>
      <c r="G2870" s="4">
        <v>2.2694504639165808E-2</v>
      </c>
      <c r="H2870" s="2">
        <f t="shared" si="308"/>
        <v>6992.7442419429653</v>
      </c>
      <c r="I2870" s="4">
        <f t="shared" si="311"/>
        <v>0.02</v>
      </c>
      <c r="J2870" s="2">
        <f t="shared" si="312"/>
        <v>6000</v>
      </c>
      <c r="K2870" s="1">
        <f t="shared" si="313"/>
        <v>13000</v>
      </c>
      <c r="L2870" s="1">
        <f t="shared" si="314"/>
        <v>19000</v>
      </c>
      <c r="M2870">
        <v>1071281.6254328403</v>
      </c>
      <c r="N2870">
        <v>1196259.0650139116</v>
      </c>
      <c r="O2870">
        <v>141517.35561770451</v>
      </c>
    </row>
    <row r="2871" spans="1:15" x14ac:dyDescent="0.35">
      <c r="A2871" t="s">
        <v>2870</v>
      </c>
      <c r="B2871" s="1">
        <v>2150000</v>
      </c>
      <c r="C2871">
        <v>4</v>
      </c>
      <c r="D2871" s="3">
        <v>2.9666666666666668</v>
      </c>
      <c r="E2871" s="2">
        <f t="shared" si="309"/>
        <v>724719.10112359549</v>
      </c>
      <c r="F2871" s="1">
        <f t="shared" si="310"/>
        <v>-16805.86554419934</v>
      </c>
      <c r="G2871" s="4">
        <v>-2.31894888904456E-2</v>
      </c>
      <c r="H2871" s="2">
        <f t="shared" si="308"/>
        <v>-5041.7596632598015</v>
      </c>
      <c r="I2871" s="4">
        <f t="shared" si="311"/>
        <v>0.02</v>
      </c>
      <c r="J2871" s="2">
        <f t="shared" si="312"/>
        <v>-5000</v>
      </c>
      <c r="K2871" s="1">
        <f t="shared" si="313"/>
        <v>-10000</v>
      </c>
      <c r="L2871" s="1">
        <f t="shared" si="314"/>
        <v>-15000</v>
      </c>
      <c r="M2871">
        <v>385723.95187118743</v>
      </c>
      <c r="N2871">
        <v>1406243.2237666789</v>
      </c>
      <c r="O2871">
        <v>407890.22547659144</v>
      </c>
    </row>
    <row r="2872" spans="1:15" x14ac:dyDescent="0.35">
      <c r="A2872" t="s">
        <v>2871</v>
      </c>
      <c r="B2872" s="1">
        <v>1750000</v>
      </c>
      <c r="C2872">
        <v>8</v>
      </c>
      <c r="D2872" s="3">
        <v>12.566666666666666</v>
      </c>
      <c r="E2872" s="2">
        <f t="shared" si="309"/>
        <v>139257.29442970821</v>
      </c>
      <c r="F2872" s="1">
        <f t="shared" si="310"/>
        <v>2985.0761116141584</v>
      </c>
      <c r="G2872" s="4">
        <v>2.1435689411019768E-2</v>
      </c>
      <c r="H2872" s="2">
        <f t="shared" si="308"/>
        <v>895.52283348424749</v>
      </c>
      <c r="I2872" s="4">
        <f t="shared" si="311"/>
        <v>0.02</v>
      </c>
      <c r="J2872" s="2">
        <f t="shared" si="312"/>
        <v>0</v>
      </c>
      <c r="K2872" s="1">
        <f t="shared" si="313"/>
        <v>1000</v>
      </c>
      <c r="L2872" s="1">
        <f t="shared" si="314"/>
        <v>2000</v>
      </c>
      <c r="M2872">
        <v>653724.30887814926</v>
      </c>
      <c r="N2872">
        <v>188590.02900425551</v>
      </c>
      <c r="O2872">
        <v>870173.20564831037</v>
      </c>
    </row>
    <row r="2873" spans="1:15" x14ac:dyDescent="0.35">
      <c r="A2873" t="s">
        <v>2872</v>
      </c>
      <c r="B2873" s="1">
        <v>1020000</v>
      </c>
      <c r="C2873">
        <v>2</v>
      </c>
      <c r="D2873" s="3">
        <v>1</v>
      </c>
      <c r="E2873" s="2">
        <f t="shared" si="309"/>
        <v>1020000</v>
      </c>
      <c r="F2873" s="1">
        <f t="shared" si="310"/>
        <v>210995.57416304463</v>
      </c>
      <c r="G2873" s="4">
        <v>0.20685840604220063</v>
      </c>
      <c r="H2873" s="2">
        <f t="shared" si="308"/>
        <v>63298.672248913383</v>
      </c>
      <c r="I2873" s="4">
        <f t="shared" si="311"/>
        <v>0.02</v>
      </c>
      <c r="J2873" s="2">
        <f t="shared" si="312"/>
        <v>62000</v>
      </c>
      <c r="K2873" s="1">
        <f t="shared" si="313"/>
        <v>121000</v>
      </c>
      <c r="L2873" s="1">
        <f t="shared" si="314"/>
        <v>178000</v>
      </c>
      <c r="M2873">
        <v>471622.54757664882</v>
      </c>
      <c r="N2873">
        <v>332215.72330771643</v>
      </c>
      <c r="O2873">
        <v>5166.1549525900818</v>
      </c>
    </row>
    <row r="2874" spans="1:15" x14ac:dyDescent="0.35">
      <c r="A2874" t="s">
        <v>2873</v>
      </c>
      <c r="B2874" s="1">
        <v>9110000</v>
      </c>
      <c r="C2874">
        <v>24</v>
      </c>
      <c r="D2874" s="3">
        <v>11.8</v>
      </c>
      <c r="E2874" s="2">
        <f t="shared" si="309"/>
        <v>772033.89830508467</v>
      </c>
      <c r="F2874" s="1">
        <f t="shared" si="310"/>
        <v>-36725.796835083544</v>
      </c>
      <c r="G2874" s="4">
        <v>-4.7570186899449599E-2</v>
      </c>
      <c r="H2874" s="2">
        <f t="shared" si="308"/>
        <v>-11017.739050525062</v>
      </c>
      <c r="I2874" s="4">
        <f t="shared" si="311"/>
        <v>0.02</v>
      </c>
      <c r="J2874" s="2">
        <f t="shared" si="312"/>
        <v>-11000</v>
      </c>
      <c r="K2874" s="1">
        <f t="shared" si="313"/>
        <v>-22000</v>
      </c>
      <c r="L2874" s="1">
        <f t="shared" si="314"/>
        <v>-32000</v>
      </c>
      <c r="M2874">
        <v>3656914.9623402986</v>
      </c>
      <c r="N2874">
        <v>600481.4276605089</v>
      </c>
      <c r="O2874">
        <v>5285968.0126531776</v>
      </c>
    </row>
    <row r="2875" spans="1:15" x14ac:dyDescent="0.35">
      <c r="A2875" t="s">
        <v>2874</v>
      </c>
      <c r="B2875" s="1">
        <v>152246000</v>
      </c>
      <c r="C2875">
        <v>140</v>
      </c>
      <c r="D2875" s="3">
        <v>19.966666666666665</v>
      </c>
      <c r="E2875" s="2">
        <f t="shared" si="309"/>
        <v>7625008.3472454101</v>
      </c>
      <c r="F2875" s="1">
        <f t="shared" si="310"/>
        <v>-151323.42292709311</v>
      </c>
      <c r="G2875" s="4">
        <v>-1.9845673084641254E-2</v>
      </c>
      <c r="H2875" s="2">
        <f t="shared" si="308"/>
        <v>-45397.02687812793</v>
      </c>
      <c r="I2875" s="4">
        <f t="shared" si="311"/>
        <v>0.02</v>
      </c>
      <c r="J2875" s="2">
        <f t="shared" si="312"/>
        <v>-45000</v>
      </c>
      <c r="K2875" s="1">
        <f t="shared" si="313"/>
        <v>-88000</v>
      </c>
      <c r="L2875" s="1">
        <f t="shared" si="314"/>
        <v>-129000</v>
      </c>
      <c r="M2875">
        <v>27437007.369992819</v>
      </c>
      <c r="N2875">
        <v>90413989.918123499</v>
      </c>
      <c r="O2875">
        <v>37416427.056327954</v>
      </c>
    </row>
    <row r="2876" spans="1:15" x14ac:dyDescent="0.35">
      <c r="A2876" t="s">
        <v>2875</v>
      </c>
      <c r="B2876" s="1">
        <v>10875000</v>
      </c>
      <c r="C2876">
        <v>12</v>
      </c>
      <c r="D2876" s="3">
        <v>19.533333333333335</v>
      </c>
      <c r="E2876" s="2">
        <f t="shared" si="309"/>
        <v>556740.61433447094</v>
      </c>
      <c r="F2876" s="1">
        <f t="shared" si="310"/>
        <v>82621.156636711356</v>
      </c>
      <c r="G2876" s="4">
        <v>0.14840152579038424</v>
      </c>
      <c r="H2876" s="2">
        <f t="shared" si="308"/>
        <v>24786.346991013404</v>
      </c>
      <c r="I2876" s="4">
        <f t="shared" si="311"/>
        <v>0.02</v>
      </c>
      <c r="J2876" s="2">
        <f t="shared" si="312"/>
        <v>24000</v>
      </c>
      <c r="K2876" s="1">
        <f t="shared" si="313"/>
        <v>47000</v>
      </c>
      <c r="L2876" s="1">
        <f t="shared" si="314"/>
        <v>70000</v>
      </c>
      <c r="M2876">
        <v>5457465.7600729987</v>
      </c>
      <c r="N2876">
        <v>1820560.5646279387</v>
      </c>
      <c r="O2876">
        <v>1983107.0823286343</v>
      </c>
    </row>
    <row r="2877" spans="1:15" x14ac:dyDescent="0.35">
      <c r="A2877" t="s">
        <v>2876</v>
      </c>
      <c r="B2877" s="1">
        <v>18885000</v>
      </c>
      <c r="C2877">
        <v>29</v>
      </c>
      <c r="D2877" s="3">
        <v>1.2333333333333334</v>
      </c>
      <c r="E2877" s="2">
        <f t="shared" si="309"/>
        <v>15312162.162162161</v>
      </c>
      <c r="F2877" s="1">
        <f t="shared" si="310"/>
        <v>-681321.28153370717</v>
      </c>
      <c r="G2877" s="4">
        <v>-4.4495432736293652E-2</v>
      </c>
      <c r="H2877" s="2">
        <f t="shared" si="308"/>
        <v>-204396.38446011214</v>
      </c>
      <c r="I2877" s="4">
        <f t="shared" si="311"/>
        <v>0.02</v>
      </c>
      <c r="J2877" s="2">
        <f t="shared" si="312"/>
        <v>-201000</v>
      </c>
      <c r="K2877" s="1">
        <f t="shared" si="313"/>
        <v>-393000</v>
      </c>
      <c r="L2877" s="1">
        <f t="shared" si="314"/>
        <v>-578000</v>
      </c>
      <c r="M2877">
        <v>5580016.8974676998</v>
      </c>
      <c r="N2877">
        <v>9209551.8523321282</v>
      </c>
      <c r="O2877">
        <v>4935727.4974250775</v>
      </c>
    </row>
    <row r="2878" spans="1:15" x14ac:dyDescent="0.35">
      <c r="A2878" t="s">
        <v>2877</v>
      </c>
      <c r="B2878" s="1">
        <v>7350000</v>
      </c>
      <c r="C2878">
        <v>3</v>
      </c>
      <c r="D2878" s="3">
        <v>11.366666666666667</v>
      </c>
      <c r="E2878" s="2">
        <f t="shared" si="309"/>
        <v>646627.56598240463</v>
      </c>
      <c r="F2878" s="1">
        <f t="shared" si="310"/>
        <v>130917.41269872669</v>
      </c>
      <c r="G2878" s="4">
        <v>0.20246184911685172</v>
      </c>
      <c r="H2878" s="2">
        <f t="shared" si="308"/>
        <v>39275.223809618008</v>
      </c>
      <c r="I2878" s="4">
        <f t="shared" si="311"/>
        <v>0.02</v>
      </c>
      <c r="J2878" s="2">
        <f t="shared" si="312"/>
        <v>38000</v>
      </c>
      <c r="K2878" s="1">
        <f t="shared" si="313"/>
        <v>75000</v>
      </c>
      <c r="L2878" s="1">
        <f t="shared" si="314"/>
        <v>111000</v>
      </c>
      <c r="M2878">
        <v>66266.560670561361</v>
      </c>
      <c r="N2878">
        <v>360754.61331276502</v>
      </c>
      <c r="O2878">
        <v>5434884.2350078132</v>
      </c>
    </row>
    <row r="2879" spans="1:15" x14ac:dyDescent="0.35">
      <c r="A2879" t="s">
        <v>2878</v>
      </c>
      <c r="B2879" s="1">
        <v>5872500</v>
      </c>
      <c r="C2879">
        <v>7</v>
      </c>
      <c r="D2879" s="3">
        <v>9.1333333333333329</v>
      </c>
      <c r="E2879" s="2">
        <f t="shared" si="309"/>
        <v>642974.45255474455</v>
      </c>
      <c r="F2879" s="1">
        <f t="shared" si="310"/>
        <v>40018.690544696052</v>
      </c>
      <c r="G2879" s="4">
        <v>6.2239938749803991E-2</v>
      </c>
      <c r="H2879" s="2">
        <f t="shared" si="308"/>
        <v>12005.607163408815</v>
      </c>
      <c r="I2879" s="4">
        <f t="shared" si="311"/>
        <v>0.02</v>
      </c>
      <c r="J2879" s="2">
        <f t="shared" si="312"/>
        <v>11000</v>
      </c>
      <c r="K2879" s="1">
        <f t="shared" si="313"/>
        <v>23000</v>
      </c>
      <c r="L2879" s="1">
        <f t="shared" si="314"/>
        <v>33000</v>
      </c>
      <c r="M2879">
        <v>2351141.5702370037</v>
      </c>
      <c r="N2879">
        <v>2238307.1818925589</v>
      </c>
      <c r="O2879">
        <v>917547.20756221272</v>
      </c>
    </row>
    <row r="2880" spans="1:15" x14ac:dyDescent="0.35">
      <c r="A2880" t="s">
        <v>2879</v>
      </c>
      <c r="B2880" s="1">
        <v>715000</v>
      </c>
      <c r="C2880">
        <v>15</v>
      </c>
      <c r="D2880" s="3">
        <v>1</v>
      </c>
      <c r="E2880" s="2">
        <f t="shared" si="309"/>
        <v>715000</v>
      </c>
      <c r="F2880" s="1">
        <f t="shared" si="310"/>
        <v>175453.57212225811</v>
      </c>
      <c r="G2880" s="4">
        <v>0.24538961135980153</v>
      </c>
      <c r="H2880" s="2">
        <f t="shared" si="308"/>
        <v>52636.071636677429</v>
      </c>
      <c r="I2880" s="4">
        <f t="shared" si="311"/>
        <v>0.02</v>
      </c>
      <c r="J2880" s="2">
        <f t="shared" si="312"/>
        <v>51000</v>
      </c>
      <c r="K2880" s="1">
        <f t="shared" si="313"/>
        <v>101000</v>
      </c>
      <c r="L2880" s="1">
        <f t="shared" si="314"/>
        <v>148000</v>
      </c>
      <c r="M2880">
        <v>116732.37484232482</v>
      </c>
      <c r="N2880">
        <v>36599.213546627754</v>
      </c>
      <c r="O2880">
        <v>386214.83948878938</v>
      </c>
    </row>
    <row r="2881" spans="1:15" x14ac:dyDescent="0.35">
      <c r="A2881" t="s">
        <v>2880</v>
      </c>
      <c r="B2881" s="1">
        <v>43725000</v>
      </c>
      <c r="C2881">
        <v>50</v>
      </c>
      <c r="D2881" s="3">
        <v>4.5666666666666664</v>
      </c>
      <c r="E2881" s="2">
        <f t="shared" si="309"/>
        <v>9574817.5182481762</v>
      </c>
      <c r="F2881" s="1">
        <f t="shared" si="310"/>
        <v>1372596.2831429227</v>
      </c>
      <c r="G2881" s="4">
        <v>0.14335482431147734</v>
      </c>
      <c r="H2881" s="2">
        <f t="shared" si="308"/>
        <v>411778.88494287682</v>
      </c>
      <c r="I2881" s="4">
        <f t="shared" si="311"/>
        <v>0.02</v>
      </c>
      <c r="J2881" s="2">
        <f t="shared" si="312"/>
        <v>403000</v>
      </c>
      <c r="K2881" s="1">
        <f t="shared" si="313"/>
        <v>791000</v>
      </c>
      <c r="L2881" s="1">
        <f t="shared" si="314"/>
        <v>1164000</v>
      </c>
      <c r="M2881">
        <v>10992315.655484194</v>
      </c>
      <c r="N2881">
        <v>12419439.441815292</v>
      </c>
      <c r="O2881">
        <v>14045055.209681166</v>
      </c>
    </row>
    <row r="2882" spans="1:15" x14ac:dyDescent="0.35">
      <c r="A2882" t="s">
        <v>2881</v>
      </c>
      <c r="B2882" s="1">
        <v>1550000</v>
      </c>
      <c r="C2882">
        <v>3</v>
      </c>
      <c r="D2882" s="3">
        <v>1</v>
      </c>
      <c r="E2882" s="2">
        <f t="shared" si="309"/>
        <v>1550000</v>
      </c>
      <c r="F2882" s="1">
        <f t="shared" si="310"/>
        <v>381418.36205077259</v>
      </c>
      <c r="G2882" s="4">
        <v>0.24607636261340166</v>
      </c>
      <c r="H2882" s="2">
        <f t="shared" ref="H2882:H2945" si="315">F2882*30%</f>
        <v>114425.50861523177</v>
      </c>
      <c r="I2882" s="4">
        <f t="shared" si="311"/>
        <v>0.02</v>
      </c>
      <c r="J2882" s="2">
        <f t="shared" si="312"/>
        <v>112000</v>
      </c>
      <c r="K2882" s="1">
        <f t="shared" si="313"/>
        <v>219000</v>
      </c>
      <c r="L2882" s="1">
        <f t="shared" si="314"/>
        <v>323000</v>
      </c>
      <c r="M2882">
        <v>404364.0033038173</v>
      </c>
      <c r="N2882">
        <v>476138.81212760613</v>
      </c>
      <c r="O2882">
        <v>288078.82251780399</v>
      </c>
    </row>
    <row r="2883" spans="1:15" x14ac:dyDescent="0.35">
      <c r="A2883" t="s">
        <v>2882</v>
      </c>
      <c r="B2883" s="1">
        <v>3000000</v>
      </c>
      <c r="C2883">
        <v>4</v>
      </c>
      <c r="D2883" s="3">
        <v>1</v>
      </c>
      <c r="E2883" s="2">
        <f t="shared" ref="E2883:E2946" si="316">B2883/D2883</f>
        <v>3000000</v>
      </c>
      <c r="F2883" s="1">
        <f t="shared" ref="F2883:F2946" si="317">E2883*G2883</f>
        <v>-65529.78873693246</v>
      </c>
      <c r="G2883" s="4">
        <v>-2.1843262912310819E-2</v>
      </c>
      <c r="H2883" s="2">
        <f t="shared" si="315"/>
        <v>-19658.936621079738</v>
      </c>
      <c r="I2883" s="4">
        <f t="shared" ref="I2883:I2946" si="318">24%/12</f>
        <v>0.02</v>
      </c>
      <c r="J2883" s="2">
        <f t="shared" ref="J2883:J2946" si="319">FLOOR(H2883/(1+I2883), 1000)</f>
        <v>-20000</v>
      </c>
      <c r="K2883" s="1">
        <f t="shared" ref="K2883:K2946" si="320">FLOOR((H2883*2)/((1+I2883)^2), 1000)</f>
        <v>-38000</v>
      </c>
      <c r="L2883" s="1">
        <f t="shared" ref="L2883:L2946" si="321">FLOOR((H2883*3)/((1+I2883)^3), 1000)</f>
        <v>-56000</v>
      </c>
      <c r="M2883">
        <v>1060000.7886332709</v>
      </c>
      <c r="N2883">
        <v>778222.63355761499</v>
      </c>
      <c r="O2883">
        <v>1227306.3665460469</v>
      </c>
    </row>
    <row r="2884" spans="1:15" x14ac:dyDescent="0.35">
      <c r="A2884" t="s">
        <v>2883</v>
      </c>
      <c r="B2884" s="1">
        <v>350000</v>
      </c>
      <c r="C2884">
        <v>1</v>
      </c>
      <c r="D2884" s="3">
        <v>1</v>
      </c>
      <c r="E2884" s="2">
        <f t="shared" si="316"/>
        <v>350000</v>
      </c>
      <c r="F2884" s="1">
        <f t="shared" si="317"/>
        <v>18875.023941987642</v>
      </c>
      <c r="G2884" s="4">
        <v>5.3928639834250405E-2</v>
      </c>
      <c r="H2884" s="2">
        <f t="shared" si="315"/>
        <v>5662.5071825962923</v>
      </c>
      <c r="I2884" s="4">
        <f t="shared" si="318"/>
        <v>0.02</v>
      </c>
      <c r="J2884" s="2">
        <f t="shared" si="319"/>
        <v>5000</v>
      </c>
      <c r="K2884" s="1">
        <f t="shared" si="320"/>
        <v>10000</v>
      </c>
      <c r="L2884" s="1">
        <f t="shared" si="321"/>
        <v>16000</v>
      </c>
      <c r="M2884">
        <v>163150.98440044103</v>
      </c>
      <c r="N2884">
        <v>59113.983087193032</v>
      </c>
      <c r="O2884">
        <v>108860.00857037827</v>
      </c>
    </row>
    <row r="2885" spans="1:15" x14ac:dyDescent="0.35">
      <c r="A2885" t="s">
        <v>2884</v>
      </c>
      <c r="B2885" s="1">
        <v>10562500</v>
      </c>
      <c r="C2885">
        <v>12</v>
      </c>
      <c r="D2885" s="3">
        <v>16.600000000000001</v>
      </c>
      <c r="E2885" s="2">
        <f t="shared" si="316"/>
        <v>636295.18072289147</v>
      </c>
      <c r="F2885" s="1">
        <f t="shared" si="317"/>
        <v>8665.5471221111766</v>
      </c>
      <c r="G2885" s="4">
        <v>1.3618753346939225E-2</v>
      </c>
      <c r="H2885" s="2">
        <f t="shared" si="315"/>
        <v>2599.6641366333529</v>
      </c>
      <c r="I2885" s="4">
        <f t="shared" si="318"/>
        <v>0.02</v>
      </c>
      <c r="J2885" s="2">
        <f t="shared" si="319"/>
        <v>2000</v>
      </c>
      <c r="K2885" s="1">
        <f t="shared" si="320"/>
        <v>4000</v>
      </c>
      <c r="L2885" s="1">
        <f t="shared" si="321"/>
        <v>7000</v>
      </c>
      <c r="M2885">
        <v>4915266.6305119367</v>
      </c>
      <c r="N2885">
        <v>1029700.012828399</v>
      </c>
      <c r="O2885">
        <v>4473685.2744326172</v>
      </c>
    </row>
    <row r="2886" spans="1:15" x14ac:dyDescent="0.35">
      <c r="A2886" t="s">
        <v>2885</v>
      </c>
      <c r="B2886" s="1">
        <v>1850000</v>
      </c>
      <c r="C2886">
        <v>1</v>
      </c>
      <c r="D2886" s="3">
        <v>1</v>
      </c>
      <c r="E2886" s="2">
        <f t="shared" si="316"/>
        <v>1850000</v>
      </c>
      <c r="F2886" s="1">
        <f t="shared" si="317"/>
        <v>145281.01038531653</v>
      </c>
      <c r="G2886" s="4">
        <v>7.8530275883954878E-2</v>
      </c>
      <c r="H2886" s="2">
        <f t="shared" si="315"/>
        <v>43584.303115594957</v>
      </c>
      <c r="I2886" s="4">
        <f t="shared" si="318"/>
        <v>0.02</v>
      </c>
      <c r="J2886" s="2">
        <f t="shared" si="319"/>
        <v>42000</v>
      </c>
      <c r="K2886" s="1">
        <f t="shared" si="320"/>
        <v>83000</v>
      </c>
      <c r="L2886" s="1">
        <f t="shared" si="321"/>
        <v>123000</v>
      </c>
      <c r="M2886">
        <v>1112612.2549464228</v>
      </c>
      <c r="N2886">
        <v>415812.44037157204</v>
      </c>
      <c r="O2886">
        <v>176294.2942966882</v>
      </c>
    </row>
    <row r="2887" spans="1:15" x14ac:dyDescent="0.35">
      <c r="A2887" t="s">
        <v>2886</v>
      </c>
      <c r="B2887" s="1">
        <v>2150000</v>
      </c>
      <c r="C2887">
        <v>2</v>
      </c>
      <c r="D2887" s="3">
        <v>1</v>
      </c>
      <c r="E2887" s="2">
        <f t="shared" si="316"/>
        <v>2150000</v>
      </c>
      <c r="F2887" s="1">
        <f t="shared" si="317"/>
        <v>22163.072405167539</v>
      </c>
      <c r="G2887" s="4">
        <v>1.0308405769845368E-2</v>
      </c>
      <c r="H2887" s="2">
        <f t="shared" si="315"/>
        <v>6648.9217215502613</v>
      </c>
      <c r="I2887" s="4">
        <f t="shared" si="318"/>
        <v>0.02</v>
      </c>
      <c r="J2887" s="2">
        <f t="shared" si="319"/>
        <v>6000</v>
      </c>
      <c r="K2887" s="1">
        <f t="shared" si="320"/>
        <v>12000</v>
      </c>
      <c r="L2887" s="1">
        <f t="shared" si="321"/>
        <v>18000</v>
      </c>
      <c r="M2887">
        <v>287229.07019122818</v>
      </c>
      <c r="N2887">
        <v>911064.98036994925</v>
      </c>
      <c r="O2887">
        <v>929542.87703365495</v>
      </c>
    </row>
    <row r="2888" spans="1:15" x14ac:dyDescent="0.35">
      <c r="A2888" t="s">
        <v>2887</v>
      </c>
      <c r="B2888" s="1">
        <v>380000</v>
      </c>
      <c r="C2888">
        <v>2</v>
      </c>
      <c r="D2888" s="3">
        <v>1</v>
      </c>
      <c r="E2888" s="2">
        <f t="shared" si="316"/>
        <v>380000</v>
      </c>
      <c r="F2888" s="1">
        <f t="shared" si="317"/>
        <v>43635.828762470788</v>
      </c>
      <c r="G2888" s="4">
        <v>0.11483112832229155</v>
      </c>
      <c r="H2888" s="2">
        <f t="shared" si="315"/>
        <v>13090.748628741236</v>
      </c>
      <c r="I2888" s="4">
        <f t="shared" si="318"/>
        <v>0.02</v>
      </c>
      <c r="J2888" s="2">
        <f t="shared" si="319"/>
        <v>12000</v>
      </c>
      <c r="K2888" s="1">
        <f t="shared" si="320"/>
        <v>25000</v>
      </c>
      <c r="L2888" s="1">
        <f t="shared" si="321"/>
        <v>37000</v>
      </c>
      <c r="M2888">
        <v>155781.59838461614</v>
      </c>
      <c r="N2888">
        <v>19808.300720385807</v>
      </c>
      <c r="O2888">
        <v>160774.27213252723</v>
      </c>
    </row>
    <row r="2889" spans="1:15" x14ac:dyDescent="0.35">
      <c r="A2889" t="s">
        <v>2888</v>
      </c>
      <c r="B2889" s="1">
        <v>1800000</v>
      </c>
      <c r="C2889">
        <v>2</v>
      </c>
      <c r="D2889" s="3">
        <v>1</v>
      </c>
      <c r="E2889" s="2">
        <f t="shared" si="316"/>
        <v>1800000</v>
      </c>
      <c r="F2889" s="1">
        <f t="shared" si="317"/>
        <v>167540.78056186053</v>
      </c>
      <c r="G2889" s="4">
        <v>9.3078211423255855E-2</v>
      </c>
      <c r="H2889" s="2">
        <f t="shared" si="315"/>
        <v>50262.234168558156</v>
      </c>
      <c r="I2889" s="4">
        <f t="shared" si="318"/>
        <v>0.02</v>
      </c>
      <c r="J2889" s="2">
        <f t="shared" si="319"/>
        <v>49000</v>
      </c>
      <c r="K2889" s="1">
        <f t="shared" si="320"/>
        <v>96000</v>
      </c>
      <c r="L2889" s="1">
        <f t="shared" si="321"/>
        <v>142000</v>
      </c>
      <c r="M2889">
        <v>555399.39263654745</v>
      </c>
      <c r="N2889">
        <v>510211.35925427917</v>
      </c>
      <c r="O2889">
        <v>566848.46754731273</v>
      </c>
    </row>
    <row r="2890" spans="1:15" x14ac:dyDescent="0.35">
      <c r="A2890" t="s">
        <v>2889</v>
      </c>
      <c r="B2890" s="1">
        <v>3000000</v>
      </c>
      <c r="C2890">
        <v>2</v>
      </c>
      <c r="D2890" s="3">
        <v>1</v>
      </c>
      <c r="E2890" s="2">
        <f t="shared" si="316"/>
        <v>3000000</v>
      </c>
      <c r="F2890" s="1">
        <f t="shared" si="317"/>
        <v>82380.836432449971</v>
      </c>
      <c r="G2890" s="4">
        <v>2.7460278810816655E-2</v>
      </c>
      <c r="H2890" s="2">
        <f t="shared" si="315"/>
        <v>24714.25092973499</v>
      </c>
      <c r="I2890" s="4">
        <f t="shared" si="318"/>
        <v>0.02</v>
      </c>
      <c r="J2890" s="2">
        <f t="shared" si="319"/>
        <v>24000</v>
      </c>
      <c r="K2890" s="1">
        <f t="shared" si="320"/>
        <v>47000</v>
      </c>
      <c r="L2890" s="1">
        <f t="shared" si="321"/>
        <v>69000</v>
      </c>
      <c r="M2890">
        <v>813818.52963918529</v>
      </c>
      <c r="N2890">
        <v>1093649.4409437648</v>
      </c>
      <c r="O2890">
        <v>1010151.1929846</v>
      </c>
    </row>
    <row r="2891" spans="1:15" x14ac:dyDescent="0.35">
      <c r="A2891" t="s">
        <v>2890</v>
      </c>
      <c r="B2891" s="1">
        <v>350000</v>
      </c>
      <c r="C2891">
        <v>2</v>
      </c>
      <c r="D2891" s="3">
        <v>1</v>
      </c>
      <c r="E2891" s="2">
        <f t="shared" si="316"/>
        <v>350000</v>
      </c>
      <c r="F2891" s="1">
        <f t="shared" si="317"/>
        <v>66427.238298965371</v>
      </c>
      <c r="G2891" s="4">
        <v>0.18979210942561536</v>
      </c>
      <c r="H2891" s="2">
        <f t="shared" si="315"/>
        <v>19928.171489689612</v>
      </c>
      <c r="I2891" s="4">
        <f t="shared" si="318"/>
        <v>0.02</v>
      </c>
      <c r="J2891" s="2">
        <f t="shared" si="319"/>
        <v>19000</v>
      </c>
      <c r="K2891" s="1">
        <f t="shared" si="320"/>
        <v>38000</v>
      </c>
      <c r="L2891" s="1">
        <f t="shared" si="321"/>
        <v>56000</v>
      </c>
      <c r="M2891">
        <v>15633.823327253966</v>
      </c>
      <c r="N2891">
        <v>178963.40794560159</v>
      </c>
      <c r="O2891">
        <v>88975.530428179074</v>
      </c>
    </row>
    <row r="2892" spans="1:15" x14ac:dyDescent="0.35">
      <c r="A2892" t="s">
        <v>2891</v>
      </c>
      <c r="B2892" s="1">
        <v>450000</v>
      </c>
      <c r="C2892">
        <v>2</v>
      </c>
      <c r="D2892" s="3">
        <v>1</v>
      </c>
      <c r="E2892" s="2">
        <f t="shared" si="316"/>
        <v>450000</v>
      </c>
      <c r="F2892" s="1">
        <f t="shared" si="317"/>
        <v>71363.446842652542</v>
      </c>
      <c r="G2892" s="4">
        <v>0.15858543742811676</v>
      </c>
      <c r="H2892" s="2">
        <f t="shared" si="315"/>
        <v>21409.034052795763</v>
      </c>
      <c r="I2892" s="4">
        <f t="shared" si="318"/>
        <v>0.02</v>
      </c>
      <c r="J2892" s="2">
        <f t="shared" si="319"/>
        <v>20000</v>
      </c>
      <c r="K2892" s="1">
        <f t="shared" si="320"/>
        <v>41000</v>
      </c>
      <c r="L2892" s="1">
        <f t="shared" si="321"/>
        <v>60000</v>
      </c>
      <c r="M2892">
        <v>132412.77636804467</v>
      </c>
      <c r="N2892">
        <v>171723.8449246955</v>
      </c>
      <c r="O2892">
        <v>74499.931864607235</v>
      </c>
    </row>
    <row r="2893" spans="1:15" x14ac:dyDescent="0.35">
      <c r="A2893" t="s">
        <v>2892</v>
      </c>
      <c r="B2893" s="1">
        <v>675000</v>
      </c>
      <c r="C2893">
        <v>3</v>
      </c>
      <c r="D2893" s="3">
        <v>1.6666666666666667</v>
      </c>
      <c r="E2893" s="2">
        <f t="shared" si="316"/>
        <v>405000</v>
      </c>
      <c r="F2893" s="1">
        <f t="shared" si="317"/>
        <v>55863.284131644315</v>
      </c>
      <c r="G2893" s="4">
        <v>0.13793403489294892</v>
      </c>
      <c r="H2893" s="2">
        <f t="shared" si="315"/>
        <v>16758.985239493293</v>
      </c>
      <c r="I2893" s="4">
        <f t="shared" si="318"/>
        <v>0.02</v>
      </c>
      <c r="J2893" s="2">
        <f t="shared" si="319"/>
        <v>16000</v>
      </c>
      <c r="K2893" s="1">
        <f t="shared" si="320"/>
        <v>32000</v>
      </c>
      <c r="L2893" s="1">
        <f t="shared" si="321"/>
        <v>47000</v>
      </c>
      <c r="M2893">
        <v>136309.51721771201</v>
      </c>
      <c r="N2893">
        <v>46465.653759288369</v>
      </c>
      <c r="O2893">
        <v>399119.35547025903</v>
      </c>
    </row>
    <row r="2894" spans="1:15" x14ac:dyDescent="0.35">
      <c r="A2894" t="s">
        <v>2893</v>
      </c>
      <c r="B2894" s="1">
        <v>2595000</v>
      </c>
      <c r="C2894">
        <v>19</v>
      </c>
      <c r="D2894" s="3">
        <v>7.1</v>
      </c>
      <c r="E2894" s="2">
        <f t="shared" si="316"/>
        <v>365492.9577464789</v>
      </c>
      <c r="F2894" s="1">
        <f t="shared" si="317"/>
        <v>85703.709904066098</v>
      </c>
      <c r="G2894" s="4">
        <v>0.23448799241574925</v>
      </c>
      <c r="H2894" s="2">
        <f t="shared" si="315"/>
        <v>25711.112971219827</v>
      </c>
      <c r="I2894" s="4">
        <f t="shared" si="318"/>
        <v>0.02</v>
      </c>
      <c r="J2894" s="2">
        <f t="shared" si="319"/>
        <v>25000</v>
      </c>
      <c r="K2894" s="1">
        <f t="shared" si="320"/>
        <v>49000</v>
      </c>
      <c r="L2894" s="1">
        <f t="shared" si="321"/>
        <v>72000</v>
      </c>
      <c r="M2894">
        <v>940698.27545077913</v>
      </c>
      <c r="N2894">
        <v>511956.6830047738</v>
      </c>
      <c r="O2894">
        <v>533848.70122557785</v>
      </c>
    </row>
    <row r="2895" spans="1:15" x14ac:dyDescent="0.35">
      <c r="A2895" t="s">
        <v>2894</v>
      </c>
      <c r="B2895" s="1">
        <v>2378000</v>
      </c>
      <c r="C2895">
        <v>2</v>
      </c>
      <c r="D2895" s="3">
        <v>1.2333333333333334</v>
      </c>
      <c r="E2895" s="2">
        <f t="shared" si="316"/>
        <v>1928108.1081081079</v>
      </c>
      <c r="F2895" s="1">
        <f t="shared" si="317"/>
        <v>67079.501853815425</v>
      </c>
      <c r="G2895" s="4">
        <v>3.4790321959506182E-2</v>
      </c>
      <c r="H2895" s="2">
        <f t="shared" si="315"/>
        <v>20123.850556144625</v>
      </c>
      <c r="I2895" s="4">
        <f t="shared" si="318"/>
        <v>0.02</v>
      </c>
      <c r="J2895" s="2">
        <f t="shared" si="319"/>
        <v>19000</v>
      </c>
      <c r="K2895" s="1">
        <f t="shared" si="320"/>
        <v>38000</v>
      </c>
      <c r="L2895" s="1">
        <f t="shared" si="321"/>
        <v>56000</v>
      </c>
      <c r="M2895">
        <v>551416.87791137572</v>
      </c>
      <c r="N2895">
        <v>673385.19497045164</v>
      </c>
      <c r="O2895">
        <v>1070466.5414984671</v>
      </c>
    </row>
    <row r="2896" spans="1:15" x14ac:dyDescent="0.35">
      <c r="A2896" t="s">
        <v>2895</v>
      </c>
      <c r="B2896" s="1">
        <v>12095000</v>
      </c>
      <c r="C2896">
        <v>7</v>
      </c>
      <c r="D2896" s="3">
        <v>1.8333333333333333</v>
      </c>
      <c r="E2896" s="2">
        <f t="shared" si="316"/>
        <v>6597272.7272727275</v>
      </c>
      <c r="F2896" s="1">
        <f t="shared" si="317"/>
        <v>1612530.170257102</v>
      </c>
      <c r="G2896" s="4">
        <v>0.24442375462075405</v>
      </c>
      <c r="H2896" s="2">
        <f t="shared" si="315"/>
        <v>483759.0510771306</v>
      </c>
      <c r="I2896" s="4">
        <f t="shared" si="318"/>
        <v>0.02</v>
      </c>
      <c r="J2896" s="2">
        <f t="shared" si="319"/>
        <v>474000</v>
      </c>
      <c r="K2896" s="1">
        <f t="shared" si="320"/>
        <v>929000</v>
      </c>
      <c r="L2896" s="1">
        <f t="shared" si="321"/>
        <v>1367000</v>
      </c>
      <c r="M2896">
        <v>1805451.858767895</v>
      </c>
      <c r="N2896">
        <v>3470315.7529877964</v>
      </c>
      <c r="O2896">
        <v>3862927.0761062889</v>
      </c>
    </row>
    <row r="2897" spans="1:15" x14ac:dyDescent="0.35">
      <c r="A2897" t="s">
        <v>2896</v>
      </c>
      <c r="B2897" s="1">
        <v>130000</v>
      </c>
      <c r="C2897">
        <v>1</v>
      </c>
      <c r="D2897" s="3">
        <v>1</v>
      </c>
      <c r="E2897" s="2">
        <f t="shared" si="316"/>
        <v>130000</v>
      </c>
      <c r="F2897" s="1">
        <f t="shared" si="317"/>
        <v>-6249.7426574735828</v>
      </c>
      <c r="G2897" s="4">
        <v>-4.8074943519027559E-2</v>
      </c>
      <c r="H2897" s="2">
        <f t="shared" si="315"/>
        <v>-1874.9227972420747</v>
      </c>
      <c r="I2897" s="4">
        <f t="shared" si="318"/>
        <v>0.02</v>
      </c>
      <c r="J2897" s="2">
        <f t="shared" si="319"/>
        <v>-2000</v>
      </c>
      <c r="K2897" s="1">
        <f t="shared" si="320"/>
        <v>-4000</v>
      </c>
      <c r="L2897" s="1">
        <f t="shared" si="321"/>
        <v>-6000</v>
      </c>
      <c r="M2897">
        <v>28152.35522989418</v>
      </c>
      <c r="N2897">
        <v>28260.146802995205</v>
      </c>
      <c r="O2897">
        <v>79837.240624584199</v>
      </c>
    </row>
    <row r="2898" spans="1:15" x14ac:dyDescent="0.35">
      <c r="A2898" t="s">
        <v>2897</v>
      </c>
      <c r="B2898" s="1">
        <v>14350000</v>
      </c>
      <c r="C2898">
        <v>9</v>
      </c>
      <c r="D2898" s="3">
        <v>1.3333333333333333</v>
      </c>
      <c r="E2898" s="2">
        <f t="shared" si="316"/>
        <v>10762500</v>
      </c>
      <c r="F2898" s="1">
        <f t="shared" si="317"/>
        <v>1079003.0098878511</v>
      </c>
      <c r="G2898" s="4">
        <v>0.10025579650525911</v>
      </c>
      <c r="H2898" s="2">
        <f t="shared" si="315"/>
        <v>323700.90296635532</v>
      </c>
      <c r="I2898" s="4">
        <f t="shared" si="318"/>
        <v>0.02</v>
      </c>
      <c r="J2898" s="2">
        <f t="shared" si="319"/>
        <v>317000</v>
      </c>
      <c r="K2898" s="1">
        <f t="shared" si="320"/>
        <v>622000</v>
      </c>
      <c r="L2898" s="1">
        <f t="shared" si="321"/>
        <v>915000</v>
      </c>
      <c r="M2898">
        <v>1641324.7924571922</v>
      </c>
      <c r="N2898">
        <v>8637763.9504530542</v>
      </c>
      <c r="O2898">
        <v>2632240.5772392852</v>
      </c>
    </row>
    <row r="2899" spans="1:15" x14ac:dyDescent="0.35">
      <c r="A2899" t="s">
        <v>2898</v>
      </c>
      <c r="B2899" s="1">
        <v>1935000</v>
      </c>
      <c r="C2899">
        <v>2</v>
      </c>
      <c r="D2899" s="3">
        <v>9.1333333333333329</v>
      </c>
      <c r="E2899" s="2">
        <f t="shared" si="316"/>
        <v>211861.31386861316</v>
      </c>
      <c r="F2899" s="1">
        <f t="shared" si="317"/>
        <v>22335.469678018246</v>
      </c>
      <c r="G2899" s="4">
        <v>0.10542495593069766</v>
      </c>
      <c r="H2899" s="2">
        <f t="shared" si="315"/>
        <v>6700.6409034054732</v>
      </c>
      <c r="I2899" s="4">
        <f t="shared" si="318"/>
        <v>0.02</v>
      </c>
      <c r="J2899" s="2">
        <f t="shared" si="319"/>
        <v>6000</v>
      </c>
      <c r="K2899" s="1">
        <f t="shared" si="320"/>
        <v>12000</v>
      </c>
      <c r="L2899" s="1">
        <f t="shared" si="321"/>
        <v>18000</v>
      </c>
      <c r="M2899">
        <v>14971.228162851416</v>
      </c>
      <c r="N2899">
        <v>965850.63419155916</v>
      </c>
      <c r="O2899">
        <v>750180.84791968937</v>
      </c>
    </row>
    <row r="2900" spans="1:15" x14ac:dyDescent="0.35">
      <c r="A2900" t="s">
        <v>2899</v>
      </c>
      <c r="B2900" s="1">
        <v>4800000</v>
      </c>
      <c r="C2900">
        <v>1</v>
      </c>
      <c r="D2900" s="3">
        <v>1</v>
      </c>
      <c r="E2900" s="2">
        <f t="shared" si="316"/>
        <v>4800000</v>
      </c>
      <c r="F2900" s="1">
        <f t="shared" si="317"/>
        <v>295452.85992711748</v>
      </c>
      <c r="G2900" s="4">
        <v>6.1552679151482811E-2</v>
      </c>
      <c r="H2900" s="2">
        <f t="shared" si="315"/>
        <v>88635.857978135246</v>
      </c>
      <c r="I2900" s="4">
        <f t="shared" si="318"/>
        <v>0.02</v>
      </c>
      <c r="J2900" s="2">
        <f t="shared" si="319"/>
        <v>86000</v>
      </c>
      <c r="K2900" s="1">
        <f t="shared" si="320"/>
        <v>170000</v>
      </c>
      <c r="L2900" s="1">
        <f t="shared" si="321"/>
        <v>250000</v>
      </c>
      <c r="M2900">
        <v>2903408.4396429919</v>
      </c>
      <c r="N2900">
        <v>872292.77753525134</v>
      </c>
      <c r="O2900">
        <v>728845.92289463966</v>
      </c>
    </row>
    <row r="2901" spans="1:15" x14ac:dyDescent="0.35">
      <c r="A2901" t="s">
        <v>2900</v>
      </c>
      <c r="B2901" s="1">
        <v>69421000</v>
      </c>
      <c r="C2901">
        <v>144</v>
      </c>
      <c r="D2901" s="3">
        <v>20.2</v>
      </c>
      <c r="E2901" s="2">
        <f t="shared" si="316"/>
        <v>3436683.1683168318</v>
      </c>
      <c r="F2901" s="1">
        <f t="shared" si="317"/>
        <v>90668.564062297359</v>
      </c>
      <c r="G2901" s="4">
        <v>2.6382578673001061E-2</v>
      </c>
      <c r="H2901" s="2">
        <f t="shared" si="315"/>
        <v>27200.569218689208</v>
      </c>
      <c r="I2901" s="4">
        <f t="shared" si="318"/>
        <v>0.02</v>
      </c>
      <c r="J2901" s="2">
        <f t="shared" si="319"/>
        <v>26000</v>
      </c>
      <c r="K2901" s="1">
        <f t="shared" si="320"/>
        <v>52000</v>
      </c>
      <c r="L2901" s="1">
        <f t="shared" si="321"/>
        <v>76000</v>
      </c>
      <c r="M2901">
        <v>8359602.1365859667</v>
      </c>
      <c r="N2901">
        <v>29791185.645342804</v>
      </c>
      <c r="O2901">
        <v>29438707.224012826</v>
      </c>
    </row>
    <row r="2902" spans="1:15" x14ac:dyDescent="0.35">
      <c r="A2902" t="s">
        <v>2901</v>
      </c>
      <c r="B2902" s="1">
        <v>568000</v>
      </c>
      <c r="C2902">
        <v>3</v>
      </c>
      <c r="D2902" s="3">
        <v>1</v>
      </c>
      <c r="E2902" s="2">
        <f t="shared" si="316"/>
        <v>568000</v>
      </c>
      <c r="F2902" s="1">
        <f t="shared" si="317"/>
        <v>4837.0157378206331</v>
      </c>
      <c r="G2902" s="4">
        <v>8.515872777853227E-3</v>
      </c>
      <c r="H2902" s="2">
        <f t="shared" si="315"/>
        <v>1451.10472134619</v>
      </c>
      <c r="I2902" s="4">
        <f t="shared" si="318"/>
        <v>0.02</v>
      </c>
      <c r="J2902" s="2">
        <f t="shared" si="319"/>
        <v>1000</v>
      </c>
      <c r="K2902" s="1">
        <f t="shared" si="320"/>
        <v>2000</v>
      </c>
      <c r="L2902" s="1">
        <f t="shared" si="321"/>
        <v>4000</v>
      </c>
      <c r="M2902">
        <v>279015.73158061912</v>
      </c>
      <c r="N2902">
        <v>161574.07121725476</v>
      </c>
      <c r="O2902">
        <v>122573.18146430548</v>
      </c>
    </row>
    <row r="2903" spans="1:15" x14ac:dyDescent="0.35">
      <c r="A2903" t="s">
        <v>2902</v>
      </c>
      <c r="B2903" s="1">
        <v>6600000</v>
      </c>
      <c r="C2903">
        <v>3</v>
      </c>
      <c r="D2903" s="3">
        <v>1</v>
      </c>
      <c r="E2903" s="2">
        <f t="shared" si="316"/>
        <v>6600000</v>
      </c>
      <c r="F2903" s="1">
        <f t="shared" si="317"/>
        <v>67425.919590155638</v>
      </c>
      <c r="G2903" s="4">
        <v>1.0216048422750854E-2</v>
      </c>
      <c r="H2903" s="2">
        <f t="shared" si="315"/>
        <v>20227.77587704669</v>
      </c>
      <c r="I2903" s="4">
        <f t="shared" si="318"/>
        <v>0.02</v>
      </c>
      <c r="J2903" s="2">
        <f t="shared" si="319"/>
        <v>19000</v>
      </c>
      <c r="K2903" s="1">
        <f t="shared" si="320"/>
        <v>38000</v>
      </c>
      <c r="L2903" s="1">
        <f t="shared" si="321"/>
        <v>57000</v>
      </c>
      <c r="M2903">
        <v>1246564.2947650838</v>
      </c>
      <c r="N2903">
        <v>3441132.5977668879</v>
      </c>
      <c r="O2903">
        <v>1844877.1878778737</v>
      </c>
    </row>
    <row r="2904" spans="1:15" x14ac:dyDescent="0.35">
      <c r="A2904" t="s">
        <v>2903</v>
      </c>
      <c r="B2904" s="1">
        <v>7500000</v>
      </c>
      <c r="C2904">
        <v>4</v>
      </c>
      <c r="D2904" s="3">
        <v>1</v>
      </c>
      <c r="E2904" s="2">
        <f t="shared" si="316"/>
        <v>7500000</v>
      </c>
      <c r="F2904" s="1">
        <f t="shared" si="317"/>
        <v>1797569.9839149346</v>
      </c>
      <c r="G2904" s="4">
        <v>0.23967599785532462</v>
      </c>
      <c r="H2904" s="2">
        <f t="shared" si="315"/>
        <v>539270.99517448037</v>
      </c>
      <c r="I2904" s="4">
        <f t="shared" si="318"/>
        <v>0.02</v>
      </c>
      <c r="J2904" s="2">
        <f t="shared" si="319"/>
        <v>528000</v>
      </c>
      <c r="K2904" s="1">
        <f t="shared" si="320"/>
        <v>1036000</v>
      </c>
      <c r="L2904" s="1">
        <f t="shared" si="321"/>
        <v>1524000</v>
      </c>
      <c r="M2904">
        <v>4249981.3016699506</v>
      </c>
      <c r="N2904">
        <v>665470.53693747532</v>
      </c>
      <c r="O2904">
        <v>786978.17747763894</v>
      </c>
    </row>
    <row r="2905" spans="1:15" x14ac:dyDescent="0.35">
      <c r="A2905" t="s">
        <v>2904</v>
      </c>
      <c r="B2905" s="1">
        <v>10359000</v>
      </c>
      <c r="C2905">
        <v>28</v>
      </c>
      <c r="D2905" s="3">
        <v>1</v>
      </c>
      <c r="E2905" s="2">
        <f t="shared" si="316"/>
        <v>10359000</v>
      </c>
      <c r="F2905" s="1">
        <f t="shared" si="317"/>
        <v>-358656.36356099171</v>
      </c>
      <c r="G2905" s="4">
        <v>-3.4622682069793582E-2</v>
      </c>
      <c r="H2905" s="2">
        <f t="shared" si="315"/>
        <v>-107596.90906829751</v>
      </c>
      <c r="I2905" s="4">
        <f t="shared" si="318"/>
        <v>0.02</v>
      </c>
      <c r="J2905" s="2">
        <f t="shared" si="319"/>
        <v>-106000</v>
      </c>
      <c r="K2905" s="1">
        <f t="shared" si="320"/>
        <v>-207000</v>
      </c>
      <c r="L2905" s="1">
        <f t="shared" si="321"/>
        <v>-305000</v>
      </c>
      <c r="M2905">
        <v>6938490.7997888364</v>
      </c>
      <c r="N2905">
        <v>2866742.8292655945</v>
      </c>
      <c r="O2905">
        <v>912422.73450656177</v>
      </c>
    </row>
    <row r="2906" spans="1:15" x14ac:dyDescent="0.35">
      <c r="A2906" t="s">
        <v>2905</v>
      </c>
      <c r="B2906" s="1">
        <v>855000</v>
      </c>
      <c r="C2906">
        <v>3</v>
      </c>
      <c r="D2906" s="3">
        <v>1</v>
      </c>
      <c r="E2906" s="2">
        <f t="shared" si="316"/>
        <v>855000</v>
      </c>
      <c r="F2906" s="1">
        <f t="shared" si="317"/>
        <v>183588.57763087773</v>
      </c>
      <c r="G2906" s="4">
        <v>0.2147234826092137</v>
      </c>
      <c r="H2906" s="2">
        <f t="shared" si="315"/>
        <v>55076.573289263317</v>
      </c>
      <c r="I2906" s="4">
        <f t="shared" si="318"/>
        <v>0.02</v>
      </c>
      <c r="J2906" s="2">
        <f t="shared" si="319"/>
        <v>53000</v>
      </c>
      <c r="K2906" s="1">
        <f t="shared" si="320"/>
        <v>105000</v>
      </c>
      <c r="L2906" s="1">
        <f t="shared" si="321"/>
        <v>155000</v>
      </c>
      <c r="M2906">
        <v>72274.368548093655</v>
      </c>
      <c r="N2906">
        <v>314431.78288110136</v>
      </c>
      <c r="O2906">
        <v>284705.27093992726</v>
      </c>
    </row>
    <row r="2907" spans="1:15" x14ac:dyDescent="0.35">
      <c r="A2907" t="s">
        <v>2906</v>
      </c>
      <c r="B2907" s="1">
        <v>89620000</v>
      </c>
      <c r="C2907">
        <v>14</v>
      </c>
      <c r="D2907" s="3">
        <v>6.5333333333333332</v>
      </c>
      <c r="E2907" s="2">
        <f t="shared" si="316"/>
        <v>13717346.93877551</v>
      </c>
      <c r="F2907" s="1">
        <f t="shared" si="317"/>
        <v>18948.854515489347</v>
      </c>
      <c r="G2907" s="4">
        <v>1.3813789649021468E-3</v>
      </c>
      <c r="H2907" s="2">
        <f t="shared" si="315"/>
        <v>5684.6563546468042</v>
      </c>
      <c r="I2907" s="4">
        <f t="shared" si="318"/>
        <v>0.02</v>
      </c>
      <c r="J2907" s="2">
        <f t="shared" si="319"/>
        <v>5000</v>
      </c>
      <c r="K2907" s="1">
        <f t="shared" si="320"/>
        <v>10000</v>
      </c>
      <c r="L2907" s="1">
        <f t="shared" si="321"/>
        <v>16000</v>
      </c>
      <c r="M2907">
        <v>28368540.861309011</v>
      </c>
      <c r="N2907">
        <v>55072841.847510256</v>
      </c>
      <c r="O2907">
        <v>6054818.1083461856</v>
      </c>
    </row>
    <row r="2908" spans="1:15" x14ac:dyDescent="0.35">
      <c r="A2908" t="s">
        <v>2907</v>
      </c>
      <c r="B2908" s="1">
        <v>346383000</v>
      </c>
      <c r="C2908">
        <v>113</v>
      </c>
      <c r="D2908" s="3">
        <v>13.766666666666667</v>
      </c>
      <c r="E2908" s="2">
        <f t="shared" si="316"/>
        <v>25160992.73607748</v>
      </c>
      <c r="F2908" s="1">
        <f t="shared" si="317"/>
        <v>2047447.8327411944</v>
      </c>
      <c r="G2908" s="4">
        <v>8.1373889107540245E-2</v>
      </c>
      <c r="H2908" s="2">
        <f t="shared" si="315"/>
        <v>614234.34982235834</v>
      </c>
      <c r="I2908" s="4">
        <f t="shared" si="318"/>
        <v>0.02</v>
      </c>
      <c r="J2908" s="2">
        <f t="shared" si="319"/>
        <v>602000</v>
      </c>
      <c r="K2908" s="1">
        <f t="shared" si="320"/>
        <v>1180000</v>
      </c>
      <c r="L2908" s="1">
        <f t="shared" si="321"/>
        <v>1736000</v>
      </c>
      <c r="M2908">
        <v>134021744.92168924</v>
      </c>
      <c r="N2908">
        <v>81580153.360957041</v>
      </c>
      <c r="O2908">
        <v>102594569.8866166</v>
      </c>
    </row>
    <row r="2909" spans="1:15" x14ac:dyDescent="0.35">
      <c r="A2909" t="s">
        <v>2908</v>
      </c>
      <c r="B2909" s="1">
        <v>2410000</v>
      </c>
      <c r="C2909">
        <v>5</v>
      </c>
      <c r="D2909" s="3">
        <v>5.2333333333333334</v>
      </c>
      <c r="E2909" s="2">
        <f t="shared" si="316"/>
        <v>460509.55414012738</v>
      </c>
      <c r="F2909" s="1">
        <f t="shared" si="317"/>
        <v>-16183.271325241916</v>
      </c>
      <c r="G2909" s="4">
        <v>-3.5142096792019101E-2</v>
      </c>
      <c r="H2909" s="2">
        <f t="shared" si="315"/>
        <v>-4854.9813975725747</v>
      </c>
      <c r="I2909" s="4">
        <f t="shared" si="318"/>
        <v>0.02</v>
      </c>
      <c r="J2909" s="2">
        <f t="shared" si="319"/>
        <v>-5000</v>
      </c>
      <c r="K2909" s="1">
        <f t="shared" si="320"/>
        <v>-10000</v>
      </c>
      <c r="L2909" s="1">
        <f t="shared" si="321"/>
        <v>-14000</v>
      </c>
      <c r="M2909">
        <v>436081.30618663918</v>
      </c>
      <c r="N2909">
        <v>1190762.3654626766</v>
      </c>
      <c r="O2909">
        <v>867848.78161945043</v>
      </c>
    </row>
    <row r="2910" spans="1:15" x14ac:dyDescent="0.35">
      <c r="A2910" t="s">
        <v>2909</v>
      </c>
      <c r="B2910" s="1">
        <v>23940000</v>
      </c>
      <c r="C2910">
        <v>28</v>
      </c>
      <c r="D2910" s="3">
        <v>4.4000000000000004</v>
      </c>
      <c r="E2910" s="2">
        <f t="shared" si="316"/>
        <v>5440909.0909090908</v>
      </c>
      <c r="F2910" s="1">
        <f t="shared" si="317"/>
        <v>613643.8663386351</v>
      </c>
      <c r="G2910" s="4">
        <v>0.11278333382999141</v>
      </c>
      <c r="H2910" s="2">
        <f t="shared" si="315"/>
        <v>184093.15990159052</v>
      </c>
      <c r="I2910" s="4">
        <f t="shared" si="318"/>
        <v>0.02</v>
      </c>
      <c r="J2910" s="2">
        <f t="shared" si="319"/>
        <v>180000</v>
      </c>
      <c r="K2910" s="1">
        <f t="shared" si="320"/>
        <v>353000</v>
      </c>
      <c r="L2910" s="1">
        <f t="shared" si="321"/>
        <v>520000</v>
      </c>
      <c r="M2910">
        <v>9468254.5467870701</v>
      </c>
      <c r="N2910">
        <v>1370134.2293346662</v>
      </c>
      <c r="O2910">
        <v>10401578.21198827</v>
      </c>
    </row>
    <row r="2911" spans="1:15" x14ac:dyDescent="0.35">
      <c r="A2911" t="s">
        <v>2910</v>
      </c>
      <c r="B2911" s="1">
        <v>1495000</v>
      </c>
      <c r="C2911">
        <v>2</v>
      </c>
      <c r="D2911" s="3">
        <v>1</v>
      </c>
      <c r="E2911" s="2">
        <f t="shared" si="316"/>
        <v>1495000</v>
      </c>
      <c r="F2911" s="1">
        <f t="shared" si="317"/>
        <v>275347.8748497151</v>
      </c>
      <c r="G2911" s="4">
        <v>0.18417918050148169</v>
      </c>
      <c r="H2911" s="2">
        <f t="shared" si="315"/>
        <v>82604.362454914532</v>
      </c>
      <c r="I2911" s="4">
        <f t="shared" si="318"/>
        <v>0.02</v>
      </c>
      <c r="J2911" s="2">
        <f t="shared" si="319"/>
        <v>80000</v>
      </c>
      <c r="K2911" s="1">
        <f t="shared" si="320"/>
        <v>158000</v>
      </c>
      <c r="L2911" s="1">
        <f t="shared" si="321"/>
        <v>233000</v>
      </c>
      <c r="M2911">
        <v>481894.03106805845</v>
      </c>
      <c r="N2911">
        <v>407493.47716546018</v>
      </c>
      <c r="O2911">
        <v>330264.61691676622</v>
      </c>
    </row>
    <row r="2912" spans="1:15" x14ac:dyDescent="0.35">
      <c r="A2912" t="s">
        <v>2911</v>
      </c>
      <c r="B2912" s="1">
        <v>45875000</v>
      </c>
      <c r="C2912">
        <v>3</v>
      </c>
      <c r="D2912" s="3">
        <v>1</v>
      </c>
      <c r="E2912" s="2">
        <f t="shared" si="316"/>
        <v>45875000</v>
      </c>
      <c r="F2912" s="1">
        <f t="shared" si="317"/>
        <v>11067763.901719881</v>
      </c>
      <c r="G2912" s="4">
        <v>0.24125915862059688</v>
      </c>
      <c r="H2912" s="2">
        <f t="shared" si="315"/>
        <v>3320329.1705159643</v>
      </c>
      <c r="I2912" s="4">
        <f t="shared" si="318"/>
        <v>0.02</v>
      </c>
      <c r="J2912" s="2">
        <f t="shared" si="319"/>
        <v>3255000</v>
      </c>
      <c r="K2912" s="1">
        <f t="shared" si="320"/>
        <v>6382000</v>
      </c>
      <c r="L2912" s="1">
        <f t="shared" si="321"/>
        <v>9386000</v>
      </c>
      <c r="M2912">
        <v>10951529.118140437</v>
      </c>
      <c r="N2912">
        <v>19109097.178791355</v>
      </c>
      <c r="O2912">
        <v>4746609.8013483286</v>
      </c>
    </row>
    <row r="2913" spans="1:15" x14ac:dyDescent="0.35">
      <c r="A2913" t="s">
        <v>2912</v>
      </c>
      <c r="B2913" s="1">
        <v>1000000</v>
      </c>
      <c r="C2913">
        <v>1</v>
      </c>
      <c r="D2913" s="3">
        <v>1</v>
      </c>
      <c r="E2913" s="2">
        <f t="shared" si="316"/>
        <v>1000000</v>
      </c>
      <c r="F2913" s="1">
        <f t="shared" si="317"/>
        <v>75636.935639446587</v>
      </c>
      <c r="G2913" s="4">
        <v>7.5636935639446581E-2</v>
      </c>
      <c r="H2913" s="2">
        <f t="shared" si="315"/>
        <v>22691.080691833977</v>
      </c>
      <c r="I2913" s="4">
        <f t="shared" si="318"/>
        <v>0.02</v>
      </c>
      <c r="J2913" s="2">
        <f t="shared" si="319"/>
        <v>22000</v>
      </c>
      <c r="K2913" s="1">
        <f t="shared" si="320"/>
        <v>43000</v>
      </c>
      <c r="L2913" s="1">
        <f t="shared" si="321"/>
        <v>64000</v>
      </c>
      <c r="M2913">
        <v>380501.46513863071</v>
      </c>
      <c r="N2913">
        <v>286370.82148061757</v>
      </c>
      <c r="O2913">
        <v>257490.77774130506</v>
      </c>
    </row>
    <row r="2914" spans="1:15" x14ac:dyDescent="0.35">
      <c r="A2914" t="s">
        <v>2913</v>
      </c>
      <c r="B2914" s="1">
        <v>2200000</v>
      </c>
      <c r="C2914">
        <v>2</v>
      </c>
      <c r="D2914" s="3">
        <v>1</v>
      </c>
      <c r="E2914" s="2">
        <f t="shared" si="316"/>
        <v>2200000</v>
      </c>
      <c r="F2914" s="1">
        <f t="shared" si="317"/>
        <v>-12097.090011926206</v>
      </c>
      <c r="G2914" s="4">
        <v>-5.4986772781482757E-3</v>
      </c>
      <c r="H2914" s="2">
        <f t="shared" si="315"/>
        <v>-3629.1270035778616</v>
      </c>
      <c r="I2914" s="4">
        <f t="shared" si="318"/>
        <v>0.02</v>
      </c>
      <c r="J2914" s="2">
        <f t="shared" si="319"/>
        <v>-4000</v>
      </c>
      <c r="K2914" s="1">
        <f t="shared" si="320"/>
        <v>-7000</v>
      </c>
      <c r="L2914" s="1">
        <f t="shared" si="321"/>
        <v>-11000</v>
      </c>
      <c r="M2914">
        <v>664248.69530403276</v>
      </c>
      <c r="N2914">
        <v>992489.44878198928</v>
      </c>
      <c r="O2914">
        <v>555358.94592590409</v>
      </c>
    </row>
    <row r="2915" spans="1:15" x14ac:dyDescent="0.35">
      <c r="A2915" t="s">
        <v>2914</v>
      </c>
      <c r="B2915" s="1">
        <v>8075000</v>
      </c>
      <c r="C2915">
        <v>9</v>
      </c>
      <c r="D2915" s="3">
        <v>16.266666666666666</v>
      </c>
      <c r="E2915" s="2">
        <f t="shared" si="316"/>
        <v>496413.93442622956</v>
      </c>
      <c r="F2915" s="1">
        <f t="shared" si="317"/>
        <v>119130.76893167784</v>
      </c>
      <c r="G2915" s="4">
        <v>0.2399827254433799</v>
      </c>
      <c r="H2915" s="2">
        <f t="shared" si="315"/>
        <v>35739.230679503351</v>
      </c>
      <c r="I2915" s="4">
        <f t="shared" si="318"/>
        <v>0.02</v>
      </c>
      <c r="J2915" s="2">
        <f t="shared" si="319"/>
        <v>35000</v>
      </c>
      <c r="K2915" s="1">
        <f t="shared" si="320"/>
        <v>68000</v>
      </c>
      <c r="L2915" s="1">
        <f t="shared" si="321"/>
        <v>101000</v>
      </c>
      <c r="M2915">
        <v>2680219.4328145473</v>
      </c>
      <c r="N2915">
        <v>670666.30265130813</v>
      </c>
      <c r="O2915">
        <v>2786253.756578851</v>
      </c>
    </row>
    <row r="2916" spans="1:15" x14ac:dyDescent="0.35">
      <c r="A2916" t="s">
        <v>2915</v>
      </c>
      <c r="B2916" s="1">
        <v>7705000</v>
      </c>
      <c r="C2916">
        <v>12</v>
      </c>
      <c r="D2916" s="3">
        <v>4.166666666666667</v>
      </c>
      <c r="E2916" s="2">
        <f t="shared" si="316"/>
        <v>1849199.9999999998</v>
      </c>
      <c r="F2916" s="1">
        <f t="shared" si="317"/>
        <v>353115.90850556956</v>
      </c>
      <c r="G2916" s="4">
        <v>0.1909560396417746</v>
      </c>
      <c r="H2916" s="2">
        <f t="shared" si="315"/>
        <v>105934.77255167086</v>
      </c>
      <c r="I2916" s="4">
        <f t="shared" si="318"/>
        <v>0.02</v>
      </c>
      <c r="J2916" s="2">
        <f t="shared" si="319"/>
        <v>103000</v>
      </c>
      <c r="K2916" s="1">
        <f t="shared" si="320"/>
        <v>203000</v>
      </c>
      <c r="L2916" s="1">
        <f t="shared" si="321"/>
        <v>299000</v>
      </c>
      <c r="M2916">
        <v>1234562.6725864701</v>
      </c>
      <c r="N2916">
        <v>2488542.0455628252</v>
      </c>
      <c r="O2916">
        <v>2510578.9964108304</v>
      </c>
    </row>
    <row r="2917" spans="1:15" x14ac:dyDescent="0.35">
      <c r="A2917" t="s">
        <v>2916</v>
      </c>
      <c r="B2917" s="1">
        <v>2190000</v>
      </c>
      <c r="C2917">
        <v>2</v>
      </c>
      <c r="D2917" s="3">
        <v>1</v>
      </c>
      <c r="E2917" s="2">
        <f t="shared" si="316"/>
        <v>2190000</v>
      </c>
      <c r="F2917" s="1">
        <f t="shared" si="317"/>
        <v>136330.71789314356</v>
      </c>
      <c r="G2917" s="4">
        <v>6.2251469357599801E-2</v>
      </c>
      <c r="H2917" s="2">
        <f t="shared" si="315"/>
        <v>40899.21536794307</v>
      </c>
      <c r="I2917" s="4">
        <f t="shared" si="318"/>
        <v>0.02</v>
      </c>
      <c r="J2917" s="2">
        <f t="shared" si="319"/>
        <v>40000</v>
      </c>
      <c r="K2917" s="1">
        <f t="shared" si="320"/>
        <v>78000</v>
      </c>
      <c r="L2917" s="1">
        <f t="shared" si="321"/>
        <v>115000</v>
      </c>
      <c r="M2917">
        <v>519068.97269299679</v>
      </c>
      <c r="N2917">
        <v>956210.107090684</v>
      </c>
      <c r="O2917">
        <v>578390.20232317538</v>
      </c>
    </row>
    <row r="2918" spans="1:15" x14ac:dyDescent="0.35">
      <c r="A2918" t="s">
        <v>2917</v>
      </c>
      <c r="B2918" s="1">
        <v>1150000</v>
      </c>
      <c r="C2918">
        <v>1</v>
      </c>
      <c r="D2918" s="3">
        <v>1</v>
      </c>
      <c r="E2918" s="2">
        <f t="shared" si="316"/>
        <v>1150000</v>
      </c>
      <c r="F2918" s="1">
        <f t="shared" si="317"/>
        <v>98158.002409225111</v>
      </c>
      <c r="G2918" s="4">
        <v>8.5354784703674011E-2</v>
      </c>
      <c r="H2918" s="2">
        <f t="shared" si="315"/>
        <v>29447.400722767532</v>
      </c>
      <c r="I2918" s="4">
        <f t="shared" si="318"/>
        <v>0.02</v>
      </c>
      <c r="J2918" s="2">
        <f t="shared" si="319"/>
        <v>28000</v>
      </c>
      <c r="K2918" s="1">
        <f t="shared" si="320"/>
        <v>56000</v>
      </c>
      <c r="L2918" s="1">
        <f t="shared" si="321"/>
        <v>83000</v>
      </c>
      <c r="M2918">
        <v>831247.29325848178</v>
      </c>
      <c r="N2918">
        <v>88614.612228295591</v>
      </c>
      <c r="O2918">
        <v>131980.09210399765</v>
      </c>
    </row>
    <row r="2919" spans="1:15" x14ac:dyDescent="0.35">
      <c r="A2919" t="s">
        <v>2918</v>
      </c>
      <c r="B2919" s="1">
        <v>2960000</v>
      </c>
      <c r="C2919">
        <v>2</v>
      </c>
      <c r="D2919" s="3">
        <v>1</v>
      </c>
      <c r="E2919" s="2">
        <f t="shared" si="316"/>
        <v>2960000</v>
      </c>
      <c r="F2919" s="1">
        <f t="shared" si="317"/>
        <v>580221.39022332954</v>
      </c>
      <c r="G2919" s="4">
        <v>0.19602073994031405</v>
      </c>
      <c r="H2919" s="2">
        <f t="shared" si="315"/>
        <v>174066.41706699887</v>
      </c>
      <c r="I2919" s="4">
        <f t="shared" si="318"/>
        <v>0.02</v>
      </c>
      <c r="J2919" s="2">
        <f t="shared" si="319"/>
        <v>170000</v>
      </c>
      <c r="K2919" s="1">
        <f t="shared" si="320"/>
        <v>334000</v>
      </c>
      <c r="L2919" s="1">
        <f t="shared" si="321"/>
        <v>492000</v>
      </c>
      <c r="M2919">
        <v>356237.48677100474</v>
      </c>
      <c r="N2919">
        <v>937301.06415141525</v>
      </c>
      <c r="O2919">
        <v>1086240.0588542507</v>
      </c>
    </row>
    <row r="2920" spans="1:15" x14ac:dyDescent="0.35">
      <c r="A2920" t="s">
        <v>2919</v>
      </c>
      <c r="B2920" s="1">
        <v>18270000</v>
      </c>
      <c r="C2920">
        <v>9</v>
      </c>
      <c r="D2920" s="3">
        <v>3.5333333333333332</v>
      </c>
      <c r="E2920" s="2">
        <f t="shared" si="316"/>
        <v>5170754.7169811325</v>
      </c>
      <c r="F2920" s="1">
        <f t="shared" si="317"/>
        <v>1134401.2649987296</v>
      </c>
      <c r="G2920" s="4">
        <v>0.21938794761880193</v>
      </c>
      <c r="H2920" s="2">
        <f t="shared" si="315"/>
        <v>340320.37949961884</v>
      </c>
      <c r="I2920" s="4">
        <f t="shared" si="318"/>
        <v>0.02</v>
      </c>
      <c r="J2920" s="2">
        <f t="shared" si="319"/>
        <v>333000</v>
      </c>
      <c r="K2920" s="1">
        <f t="shared" si="320"/>
        <v>654000</v>
      </c>
      <c r="L2920" s="1">
        <f t="shared" si="321"/>
        <v>962000</v>
      </c>
      <c r="M2920">
        <v>6728006.8466382986</v>
      </c>
      <c r="N2920">
        <v>6418607.064741944</v>
      </c>
      <c r="O2920">
        <v>1115168.2856242473</v>
      </c>
    </row>
    <row r="2921" spans="1:15" x14ac:dyDescent="0.35">
      <c r="A2921" t="s">
        <v>2920</v>
      </c>
      <c r="B2921" s="1">
        <v>800000</v>
      </c>
      <c r="C2921">
        <v>1</v>
      </c>
      <c r="D2921" s="3">
        <v>1</v>
      </c>
      <c r="E2921" s="2">
        <f t="shared" si="316"/>
        <v>800000</v>
      </c>
      <c r="F2921" s="1">
        <f t="shared" si="317"/>
        <v>-12496.395463140008</v>
      </c>
      <c r="G2921" s="4">
        <v>-1.5620494328925011E-2</v>
      </c>
      <c r="H2921" s="2">
        <f t="shared" si="315"/>
        <v>-3748.9186389420024</v>
      </c>
      <c r="I2921" s="4">
        <f t="shared" si="318"/>
        <v>0.02</v>
      </c>
      <c r="J2921" s="2">
        <f t="shared" si="319"/>
        <v>-4000</v>
      </c>
      <c r="K2921" s="1">
        <f t="shared" si="320"/>
        <v>-8000</v>
      </c>
      <c r="L2921" s="1">
        <f t="shared" si="321"/>
        <v>-11000</v>
      </c>
      <c r="M2921">
        <v>603039.73278273712</v>
      </c>
      <c r="N2921">
        <v>33170.475950425804</v>
      </c>
      <c r="O2921">
        <v>176286.18672997708</v>
      </c>
    </row>
    <row r="2922" spans="1:15" x14ac:dyDescent="0.35">
      <c r="A2922" t="s">
        <v>2921</v>
      </c>
      <c r="B2922" s="1">
        <v>1620000</v>
      </c>
      <c r="C2922">
        <v>6</v>
      </c>
      <c r="D2922" s="3">
        <v>1</v>
      </c>
      <c r="E2922" s="2">
        <f t="shared" si="316"/>
        <v>1620000</v>
      </c>
      <c r="F2922" s="1">
        <f t="shared" si="317"/>
        <v>392114.13051153411</v>
      </c>
      <c r="G2922" s="4">
        <v>0.24204575957502106</v>
      </c>
      <c r="H2922" s="2">
        <f t="shared" si="315"/>
        <v>117634.23915346024</v>
      </c>
      <c r="I2922" s="4">
        <f t="shared" si="318"/>
        <v>0.02</v>
      </c>
      <c r="J2922" s="2">
        <f t="shared" si="319"/>
        <v>115000</v>
      </c>
      <c r="K2922" s="1">
        <f t="shared" si="320"/>
        <v>226000</v>
      </c>
      <c r="L2922" s="1">
        <f t="shared" si="321"/>
        <v>332000</v>
      </c>
      <c r="M2922">
        <v>107390.44226698828</v>
      </c>
      <c r="N2922">
        <v>745530.45110311511</v>
      </c>
      <c r="O2922">
        <v>374964.97611836239</v>
      </c>
    </row>
    <row r="2923" spans="1:15" x14ac:dyDescent="0.35">
      <c r="A2923" t="s">
        <v>2922</v>
      </c>
      <c r="B2923" s="1">
        <v>4130000</v>
      </c>
      <c r="C2923">
        <v>3</v>
      </c>
      <c r="D2923" s="3">
        <v>1.5</v>
      </c>
      <c r="E2923" s="2">
        <f t="shared" si="316"/>
        <v>2753333.3333333335</v>
      </c>
      <c r="F2923" s="1">
        <f t="shared" si="317"/>
        <v>-100231.97845295347</v>
      </c>
      <c r="G2923" s="4">
        <v>-3.6403866266205856E-2</v>
      </c>
      <c r="H2923" s="2">
        <f t="shared" si="315"/>
        <v>-30069.593535886037</v>
      </c>
      <c r="I2923" s="4">
        <f t="shared" si="318"/>
        <v>0.02</v>
      </c>
      <c r="J2923" s="2">
        <f t="shared" si="319"/>
        <v>-30000</v>
      </c>
      <c r="K2923" s="1">
        <f t="shared" si="320"/>
        <v>-58000</v>
      </c>
      <c r="L2923" s="1">
        <f t="shared" si="321"/>
        <v>-86000</v>
      </c>
      <c r="M2923">
        <v>247266.5770697355</v>
      </c>
      <c r="N2923">
        <v>1712778.3983216442</v>
      </c>
      <c r="O2923">
        <v>2320302.9922880502</v>
      </c>
    </row>
    <row r="2924" spans="1:15" x14ac:dyDescent="0.35">
      <c r="A2924" t="s">
        <v>2923</v>
      </c>
      <c r="B2924" s="1">
        <v>11365000</v>
      </c>
      <c r="C2924">
        <v>7</v>
      </c>
      <c r="D2924" s="3">
        <v>14.7</v>
      </c>
      <c r="E2924" s="2">
        <f t="shared" si="316"/>
        <v>773129.25170068035</v>
      </c>
      <c r="F2924" s="1">
        <f t="shared" si="317"/>
        <v>66622.731600829487</v>
      </c>
      <c r="G2924" s="4">
        <v>8.6172824859849825E-2</v>
      </c>
      <c r="H2924" s="2">
        <f t="shared" si="315"/>
        <v>19986.819480248847</v>
      </c>
      <c r="I2924" s="4">
        <f t="shared" si="318"/>
        <v>0.02</v>
      </c>
      <c r="J2924" s="2">
        <f t="shared" si="319"/>
        <v>19000</v>
      </c>
      <c r="K2924" s="1">
        <f t="shared" si="320"/>
        <v>38000</v>
      </c>
      <c r="L2924" s="1">
        <f t="shared" si="321"/>
        <v>56000</v>
      </c>
      <c r="M2924">
        <v>6418107.6214628918</v>
      </c>
      <c r="N2924">
        <v>2048663.1496078456</v>
      </c>
      <c r="O2924">
        <v>1918875.0743970692</v>
      </c>
    </row>
    <row r="2925" spans="1:15" x14ac:dyDescent="0.35">
      <c r="A2925" t="s">
        <v>2924</v>
      </c>
      <c r="B2925" s="1">
        <v>63750000</v>
      </c>
      <c r="C2925">
        <v>32</v>
      </c>
      <c r="D2925" s="3">
        <v>7.0666666666666664</v>
      </c>
      <c r="E2925" s="2">
        <f t="shared" si="316"/>
        <v>9021226.4150943402</v>
      </c>
      <c r="F2925" s="1">
        <f t="shared" si="317"/>
        <v>1917843.6828303514</v>
      </c>
      <c r="G2925" s="4">
        <v>0.21259234549544287</v>
      </c>
      <c r="H2925" s="2">
        <f t="shared" si="315"/>
        <v>575353.10484910535</v>
      </c>
      <c r="I2925" s="4">
        <f t="shared" si="318"/>
        <v>0.02</v>
      </c>
      <c r="J2925" s="2">
        <f t="shared" si="319"/>
        <v>564000</v>
      </c>
      <c r="K2925" s="1">
        <f t="shared" si="320"/>
        <v>1106000</v>
      </c>
      <c r="L2925" s="1">
        <f t="shared" si="321"/>
        <v>1626000</v>
      </c>
      <c r="M2925">
        <v>24439766.325165194</v>
      </c>
      <c r="N2925">
        <v>15821185.137971051</v>
      </c>
      <c r="O2925">
        <v>9936286.511529278</v>
      </c>
    </row>
    <row r="2926" spans="1:15" x14ac:dyDescent="0.35">
      <c r="A2926" t="s">
        <v>2925</v>
      </c>
      <c r="B2926" s="1">
        <v>65350000</v>
      </c>
      <c r="C2926">
        <v>71</v>
      </c>
      <c r="D2926" s="3">
        <v>7.0666666666666664</v>
      </c>
      <c r="E2926" s="2">
        <f t="shared" si="316"/>
        <v>9247641.5094339624</v>
      </c>
      <c r="F2926" s="1">
        <f t="shared" si="317"/>
        <v>2086968.2725046424</v>
      </c>
      <c r="G2926" s="4">
        <v>0.22567573260442958</v>
      </c>
      <c r="H2926" s="2">
        <f t="shared" si="315"/>
        <v>626090.48175139271</v>
      </c>
      <c r="I2926" s="4">
        <f t="shared" si="318"/>
        <v>0.02</v>
      </c>
      <c r="J2926" s="2">
        <f t="shared" si="319"/>
        <v>613000</v>
      </c>
      <c r="K2926" s="1">
        <f t="shared" si="320"/>
        <v>1203000</v>
      </c>
      <c r="L2926" s="1">
        <f t="shared" si="321"/>
        <v>1769000</v>
      </c>
      <c r="M2926">
        <v>16463969.751038887</v>
      </c>
      <c r="N2926">
        <v>9278670.8227392733</v>
      </c>
      <c r="O2926">
        <v>24859450.300522361</v>
      </c>
    </row>
    <row r="2927" spans="1:15" x14ac:dyDescent="0.35">
      <c r="A2927" t="s">
        <v>2926</v>
      </c>
      <c r="B2927" s="1">
        <v>5967000</v>
      </c>
      <c r="C2927">
        <v>26</v>
      </c>
      <c r="D2927" s="3">
        <v>12.166666666666666</v>
      </c>
      <c r="E2927" s="2">
        <f t="shared" si="316"/>
        <v>490438.35616438359</v>
      </c>
      <c r="F2927" s="1">
        <f t="shared" si="317"/>
        <v>79657.099174071613</v>
      </c>
      <c r="G2927" s="4">
        <v>0.162420206684186</v>
      </c>
      <c r="H2927" s="2">
        <f t="shared" si="315"/>
        <v>23897.129752221485</v>
      </c>
      <c r="I2927" s="4">
        <f t="shared" si="318"/>
        <v>0.02</v>
      </c>
      <c r="J2927" s="2">
        <f t="shared" si="319"/>
        <v>23000</v>
      </c>
      <c r="K2927" s="1">
        <f t="shared" si="320"/>
        <v>45000</v>
      </c>
      <c r="L2927" s="1">
        <f t="shared" si="321"/>
        <v>67000</v>
      </c>
      <c r="M2927">
        <v>2003774.7441492979</v>
      </c>
      <c r="N2927">
        <v>2221122.9606713131</v>
      </c>
      <c r="O2927">
        <v>772940.92189485056</v>
      </c>
    </row>
    <row r="2928" spans="1:15" x14ac:dyDescent="0.35">
      <c r="A2928" t="s">
        <v>2927</v>
      </c>
      <c r="B2928" s="1">
        <v>10000000</v>
      </c>
      <c r="C2928">
        <v>4</v>
      </c>
      <c r="D2928" s="3">
        <v>1</v>
      </c>
      <c r="E2928" s="2">
        <f t="shared" si="316"/>
        <v>10000000</v>
      </c>
      <c r="F2928" s="1">
        <f t="shared" si="317"/>
        <v>746730.2721517738</v>
      </c>
      <c r="G2928" s="4">
        <v>7.4673027215177379E-2</v>
      </c>
      <c r="H2928" s="2">
        <f t="shared" si="315"/>
        <v>224019.08164553213</v>
      </c>
      <c r="I2928" s="4">
        <f t="shared" si="318"/>
        <v>0.02</v>
      </c>
      <c r="J2928" s="2">
        <f t="shared" si="319"/>
        <v>219000</v>
      </c>
      <c r="K2928" s="1">
        <f t="shared" si="320"/>
        <v>430000</v>
      </c>
      <c r="L2928" s="1">
        <f t="shared" si="321"/>
        <v>633000</v>
      </c>
      <c r="M2928">
        <v>3434816.768534027</v>
      </c>
      <c r="N2928">
        <v>1709085.2188504706</v>
      </c>
      <c r="O2928">
        <v>4109367.7404637267</v>
      </c>
    </row>
    <row r="2929" spans="1:15" x14ac:dyDescent="0.35">
      <c r="A2929" t="s">
        <v>2928</v>
      </c>
      <c r="B2929" s="1">
        <v>12309000</v>
      </c>
      <c r="C2929">
        <v>16</v>
      </c>
      <c r="D2929" s="3">
        <v>1</v>
      </c>
      <c r="E2929" s="2">
        <f t="shared" si="316"/>
        <v>12309000</v>
      </c>
      <c r="F2929" s="1">
        <f t="shared" si="317"/>
        <v>876743.79195356544</v>
      </c>
      <c r="G2929" s="4">
        <v>7.122786513555654E-2</v>
      </c>
      <c r="H2929" s="2">
        <f t="shared" si="315"/>
        <v>263023.13758606964</v>
      </c>
      <c r="I2929" s="4">
        <f t="shared" si="318"/>
        <v>0.02</v>
      </c>
      <c r="J2929" s="2">
        <f t="shared" si="319"/>
        <v>257000</v>
      </c>
      <c r="K2929" s="1">
        <f t="shared" si="320"/>
        <v>505000</v>
      </c>
      <c r="L2929" s="1">
        <f t="shared" si="321"/>
        <v>743000</v>
      </c>
      <c r="M2929">
        <v>4467197.571101103</v>
      </c>
      <c r="N2929">
        <v>2471648.442143654</v>
      </c>
      <c r="O2929">
        <v>4493410.1948016761</v>
      </c>
    </row>
    <row r="2930" spans="1:15" x14ac:dyDescent="0.35">
      <c r="A2930" t="s">
        <v>2929</v>
      </c>
      <c r="B2930" s="1">
        <v>450000</v>
      </c>
      <c r="C2930">
        <v>2</v>
      </c>
      <c r="D2930" s="3">
        <v>1</v>
      </c>
      <c r="E2930" s="2">
        <f t="shared" si="316"/>
        <v>450000</v>
      </c>
      <c r="F2930" s="1">
        <f t="shared" si="317"/>
        <v>-12420.558553281304</v>
      </c>
      <c r="G2930" s="4">
        <v>-2.7601241229514007E-2</v>
      </c>
      <c r="H2930" s="2">
        <f t="shared" si="315"/>
        <v>-3726.1675659843909</v>
      </c>
      <c r="I2930" s="4">
        <f t="shared" si="318"/>
        <v>0.02</v>
      </c>
      <c r="J2930" s="2">
        <f t="shared" si="319"/>
        <v>-4000</v>
      </c>
      <c r="K2930" s="1">
        <f t="shared" si="320"/>
        <v>-8000</v>
      </c>
      <c r="L2930" s="1">
        <f t="shared" si="321"/>
        <v>-11000</v>
      </c>
      <c r="M2930">
        <v>85702.416741875379</v>
      </c>
      <c r="N2930">
        <v>164882.61118159749</v>
      </c>
      <c r="O2930">
        <v>211835.53062980832</v>
      </c>
    </row>
    <row r="2931" spans="1:15" x14ac:dyDescent="0.35">
      <c r="A2931" t="s">
        <v>2930</v>
      </c>
      <c r="B2931" s="1">
        <v>1000000</v>
      </c>
      <c r="C2931">
        <v>1</v>
      </c>
      <c r="D2931" s="3">
        <v>1</v>
      </c>
      <c r="E2931" s="2">
        <f t="shared" si="316"/>
        <v>1000000</v>
      </c>
      <c r="F2931" s="1">
        <f t="shared" si="317"/>
        <v>-41801.221155409956</v>
      </c>
      <c r="G2931" s="4">
        <v>-4.1801221155409955E-2</v>
      </c>
      <c r="H2931" s="2">
        <f t="shared" si="315"/>
        <v>-12540.366346622986</v>
      </c>
      <c r="I2931" s="4">
        <f t="shared" si="318"/>
        <v>0.02</v>
      </c>
      <c r="J2931" s="2">
        <f t="shared" si="319"/>
        <v>-13000</v>
      </c>
      <c r="K2931" s="1">
        <f t="shared" si="320"/>
        <v>-25000</v>
      </c>
      <c r="L2931" s="1">
        <f t="shared" si="321"/>
        <v>-36000</v>
      </c>
      <c r="M2931">
        <v>363586.38972027443</v>
      </c>
      <c r="N2931">
        <v>189677.84342317472</v>
      </c>
      <c r="O2931">
        <v>488536.98801196076</v>
      </c>
    </row>
    <row r="2932" spans="1:15" x14ac:dyDescent="0.35">
      <c r="A2932" t="s">
        <v>2931</v>
      </c>
      <c r="B2932" s="1">
        <v>3550000</v>
      </c>
      <c r="C2932">
        <v>2</v>
      </c>
      <c r="D2932" s="3">
        <v>1</v>
      </c>
      <c r="E2932" s="2">
        <f t="shared" si="316"/>
        <v>3550000</v>
      </c>
      <c r="F2932" s="1">
        <f t="shared" si="317"/>
        <v>5254.7657561056994</v>
      </c>
      <c r="G2932" s="4">
        <v>1.4802157059452675E-3</v>
      </c>
      <c r="H2932" s="2">
        <f t="shared" si="315"/>
        <v>1576.4297268317098</v>
      </c>
      <c r="I2932" s="4">
        <f t="shared" si="318"/>
        <v>0.02</v>
      </c>
      <c r="J2932" s="2">
        <f t="shared" si="319"/>
        <v>1000</v>
      </c>
      <c r="K2932" s="1">
        <f t="shared" si="320"/>
        <v>3000</v>
      </c>
      <c r="L2932" s="1">
        <f t="shared" si="321"/>
        <v>4000</v>
      </c>
      <c r="M2932">
        <v>542216.01265140821</v>
      </c>
      <c r="N2932">
        <v>1184356.6869158288</v>
      </c>
      <c r="O2932">
        <v>1818172.5346766575</v>
      </c>
    </row>
    <row r="2933" spans="1:15" x14ac:dyDescent="0.35">
      <c r="A2933" t="s">
        <v>2932</v>
      </c>
      <c r="B2933" s="1">
        <v>564000</v>
      </c>
      <c r="C2933">
        <v>4</v>
      </c>
      <c r="D2933" s="3">
        <v>1</v>
      </c>
      <c r="E2933" s="2">
        <f t="shared" si="316"/>
        <v>564000</v>
      </c>
      <c r="F2933" s="1">
        <f t="shared" si="317"/>
        <v>-8426.0952975134987</v>
      </c>
      <c r="G2933" s="4">
        <v>-1.4939885279279252E-2</v>
      </c>
      <c r="H2933" s="2">
        <f t="shared" si="315"/>
        <v>-2527.8285892540493</v>
      </c>
      <c r="I2933" s="4">
        <f t="shared" si="318"/>
        <v>0.02</v>
      </c>
      <c r="J2933" s="2">
        <f t="shared" si="319"/>
        <v>-3000</v>
      </c>
      <c r="K2933" s="1">
        <f t="shared" si="320"/>
        <v>-5000</v>
      </c>
      <c r="L2933" s="1">
        <f t="shared" si="321"/>
        <v>-8000</v>
      </c>
      <c r="M2933">
        <v>6194.3928736729604</v>
      </c>
      <c r="N2933">
        <v>224694.37681679733</v>
      </c>
      <c r="O2933">
        <v>341537.32560704323</v>
      </c>
    </row>
    <row r="2934" spans="1:15" x14ac:dyDescent="0.35">
      <c r="A2934" t="s">
        <v>2933</v>
      </c>
      <c r="B2934" s="1">
        <v>8655000</v>
      </c>
      <c r="C2934">
        <v>7</v>
      </c>
      <c r="D2934" s="3">
        <v>5.6333333333333337</v>
      </c>
      <c r="E2934" s="2">
        <f t="shared" si="316"/>
        <v>1536390.5325443787</v>
      </c>
      <c r="F2934" s="1">
        <f t="shared" si="317"/>
        <v>233110.54694120126</v>
      </c>
      <c r="G2934" s="4">
        <v>0.15172610218780286</v>
      </c>
      <c r="H2934" s="2">
        <f t="shared" si="315"/>
        <v>69933.164082360381</v>
      </c>
      <c r="I2934" s="4">
        <f t="shared" si="318"/>
        <v>0.02</v>
      </c>
      <c r="J2934" s="2">
        <f t="shared" si="319"/>
        <v>68000</v>
      </c>
      <c r="K2934" s="1">
        <f t="shared" si="320"/>
        <v>134000</v>
      </c>
      <c r="L2934" s="1">
        <f t="shared" si="321"/>
        <v>197000</v>
      </c>
      <c r="M2934">
        <v>4117757.9147041622</v>
      </c>
      <c r="N2934">
        <v>1920431.7683927929</v>
      </c>
      <c r="O2934">
        <v>1303620.9024676103</v>
      </c>
    </row>
    <row r="2935" spans="1:15" x14ac:dyDescent="0.35">
      <c r="A2935" t="s">
        <v>2934</v>
      </c>
      <c r="B2935" s="1">
        <v>270000</v>
      </c>
      <c r="C2935">
        <v>2</v>
      </c>
      <c r="D2935" s="3">
        <v>1</v>
      </c>
      <c r="E2935" s="2">
        <f t="shared" si="316"/>
        <v>270000</v>
      </c>
      <c r="F2935" s="1">
        <f t="shared" si="317"/>
        <v>20527.85158931894</v>
      </c>
      <c r="G2935" s="4">
        <v>7.6029079960440518E-2</v>
      </c>
      <c r="H2935" s="2">
        <f t="shared" si="315"/>
        <v>6158.3554767956821</v>
      </c>
      <c r="I2935" s="4">
        <f t="shared" si="318"/>
        <v>0.02</v>
      </c>
      <c r="J2935" s="2">
        <f t="shared" si="319"/>
        <v>6000</v>
      </c>
      <c r="K2935" s="1">
        <f t="shared" si="320"/>
        <v>11000</v>
      </c>
      <c r="L2935" s="1">
        <f t="shared" si="321"/>
        <v>17000</v>
      </c>
      <c r="M2935">
        <v>103732.34018805306</v>
      </c>
      <c r="N2935">
        <v>97542.344420481444</v>
      </c>
      <c r="O2935">
        <v>48197.46380214658</v>
      </c>
    </row>
    <row r="2936" spans="1:15" x14ac:dyDescent="0.35">
      <c r="A2936" t="s">
        <v>2935</v>
      </c>
      <c r="B2936" s="1">
        <v>2750000</v>
      </c>
      <c r="C2936">
        <v>2</v>
      </c>
      <c r="D2936" s="3">
        <v>1</v>
      </c>
      <c r="E2936" s="2">
        <f t="shared" si="316"/>
        <v>2750000</v>
      </c>
      <c r="F2936" s="1">
        <f t="shared" si="317"/>
        <v>164355.59954507434</v>
      </c>
      <c r="G2936" s="4">
        <v>5.9765672561845215E-2</v>
      </c>
      <c r="H2936" s="2">
        <f t="shared" si="315"/>
        <v>49306.679863522302</v>
      </c>
      <c r="I2936" s="4">
        <f t="shared" si="318"/>
        <v>0.02</v>
      </c>
      <c r="J2936" s="2">
        <f t="shared" si="319"/>
        <v>48000</v>
      </c>
      <c r="K2936" s="1">
        <f t="shared" si="320"/>
        <v>94000</v>
      </c>
      <c r="L2936" s="1">
        <f t="shared" si="321"/>
        <v>139000</v>
      </c>
      <c r="M2936">
        <v>798269.79678016761</v>
      </c>
      <c r="N2936">
        <v>1211660.8902080704</v>
      </c>
      <c r="O2936">
        <v>575713.71346668783</v>
      </c>
    </row>
    <row r="2937" spans="1:15" x14ac:dyDescent="0.35">
      <c r="A2937" t="s">
        <v>2936</v>
      </c>
      <c r="B2937" s="1">
        <v>2650000</v>
      </c>
      <c r="C2937">
        <v>4</v>
      </c>
      <c r="D2937" s="3">
        <v>6.6333333333333337</v>
      </c>
      <c r="E2937" s="2">
        <f t="shared" si="316"/>
        <v>399497.48743718589</v>
      </c>
      <c r="F2937" s="1">
        <f t="shared" si="317"/>
        <v>47360.557968154833</v>
      </c>
      <c r="G2937" s="4">
        <v>0.118550327492614</v>
      </c>
      <c r="H2937" s="2">
        <f t="shared" si="315"/>
        <v>14208.16739044645</v>
      </c>
      <c r="I2937" s="4">
        <f t="shared" si="318"/>
        <v>0.02</v>
      </c>
      <c r="J2937" s="2">
        <f t="shared" si="319"/>
        <v>13000</v>
      </c>
      <c r="K2937" s="1">
        <f t="shared" si="320"/>
        <v>27000</v>
      </c>
      <c r="L2937" s="1">
        <f t="shared" si="321"/>
        <v>40000</v>
      </c>
      <c r="M2937">
        <v>202187.65257805673</v>
      </c>
      <c r="N2937">
        <v>1181719.6018583186</v>
      </c>
      <c r="O2937">
        <v>951934.37770819769</v>
      </c>
    </row>
    <row r="2938" spans="1:15" x14ac:dyDescent="0.35">
      <c r="A2938" t="s">
        <v>2937</v>
      </c>
      <c r="B2938" s="1">
        <v>3875000000</v>
      </c>
      <c r="C2938">
        <v>8</v>
      </c>
      <c r="D2938" s="3">
        <v>1</v>
      </c>
      <c r="E2938" s="2">
        <f t="shared" si="316"/>
        <v>3875000000</v>
      </c>
      <c r="F2938" s="1">
        <f t="shared" si="317"/>
        <v>644173597.19407701</v>
      </c>
      <c r="G2938" s="4">
        <v>0.16623834766298762</v>
      </c>
      <c r="H2938" s="2">
        <f t="shared" si="315"/>
        <v>193252079.15822309</v>
      </c>
      <c r="I2938" s="4">
        <f t="shared" si="318"/>
        <v>0.02</v>
      </c>
      <c r="J2938" s="2">
        <f t="shared" si="319"/>
        <v>189462000</v>
      </c>
      <c r="K2938" s="1">
        <f t="shared" si="320"/>
        <v>371495000</v>
      </c>
      <c r="L2938" s="1">
        <f t="shared" si="321"/>
        <v>546317000</v>
      </c>
      <c r="M2938">
        <v>828627935.66172051</v>
      </c>
      <c r="N2938">
        <v>1390369053.0341854</v>
      </c>
      <c r="O2938">
        <v>1011829414.1100166</v>
      </c>
    </row>
    <row r="2939" spans="1:15" x14ac:dyDescent="0.35">
      <c r="A2939" t="s">
        <v>2938</v>
      </c>
      <c r="B2939" s="1">
        <v>43125000</v>
      </c>
      <c r="C2939">
        <v>71</v>
      </c>
      <c r="D2939" s="3">
        <v>4.3</v>
      </c>
      <c r="E2939" s="2">
        <f t="shared" si="316"/>
        <v>10029069.767441861</v>
      </c>
      <c r="F2939" s="1">
        <f t="shared" si="317"/>
        <v>2400747.1420705002</v>
      </c>
      <c r="G2939" s="4">
        <v>0.23937884547021798</v>
      </c>
      <c r="H2939" s="2">
        <f t="shared" si="315"/>
        <v>720224.14262115001</v>
      </c>
      <c r="I2939" s="4">
        <f t="shared" si="318"/>
        <v>0.02</v>
      </c>
      <c r="J2939" s="2">
        <f t="shared" si="319"/>
        <v>706000</v>
      </c>
      <c r="K2939" s="1">
        <f t="shared" si="320"/>
        <v>1384000</v>
      </c>
      <c r="L2939" s="1">
        <f t="shared" si="321"/>
        <v>2036000</v>
      </c>
      <c r="M2939">
        <v>19494321.343208194</v>
      </c>
      <c r="N2939">
        <v>6633133.6531869648</v>
      </c>
      <c r="O2939">
        <v>6674332.292701697</v>
      </c>
    </row>
    <row r="2940" spans="1:15" x14ac:dyDescent="0.35">
      <c r="A2940" t="s">
        <v>2939</v>
      </c>
      <c r="B2940" s="1">
        <v>8160000</v>
      </c>
      <c r="C2940">
        <v>15</v>
      </c>
      <c r="D2940" s="3">
        <v>7.3</v>
      </c>
      <c r="E2940" s="2">
        <f t="shared" si="316"/>
        <v>1117808.2191780822</v>
      </c>
      <c r="F2940" s="1">
        <f t="shared" si="317"/>
        <v>254850.61349134723</v>
      </c>
      <c r="G2940" s="4">
        <v>0.22799135765770034</v>
      </c>
      <c r="H2940" s="2">
        <f t="shared" si="315"/>
        <v>76455.184047404167</v>
      </c>
      <c r="I2940" s="4">
        <f t="shared" si="318"/>
        <v>0.02</v>
      </c>
      <c r="J2940" s="2">
        <f t="shared" si="319"/>
        <v>74000</v>
      </c>
      <c r="K2940" s="1">
        <f t="shared" si="320"/>
        <v>146000</v>
      </c>
      <c r="L2940" s="1">
        <f t="shared" si="321"/>
        <v>216000</v>
      </c>
      <c r="M2940">
        <v>1298099.1624231252</v>
      </c>
      <c r="N2940">
        <v>2681745.5824266914</v>
      </c>
      <c r="O2940">
        <v>2319745.7766633481</v>
      </c>
    </row>
    <row r="2941" spans="1:15" x14ac:dyDescent="0.35">
      <c r="A2941" t="s">
        <v>2940</v>
      </c>
      <c r="B2941" s="1">
        <v>7250000</v>
      </c>
      <c r="C2941">
        <v>2</v>
      </c>
      <c r="D2941" s="3">
        <v>1</v>
      </c>
      <c r="E2941" s="2">
        <f t="shared" si="316"/>
        <v>7250000</v>
      </c>
      <c r="F2941" s="1">
        <f t="shared" si="317"/>
        <v>873040.36193670763</v>
      </c>
      <c r="G2941" s="4">
        <v>0.12041936026713208</v>
      </c>
      <c r="H2941" s="2">
        <f t="shared" si="315"/>
        <v>261912.10858101229</v>
      </c>
      <c r="I2941" s="4">
        <f t="shared" si="318"/>
        <v>0.02</v>
      </c>
      <c r="J2941" s="2">
        <f t="shared" si="319"/>
        <v>256000</v>
      </c>
      <c r="K2941" s="1">
        <f t="shared" si="320"/>
        <v>503000</v>
      </c>
      <c r="L2941" s="1">
        <f t="shared" si="321"/>
        <v>740000</v>
      </c>
      <c r="M2941">
        <v>199794.1920233469</v>
      </c>
      <c r="N2941">
        <v>566754.97053024336</v>
      </c>
      <c r="O2941">
        <v>5610410.4755097013</v>
      </c>
    </row>
    <row r="2942" spans="1:15" x14ac:dyDescent="0.35">
      <c r="A2942" t="s">
        <v>2941</v>
      </c>
      <c r="B2942" s="1">
        <v>12550000</v>
      </c>
      <c r="C2942">
        <v>12</v>
      </c>
      <c r="D2942" s="3">
        <v>7.0333333333333332</v>
      </c>
      <c r="E2942" s="2">
        <f t="shared" si="316"/>
        <v>1784360.1895734598</v>
      </c>
      <c r="F2942" s="1">
        <f t="shared" si="317"/>
        <v>67485.336805554383</v>
      </c>
      <c r="G2942" s="4">
        <v>3.7820467638703781E-2</v>
      </c>
      <c r="H2942" s="2">
        <f t="shared" si="315"/>
        <v>20245.601041666316</v>
      </c>
      <c r="I2942" s="4">
        <f t="shared" si="318"/>
        <v>0.02</v>
      </c>
      <c r="J2942" s="2">
        <f t="shared" si="319"/>
        <v>19000</v>
      </c>
      <c r="K2942" s="1">
        <f t="shared" si="320"/>
        <v>38000</v>
      </c>
      <c r="L2942" s="1">
        <f t="shared" si="321"/>
        <v>57000</v>
      </c>
      <c r="M2942">
        <v>10506099.855351003</v>
      </c>
      <c r="N2942">
        <v>551440.22970845306</v>
      </c>
      <c r="O2942">
        <v>1017813.0460748115</v>
      </c>
    </row>
    <row r="2943" spans="1:15" x14ac:dyDescent="0.35">
      <c r="A2943" t="s">
        <v>2942</v>
      </c>
      <c r="B2943" s="1">
        <v>960000</v>
      </c>
      <c r="C2943">
        <v>1</v>
      </c>
      <c r="D2943" s="3">
        <v>1</v>
      </c>
      <c r="E2943" s="2">
        <f t="shared" si="316"/>
        <v>960000</v>
      </c>
      <c r="F2943" s="1">
        <f t="shared" si="317"/>
        <v>-30834.747750866067</v>
      </c>
      <c r="G2943" s="4">
        <v>-3.2119528907152153E-2</v>
      </c>
      <c r="H2943" s="2">
        <f t="shared" si="315"/>
        <v>-9250.4243252598189</v>
      </c>
      <c r="I2943" s="4">
        <f t="shared" si="318"/>
        <v>0.02</v>
      </c>
      <c r="J2943" s="2">
        <f t="shared" si="319"/>
        <v>-10000</v>
      </c>
      <c r="K2943" s="1">
        <f t="shared" si="320"/>
        <v>-18000</v>
      </c>
      <c r="L2943" s="1">
        <f t="shared" si="321"/>
        <v>-27000</v>
      </c>
      <c r="M2943">
        <v>525383.60309878213</v>
      </c>
      <c r="N2943">
        <v>344974.16337838507</v>
      </c>
      <c r="O2943">
        <v>120476.98127369881</v>
      </c>
    </row>
    <row r="2944" spans="1:15" x14ac:dyDescent="0.35">
      <c r="A2944" t="s">
        <v>2943</v>
      </c>
      <c r="B2944" s="1">
        <v>15920000</v>
      </c>
      <c r="C2944">
        <v>13</v>
      </c>
      <c r="D2944" s="3">
        <v>2.5666666666666669</v>
      </c>
      <c r="E2944" s="2">
        <f t="shared" si="316"/>
        <v>6202597.4025974022</v>
      </c>
      <c r="F2944" s="1">
        <f t="shared" si="317"/>
        <v>86359.025481668068</v>
      </c>
      <c r="G2944" s="4">
        <v>1.3923042215428061E-2</v>
      </c>
      <c r="H2944" s="2">
        <f t="shared" si="315"/>
        <v>25907.70764450042</v>
      </c>
      <c r="I2944" s="4">
        <f t="shared" si="318"/>
        <v>0.02</v>
      </c>
      <c r="J2944" s="2">
        <f t="shared" si="319"/>
        <v>25000</v>
      </c>
      <c r="K2944" s="1">
        <f t="shared" si="320"/>
        <v>49000</v>
      </c>
      <c r="L2944" s="1">
        <f t="shared" si="321"/>
        <v>73000</v>
      </c>
      <c r="M2944">
        <v>7529563.1919283038</v>
      </c>
      <c r="N2944">
        <v>1003263.84995361</v>
      </c>
      <c r="O2944">
        <v>7165518.1260484699</v>
      </c>
    </row>
    <row r="2945" spans="1:15" x14ac:dyDescent="0.35">
      <c r="A2945" t="s">
        <v>2944</v>
      </c>
      <c r="B2945" s="1">
        <v>2430000</v>
      </c>
      <c r="C2945">
        <v>4</v>
      </c>
      <c r="D2945" s="3">
        <v>2.3333333333333335</v>
      </c>
      <c r="E2945" s="2">
        <f t="shared" si="316"/>
        <v>1041428.5714285714</v>
      </c>
      <c r="F2945" s="1">
        <f t="shared" si="317"/>
        <v>123643.60873131591</v>
      </c>
      <c r="G2945" s="4">
        <v>0.11872500152526906</v>
      </c>
      <c r="H2945" s="2">
        <f t="shared" si="315"/>
        <v>37093.082619394772</v>
      </c>
      <c r="I2945" s="4">
        <f t="shared" si="318"/>
        <v>0.02</v>
      </c>
      <c r="J2945" s="2">
        <f t="shared" si="319"/>
        <v>36000</v>
      </c>
      <c r="K2945" s="1">
        <f t="shared" si="320"/>
        <v>71000</v>
      </c>
      <c r="L2945" s="1">
        <f t="shared" si="321"/>
        <v>104000</v>
      </c>
      <c r="M2945">
        <v>595359.03210629628</v>
      </c>
      <c r="N2945">
        <v>1097188.6012042994</v>
      </c>
      <c r="O2945">
        <v>448950.61298300046</v>
      </c>
    </row>
    <row r="2946" spans="1:15" x14ac:dyDescent="0.35">
      <c r="A2946" t="s">
        <v>2945</v>
      </c>
      <c r="B2946" s="1">
        <v>10470000</v>
      </c>
      <c r="C2946">
        <v>12</v>
      </c>
      <c r="D2946" s="3">
        <v>7.3</v>
      </c>
      <c r="E2946" s="2">
        <f t="shared" si="316"/>
        <v>1434246.5753424659</v>
      </c>
      <c r="F2946" s="1">
        <f t="shared" si="317"/>
        <v>10824.985196066511</v>
      </c>
      <c r="G2946" s="4">
        <v>7.5475063926729244E-3</v>
      </c>
      <c r="H2946" s="2">
        <f t="shared" ref="H2946:H3009" si="322">F2946*30%</f>
        <v>3247.4955588199532</v>
      </c>
      <c r="I2946" s="4">
        <f t="shared" si="318"/>
        <v>0.02</v>
      </c>
      <c r="J2946" s="2">
        <f t="shared" si="319"/>
        <v>3000</v>
      </c>
      <c r="K2946" s="1">
        <f t="shared" si="320"/>
        <v>6000</v>
      </c>
      <c r="L2946" s="1">
        <f t="shared" si="321"/>
        <v>9000</v>
      </c>
      <c r="M2946">
        <v>2435061.3567225318</v>
      </c>
      <c r="N2946">
        <v>2998640.8218397074</v>
      </c>
      <c r="O2946">
        <v>4957275.4295064751</v>
      </c>
    </row>
    <row r="2947" spans="1:15" x14ac:dyDescent="0.35">
      <c r="A2947" t="s">
        <v>2946</v>
      </c>
      <c r="B2947" s="1">
        <v>700000</v>
      </c>
      <c r="C2947">
        <v>1</v>
      </c>
      <c r="D2947" s="3">
        <v>1</v>
      </c>
      <c r="E2947" s="2">
        <f t="shared" ref="E2947:E3010" si="323">B2947/D2947</f>
        <v>700000</v>
      </c>
      <c r="F2947" s="1">
        <f t="shared" ref="F2947:F3010" si="324">E2947*G2947</f>
        <v>27307.190672283308</v>
      </c>
      <c r="G2947" s="4">
        <v>3.9010272388976155E-2</v>
      </c>
      <c r="H2947" s="2">
        <f t="shared" si="322"/>
        <v>8192.1572016849914</v>
      </c>
      <c r="I2947" s="4">
        <f t="shared" ref="I2947:I3010" si="325">24%/12</f>
        <v>0.02</v>
      </c>
      <c r="J2947" s="2">
        <f t="shared" ref="J2947:J3010" si="326">FLOOR(H2947/(1+I2947), 1000)</f>
        <v>8000</v>
      </c>
      <c r="K2947" s="1">
        <f t="shared" ref="K2947:K3010" si="327">FLOOR((H2947*2)/((1+I2947)^2), 1000)</f>
        <v>15000</v>
      </c>
      <c r="L2947" s="1">
        <f t="shared" ref="L2947:L3010" si="328">FLOOR((H2947*3)/((1+I2947)^3), 1000)</f>
        <v>23000</v>
      </c>
      <c r="M2947">
        <v>371304.23645190429</v>
      </c>
      <c r="N2947">
        <v>127228.10551212489</v>
      </c>
      <c r="O2947">
        <v>174160.46736368749</v>
      </c>
    </row>
    <row r="2948" spans="1:15" x14ac:dyDescent="0.35">
      <c r="A2948" t="s">
        <v>2947</v>
      </c>
      <c r="B2948" s="1">
        <v>300000</v>
      </c>
      <c r="C2948">
        <v>1</v>
      </c>
      <c r="D2948" s="3">
        <v>1</v>
      </c>
      <c r="E2948" s="2">
        <f t="shared" si="323"/>
        <v>300000</v>
      </c>
      <c r="F2948" s="1">
        <f t="shared" si="324"/>
        <v>65610.585576933998</v>
      </c>
      <c r="G2948" s="4">
        <v>0.21870195192311331</v>
      </c>
      <c r="H2948" s="2">
        <f t="shared" si="322"/>
        <v>19683.175673080197</v>
      </c>
      <c r="I2948" s="4">
        <f t="shared" si="325"/>
        <v>0.02</v>
      </c>
      <c r="J2948" s="2">
        <f t="shared" si="326"/>
        <v>19000</v>
      </c>
      <c r="K2948" s="1">
        <f t="shared" si="327"/>
        <v>37000</v>
      </c>
      <c r="L2948" s="1">
        <f t="shared" si="328"/>
        <v>55000</v>
      </c>
      <c r="M2948">
        <v>106497.56146281491</v>
      </c>
      <c r="N2948">
        <v>125658.65549086603</v>
      </c>
      <c r="O2948">
        <v>2233.1974693850843</v>
      </c>
    </row>
    <row r="2949" spans="1:15" x14ac:dyDescent="0.35">
      <c r="A2949" t="s">
        <v>2948</v>
      </c>
      <c r="B2949" s="1">
        <v>75685000</v>
      </c>
      <c r="C2949">
        <v>155</v>
      </c>
      <c r="D2949" s="3">
        <v>20.966666666666665</v>
      </c>
      <c r="E2949" s="2">
        <f t="shared" si="323"/>
        <v>3609777.4244833072</v>
      </c>
      <c r="F2949" s="1">
        <f t="shared" si="324"/>
        <v>644442.6039826466</v>
      </c>
      <c r="G2949" s="4">
        <v>0.17852696390966272</v>
      </c>
      <c r="H2949" s="2">
        <f t="shared" si="322"/>
        <v>193332.78119479396</v>
      </c>
      <c r="I2949" s="4">
        <f t="shared" si="325"/>
        <v>0.02</v>
      </c>
      <c r="J2949" s="2">
        <f t="shared" si="326"/>
        <v>189000</v>
      </c>
      <c r="K2949" s="1">
        <f t="shared" si="327"/>
        <v>371000</v>
      </c>
      <c r="L2949" s="1">
        <f t="shared" si="328"/>
        <v>546000</v>
      </c>
      <c r="M2949">
        <v>11848850.931238946</v>
      </c>
      <c r="N2949">
        <v>11466243.10177822</v>
      </c>
      <c r="O2949">
        <v>38858092.703480013</v>
      </c>
    </row>
    <row r="2950" spans="1:15" x14ac:dyDescent="0.35">
      <c r="A2950" t="s">
        <v>2949</v>
      </c>
      <c r="B2950" s="1">
        <v>6451655</v>
      </c>
      <c r="C2950">
        <v>41</v>
      </c>
      <c r="D2950" s="3">
        <v>4.3</v>
      </c>
      <c r="E2950" s="2">
        <f t="shared" si="323"/>
        <v>1500384.8837209302</v>
      </c>
      <c r="F2950" s="1">
        <f t="shared" si="324"/>
        <v>133071.96451464013</v>
      </c>
      <c r="G2950" s="4">
        <v>8.869188563445389E-2</v>
      </c>
      <c r="H2950" s="2">
        <f t="shared" si="322"/>
        <v>39921.589354392039</v>
      </c>
      <c r="I2950" s="4">
        <f t="shared" si="325"/>
        <v>0.02</v>
      </c>
      <c r="J2950" s="2">
        <f t="shared" si="326"/>
        <v>39000</v>
      </c>
      <c r="K2950" s="1">
        <f t="shared" si="327"/>
        <v>76000</v>
      </c>
      <c r="L2950" s="1">
        <f t="shared" si="328"/>
        <v>112000</v>
      </c>
      <c r="M2950">
        <v>2405183.6183535117</v>
      </c>
      <c r="N2950">
        <v>544436.97625280288</v>
      </c>
      <c r="O2950">
        <v>2929824.9579807334</v>
      </c>
    </row>
    <row r="2951" spans="1:15" x14ac:dyDescent="0.35">
      <c r="A2951" t="s">
        <v>2950</v>
      </c>
      <c r="B2951" s="1">
        <v>26425000</v>
      </c>
      <c r="C2951">
        <v>8</v>
      </c>
      <c r="D2951" s="3">
        <v>9.9</v>
      </c>
      <c r="E2951" s="2">
        <f t="shared" si="323"/>
        <v>2669191.9191919193</v>
      </c>
      <c r="F2951" s="1">
        <f t="shared" si="324"/>
        <v>68847.237580655245</v>
      </c>
      <c r="G2951" s="4">
        <v>2.5793288630027889E-2</v>
      </c>
      <c r="H2951" s="2">
        <f t="shared" si="322"/>
        <v>20654.171274196571</v>
      </c>
      <c r="I2951" s="4">
        <f t="shared" si="325"/>
        <v>0.02</v>
      </c>
      <c r="J2951" s="2">
        <f t="shared" si="326"/>
        <v>20000</v>
      </c>
      <c r="K2951" s="1">
        <f t="shared" si="327"/>
        <v>39000</v>
      </c>
      <c r="L2951" s="1">
        <f t="shared" si="328"/>
        <v>58000</v>
      </c>
      <c r="M2951">
        <v>4312367.4343425054</v>
      </c>
      <c r="N2951">
        <v>9712209.9838614576</v>
      </c>
      <c r="O2951">
        <v>11718834.929747552</v>
      </c>
    </row>
    <row r="2952" spans="1:15" x14ac:dyDescent="0.35">
      <c r="A2952" t="s">
        <v>2951</v>
      </c>
      <c r="B2952" s="1">
        <v>13390000</v>
      </c>
      <c r="C2952">
        <v>7</v>
      </c>
      <c r="D2952" s="3">
        <v>6.3</v>
      </c>
      <c r="E2952" s="2">
        <f t="shared" si="323"/>
        <v>2125396.8253968256</v>
      </c>
      <c r="F2952" s="1">
        <f t="shared" si="324"/>
        <v>521572.38418613072</v>
      </c>
      <c r="G2952" s="4">
        <v>0.24540000152148045</v>
      </c>
      <c r="H2952" s="2">
        <f t="shared" si="322"/>
        <v>156471.7152558392</v>
      </c>
      <c r="I2952" s="4">
        <f t="shared" si="325"/>
        <v>0.02</v>
      </c>
      <c r="J2952" s="2">
        <f t="shared" si="326"/>
        <v>153000</v>
      </c>
      <c r="K2952" s="1">
        <f t="shared" si="327"/>
        <v>300000</v>
      </c>
      <c r="L2952" s="1">
        <f t="shared" si="328"/>
        <v>442000</v>
      </c>
      <c r="M2952">
        <v>2737439.0885046981</v>
      </c>
      <c r="N2952">
        <v>4190859.9150395603</v>
      </c>
      <c r="O2952">
        <v>3175794.976083118</v>
      </c>
    </row>
    <row r="2953" spans="1:15" x14ac:dyDescent="0.35">
      <c r="A2953" t="s">
        <v>2952</v>
      </c>
      <c r="B2953" s="1">
        <v>4937000</v>
      </c>
      <c r="C2953">
        <v>20</v>
      </c>
      <c r="D2953" s="3">
        <v>10</v>
      </c>
      <c r="E2953" s="2">
        <f t="shared" si="323"/>
        <v>493700</v>
      </c>
      <c r="F2953" s="1">
        <f t="shared" si="324"/>
        <v>1247.9037470050755</v>
      </c>
      <c r="G2953" s="4">
        <v>2.5276559590947448E-3</v>
      </c>
      <c r="H2953" s="2">
        <f t="shared" si="322"/>
        <v>374.37112410152264</v>
      </c>
      <c r="I2953" s="4">
        <f t="shared" si="325"/>
        <v>0.02</v>
      </c>
      <c r="J2953" s="2">
        <f t="shared" si="326"/>
        <v>0</v>
      </c>
      <c r="K2953" s="1">
        <f t="shared" si="327"/>
        <v>0</v>
      </c>
      <c r="L2953" s="1">
        <f t="shared" si="328"/>
        <v>1000</v>
      </c>
      <c r="M2953">
        <v>1921631.1154119619</v>
      </c>
      <c r="N2953">
        <v>890426.39108071302</v>
      </c>
      <c r="O2953">
        <v>2112463.456037275</v>
      </c>
    </row>
    <row r="2954" spans="1:15" x14ac:dyDescent="0.35">
      <c r="A2954" t="s">
        <v>2953</v>
      </c>
      <c r="B2954" s="1">
        <v>7270000</v>
      </c>
      <c r="C2954">
        <v>15</v>
      </c>
      <c r="D2954" s="3">
        <v>1.5333333333333334</v>
      </c>
      <c r="E2954" s="2">
        <f t="shared" si="323"/>
        <v>4741304.3478260869</v>
      </c>
      <c r="F2954" s="1">
        <f t="shared" si="324"/>
        <v>1060885.1359799795</v>
      </c>
      <c r="G2954" s="4">
        <v>0.22375385719889529</v>
      </c>
      <c r="H2954" s="2">
        <f t="shared" si="322"/>
        <v>318265.54079399386</v>
      </c>
      <c r="I2954" s="4">
        <f t="shared" si="325"/>
        <v>0.02</v>
      </c>
      <c r="J2954" s="2">
        <f t="shared" si="326"/>
        <v>312000</v>
      </c>
      <c r="K2954" s="1">
        <f t="shared" si="327"/>
        <v>611000</v>
      </c>
      <c r="L2954" s="1">
        <f t="shared" si="328"/>
        <v>899000</v>
      </c>
      <c r="M2954">
        <v>1143130.2789051675</v>
      </c>
      <c r="N2954">
        <v>2492068.8192040757</v>
      </c>
      <c r="O2954">
        <v>2008110.3600547875</v>
      </c>
    </row>
    <row r="2955" spans="1:15" x14ac:dyDescent="0.35">
      <c r="A2955" t="s">
        <v>2954</v>
      </c>
      <c r="B2955" s="1">
        <v>12525000</v>
      </c>
      <c r="C2955">
        <v>13</v>
      </c>
      <c r="D2955" s="3">
        <v>7.1</v>
      </c>
      <c r="E2955" s="2">
        <f t="shared" si="323"/>
        <v>1764084.5070422536</v>
      </c>
      <c r="F2955" s="1">
        <f t="shared" si="324"/>
        <v>167589.4527533488</v>
      </c>
      <c r="G2955" s="4">
        <v>9.5000807548804508E-2</v>
      </c>
      <c r="H2955" s="2">
        <f t="shared" si="322"/>
        <v>50276.835826004637</v>
      </c>
      <c r="I2955" s="4">
        <f t="shared" si="325"/>
        <v>0.02</v>
      </c>
      <c r="J2955" s="2">
        <f t="shared" si="326"/>
        <v>49000</v>
      </c>
      <c r="K2955" s="1">
        <f t="shared" si="327"/>
        <v>96000</v>
      </c>
      <c r="L2955" s="1">
        <f t="shared" si="328"/>
        <v>142000</v>
      </c>
      <c r="M2955">
        <v>1224624.3518087815</v>
      </c>
      <c r="N2955">
        <v>7177426.0510255471</v>
      </c>
      <c r="O2955">
        <v>2933064.4826168944</v>
      </c>
    </row>
    <row r="2956" spans="1:15" x14ac:dyDescent="0.35">
      <c r="A2956" t="s">
        <v>2955</v>
      </c>
      <c r="B2956" s="1">
        <v>13750000</v>
      </c>
      <c r="C2956">
        <v>5</v>
      </c>
      <c r="D2956" s="3">
        <v>14.733333333333333</v>
      </c>
      <c r="E2956" s="2">
        <f t="shared" si="323"/>
        <v>933257.91855203628</v>
      </c>
      <c r="F2956" s="1">
        <f t="shared" si="324"/>
        <v>138365.66292842306</v>
      </c>
      <c r="G2956" s="4">
        <v>0.14826090427724359</v>
      </c>
      <c r="H2956" s="2">
        <f t="shared" si="322"/>
        <v>41509.698878526913</v>
      </c>
      <c r="I2956" s="4">
        <f t="shared" si="325"/>
        <v>0.02</v>
      </c>
      <c r="J2956" s="2">
        <f t="shared" si="326"/>
        <v>40000</v>
      </c>
      <c r="K2956" s="1">
        <f t="shared" si="327"/>
        <v>79000</v>
      </c>
      <c r="L2956" s="1">
        <f t="shared" si="328"/>
        <v>117000</v>
      </c>
      <c r="M2956">
        <v>5125143.921087835</v>
      </c>
      <c r="N2956">
        <v>568878.29909854417</v>
      </c>
      <c r="O2956">
        <v>6017390.3460015217</v>
      </c>
    </row>
    <row r="2957" spans="1:15" x14ac:dyDescent="0.35">
      <c r="A2957" t="s">
        <v>2956</v>
      </c>
      <c r="B2957" s="1">
        <v>1025000</v>
      </c>
      <c r="C2957">
        <v>2</v>
      </c>
      <c r="D2957" s="3">
        <v>1</v>
      </c>
      <c r="E2957" s="2">
        <f t="shared" si="323"/>
        <v>1025000</v>
      </c>
      <c r="F2957" s="1">
        <f t="shared" si="324"/>
        <v>79383.083526281596</v>
      </c>
      <c r="G2957" s="4">
        <v>7.74469107573479E-2</v>
      </c>
      <c r="H2957" s="2">
        <f t="shared" si="322"/>
        <v>23814.925057884477</v>
      </c>
      <c r="I2957" s="4">
        <f t="shared" si="325"/>
        <v>0.02</v>
      </c>
      <c r="J2957" s="2">
        <f t="shared" si="326"/>
        <v>23000</v>
      </c>
      <c r="K2957" s="1">
        <f t="shared" si="327"/>
        <v>45000</v>
      </c>
      <c r="L2957" s="1">
        <f t="shared" si="328"/>
        <v>67000</v>
      </c>
      <c r="M2957">
        <v>262802.52361304028</v>
      </c>
      <c r="N2957">
        <v>156582.33574124466</v>
      </c>
      <c r="O2957">
        <v>526232.05711943342</v>
      </c>
    </row>
    <row r="2958" spans="1:15" x14ac:dyDescent="0.35">
      <c r="A2958" t="s">
        <v>2957</v>
      </c>
      <c r="B2958" s="1">
        <v>15920000</v>
      </c>
      <c r="C2958">
        <v>9</v>
      </c>
      <c r="D2958" s="3">
        <v>1</v>
      </c>
      <c r="E2958" s="2">
        <f t="shared" si="323"/>
        <v>15920000</v>
      </c>
      <c r="F2958" s="1">
        <f t="shared" si="324"/>
        <v>865855.89364402636</v>
      </c>
      <c r="G2958" s="4">
        <v>5.4387933017840853E-2</v>
      </c>
      <c r="H2958" s="2">
        <f t="shared" si="322"/>
        <v>259756.76809320791</v>
      </c>
      <c r="I2958" s="4">
        <f t="shared" si="325"/>
        <v>0.02</v>
      </c>
      <c r="J2958" s="2">
        <f t="shared" si="326"/>
        <v>254000</v>
      </c>
      <c r="K2958" s="1">
        <f t="shared" si="327"/>
        <v>499000</v>
      </c>
      <c r="L2958" s="1">
        <f t="shared" si="328"/>
        <v>734000</v>
      </c>
      <c r="M2958">
        <v>1149979.9879382912</v>
      </c>
      <c r="N2958">
        <v>5478714.32288644</v>
      </c>
      <c r="O2958">
        <v>8425449.7955312431</v>
      </c>
    </row>
    <row r="2959" spans="1:15" x14ac:dyDescent="0.35">
      <c r="A2959" t="s">
        <v>2958</v>
      </c>
      <c r="B2959" s="1">
        <v>11160000</v>
      </c>
      <c r="C2959">
        <v>9</v>
      </c>
      <c r="D2959" s="3">
        <v>1</v>
      </c>
      <c r="E2959" s="2">
        <f t="shared" si="323"/>
        <v>11160000</v>
      </c>
      <c r="F2959" s="1">
        <f t="shared" si="324"/>
        <v>96588.813497440773</v>
      </c>
      <c r="G2959" s="4">
        <v>8.6549116037133306E-3</v>
      </c>
      <c r="H2959" s="2">
        <f t="shared" si="322"/>
        <v>28976.644049232233</v>
      </c>
      <c r="I2959" s="4">
        <f t="shared" si="325"/>
        <v>0.02</v>
      </c>
      <c r="J2959" s="2">
        <f t="shared" si="326"/>
        <v>28000</v>
      </c>
      <c r="K2959" s="1">
        <f t="shared" si="327"/>
        <v>55000</v>
      </c>
      <c r="L2959" s="1">
        <f t="shared" si="328"/>
        <v>81000</v>
      </c>
      <c r="M2959">
        <v>3224510.5418814681</v>
      </c>
      <c r="N2959">
        <v>3894375.9421898834</v>
      </c>
      <c r="O2959">
        <v>3944524.7024312071</v>
      </c>
    </row>
    <row r="2960" spans="1:15" x14ac:dyDescent="0.35">
      <c r="A2960" t="s">
        <v>2959</v>
      </c>
      <c r="B2960" s="1">
        <v>97292500</v>
      </c>
      <c r="C2960">
        <v>41</v>
      </c>
      <c r="D2960" s="3">
        <v>11.566666666666666</v>
      </c>
      <c r="E2960" s="2">
        <f t="shared" si="323"/>
        <v>8411455.331412103</v>
      </c>
      <c r="F2960" s="1">
        <f t="shared" si="324"/>
        <v>410857.11067053559</v>
      </c>
      <c r="G2960" s="4">
        <v>4.8844949474582955E-2</v>
      </c>
      <c r="H2960" s="2">
        <f t="shared" si="322"/>
        <v>123257.13320116067</v>
      </c>
      <c r="I2960" s="4">
        <f t="shared" si="325"/>
        <v>0.02</v>
      </c>
      <c r="J2960" s="2">
        <f t="shared" si="326"/>
        <v>120000</v>
      </c>
      <c r="K2960" s="1">
        <f t="shared" si="327"/>
        <v>236000</v>
      </c>
      <c r="L2960" s="1">
        <f t="shared" si="328"/>
        <v>348000</v>
      </c>
      <c r="M2960">
        <v>30724829.170903642</v>
      </c>
      <c r="N2960">
        <v>28152145.648695577</v>
      </c>
      <c r="O2960">
        <v>33663277.933644928</v>
      </c>
    </row>
    <row r="2961" spans="1:15" x14ac:dyDescent="0.35">
      <c r="A2961" t="s">
        <v>2960</v>
      </c>
      <c r="B2961" s="1">
        <v>1345000</v>
      </c>
      <c r="C2961">
        <v>9</v>
      </c>
      <c r="D2961" s="3">
        <v>1</v>
      </c>
      <c r="E2961" s="2">
        <f t="shared" si="323"/>
        <v>1345000</v>
      </c>
      <c r="F2961" s="1">
        <f t="shared" si="324"/>
        <v>260837.3329492606</v>
      </c>
      <c r="G2961" s="4">
        <v>0.19393110256450602</v>
      </c>
      <c r="H2961" s="2">
        <f t="shared" si="322"/>
        <v>78251.19988477818</v>
      </c>
      <c r="I2961" s="4">
        <f t="shared" si="325"/>
        <v>0.02</v>
      </c>
      <c r="J2961" s="2">
        <f t="shared" si="326"/>
        <v>76000</v>
      </c>
      <c r="K2961" s="1">
        <f t="shared" si="327"/>
        <v>150000</v>
      </c>
      <c r="L2961" s="1">
        <f t="shared" si="328"/>
        <v>221000</v>
      </c>
      <c r="M2961">
        <v>43807.450690090736</v>
      </c>
      <c r="N2961">
        <v>103262.88004253966</v>
      </c>
      <c r="O2961">
        <v>937092.33631810884</v>
      </c>
    </row>
    <row r="2962" spans="1:15" x14ac:dyDescent="0.35">
      <c r="A2962" t="s">
        <v>2961</v>
      </c>
      <c r="B2962" s="1">
        <v>12300000</v>
      </c>
      <c r="C2962">
        <v>29</v>
      </c>
      <c r="D2962" s="3">
        <v>10.4</v>
      </c>
      <c r="E2962" s="2">
        <f t="shared" si="323"/>
        <v>1182692.3076923077</v>
      </c>
      <c r="F2962" s="1">
        <f t="shared" si="324"/>
        <v>161179.87317166344</v>
      </c>
      <c r="G2962" s="4">
        <v>0.13628216918579672</v>
      </c>
      <c r="H2962" s="2">
        <f t="shared" si="322"/>
        <v>48353.961951499026</v>
      </c>
      <c r="I2962" s="4">
        <f t="shared" si="325"/>
        <v>0.02</v>
      </c>
      <c r="J2962" s="2">
        <f t="shared" si="326"/>
        <v>47000</v>
      </c>
      <c r="K2962" s="1">
        <f t="shared" si="327"/>
        <v>92000</v>
      </c>
      <c r="L2962" s="1">
        <f t="shared" si="328"/>
        <v>136000</v>
      </c>
      <c r="M2962">
        <v>3195695.0342557896</v>
      </c>
      <c r="N2962">
        <v>3272995.2550659217</v>
      </c>
      <c r="O2962">
        <v>4155039.0296929874</v>
      </c>
    </row>
    <row r="2963" spans="1:15" x14ac:dyDescent="0.35">
      <c r="A2963" t="s">
        <v>2962</v>
      </c>
      <c r="B2963" s="1">
        <v>2630000</v>
      </c>
      <c r="C2963">
        <v>5</v>
      </c>
      <c r="D2963" s="3">
        <v>2.3333333333333335</v>
      </c>
      <c r="E2963" s="2">
        <f t="shared" si="323"/>
        <v>1127142.857142857</v>
      </c>
      <c r="F2963" s="1">
        <f t="shared" si="324"/>
        <v>276816.02041611949</v>
      </c>
      <c r="G2963" s="4">
        <v>0.24559089263787537</v>
      </c>
      <c r="H2963" s="2">
        <f t="shared" si="322"/>
        <v>83044.806124835843</v>
      </c>
      <c r="I2963" s="4">
        <f t="shared" si="325"/>
        <v>0.02</v>
      </c>
      <c r="J2963" s="2">
        <f t="shared" si="326"/>
        <v>81000</v>
      </c>
      <c r="K2963" s="1">
        <f t="shared" si="327"/>
        <v>159000</v>
      </c>
      <c r="L2963" s="1">
        <f t="shared" si="328"/>
        <v>234000</v>
      </c>
      <c r="M2963">
        <v>667098.14734228619</v>
      </c>
      <c r="N2963">
        <v>494929.21446795651</v>
      </c>
      <c r="O2963">
        <v>822068.59055214503</v>
      </c>
    </row>
    <row r="2964" spans="1:15" x14ac:dyDescent="0.35">
      <c r="A2964" t="s">
        <v>2963</v>
      </c>
      <c r="B2964" s="1">
        <v>191000000</v>
      </c>
      <c r="C2964">
        <v>183</v>
      </c>
      <c r="D2964" s="3">
        <v>24.933333333333334</v>
      </c>
      <c r="E2964" s="2">
        <f t="shared" si="323"/>
        <v>7660427.807486631</v>
      </c>
      <c r="F2964" s="1">
        <f t="shared" si="324"/>
        <v>358463.91355012677</v>
      </c>
      <c r="G2964" s="4">
        <v>4.6794242117887408E-2</v>
      </c>
      <c r="H2964" s="2">
        <f t="shared" si="322"/>
        <v>107539.17406503802</v>
      </c>
      <c r="I2964" s="4">
        <f t="shared" si="325"/>
        <v>0.02</v>
      </c>
      <c r="J2964" s="2">
        <f t="shared" si="326"/>
        <v>105000</v>
      </c>
      <c r="K2964" s="1">
        <f t="shared" si="327"/>
        <v>206000</v>
      </c>
      <c r="L2964" s="1">
        <f t="shared" si="328"/>
        <v>304000</v>
      </c>
      <c r="M2964">
        <v>33051212.713641305</v>
      </c>
      <c r="N2964">
        <v>76887728.60678938</v>
      </c>
      <c r="O2964">
        <v>72123358.435052812</v>
      </c>
    </row>
    <row r="2965" spans="1:15" x14ac:dyDescent="0.35">
      <c r="A2965" t="s">
        <v>2964</v>
      </c>
      <c r="B2965" s="1">
        <v>1055000</v>
      </c>
      <c r="C2965">
        <v>5</v>
      </c>
      <c r="D2965" s="3">
        <v>15.633333333333333</v>
      </c>
      <c r="E2965" s="2">
        <f t="shared" si="323"/>
        <v>67484.008528784645</v>
      </c>
      <c r="F2965" s="1">
        <f t="shared" si="324"/>
        <v>15962.639674655935</v>
      </c>
      <c r="G2965" s="4">
        <v>0.23653958949174198</v>
      </c>
      <c r="H2965" s="2">
        <f t="shared" si="322"/>
        <v>4788.7919023967806</v>
      </c>
      <c r="I2965" s="4">
        <f t="shared" si="325"/>
        <v>0.02</v>
      </c>
      <c r="J2965" s="2">
        <f t="shared" si="326"/>
        <v>4000</v>
      </c>
      <c r="K2965" s="1">
        <f t="shared" si="327"/>
        <v>9000</v>
      </c>
      <c r="L2965" s="1">
        <f t="shared" si="328"/>
        <v>13000</v>
      </c>
      <c r="M2965">
        <v>247681.61724386111</v>
      </c>
      <c r="N2965">
        <v>91170.253755337602</v>
      </c>
      <c r="O2965">
        <v>466598.86208701361</v>
      </c>
    </row>
    <row r="2966" spans="1:15" x14ac:dyDescent="0.35">
      <c r="A2966" t="s">
        <v>2965</v>
      </c>
      <c r="B2966" s="1">
        <v>1050000</v>
      </c>
      <c r="C2966">
        <v>1</v>
      </c>
      <c r="D2966" s="3">
        <v>1</v>
      </c>
      <c r="E2966" s="2">
        <f t="shared" si="323"/>
        <v>1050000</v>
      </c>
      <c r="F2966" s="1">
        <f t="shared" si="324"/>
        <v>99444.765848364463</v>
      </c>
      <c r="G2966" s="4">
        <v>9.4709300807966149E-2</v>
      </c>
      <c r="H2966" s="2">
        <f t="shared" si="322"/>
        <v>29833.429754509336</v>
      </c>
      <c r="I2966" s="4">
        <f t="shared" si="325"/>
        <v>0.02</v>
      </c>
      <c r="J2966" s="2">
        <f t="shared" si="326"/>
        <v>29000</v>
      </c>
      <c r="K2966" s="1">
        <f t="shared" si="327"/>
        <v>57000</v>
      </c>
      <c r="L2966" s="1">
        <f t="shared" si="328"/>
        <v>84000</v>
      </c>
      <c r="M2966">
        <v>233220.8552044644</v>
      </c>
      <c r="N2966">
        <v>292326.77759170166</v>
      </c>
      <c r="O2966">
        <v>425007.60135546949</v>
      </c>
    </row>
    <row r="2967" spans="1:15" x14ac:dyDescent="0.35">
      <c r="A2967" t="s">
        <v>2966</v>
      </c>
      <c r="B2967" s="1">
        <v>2378000</v>
      </c>
      <c r="C2967">
        <v>2</v>
      </c>
      <c r="D2967" s="3">
        <v>1.2333333333333334</v>
      </c>
      <c r="E2967" s="2">
        <f t="shared" si="323"/>
        <v>1928108.1081081079</v>
      </c>
      <c r="F2967" s="1">
        <f t="shared" si="324"/>
        <v>160285.32275884485</v>
      </c>
      <c r="G2967" s="4">
        <v>8.3130879479636391E-2</v>
      </c>
      <c r="H2967" s="2">
        <f t="shared" si="322"/>
        <v>48085.596827653455</v>
      </c>
      <c r="I2967" s="4">
        <f t="shared" si="325"/>
        <v>0.02</v>
      </c>
      <c r="J2967" s="2">
        <f t="shared" si="326"/>
        <v>47000</v>
      </c>
      <c r="K2967" s="1">
        <f t="shared" si="327"/>
        <v>92000</v>
      </c>
      <c r="L2967" s="1">
        <f t="shared" si="328"/>
        <v>135000</v>
      </c>
      <c r="M2967">
        <v>823387.53578228003</v>
      </c>
      <c r="N2967">
        <v>310857.90979553724</v>
      </c>
      <c r="O2967">
        <v>1046069.3230196076</v>
      </c>
    </row>
    <row r="2968" spans="1:15" x14ac:dyDescent="0.35">
      <c r="A2968" t="s">
        <v>2967</v>
      </c>
      <c r="B2968" s="1">
        <v>1360000</v>
      </c>
      <c r="C2968">
        <v>3</v>
      </c>
      <c r="D2968" s="3">
        <v>1</v>
      </c>
      <c r="E2968" s="2">
        <f t="shared" si="323"/>
        <v>1360000</v>
      </c>
      <c r="F2968" s="1">
        <f t="shared" si="324"/>
        <v>-66558.048203543571</v>
      </c>
      <c r="G2968" s="4">
        <v>-4.8939741326134975E-2</v>
      </c>
      <c r="H2968" s="2">
        <f t="shared" si="322"/>
        <v>-19967.414461063072</v>
      </c>
      <c r="I2968" s="4">
        <f t="shared" si="325"/>
        <v>0.02</v>
      </c>
      <c r="J2968" s="2">
        <f t="shared" si="326"/>
        <v>-20000</v>
      </c>
      <c r="K2968" s="1">
        <f t="shared" si="327"/>
        <v>-39000</v>
      </c>
      <c r="L2968" s="1">
        <f t="shared" si="328"/>
        <v>-57000</v>
      </c>
      <c r="M2968">
        <v>185077.46588685727</v>
      </c>
      <c r="N2968">
        <v>563753.09555207065</v>
      </c>
      <c r="O2968">
        <v>677727.48676461563</v>
      </c>
    </row>
    <row r="2969" spans="1:15" x14ac:dyDescent="0.35">
      <c r="A2969" t="s">
        <v>2968</v>
      </c>
      <c r="B2969" s="1">
        <v>8700000</v>
      </c>
      <c r="C2969">
        <v>6</v>
      </c>
      <c r="D2969" s="3">
        <v>1</v>
      </c>
      <c r="E2969" s="2">
        <f t="shared" si="323"/>
        <v>8700000</v>
      </c>
      <c r="F2969" s="1">
        <f t="shared" si="324"/>
        <v>134090.3407078954</v>
      </c>
      <c r="G2969" s="4">
        <v>1.5412682839987979E-2</v>
      </c>
      <c r="H2969" s="2">
        <f t="shared" si="322"/>
        <v>40227.10221236862</v>
      </c>
      <c r="I2969" s="4">
        <f t="shared" si="325"/>
        <v>0.02</v>
      </c>
      <c r="J2969" s="2">
        <f t="shared" si="326"/>
        <v>39000</v>
      </c>
      <c r="K2969" s="1">
        <f t="shared" si="327"/>
        <v>77000</v>
      </c>
      <c r="L2969" s="1">
        <f t="shared" si="328"/>
        <v>113000</v>
      </c>
      <c r="M2969">
        <v>1740193.2662939578</v>
      </c>
      <c r="N2969">
        <v>6704004.932479972</v>
      </c>
      <c r="O2969">
        <v>121711.46051817494</v>
      </c>
    </row>
    <row r="2970" spans="1:15" x14ac:dyDescent="0.35">
      <c r="A2970" t="s">
        <v>2969</v>
      </c>
      <c r="B2970" s="1">
        <v>1468000</v>
      </c>
      <c r="C2970">
        <v>7</v>
      </c>
      <c r="D2970" s="3">
        <v>1</v>
      </c>
      <c r="E2970" s="2">
        <f t="shared" si="323"/>
        <v>1468000</v>
      </c>
      <c r="F2970" s="1">
        <f t="shared" si="324"/>
        <v>293977.14023327391</v>
      </c>
      <c r="G2970" s="4">
        <v>0.20025690751585418</v>
      </c>
      <c r="H2970" s="2">
        <f t="shared" si="322"/>
        <v>88193.142069982176</v>
      </c>
      <c r="I2970" s="4">
        <f t="shared" si="325"/>
        <v>0.02</v>
      </c>
      <c r="J2970" s="2">
        <f t="shared" si="326"/>
        <v>86000</v>
      </c>
      <c r="K2970" s="1">
        <f t="shared" si="327"/>
        <v>169000</v>
      </c>
      <c r="L2970" s="1">
        <f t="shared" si="328"/>
        <v>249000</v>
      </c>
      <c r="M2970">
        <v>513037.54487996444</v>
      </c>
      <c r="N2970">
        <v>213300.76487606901</v>
      </c>
      <c r="O2970">
        <v>447684.55001069256</v>
      </c>
    </row>
    <row r="2971" spans="1:15" x14ac:dyDescent="0.35">
      <c r="A2971" t="s">
        <v>2970</v>
      </c>
      <c r="B2971" s="1">
        <v>16000000</v>
      </c>
      <c r="C2971">
        <v>4</v>
      </c>
      <c r="D2971" s="3">
        <v>4.8666666666666663</v>
      </c>
      <c r="E2971" s="2">
        <f t="shared" si="323"/>
        <v>3287671.2328767125</v>
      </c>
      <c r="F2971" s="1">
        <f t="shared" si="324"/>
        <v>785282.53200259723</v>
      </c>
      <c r="G2971" s="4">
        <v>0.23885677015078999</v>
      </c>
      <c r="H2971" s="2">
        <f t="shared" si="322"/>
        <v>235584.75960077916</v>
      </c>
      <c r="I2971" s="4">
        <f t="shared" si="325"/>
        <v>0.02</v>
      </c>
      <c r="J2971" s="2">
        <f t="shared" si="326"/>
        <v>230000</v>
      </c>
      <c r="K2971" s="1">
        <f t="shared" si="327"/>
        <v>452000</v>
      </c>
      <c r="L2971" s="1">
        <f t="shared" si="328"/>
        <v>665000</v>
      </c>
      <c r="M2971">
        <v>3970143.4720790153</v>
      </c>
      <c r="N2971">
        <v>7376308.5880040312</v>
      </c>
      <c r="O2971">
        <v>831839.61750431405</v>
      </c>
    </row>
    <row r="2972" spans="1:15" x14ac:dyDescent="0.35">
      <c r="A2972" t="s">
        <v>2971</v>
      </c>
      <c r="B2972" s="1">
        <v>4145000</v>
      </c>
      <c r="C2972">
        <v>5</v>
      </c>
      <c r="D2972" s="3">
        <v>2.2999999999999998</v>
      </c>
      <c r="E2972" s="2">
        <f t="shared" si="323"/>
        <v>1802173.9130434785</v>
      </c>
      <c r="F2972" s="1">
        <f t="shared" si="324"/>
        <v>427616.95063648321</v>
      </c>
      <c r="G2972" s="4">
        <v>0.2372784044545021</v>
      </c>
      <c r="H2972" s="2">
        <f t="shared" si="322"/>
        <v>128285.08519094496</v>
      </c>
      <c r="I2972" s="4">
        <f t="shared" si="325"/>
        <v>0.02</v>
      </c>
      <c r="J2972" s="2">
        <f t="shared" si="326"/>
        <v>125000</v>
      </c>
      <c r="K2972" s="1">
        <f t="shared" si="327"/>
        <v>246000</v>
      </c>
      <c r="L2972" s="1">
        <f t="shared" si="328"/>
        <v>362000</v>
      </c>
      <c r="M2972">
        <v>1106703.582653234</v>
      </c>
      <c r="N2972">
        <v>789474.24560668168</v>
      </c>
      <c r="O2972">
        <v>1265303.1852761735</v>
      </c>
    </row>
    <row r="2973" spans="1:15" x14ac:dyDescent="0.35">
      <c r="A2973" t="s">
        <v>2972</v>
      </c>
      <c r="B2973" s="1">
        <v>14000000</v>
      </c>
      <c r="C2973">
        <v>4</v>
      </c>
      <c r="D2973" s="3">
        <v>2.9666666666666668</v>
      </c>
      <c r="E2973" s="2">
        <f t="shared" si="323"/>
        <v>4719101.123595505</v>
      </c>
      <c r="F2973" s="1">
        <f t="shared" si="324"/>
        <v>752690.82607073896</v>
      </c>
      <c r="G2973" s="4">
        <v>0.15949877028641851</v>
      </c>
      <c r="H2973" s="2">
        <f t="shared" si="322"/>
        <v>225807.24782122168</v>
      </c>
      <c r="I2973" s="4">
        <f t="shared" si="325"/>
        <v>0.02</v>
      </c>
      <c r="J2973" s="2">
        <f t="shared" si="326"/>
        <v>221000</v>
      </c>
      <c r="K2973" s="1">
        <f t="shared" si="327"/>
        <v>434000</v>
      </c>
      <c r="L2973" s="1">
        <f t="shared" si="328"/>
        <v>638000</v>
      </c>
      <c r="M2973">
        <v>3439662.4330517324</v>
      </c>
      <c r="N2973">
        <v>3784200.0081893229</v>
      </c>
      <c r="O2973">
        <v>4543154.7747490844</v>
      </c>
    </row>
    <row r="2974" spans="1:15" x14ac:dyDescent="0.35">
      <c r="A2974" t="s">
        <v>2973</v>
      </c>
      <c r="B2974" s="1">
        <v>410000</v>
      </c>
      <c r="C2974">
        <v>2</v>
      </c>
      <c r="D2974" s="3">
        <v>1</v>
      </c>
      <c r="E2974" s="2">
        <f t="shared" si="323"/>
        <v>410000</v>
      </c>
      <c r="F2974" s="1">
        <f t="shared" si="324"/>
        <v>71908.769030263604</v>
      </c>
      <c r="G2974" s="4">
        <v>0.17538724153722829</v>
      </c>
      <c r="H2974" s="2">
        <f t="shared" si="322"/>
        <v>21572.63070907908</v>
      </c>
      <c r="I2974" s="4">
        <f t="shared" si="325"/>
        <v>0.02</v>
      </c>
      <c r="J2974" s="2">
        <f t="shared" si="326"/>
        <v>21000</v>
      </c>
      <c r="K2974" s="1">
        <f t="shared" si="327"/>
        <v>41000</v>
      </c>
      <c r="L2974" s="1">
        <f t="shared" si="328"/>
        <v>60000</v>
      </c>
      <c r="M2974">
        <v>134188.73821255669</v>
      </c>
      <c r="N2974">
        <v>39851.896605198235</v>
      </c>
      <c r="O2974">
        <v>164050.5961519815</v>
      </c>
    </row>
    <row r="2975" spans="1:15" x14ac:dyDescent="0.35">
      <c r="A2975" t="s">
        <v>2974</v>
      </c>
      <c r="B2975" s="1">
        <v>350000</v>
      </c>
      <c r="C2975">
        <v>1</v>
      </c>
      <c r="D2975" s="3">
        <v>1</v>
      </c>
      <c r="E2975" s="2">
        <f t="shared" si="323"/>
        <v>350000</v>
      </c>
      <c r="F2975" s="1">
        <f t="shared" si="324"/>
        <v>996.21915146664503</v>
      </c>
      <c r="G2975" s="4">
        <v>2.846340432761843E-3</v>
      </c>
      <c r="H2975" s="2">
        <f t="shared" si="322"/>
        <v>298.86574543999347</v>
      </c>
      <c r="I2975" s="4">
        <f t="shared" si="325"/>
        <v>0.02</v>
      </c>
      <c r="J2975" s="2">
        <f t="shared" si="326"/>
        <v>0</v>
      </c>
      <c r="K2975" s="1">
        <f t="shared" si="327"/>
        <v>0</v>
      </c>
      <c r="L2975" s="1">
        <f t="shared" si="328"/>
        <v>0</v>
      </c>
      <c r="M2975">
        <v>38805.825995480591</v>
      </c>
      <c r="N2975">
        <v>187661.01045140452</v>
      </c>
      <c r="O2975">
        <v>122536.94440164824</v>
      </c>
    </row>
    <row r="2976" spans="1:15" x14ac:dyDescent="0.35">
      <c r="A2976" t="s">
        <v>2975</v>
      </c>
      <c r="B2976" s="1">
        <v>7860980</v>
      </c>
      <c r="C2976">
        <v>44</v>
      </c>
      <c r="D2976" s="3">
        <v>4.3</v>
      </c>
      <c r="E2976" s="2">
        <f t="shared" si="323"/>
        <v>1828134.8837209302</v>
      </c>
      <c r="F2976" s="1">
        <f t="shared" si="324"/>
        <v>92280.753820323429</v>
      </c>
      <c r="G2976" s="4">
        <v>5.0478088155343326E-2</v>
      </c>
      <c r="H2976" s="2">
        <f t="shared" si="322"/>
        <v>27684.226146097029</v>
      </c>
      <c r="I2976" s="4">
        <f t="shared" si="325"/>
        <v>0.02</v>
      </c>
      <c r="J2976" s="2">
        <f t="shared" si="326"/>
        <v>27000</v>
      </c>
      <c r="K2976" s="1">
        <f t="shared" si="327"/>
        <v>53000</v>
      </c>
      <c r="L2976" s="1">
        <f t="shared" si="328"/>
        <v>78000</v>
      </c>
      <c r="M2976">
        <v>276875.86374768632</v>
      </c>
      <c r="N2976">
        <v>1991047.3049606364</v>
      </c>
      <c r="O2976">
        <v>5196249.5898642866</v>
      </c>
    </row>
    <row r="2977" spans="1:15" x14ac:dyDescent="0.35">
      <c r="A2977" t="s">
        <v>2976</v>
      </c>
      <c r="B2977" s="1">
        <v>7700000</v>
      </c>
      <c r="C2977">
        <v>1</v>
      </c>
      <c r="D2977" s="3">
        <v>1</v>
      </c>
      <c r="E2977" s="2">
        <f t="shared" si="323"/>
        <v>7700000</v>
      </c>
      <c r="F2977" s="1">
        <f t="shared" si="324"/>
        <v>514436.75988520222</v>
      </c>
      <c r="G2977" s="4">
        <v>6.6809968816260029E-2</v>
      </c>
      <c r="H2977" s="2">
        <f t="shared" si="322"/>
        <v>154331.02796556067</v>
      </c>
      <c r="I2977" s="4">
        <f t="shared" si="325"/>
        <v>0.02</v>
      </c>
      <c r="J2977" s="2">
        <f t="shared" si="326"/>
        <v>151000</v>
      </c>
      <c r="K2977" s="1">
        <f t="shared" si="327"/>
        <v>296000</v>
      </c>
      <c r="L2977" s="1">
        <f t="shared" si="328"/>
        <v>436000</v>
      </c>
      <c r="M2977">
        <v>3245222.864369269</v>
      </c>
      <c r="N2977">
        <v>1846677.6905843467</v>
      </c>
      <c r="O2977">
        <v>2093662.6851611827</v>
      </c>
    </row>
    <row r="2978" spans="1:15" x14ac:dyDescent="0.35">
      <c r="A2978" t="s">
        <v>2977</v>
      </c>
      <c r="B2978" s="1">
        <v>600000</v>
      </c>
      <c r="C2978">
        <v>1</v>
      </c>
      <c r="D2978" s="3">
        <v>1</v>
      </c>
      <c r="E2978" s="2">
        <f t="shared" si="323"/>
        <v>600000</v>
      </c>
      <c r="F2978" s="1">
        <f t="shared" si="324"/>
        <v>96351.817180227736</v>
      </c>
      <c r="G2978" s="4">
        <v>0.16058636196704623</v>
      </c>
      <c r="H2978" s="2">
        <f t="shared" si="322"/>
        <v>28905.545154068321</v>
      </c>
      <c r="I2978" s="4">
        <f t="shared" si="325"/>
        <v>0.02</v>
      </c>
      <c r="J2978" s="2">
        <f t="shared" si="326"/>
        <v>28000</v>
      </c>
      <c r="K2978" s="1">
        <f t="shared" si="327"/>
        <v>55000</v>
      </c>
      <c r="L2978" s="1">
        <f t="shared" si="328"/>
        <v>81000</v>
      </c>
      <c r="M2978">
        <v>149840.65076435488</v>
      </c>
      <c r="N2978">
        <v>241987.08652588486</v>
      </c>
      <c r="O2978">
        <v>111820.44552953249</v>
      </c>
    </row>
    <row r="2979" spans="1:15" x14ac:dyDescent="0.35">
      <c r="A2979" t="s">
        <v>2978</v>
      </c>
      <c r="B2979" s="1">
        <v>8350000</v>
      </c>
      <c r="C2979">
        <v>8</v>
      </c>
      <c r="D2979" s="3">
        <v>1.8666666666666667</v>
      </c>
      <c r="E2979" s="2">
        <f t="shared" si="323"/>
        <v>4473214.2857142854</v>
      </c>
      <c r="F2979" s="1">
        <f t="shared" si="324"/>
        <v>1007199.7539905384</v>
      </c>
      <c r="G2979" s="4">
        <v>0.22516242005377307</v>
      </c>
      <c r="H2979" s="2">
        <f t="shared" si="322"/>
        <v>302159.92619716149</v>
      </c>
      <c r="I2979" s="4">
        <f t="shared" si="325"/>
        <v>0.02</v>
      </c>
      <c r="J2979" s="2">
        <f t="shared" si="326"/>
        <v>296000</v>
      </c>
      <c r="K2979" s="1">
        <f t="shared" si="327"/>
        <v>580000</v>
      </c>
      <c r="L2979" s="1">
        <f t="shared" si="328"/>
        <v>854000</v>
      </c>
      <c r="M2979">
        <v>3947268.895134089</v>
      </c>
      <c r="N2979">
        <v>301775.96728164103</v>
      </c>
      <c r="O2979">
        <v>2220848.930135265</v>
      </c>
    </row>
    <row r="2980" spans="1:15" x14ac:dyDescent="0.35">
      <c r="A2980" t="s">
        <v>2979</v>
      </c>
      <c r="B2980" s="1">
        <v>890000</v>
      </c>
      <c r="C2980">
        <v>3</v>
      </c>
      <c r="D2980" s="3">
        <v>1.8666666666666667</v>
      </c>
      <c r="E2980" s="2">
        <f t="shared" si="323"/>
        <v>476785.71428571426</v>
      </c>
      <c r="F2980" s="1">
        <f t="shared" si="324"/>
        <v>62020.103279367679</v>
      </c>
      <c r="G2980" s="4">
        <v>0.13007961736496593</v>
      </c>
      <c r="H2980" s="2">
        <f t="shared" si="322"/>
        <v>18606.030983810302</v>
      </c>
      <c r="I2980" s="4">
        <f t="shared" si="325"/>
        <v>0.02</v>
      </c>
      <c r="J2980" s="2">
        <f t="shared" si="326"/>
        <v>18000</v>
      </c>
      <c r="K2980" s="1">
        <f t="shared" si="327"/>
        <v>35000</v>
      </c>
      <c r="L2980" s="1">
        <f t="shared" si="328"/>
        <v>52000</v>
      </c>
      <c r="M2980">
        <v>288114.33771639963</v>
      </c>
      <c r="N2980">
        <v>200454.63399664094</v>
      </c>
      <c r="O2980">
        <v>285660.16883213969</v>
      </c>
    </row>
    <row r="2981" spans="1:15" x14ac:dyDescent="0.35">
      <c r="A2981" t="s">
        <v>2980</v>
      </c>
      <c r="B2981" s="1">
        <v>3875000</v>
      </c>
      <c r="C2981">
        <v>2</v>
      </c>
      <c r="D2981" s="3">
        <v>1</v>
      </c>
      <c r="E2981" s="2">
        <f t="shared" si="323"/>
        <v>3875000</v>
      </c>
      <c r="F2981" s="1">
        <f t="shared" si="324"/>
        <v>950837.79112833098</v>
      </c>
      <c r="G2981" s="4">
        <v>0.24537749448473056</v>
      </c>
      <c r="H2981" s="2">
        <f t="shared" si="322"/>
        <v>285251.33733849926</v>
      </c>
      <c r="I2981" s="4">
        <f t="shared" si="325"/>
        <v>0.02</v>
      </c>
      <c r="J2981" s="2">
        <f t="shared" si="326"/>
        <v>279000</v>
      </c>
      <c r="K2981" s="1">
        <f t="shared" si="327"/>
        <v>548000</v>
      </c>
      <c r="L2981" s="1">
        <f t="shared" si="328"/>
        <v>806000</v>
      </c>
      <c r="M2981">
        <v>340991.30432514538</v>
      </c>
      <c r="N2981">
        <v>1146580.7335890967</v>
      </c>
      <c r="O2981">
        <v>1436590.1709574265</v>
      </c>
    </row>
    <row r="2982" spans="1:15" x14ac:dyDescent="0.35">
      <c r="A2982" t="s">
        <v>2981</v>
      </c>
      <c r="B2982" s="1">
        <v>1155000</v>
      </c>
      <c r="C2982">
        <v>9</v>
      </c>
      <c r="D2982" s="3">
        <v>6.3666666666666663</v>
      </c>
      <c r="E2982" s="2">
        <f t="shared" si="323"/>
        <v>181413.61256544504</v>
      </c>
      <c r="F2982" s="1">
        <f t="shared" si="324"/>
        <v>3747.7142775530992</v>
      </c>
      <c r="G2982" s="4">
        <v>2.0658396161981007E-2</v>
      </c>
      <c r="H2982" s="2">
        <f t="shared" si="322"/>
        <v>1124.3142832659298</v>
      </c>
      <c r="I2982" s="4">
        <f t="shared" si="325"/>
        <v>0.02</v>
      </c>
      <c r="J2982" s="2">
        <f t="shared" si="326"/>
        <v>1000</v>
      </c>
      <c r="K2982" s="1">
        <f t="shared" si="327"/>
        <v>2000</v>
      </c>
      <c r="L2982" s="1">
        <f t="shared" si="328"/>
        <v>3000</v>
      </c>
      <c r="M2982">
        <v>270364.89384122682</v>
      </c>
      <c r="N2982">
        <v>464861.93957961618</v>
      </c>
      <c r="O2982">
        <v>395912.71901206876</v>
      </c>
    </row>
    <row r="2983" spans="1:15" x14ac:dyDescent="0.35">
      <c r="A2983" t="s">
        <v>2982</v>
      </c>
      <c r="B2983" s="1">
        <v>1440000</v>
      </c>
      <c r="C2983">
        <v>4</v>
      </c>
      <c r="D2983" s="3">
        <v>1.0666666666666667</v>
      </c>
      <c r="E2983" s="2">
        <f t="shared" si="323"/>
        <v>1350000</v>
      </c>
      <c r="F2983" s="1">
        <f t="shared" si="324"/>
        <v>307949.77530540526</v>
      </c>
      <c r="G2983" s="4">
        <v>0.22811094467067056</v>
      </c>
      <c r="H2983" s="2">
        <f t="shared" si="322"/>
        <v>92384.932591621575</v>
      </c>
      <c r="I2983" s="4">
        <f t="shared" si="325"/>
        <v>0.02</v>
      </c>
      <c r="J2983" s="2">
        <f t="shared" si="326"/>
        <v>90000</v>
      </c>
      <c r="K2983" s="1">
        <f t="shared" si="327"/>
        <v>177000</v>
      </c>
      <c r="L2983" s="1">
        <f t="shared" si="328"/>
        <v>261000</v>
      </c>
      <c r="M2983">
        <v>126286.14193184811</v>
      </c>
      <c r="N2983">
        <v>705423.84411643527</v>
      </c>
      <c r="O2983">
        <v>279810.25362595095</v>
      </c>
    </row>
    <row r="2984" spans="1:15" x14ac:dyDescent="0.35">
      <c r="A2984" t="s">
        <v>2983</v>
      </c>
      <c r="B2984" s="1">
        <v>9675000</v>
      </c>
      <c r="C2984">
        <v>6</v>
      </c>
      <c r="D2984" s="3">
        <v>6.333333333333333</v>
      </c>
      <c r="E2984" s="2">
        <f t="shared" si="323"/>
        <v>1527631.5789473685</v>
      </c>
      <c r="F2984" s="1">
        <f t="shared" si="324"/>
        <v>258908.03846437891</v>
      </c>
      <c r="G2984" s="4">
        <v>0.1694832982195762</v>
      </c>
      <c r="H2984" s="2">
        <f t="shared" si="322"/>
        <v>77672.411539313674</v>
      </c>
      <c r="I2984" s="4">
        <f t="shared" si="325"/>
        <v>0.02</v>
      </c>
      <c r="J2984" s="2">
        <f t="shared" si="326"/>
        <v>76000</v>
      </c>
      <c r="K2984" s="1">
        <f t="shared" si="327"/>
        <v>149000</v>
      </c>
      <c r="L2984" s="1">
        <f t="shared" si="328"/>
        <v>219000</v>
      </c>
      <c r="M2984">
        <v>460241.11440780113</v>
      </c>
      <c r="N2984">
        <v>1982453.2264621523</v>
      </c>
      <c r="O2984">
        <v>5592554.7488556467</v>
      </c>
    </row>
    <row r="2985" spans="1:15" x14ac:dyDescent="0.35">
      <c r="A2985" t="s">
        <v>2984</v>
      </c>
      <c r="B2985" s="1">
        <v>5270000</v>
      </c>
      <c r="C2985">
        <v>6</v>
      </c>
      <c r="D2985" s="3">
        <v>1</v>
      </c>
      <c r="E2985" s="2">
        <f t="shared" si="323"/>
        <v>5270000</v>
      </c>
      <c r="F2985" s="1">
        <f t="shared" si="324"/>
        <v>-134683.69739582451</v>
      </c>
      <c r="G2985" s="4">
        <v>-2.55566788227371E-2</v>
      </c>
      <c r="H2985" s="2">
        <f t="shared" si="322"/>
        <v>-40405.109218747348</v>
      </c>
      <c r="I2985" s="4">
        <f t="shared" si="325"/>
        <v>0.02</v>
      </c>
      <c r="J2985" s="2">
        <f t="shared" si="326"/>
        <v>-40000</v>
      </c>
      <c r="K2985" s="1">
        <f t="shared" si="327"/>
        <v>-78000</v>
      </c>
      <c r="L2985" s="1">
        <f t="shared" si="328"/>
        <v>-115000</v>
      </c>
      <c r="M2985">
        <v>1255631.9700614691</v>
      </c>
      <c r="N2985">
        <v>2211428.397367747</v>
      </c>
      <c r="O2985">
        <v>1937623.3299666075</v>
      </c>
    </row>
    <row r="2986" spans="1:15" x14ac:dyDescent="0.35">
      <c r="A2986" t="s">
        <v>2985</v>
      </c>
      <c r="B2986" s="1">
        <v>5000000</v>
      </c>
      <c r="C2986">
        <v>3</v>
      </c>
      <c r="D2986" s="3">
        <v>1</v>
      </c>
      <c r="E2986" s="2">
        <f t="shared" si="323"/>
        <v>5000000</v>
      </c>
      <c r="F2986" s="1">
        <f t="shared" si="324"/>
        <v>283820.59758110862</v>
      </c>
      <c r="G2986" s="4">
        <v>5.676411951622172E-2</v>
      </c>
      <c r="H2986" s="2">
        <f t="shared" si="322"/>
        <v>85146.179274332579</v>
      </c>
      <c r="I2986" s="4">
        <f t="shared" si="325"/>
        <v>0.02</v>
      </c>
      <c r="J2986" s="2">
        <f t="shared" si="326"/>
        <v>83000</v>
      </c>
      <c r="K2986" s="1">
        <f t="shared" si="327"/>
        <v>163000</v>
      </c>
      <c r="L2986" s="1">
        <f t="shared" si="328"/>
        <v>240000</v>
      </c>
      <c r="M2986">
        <v>1778514.5596786556</v>
      </c>
      <c r="N2986">
        <v>2649576.3253014944</v>
      </c>
      <c r="O2986">
        <v>288088.51743874134</v>
      </c>
    </row>
    <row r="2987" spans="1:15" x14ac:dyDescent="0.35">
      <c r="A2987" t="s">
        <v>2986</v>
      </c>
      <c r="B2987" s="1">
        <v>14040000</v>
      </c>
      <c r="C2987">
        <v>67</v>
      </c>
      <c r="D2987" s="3">
        <v>15.466666666666667</v>
      </c>
      <c r="E2987" s="2">
        <f t="shared" si="323"/>
        <v>907758.62068965519</v>
      </c>
      <c r="F2987" s="1">
        <f t="shared" si="324"/>
        <v>36244.593855992243</v>
      </c>
      <c r="G2987" s="4">
        <v>3.992756778058025E-2</v>
      </c>
      <c r="H2987" s="2">
        <f t="shared" si="322"/>
        <v>10873.378156797673</v>
      </c>
      <c r="I2987" s="4">
        <f t="shared" si="325"/>
        <v>0.02</v>
      </c>
      <c r="J2987" s="2">
        <f t="shared" si="326"/>
        <v>10000</v>
      </c>
      <c r="K2987" s="1">
        <f t="shared" si="327"/>
        <v>20000</v>
      </c>
      <c r="L2987" s="1">
        <f t="shared" si="328"/>
        <v>30000</v>
      </c>
      <c r="M2987">
        <v>2481797.1693187542</v>
      </c>
      <c r="N2987">
        <v>2722666.7150065447</v>
      </c>
      <c r="O2987">
        <v>8274953.0640353523</v>
      </c>
    </row>
    <row r="2988" spans="1:15" x14ac:dyDescent="0.35">
      <c r="A2988" t="s">
        <v>2987</v>
      </c>
      <c r="B2988" s="1">
        <v>76705000</v>
      </c>
      <c r="C2988">
        <v>8</v>
      </c>
      <c r="D2988" s="3">
        <v>8.1333333333333329</v>
      </c>
      <c r="E2988" s="2">
        <f t="shared" si="323"/>
        <v>9430942.6229508203</v>
      </c>
      <c r="F2988" s="1">
        <f t="shared" si="324"/>
        <v>-447847.45409597852</v>
      </c>
      <c r="G2988" s="4">
        <v>-4.7487029876113578E-2</v>
      </c>
      <c r="H2988" s="2">
        <f t="shared" si="322"/>
        <v>-134354.23622879354</v>
      </c>
      <c r="I2988" s="4">
        <f t="shared" si="325"/>
        <v>0.02</v>
      </c>
      <c r="J2988" s="2">
        <f t="shared" si="326"/>
        <v>-132000</v>
      </c>
      <c r="K2988" s="1">
        <f t="shared" si="327"/>
        <v>-259000</v>
      </c>
      <c r="L2988" s="1">
        <f t="shared" si="328"/>
        <v>-380000</v>
      </c>
      <c r="M2988">
        <v>18537936.130967103</v>
      </c>
      <c r="N2988">
        <v>27243103.953704268</v>
      </c>
      <c r="O2988">
        <v>34566452.541975923</v>
      </c>
    </row>
    <row r="2989" spans="1:15" x14ac:dyDescent="0.35">
      <c r="A2989" t="s">
        <v>2988</v>
      </c>
      <c r="B2989" s="1">
        <v>550000</v>
      </c>
      <c r="C2989">
        <v>3</v>
      </c>
      <c r="D2989" s="3">
        <v>1</v>
      </c>
      <c r="E2989" s="2">
        <f t="shared" si="323"/>
        <v>550000</v>
      </c>
      <c r="F2989" s="1">
        <f t="shared" si="324"/>
        <v>16514.625649003068</v>
      </c>
      <c r="G2989" s="4">
        <v>3.0026592089096485E-2</v>
      </c>
      <c r="H2989" s="2">
        <f t="shared" si="322"/>
        <v>4954.3876947009203</v>
      </c>
      <c r="I2989" s="4">
        <f t="shared" si="325"/>
        <v>0.02</v>
      </c>
      <c r="J2989" s="2">
        <f t="shared" si="326"/>
        <v>4000</v>
      </c>
      <c r="K2989" s="1">
        <f t="shared" si="327"/>
        <v>9000</v>
      </c>
      <c r="L2989" s="1">
        <f t="shared" si="328"/>
        <v>14000</v>
      </c>
      <c r="M2989">
        <v>295471.95096215169</v>
      </c>
      <c r="N2989">
        <v>55063.888528745381</v>
      </c>
      <c r="O2989">
        <v>182949.53486009984</v>
      </c>
    </row>
    <row r="2990" spans="1:15" x14ac:dyDescent="0.35">
      <c r="A2990" t="s">
        <v>2989</v>
      </c>
      <c r="B2990" s="1">
        <v>1260000</v>
      </c>
      <c r="C2990">
        <v>2</v>
      </c>
      <c r="D2990" s="3">
        <v>1</v>
      </c>
      <c r="E2990" s="2">
        <f t="shared" si="323"/>
        <v>1260000</v>
      </c>
      <c r="F2990" s="1">
        <f t="shared" si="324"/>
        <v>64288.906227067986</v>
      </c>
      <c r="G2990" s="4">
        <v>5.1022941450053955E-2</v>
      </c>
      <c r="H2990" s="2">
        <f t="shared" si="322"/>
        <v>19286.671868120397</v>
      </c>
      <c r="I2990" s="4">
        <f t="shared" si="325"/>
        <v>0.02</v>
      </c>
      <c r="J2990" s="2">
        <f t="shared" si="326"/>
        <v>18000</v>
      </c>
      <c r="K2990" s="1">
        <f t="shared" si="327"/>
        <v>37000</v>
      </c>
      <c r="L2990" s="1">
        <f t="shared" si="328"/>
        <v>54000</v>
      </c>
      <c r="M2990">
        <v>104385.84658819804</v>
      </c>
      <c r="N2990">
        <v>421219.05290037533</v>
      </c>
      <c r="O2990">
        <v>670106.19428435876</v>
      </c>
    </row>
    <row r="2991" spans="1:15" x14ac:dyDescent="0.35">
      <c r="A2991" t="s">
        <v>2990</v>
      </c>
      <c r="B2991" s="1">
        <v>900000</v>
      </c>
      <c r="C2991">
        <v>2</v>
      </c>
      <c r="D2991" s="3">
        <v>3.1666666666666665</v>
      </c>
      <c r="E2991" s="2">
        <f t="shared" si="323"/>
        <v>284210.5263157895</v>
      </c>
      <c r="F2991" s="1">
        <f t="shared" si="324"/>
        <v>26216.427021008069</v>
      </c>
      <c r="G2991" s="4">
        <v>9.2242983962806155E-2</v>
      </c>
      <c r="H2991" s="2">
        <f t="shared" si="322"/>
        <v>7864.92810630242</v>
      </c>
      <c r="I2991" s="4">
        <f t="shared" si="325"/>
        <v>0.02</v>
      </c>
      <c r="J2991" s="2">
        <f t="shared" si="326"/>
        <v>7000</v>
      </c>
      <c r="K2991" s="1">
        <f t="shared" si="327"/>
        <v>15000</v>
      </c>
      <c r="L2991" s="1">
        <f t="shared" si="328"/>
        <v>22000</v>
      </c>
      <c r="M2991">
        <v>419810.18540872436</v>
      </c>
      <c r="N2991">
        <v>170169.77591047809</v>
      </c>
      <c r="O2991">
        <v>227001.35311427203</v>
      </c>
    </row>
    <row r="2992" spans="1:15" x14ac:dyDescent="0.35">
      <c r="A2992" t="s">
        <v>2991</v>
      </c>
      <c r="B2992" s="1">
        <v>2650000</v>
      </c>
      <c r="C2992">
        <v>10</v>
      </c>
      <c r="D2992" s="3">
        <v>6.0666666666666664</v>
      </c>
      <c r="E2992" s="2">
        <f t="shared" si="323"/>
        <v>436813.18681318685</v>
      </c>
      <c r="F2992" s="1">
        <f t="shared" si="324"/>
        <v>54280.587439038536</v>
      </c>
      <c r="G2992" s="4">
        <v>0.12426499262773601</v>
      </c>
      <c r="H2992" s="2">
        <f t="shared" si="322"/>
        <v>16284.176231711561</v>
      </c>
      <c r="I2992" s="4">
        <f t="shared" si="325"/>
        <v>0.02</v>
      </c>
      <c r="J2992" s="2">
        <f t="shared" si="326"/>
        <v>15000</v>
      </c>
      <c r="K2992" s="1">
        <f t="shared" si="327"/>
        <v>31000</v>
      </c>
      <c r="L2992" s="1">
        <f t="shared" si="328"/>
        <v>46000</v>
      </c>
      <c r="M2992">
        <v>818435.74072426662</v>
      </c>
      <c r="N2992">
        <v>407270.57691551815</v>
      </c>
      <c r="O2992">
        <v>1094991.4518967145</v>
      </c>
    </row>
    <row r="2993" spans="1:15" x14ac:dyDescent="0.35">
      <c r="A2993" t="s">
        <v>2992</v>
      </c>
      <c r="B2993" s="1">
        <v>6030000</v>
      </c>
      <c r="C2993">
        <v>5</v>
      </c>
      <c r="D2993" s="3">
        <v>2.7666666666666666</v>
      </c>
      <c r="E2993" s="2">
        <f t="shared" si="323"/>
        <v>2179518.0722891567</v>
      </c>
      <c r="F2993" s="1">
        <f t="shared" si="324"/>
        <v>478967.81892582</v>
      </c>
      <c r="G2993" s="4">
        <v>0.21975859022024907</v>
      </c>
      <c r="H2993" s="2">
        <f t="shared" si="322"/>
        <v>143690.34567774599</v>
      </c>
      <c r="I2993" s="4">
        <f t="shared" si="325"/>
        <v>0.02</v>
      </c>
      <c r="J2993" s="2">
        <f t="shared" si="326"/>
        <v>140000</v>
      </c>
      <c r="K2993" s="1">
        <f t="shared" si="327"/>
        <v>276000</v>
      </c>
      <c r="L2993" s="1">
        <f t="shared" si="328"/>
        <v>406000</v>
      </c>
      <c r="M2993">
        <v>1038335.9793587804</v>
      </c>
      <c r="N2993">
        <v>2877668.9635027535</v>
      </c>
      <c r="O2993">
        <v>788850.75811036432</v>
      </c>
    </row>
    <row r="2994" spans="1:15" x14ac:dyDescent="0.35">
      <c r="A2994" t="s">
        <v>2993</v>
      </c>
      <c r="B2994" s="1">
        <v>500000</v>
      </c>
      <c r="C2994">
        <v>1</v>
      </c>
      <c r="D2994" s="3">
        <v>1</v>
      </c>
      <c r="E2994" s="2">
        <f t="shared" si="323"/>
        <v>500000</v>
      </c>
      <c r="F2994" s="1">
        <f t="shared" si="324"/>
        <v>-23361.618777264557</v>
      </c>
      <c r="G2994" s="4">
        <v>-4.6723237554529118E-2</v>
      </c>
      <c r="H2994" s="2">
        <f t="shared" si="322"/>
        <v>-7008.4856331793671</v>
      </c>
      <c r="I2994" s="4">
        <f t="shared" si="325"/>
        <v>0.02</v>
      </c>
      <c r="J2994" s="2">
        <f t="shared" si="326"/>
        <v>-7000</v>
      </c>
      <c r="K2994" s="1">
        <f t="shared" si="327"/>
        <v>-14000</v>
      </c>
      <c r="L2994" s="1">
        <f t="shared" si="328"/>
        <v>-20000</v>
      </c>
      <c r="M2994">
        <v>279702.20701243141</v>
      </c>
      <c r="N2994">
        <v>109398.18149370592</v>
      </c>
      <c r="O2994">
        <v>134261.23027112719</v>
      </c>
    </row>
    <row r="2995" spans="1:15" x14ac:dyDescent="0.35">
      <c r="A2995" t="s">
        <v>2994</v>
      </c>
      <c r="B2995" s="1">
        <v>980000</v>
      </c>
      <c r="C2995">
        <v>3</v>
      </c>
      <c r="D2995" s="3">
        <v>3.0333333333333332</v>
      </c>
      <c r="E2995" s="2">
        <f t="shared" si="323"/>
        <v>323076.92307692306</v>
      </c>
      <c r="F2995" s="1">
        <f t="shared" si="324"/>
        <v>71984.337979114804</v>
      </c>
      <c r="G2995" s="4">
        <v>0.2228086651734506</v>
      </c>
      <c r="H2995" s="2">
        <f t="shared" si="322"/>
        <v>21595.30139373444</v>
      </c>
      <c r="I2995" s="4">
        <f t="shared" si="325"/>
        <v>0.02</v>
      </c>
      <c r="J2995" s="2">
        <f t="shared" si="326"/>
        <v>21000</v>
      </c>
      <c r="K2995" s="1">
        <f t="shared" si="327"/>
        <v>41000</v>
      </c>
      <c r="L2995" s="1">
        <f t="shared" si="328"/>
        <v>61000</v>
      </c>
      <c r="M2995">
        <v>296963.10827870457</v>
      </c>
      <c r="N2995">
        <v>403125.96668053581</v>
      </c>
      <c r="O2995">
        <v>61558.433170778058</v>
      </c>
    </row>
    <row r="2996" spans="1:15" x14ac:dyDescent="0.35">
      <c r="A2996" t="s">
        <v>2995</v>
      </c>
      <c r="B2996" s="1">
        <v>196800000</v>
      </c>
      <c r="C2996">
        <v>263</v>
      </c>
      <c r="D2996" s="3">
        <v>15.766666666666667</v>
      </c>
      <c r="E2996" s="2">
        <f t="shared" si="323"/>
        <v>12482029.598308668</v>
      </c>
      <c r="F2996" s="1">
        <f t="shared" si="324"/>
        <v>-454216.79249326233</v>
      </c>
      <c r="G2996" s="4">
        <v>-3.6389658341685824E-2</v>
      </c>
      <c r="H2996" s="2">
        <f t="shared" si="322"/>
        <v>-136265.0377479787</v>
      </c>
      <c r="I2996" s="4">
        <f t="shared" si="325"/>
        <v>0.02</v>
      </c>
      <c r="J2996" s="2">
        <f t="shared" si="326"/>
        <v>-134000</v>
      </c>
      <c r="K2996" s="1">
        <f t="shared" si="327"/>
        <v>-262000</v>
      </c>
      <c r="L2996" s="1">
        <f t="shared" si="328"/>
        <v>-386000</v>
      </c>
      <c r="M2996">
        <v>72893247.016533628</v>
      </c>
      <c r="N2996">
        <v>69816297.006372631</v>
      </c>
      <c r="O2996">
        <v>61251940.738737494</v>
      </c>
    </row>
    <row r="2997" spans="1:15" x14ac:dyDescent="0.35">
      <c r="A2997" t="s">
        <v>2996</v>
      </c>
      <c r="B2997" s="1">
        <v>1275000</v>
      </c>
      <c r="C2997">
        <v>6</v>
      </c>
      <c r="D2997" s="3">
        <v>13.733333333333333</v>
      </c>
      <c r="E2997" s="2">
        <f t="shared" si="323"/>
        <v>92839.805825242729</v>
      </c>
      <c r="F2997" s="1">
        <f t="shared" si="324"/>
        <v>16397.301843532674</v>
      </c>
      <c r="G2997" s="4">
        <v>0.17661930351726696</v>
      </c>
      <c r="H2997" s="2">
        <f t="shared" si="322"/>
        <v>4919.1905530598024</v>
      </c>
      <c r="I2997" s="4">
        <f t="shared" si="325"/>
        <v>0.02</v>
      </c>
      <c r="J2997" s="2">
        <f t="shared" si="326"/>
        <v>4000</v>
      </c>
      <c r="K2997" s="1">
        <f t="shared" si="327"/>
        <v>9000</v>
      </c>
      <c r="L2997" s="1">
        <f t="shared" si="328"/>
        <v>13000</v>
      </c>
      <c r="M2997">
        <v>5264.5631965248331</v>
      </c>
      <c r="N2997">
        <v>538166.30802839273</v>
      </c>
      <c r="O2997">
        <v>506379.51679056702</v>
      </c>
    </row>
    <row r="2998" spans="1:15" x14ac:dyDescent="0.35">
      <c r="A2998" t="s">
        <v>2997</v>
      </c>
      <c r="B2998" s="1">
        <v>10925000</v>
      </c>
      <c r="C2998">
        <v>2</v>
      </c>
      <c r="D2998" s="3">
        <v>1.3333333333333333</v>
      </c>
      <c r="E2998" s="2">
        <f t="shared" si="323"/>
        <v>8193750</v>
      </c>
      <c r="F2998" s="1">
        <f t="shared" si="324"/>
        <v>1426602.3691240852</v>
      </c>
      <c r="G2998" s="4">
        <v>0.17410860340187156</v>
      </c>
      <c r="H2998" s="2">
        <f t="shared" si="322"/>
        <v>427980.71073722554</v>
      </c>
      <c r="I2998" s="4">
        <f t="shared" si="325"/>
        <v>0.02</v>
      </c>
      <c r="J2998" s="2">
        <f t="shared" si="326"/>
        <v>419000</v>
      </c>
      <c r="K2998" s="1">
        <f t="shared" si="327"/>
        <v>822000</v>
      </c>
      <c r="L2998" s="1">
        <f t="shared" si="328"/>
        <v>1209000</v>
      </c>
      <c r="M2998">
        <v>4609434.899432539</v>
      </c>
      <c r="N2998">
        <v>1959517.5783601091</v>
      </c>
      <c r="O2998">
        <v>2453911.0300419061</v>
      </c>
    </row>
    <row r="2999" spans="1:15" x14ac:dyDescent="0.35">
      <c r="A2999" t="s">
        <v>2998</v>
      </c>
      <c r="B2999" s="1">
        <v>75500000</v>
      </c>
      <c r="C2999">
        <v>5</v>
      </c>
      <c r="D2999" s="3">
        <v>4.3</v>
      </c>
      <c r="E2999" s="2">
        <f t="shared" si="323"/>
        <v>17558139.534883723</v>
      </c>
      <c r="F2999" s="1">
        <f t="shared" si="324"/>
        <v>2056743.1488844911</v>
      </c>
      <c r="G2999" s="4">
        <v>0.11713901377752729</v>
      </c>
      <c r="H2999" s="2">
        <f t="shared" si="322"/>
        <v>617022.94466534734</v>
      </c>
      <c r="I2999" s="4">
        <f t="shared" si="325"/>
        <v>0.02</v>
      </c>
      <c r="J2999" s="2">
        <f t="shared" si="326"/>
        <v>604000</v>
      </c>
      <c r="K2999" s="1">
        <f t="shared" si="327"/>
        <v>1186000</v>
      </c>
      <c r="L2999" s="1">
        <f t="shared" si="328"/>
        <v>1744000</v>
      </c>
      <c r="M2999">
        <v>8782252.0989289246</v>
      </c>
      <c r="N2999">
        <v>23675381.857453551</v>
      </c>
      <c r="O2999">
        <v>34198370.503414214</v>
      </c>
    </row>
    <row r="3000" spans="1:15" x14ac:dyDescent="0.35">
      <c r="A3000" t="s">
        <v>2999</v>
      </c>
      <c r="B3000" s="1">
        <v>1625000</v>
      </c>
      <c r="C3000">
        <v>1</v>
      </c>
      <c r="D3000" s="3">
        <v>1</v>
      </c>
      <c r="E3000" s="2">
        <f t="shared" si="323"/>
        <v>1625000</v>
      </c>
      <c r="F3000" s="1">
        <f t="shared" si="324"/>
        <v>28535.228223536829</v>
      </c>
      <c r="G3000" s="4">
        <v>1.7560140445253433E-2</v>
      </c>
      <c r="H3000" s="2">
        <f t="shared" si="322"/>
        <v>8560.5684670610481</v>
      </c>
      <c r="I3000" s="4">
        <f t="shared" si="325"/>
        <v>0.02</v>
      </c>
      <c r="J3000" s="2">
        <f t="shared" si="326"/>
        <v>8000</v>
      </c>
      <c r="K3000" s="1">
        <f t="shared" si="327"/>
        <v>16000</v>
      </c>
      <c r="L3000" s="1">
        <f t="shared" si="328"/>
        <v>24000</v>
      </c>
      <c r="M3000">
        <v>470621.26311750762</v>
      </c>
      <c r="N3000">
        <v>661575.58511793206</v>
      </c>
      <c r="O3000">
        <v>464267.9235410234</v>
      </c>
    </row>
    <row r="3001" spans="1:15" x14ac:dyDescent="0.35">
      <c r="A3001" t="s">
        <v>3000</v>
      </c>
      <c r="B3001" s="1">
        <v>405500000</v>
      </c>
      <c r="C3001">
        <v>13</v>
      </c>
      <c r="D3001" s="3">
        <v>4.3</v>
      </c>
      <c r="E3001" s="2">
        <f t="shared" si="323"/>
        <v>94302325.581395358</v>
      </c>
      <c r="F3001" s="1">
        <f t="shared" si="324"/>
        <v>1318646.2730007768</v>
      </c>
      <c r="G3001" s="4">
        <v>1.3983178727258544E-2</v>
      </c>
      <c r="H3001" s="2">
        <f t="shared" si="322"/>
        <v>395593.88190023304</v>
      </c>
      <c r="I3001" s="4">
        <f t="shared" si="325"/>
        <v>0.02</v>
      </c>
      <c r="J3001" s="2">
        <f t="shared" si="326"/>
        <v>387000</v>
      </c>
      <c r="K3001" s="1">
        <f t="shared" si="327"/>
        <v>760000</v>
      </c>
      <c r="L3001" s="1">
        <f t="shared" si="328"/>
        <v>1118000</v>
      </c>
      <c r="M3001">
        <v>69919965.730820015</v>
      </c>
      <c r="N3001">
        <v>149063738.13403204</v>
      </c>
      <c r="O3001">
        <v>180846117.16124463</v>
      </c>
    </row>
    <row r="3002" spans="1:15" x14ac:dyDescent="0.35">
      <c r="A3002" t="s">
        <v>3001</v>
      </c>
      <c r="B3002" s="1">
        <v>11200000</v>
      </c>
      <c r="C3002">
        <v>11</v>
      </c>
      <c r="D3002" s="3">
        <v>7.0333333333333332</v>
      </c>
      <c r="E3002" s="2">
        <f t="shared" si="323"/>
        <v>1592417.0616113744</v>
      </c>
      <c r="F3002" s="1">
        <f t="shared" si="324"/>
        <v>385993.43229402235</v>
      </c>
      <c r="G3002" s="4">
        <v>0.24239468516082951</v>
      </c>
      <c r="H3002" s="2">
        <f t="shared" si="322"/>
        <v>115798.02968820671</v>
      </c>
      <c r="I3002" s="4">
        <f t="shared" si="325"/>
        <v>0.02</v>
      </c>
      <c r="J3002" s="2">
        <f t="shared" si="326"/>
        <v>113000</v>
      </c>
      <c r="K3002" s="1">
        <f t="shared" si="327"/>
        <v>222000</v>
      </c>
      <c r="L3002" s="1">
        <f t="shared" si="328"/>
        <v>327000</v>
      </c>
      <c r="M3002">
        <v>3745840.2298220992</v>
      </c>
      <c r="N3002">
        <v>217158.56054679936</v>
      </c>
      <c r="O3002">
        <v>4522180.7358298106</v>
      </c>
    </row>
    <row r="3003" spans="1:15" x14ac:dyDescent="0.35">
      <c r="A3003" t="s">
        <v>3002</v>
      </c>
      <c r="B3003" s="1">
        <v>800000</v>
      </c>
      <c r="C3003">
        <v>3</v>
      </c>
      <c r="D3003" s="3">
        <v>6.1</v>
      </c>
      <c r="E3003" s="2">
        <f t="shared" si="323"/>
        <v>131147.54098360657</v>
      </c>
      <c r="F3003" s="1">
        <f t="shared" si="324"/>
        <v>16883.320339808019</v>
      </c>
      <c r="G3003" s="4">
        <v>0.12873531759103612</v>
      </c>
      <c r="H3003" s="2">
        <f t="shared" si="322"/>
        <v>5064.9961019424054</v>
      </c>
      <c r="I3003" s="4">
        <f t="shared" si="325"/>
        <v>0.02</v>
      </c>
      <c r="J3003" s="2">
        <f t="shared" si="326"/>
        <v>4000</v>
      </c>
      <c r="K3003" s="1">
        <f t="shared" si="327"/>
        <v>9000</v>
      </c>
      <c r="L3003" s="1">
        <f t="shared" si="328"/>
        <v>14000</v>
      </c>
      <c r="M3003">
        <v>54138.969887527543</v>
      </c>
      <c r="N3003">
        <v>343831.21262802382</v>
      </c>
      <c r="O3003">
        <v>299041.56341161963</v>
      </c>
    </row>
    <row r="3004" spans="1:15" x14ac:dyDescent="0.35">
      <c r="A3004" t="s">
        <v>3003</v>
      </c>
      <c r="B3004" s="1">
        <v>1515000</v>
      </c>
      <c r="C3004">
        <v>11</v>
      </c>
      <c r="D3004" s="3">
        <v>8.2333333333333325</v>
      </c>
      <c r="E3004" s="2">
        <f t="shared" si="323"/>
        <v>184008.09716599193</v>
      </c>
      <c r="F3004" s="1">
        <f t="shared" si="324"/>
        <v>27115.308512593594</v>
      </c>
      <c r="G3004" s="4">
        <v>0.14735932238967253</v>
      </c>
      <c r="H3004" s="2">
        <f t="shared" si="322"/>
        <v>8134.5925537780777</v>
      </c>
      <c r="I3004" s="4">
        <f t="shared" si="325"/>
        <v>0.02</v>
      </c>
      <c r="J3004" s="2">
        <f t="shared" si="326"/>
        <v>7000</v>
      </c>
      <c r="K3004" s="1">
        <f t="shared" si="327"/>
        <v>15000</v>
      </c>
      <c r="L3004" s="1">
        <f t="shared" si="328"/>
        <v>22000</v>
      </c>
      <c r="M3004">
        <v>46088.84281929634</v>
      </c>
      <c r="N3004">
        <v>727602.46117634175</v>
      </c>
      <c r="O3004">
        <v>518059.32258400792</v>
      </c>
    </row>
    <row r="3005" spans="1:15" x14ac:dyDescent="0.35">
      <c r="A3005" t="s">
        <v>3004</v>
      </c>
      <c r="B3005" s="1">
        <v>24500000</v>
      </c>
      <c r="C3005">
        <v>1</v>
      </c>
      <c r="D3005" s="3">
        <v>1</v>
      </c>
      <c r="E3005" s="2">
        <f t="shared" si="323"/>
        <v>24500000</v>
      </c>
      <c r="F3005" s="1">
        <f t="shared" si="324"/>
        <v>4356692.7963987431</v>
      </c>
      <c r="G3005" s="4">
        <v>0.17782419577137726</v>
      </c>
      <c r="H3005" s="2">
        <f t="shared" si="322"/>
        <v>1307007.8389196228</v>
      </c>
      <c r="I3005" s="4">
        <f t="shared" si="325"/>
        <v>0.02</v>
      </c>
      <c r="J3005" s="2">
        <f t="shared" si="326"/>
        <v>1281000</v>
      </c>
      <c r="K3005" s="1">
        <f t="shared" si="327"/>
        <v>2512000</v>
      </c>
      <c r="L3005" s="1">
        <f t="shared" si="328"/>
        <v>3694000</v>
      </c>
      <c r="M3005">
        <v>13487691.589694085</v>
      </c>
      <c r="N3005">
        <v>402306.00795604399</v>
      </c>
      <c r="O3005">
        <v>6253309.6059511257</v>
      </c>
    </row>
    <row r="3006" spans="1:15" x14ac:dyDescent="0.35">
      <c r="A3006" t="s">
        <v>3005</v>
      </c>
      <c r="B3006" s="1">
        <v>6200000</v>
      </c>
      <c r="C3006">
        <v>4</v>
      </c>
      <c r="D3006" s="3">
        <v>3.0666666666666669</v>
      </c>
      <c r="E3006" s="2">
        <f t="shared" si="323"/>
        <v>2021739.1304347825</v>
      </c>
      <c r="F3006" s="1">
        <f t="shared" si="324"/>
        <v>405324.91429422231</v>
      </c>
      <c r="G3006" s="4">
        <v>0.20048329094122824</v>
      </c>
      <c r="H3006" s="2">
        <f t="shared" si="322"/>
        <v>121597.47428826669</v>
      </c>
      <c r="I3006" s="4">
        <f t="shared" si="325"/>
        <v>0.02</v>
      </c>
      <c r="J3006" s="2">
        <f t="shared" si="326"/>
        <v>119000</v>
      </c>
      <c r="K3006" s="1">
        <f t="shared" si="327"/>
        <v>233000</v>
      </c>
      <c r="L3006" s="1">
        <f t="shared" si="328"/>
        <v>343000</v>
      </c>
      <c r="M3006">
        <v>513772.15056901681</v>
      </c>
      <c r="N3006">
        <v>2004455.7748707402</v>
      </c>
      <c r="O3006">
        <v>2438775.6707246285</v>
      </c>
    </row>
    <row r="3007" spans="1:15" x14ac:dyDescent="0.35">
      <c r="A3007" t="s">
        <v>3006</v>
      </c>
      <c r="B3007" s="1">
        <v>42545000</v>
      </c>
      <c r="C3007">
        <v>50</v>
      </c>
      <c r="D3007" s="3">
        <v>6.2333333333333334</v>
      </c>
      <c r="E3007" s="2">
        <f t="shared" si="323"/>
        <v>6825401.0695187161</v>
      </c>
      <c r="F3007" s="1">
        <f t="shared" si="324"/>
        <v>1396127.9074771409</v>
      </c>
      <c r="G3007" s="4">
        <v>0.20454884529966338</v>
      </c>
      <c r="H3007" s="2">
        <f t="shared" si="322"/>
        <v>418838.37224314228</v>
      </c>
      <c r="I3007" s="4">
        <f t="shared" si="325"/>
        <v>0.02</v>
      </c>
      <c r="J3007" s="2">
        <f t="shared" si="326"/>
        <v>410000</v>
      </c>
      <c r="K3007" s="1">
        <f t="shared" si="327"/>
        <v>805000</v>
      </c>
      <c r="L3007" s="1">
        <f t="shared" si="328"/>
        <v>1184000</v>
      </c>
      <c r="M3007">
        <v>9971203.2175159585</v>
      </c>
      <c r="N3007">
        <v>4645185.7839228865</v>
      </c>
      <c r="O3007">
        <v>19226080.375286981</v>
      </c>
    </row>
    <row r="3008" spans="1:15" x14ac:dyDescent="0.35">
      <c r="A3008" t="s">
        <v>3007</v>
      </c>
      <c r="B3008" s="1">
        <v>3500000</v>
      </c>
      <c r="C3008">
        <v>2</v>
      </c>
      <c r="D3008" s="3">
        <v>1</v>
      </c>
      <c r="E3008" s="2">
        <f t="shared" si="323"/>
        <v>3500000</v>
      </c>
      <c r="F3008" s="1">
        <f t="shared" si="324"/>
        <v>841919.41191207257</v>
      </c>
      <c r="G3008" s="4">
        <v>0.2405484034034493</v>
      </c>
      <c r="H3008" s="2">
        <f t="shared" si="322"/>
        <v>252575.82357362175</v>
      </c>
      <c r="I3008" s="4">
        <f t="shared" si="325"/>
        <v>0.02</v>
      </c>
      <c r="J3008" s="2">
        <f t="shared" si="326"/>
        <v>247000</v>
      </c>
      <c r="K3008" s="1">
        <f t="shared" si="327"/>
        <v>485000</v>
      </c>
      <c r="L3008" s="1">
        <f t="shared" si="328"/>
        <v>714000</v>
      </c>
      <c r="M3008">
        <v>1202191.2957920532</v>
      </c>
      <c r="N3008">
        <v>399498.20376499003</v>
      </c>
      <c r="O3008">
        <v>1056391.0885308839</v>
      </c>
    </row>
    <row r="3009" spans="1:15" x14ac:dyDescent="0.35">
      <c r="A3009" t="s">
        <v>3008</v>
      </c>
      <c r="B3009" s="1">
        <v>455000</v>
      </c>
      <c r="C3009">
        <v>1</v>
      </c>
      <c r="D3009" s="3">
        <v>1</v>
      </c>
      <c r="E3009" s="2">
        <f t="shared" si="323"/>
        <v>455000</v>
      </c>
      <c r="F3009" s="1">
        <f t="shared" si="324"/>
        <v>80901.860333958379</v>
      </c>
      <c r="G3009" s="4">
        <v>0.17780628644826019</v>
      </c>
      <c r="H3009" s="2">
        <f t="shared" si="322"/>
        <v>24270.558100187514</v>
      </c>
      <c r="I3009" s="4">
        <f t="shared" si="325"/>
        <v>0.02</v>
      </c>
      <c r="J3009" s="2">
        <f t="shared" si="326"/>
        <v>23000</v>
      </c>
      <c r="K3009" s="1">
        <f t="shared" si="327"/>
        <v>46000</v>
      </c>
      <c r="L3009" s="1">
        <f t="shared" si="328"/>
        <v>68000</v>
      </c>
      <c r="M3009">
        <v>116267.20335177395</v>
      </c>
      <c r="N3009">
        <v>171756.75440358726</v>
      </c>
      <c r="O3009">
        <v>86074.181910680447</v>
      </c>
    </row>
    <row r="3010" spans="1:15" x14ac:dyDescent="0.35">
      <c r="A3010" t="s">
        <v>3009</v>
      </c>
      <c r="B3010" s="1">
        <v>1552000</v>
      </c>
      <c r="C3010">
        <v>8</v>
      </c>
      <c r="D3010" s="3">
        <v>1.1333333333333333</v>
      </c>
      <c r="E3010" s="2">
        <f t="shared" si="323"/>
        <v>1369411.7647058824</v>
      </c>
      <c r="F3010" s="1">
        <f t="shared" si="324"/>
        <v>-45724.802694960112</v>
      </c>
      <c r="G3010" s="4">
        <v>-3.3390105060752656E-2</v>
      </c>
      <c r="H3010" s="2">
        <f t="shared" ref="H3010:H3073" si="329">F3010*30%</f>
        <v>-13717.440808488032</v>
      </c>
      <c r="I3010" s="4">
        <f t="shared" si="325"/>
        <v>0.02</v>
      </c>
      <c r="J3010" s="2">
        <f t="shared" si="326"/>
        <v>-14000</v>
      </c>
      <c r="K3010" s="1">
        <f t="shared" si="327"/>
        <v>-27000</v>
      </c>
      <c r="L3010" s="1">
        <f t="shared" si="328"/>
        <v>-39000</v>
      </c>
      <c r="M3010">
        <v>521006.21142235916</v>
      </c>
      <c r="N3010">
        <v>918086.1639228391</v>
      </c>
      <c r="O3010">
        <v>164729.06770908987</v>
      </c>
    </row>
    <row r="3011" spans="1:15" x14ac:dyDescent="0.35">
      <c r="A3011" t="s">
        <v>3010</v>
      </c>
      <c r="B3011" s="1">
        <v>500000</v>
      </c>
      <c r="C3011">
        <v>1</v>
      </c>
      <c r="D3011" s="3">
        <v>1</v>
      </c>
      <c r="E3011" s="2">
        <f t="shared" ref="E3011:E3074" si="330">B3011/D3011</f>
        <v>500000</v>
      </c>
      <c r="F3011" s="1">
        <f t="shared" ref="F3011:F3074" si="331">E3011*G3011</f>
        <v>29428.201610025095</v>
      </c>
      <c r="G3011" s="4">
        <v>5.8856403220050188E-2</v>
      </c>
      <c r="H3011" s="2">
        <f t="shared" si="329"/>
        <v>8828.4604830075277</v>
      </c>
      <c r="I3011" s="4">
        <f t="shared" ref="I3011:I3074" si="332">24%/12</f>
        <v>0.02</v>
      </c>
      <c r="J3011" s="2">
        <f t="shared" ref="J3011:J3074" si="333">FLOOR(H3011/(1+I3011), 1000)</f>
        <v>8000</v>
      </c>
      <c r="K3011" s="1">
        <f t="shared" ref="K3011:K3074" si="334">FLOOR((H3011*2)/((1+I3011)^2), 1000)</f>
        <v>16000</v>
      </c>
      <c r="L3011" s="1">
        <f t="shared" ref="L3011:L3074" si="335">FLOOR((H3011*3)/((1+I3011)^3), 1000)</f>
        <v>24000</v>
      </c>
      <c r="M3011">
        <v>70335.612079772211</v>
      </c>
      <c r="N3011">
        <v>287855.47758118785</v>
      </c>
      <c r="O3011">
        <v>112380.70872901486</v>
      </c>
    </row>
    <row r="3012" spans="1:15" x14ac:dyDescent="0.35">
      <c r="A3012" t="s">
        <v>3011</v>
      </c>
      <c r="B3012" s="1">
        <v>59727000</v>
      </c>
      <c r="C3012">
        <v>78</v>
      </c>
      <c r="D3012" s="3">
        <v>19.966666666666665</v>
      </c>
      <c r="E3012" s="2">
        <f t="shared" si="330"/>
        <v>2991335.5592654427</v>
      </c>
      <c r="F3012" s="1">
        <f t="shared" si="331"/>
        <v>135956.01492502852</v>
      </c>
      <c r="G3012" s="4">
        <v>4.5449937738985757E-2</v>
      </c>
      <c r="H3012" s="2">
        <f t="shared" si="329"/>
        <v>40786.804477508551</v>
      </c>
      <c r="I3012" s="4">
        <f t="shared" si="332"/>
        <v>0.02</v>
      </c>
      <c r="J3012" s="2">
        <f t="shared" si="333"/>
        <v>39000</v>
      </c>
      <c r="K3012" s="1">
        <f t="shared" si="334"/>
        <v>78000</v>
      </c>
      <c r="L3012" s="1">
        <f t="shared" si="335"/>
        <v>115000</v>
      </c>
      <c r="M3012">
        <v>35650453.566240706</v>
      </c>
      <c r="N3012">
        <v>20391257.111996181</v>
      </c>
      <c r="O3012">
        <v>970700.89042671269</v>
      </c>
    </row>
    <row r="3013" spans="1:15" x14ac:dyDescent="0.35">
      <c r="A3013" t="s">
        <v>3012</v>
      </c>
      <c r="B3013" s="1">
        <v>1120000</v>
      </c>
      <c r="C3013">
        <v>1</v>
      </c>
      <c r="D3013" s="3">
        <v>1</v>
      </c>
      <c r="E3013" s="2">
        <f t="shared" si="330"/>
        <v>1120000</v>
      </c>
      <c r="F3013" s="1">
        <f t="shared" si="331"/>
        <v>35727.279985534893</v>
      </c>
      <c r="G3013" s="4">
        <v>3.1899357129941866E-2</v>
      </c>
      <c r="H3013" s="2">
        <f t="shared" si="329"/>
        <v>10718.183995660467</v>
      </c>
      <c r="I3013" s="4">
        <f t="shared" si="332"/>
        <v>0.02</v>
      </c>
      <c r="J3013" s="2">
        <f t="shared" si="333"/>
        <v>10000</v>
      </c>
      <c r="K3013" s="1">
        <f t="shared" si="334"/>
        <v>20000</v>
      </c>
      <c r="L3013" s="1">
        <f t="shared" si="335"/>
        <v>30000</v>
      </c>
      <c r="M3013">
        <v>384520.94401930785</v>
      </c>
      <c r="N3013">
        <v>531236.84535460919</v>
      </c>
      <c r="O3013">
        <v>168514.93064054806</v>
      </c>
    </row>
    <row r="3014" spans="1:15" x14ac:dyDescent="0.35">
      <c r="A3014" t="s">
        <v>3013</v>
      </c>
      <c r="B3014" s="1">
        <v>1152000</v>
      </c>
      <c r="C3014">
        <v>3</v>
      </c>
      <c r="D3014" s="3">
        <v>17.666666666666668</v>
      </c>
      <c r="E3014" s="2">
        <f t="shared" si="330"/>
        <v>65207.547169811318</v>
      </c>
      <c r="F3014" s="1">
        <f t="shared" si="331"/>
        <v>14637.586355305968</v>
      </c>
      <c r="G3014" s="4">
        <v>0.22447687408310657</v>
      </c>
      <c r="H3014" s="2">
        <f t="shared" si="329"/>
        <v>4391.2759065917899</v>
      </c>
      <c r="I3014" s="4">
        <f t="shared" si="332"/>
        <v>0.02</v>
      </c>
      <c r="J3014" s="2">
        <f t="shared" si="333"/>
        <v>4000</v>
      </c>
      <c r="K3014" s="1">
        <f t="shared" si="334"/>
        <v>8000</v>
      </c>
      <c r="L3014" s="1">
        <f t="shared" si="335"/>
        <v>12000</v>
      </c>
      <c r="M3014">
        <v>499005.36685086385</v>
      </c>
      <c r="N3014">
        <v>73240.374898027381</v>
      </c>
      <c r="O3014">
        <v>321156.89930736995</v>
      </c>
    </row>
    <row r="3015" spans="1:15" x14ac:dyDescent="0.35">
      <c r="A3015" t="s">
        <v>3014</v>
      </c>
      <c r="B3015" s="1">
        <v>120000</v>
      </c>
      <c r="C3015">
        <v>1</v>
      </c>
      <c r="D3015" s="3">
        <v>1</v>
      </c>
      <c r="E3015" s="2">
        <f t="shared" si="330"/>
        <v>120000</v>
      </c>
      <c r="F3015" s="1">
        <f t="shared" si="331"/>
        <v>6749.8541134753787</v>
      </c>
      <c r="G3015" s="4">
        <v>5.6248784278961489E-2</v>
      </c>
      <c r="H3015" s="2">
        <f t="shared" si="329"/>
        <v>2024.9562340426135</v>
      </c>
      <c r="I3015" s="4">
        <f t="shared" si="332"/>
        <v>0.02</v>
      </c>
      <c r="J3015" s="2">
        <f t="shared" si="333"/>
        <v>1000</v>
      </c>
      <c r="K3015" s="1">
        <f t="shared" si="334"/>
        <v>3000</v>
      </c>
      <c r="L3015" s="1">
        <f t="shared" si="335"/>
        <v>5000</v>
      </c>
      <c r="M3015">
        <v>11287.290107614792</v>
      </c>
      <c r="N3015">
        <v>36244.789424040559</v>
      </c>
      <c r="O3015">
        <v>65718.066354869268</v>
      </c>
    </row>
    <row r="3016" spans="1:15" x14ac:dyDescent="0.35">
      <c r="A3016" t="s">
        <v>3015</v>
      </c>
      <c r="B3016" s="1">
        <v>86575000</v>
      </c>
      <c r="C3016">
        <v>16</v>
      </c>
      <c r="D3016" s="3">
        <v>9.1333333333333329</v>
      </c>
      <c r="E3016" s="2">
        <f t="shared" si="330"/>
        <v>9479014.5985401459</v>
      </c>
      <c r="F3016" s="1">
        <f t="shared" si="331"/>
        <v>557562.38048579206</v>
      </c>
      <c r="G3016" s="4">
        <v>5.8820711234231216E-2</v>
      </c>
      <c r="H3016" s="2">
        <f t="shared" si="329"/>
        <v>167268.71414573761</v>
      </c>
      <c r="I3016" s="4">
        <f t="shared" si="332"/>
        <v>0.02</v>
      </c>
      <c r="J3016" s="2">
        <f t="shared" si="333"/>
        <v>163000</v>
      </c>
      <c r="K3016" s="1">
        <f t="shared" si="334"/>
        <v>321000</v>
      </c>
      <c r="L3016" s="1">
        <f t="shared" si="335"/>
        <v>472000</v>
      </c>
      <c r="M3016">
        <v>16499450.55611234</v>
      </c>
      <c r="N3016">
        <v>17175188.308769416</v>
      </c>
      <c r="O3016">
        <v>47807958.060014673</v>
      </c>
    </row>
    <row r="3017" spans="1:15" x14ac:dyDescent="0.35">
      <c r="A3017" t="s">
        <v>3016</v>
      </c>
      <c r="B3017" s="1">
        <v>98825000</v>
      </c>
      <c r="C3017">
        <v>10</v>
      </c>
      <c r="D3017" s="3">
        <v>22.1</v>
      </c>
      <c r="E3017" s="2">
        <f t="shared" si="330"/>
        <v>4471719.4570135744</v>
      </c>
      <c r="F3017" s="1">
        <f t="shared" si="331"/>
        <v>754354.04145461321</v>
      </c>
      <c r="G3017" s="4">
        <v>0.16869440238954669</v>
      </c>
      <c r="H3017" s="2">
        <f t="shared" si="329"/>
        <v>226306.21243638397</v>
      </c>
      <c r="I3017" s="4">
        <f t="shared" si="332"/>
        <v>0.02</v>
      </c>
      <c r="J3017" s="2">
        <f t="shared" si="333"/>
        <v>221000</v>
      </c>
      <c r="K3017" s="1">
        <f t="shared" si="334"/>
        <v>435000</v>
      </c>
      <c r="L3017" s="1">
        <f t="shared" si="335"/>
        <v>639000</v>
      </c>
      <c r="M3017">
        <v>35078103.832442246</v>
      </c>
      <c r="N3017">
        <v>33380407.554824144</v>
      </c>
      <c r="O3017">
        <v>13695264.296586657</v>
      </c>
    </row>
    <row r="3018" spans="1:15" x14ac:dyDescent="0.35">
      <c r="A3018" t="s">
        <v>3017</v>
      </c>
      <c r="B3018" s="1">
        <v>108600000</v>
      </c>
      <c r="C3018">
        <v>4</v>
      </c>
      <c r="D3018" s="3">
        <v>21.2</v>
      </c>
      <c r="E3018" s="2">
        <f t="shared" si="330"/>
        <v>5122641.5094339624</v>
      </c>
      <c r="F3018" s="1">
        <f t="shared" si="331"/>
        <v>237684.47294886241</v>
      </c>
      <c r="G3018" s="4">
        <v>4.6398810557236492E-2</v>
      </c>
      <c r="H3018" s="2">
        <f t="shared" si="329"/>
        <v>71305.341884658716</v>
      </c>
      <c r="I3018" s="4">
        <f t="shared" si="332"/>
        <v>0.02</v>
      </c>
      <c r="J3018" s="2">
        <f t="shared" si="333"/>
        <v>69000</v>
      </c>
      <c r="K3018" s="1">
        <f t="shared" si="334"/>
        <v>137000</v>
      </c>
      <c r="L3018" s="1">
        <f t="shared" si="335"/>
        <v>201000</v>
      </c>
      <c r="M3018">
        <v>53275941.926834777</v>
      </c>
      <c r="N3018">
        <v>18201117.500612948</v>
      </c>
      <c r="O3018">
        <v>32084029.746036392</v>
      </c>
    </row>
    <row r="3019" spans="1:15" x14ac:dyDescent="0.35">
      <c r="A3019" t="s">
        <v>3018</v>
      </c>
      <c r="B3019" s="1">
        <v>78500000</v>
      </c>
      <c r="C3019">
        <v>5</v>
      </c>
      <c r="D3019" s="3">
        <v>4.3</v>
      </c>
      <c r="E3019" s="2">
        <f t="shared" si="330"/>
        <v>18255813.953488372</v>
      </c>
      <c r="F3019" s="1">
        <f t="shared" si="331"/>
        <v>2706609.013523709</v>
      </c>
      <c r="G3019" s="4">
        <v>0.14826011156881463</v>
      </c>
      <c r="H3019" s="2">
        <f t="shared" si="329"/>
        <v>811982.70405711269</v>
      </c>
      <c r="I3019" s="4">
        <f t="shared" si="332"/>
        <v>0.02</v>
      </c>
      <c r="J3019" s="2">
        <f t="shared" si="333"/>
        <v>796000</v>
      </c>
      <c r="K3019" s="1">
        <f t="shared" si="334"/>
        <v>1560000</v>
      </c>
      <c r="L3019" s="1">
        <f t="shared" si="335"/>
        <v>2295000</v>
      </c>
      <c r="M3019">
        <v>20747165.139133353</v>
      </c>
      <c r="N3019">
        <v>13809935.404352937</v>
      </c>
      <c r="O3019">
        <v>32304480.698361762</v>
      </c>
    </row>
    <row r="3020" spans="1:15" x14ac:dyDescent="0.35">
      <c r="A3020" t="s">
        <v>3019</v>
      </c>
      <c r="B3020" s="1">
        <v>1100000</v>
      </c>
      <c r="C3020">
        <v>2</v>
      </c>
      <c r="D3020" s="3">
        <v>1</v>
      </c>
      <c r="E3020" s="2">
        <f t="shared" si="330"/>
        <v>1100000</v>
      </c>
      <c r="F3020" s="1">
        <f t="shared" si="331"/>
        <v>153320.96649004924</v>
      </c>
      <c r="G3020" s="4">
        <v>0.13938269680913568</v>
      </c>
      <c r="H3020" s="2">
        <f t="shared" si="329"/>
        <v>45996.289947014768</v>
      </c>
      <c r="I3020" s="4">
        <f t="shared" si="332"/>
        <v>0.02</v>
      </c>
      <c r="J3020" s="2">
        <f t="shared" si="333"/>
        <v>45000</v>
      </c>
      <c r="K3020" s="1">
        <f t="shared" si="334"/>
        <v>88000</v>
      </c>
      <c r="L3020" s="1">
        <f t="shared" si="335"/>
        <v>130000</v>
      </c>
      <c r="M3020">
        <v>342563.5244860627</v>
      </c>
      <c r="N3020">
        <v>397608.10549031326</v>
      </c>
      <c r="O3020">
        <v>206507.40353357498</v>
      </c>
    </row>
    <row r="3021" spans="1:15" x14ac:dyDescent="0.35">
      <c r="A3021" t="s">
        <v>3020</v>
      </c>
      <c r="B3021" s="1">
        <v>8700000</v>
      </c>
      <c r="C3021">
        <v>2</v>
      </c>
      <c r="D3021" s="3">
        <v>1.4666666666666666</v>
      </c>
      <c r="E3021" s="2">
        <f t="shared" si="330"/>
        <v>5931818.1818181826</v>
      </c>
      <c r="F3021" s="1">
        <f t="shared" si="331"/>
        <v>1026555.8652803313</v>
      </c>
      <c r="G3021" s="4">
        <v>0.1730592263307838</v>
      </c>
      <c r="H3021" s="2">
        <f t="shared" si="329"/>
        <v>307966.7595840994</v>
      </c>
      <c r="I3021" s="4">
        <f t="shared" si="332"/>
        <v>0.02</v>
      </c>
      <c r="J3021" s="2">
        <f t="shared" si="333"/>
        <v>301000</v>
      </c>
      <c r="K3021" s="1">
        <f t="shared" si="334"/>
        <v>592000</v>
      </c>
      <c r="L3021" s="1">
        <f t="shared" si="335"/>
        <v>870000</v>
      </c>
      <c r="M3021">
        <v>2469069.7929735673</v>
      </c>
      <c r="N3021">
        <v>3917644.6462838715</v>
      </c>
      <c r="O3021">
        <v>807670.29166474205</v>
      </c>
    </row>
    <row r="3022" spans="1:15" x14ac:dyDescent="0.35">
      <c r="A3022" t="s">
        <v>3021</v>
      </c>
      <c r="B3022" s="1">
        <v>94050000</v>
      </c>
      <c r="C3022">
        <v>16</v>
      </c>
      <c r="D3022" s="3">
        <v>8.1</v>
      </c>
      <c r="E3022" s="2">
        <f t="shared" si="330"/>
        <v>11611111.111111112</v>
      </c>
      <c r="F3022" s="1">
        <f t="shared" si="331"/>
        <v>206413.41940317245</v>
      </c>
      <c r="G3022" s="4">
        <v>1.777723229309619E-2</v>
      </c>
      <c r="H3022" s="2">
        <f t="shared" si="329"/>
        <v>61924.025820951734</v>
      </c>
      <c r="I3022" s="4">
        <f t="shared" si="332"/>
        <v>0.02</v>
      </c>
      <c r="J3022" s="2">
        <f t="shared" si="333"/>
        <v>60000</v>
      </c>
      <c r="K3022" s="1">
        <f t="shared" si="334"/>
        <v>119000</v>
      </c>
      <c r="L3022" s="1">
        <f t="shared" si="335"/>
        <v>175000</v>
      </c>
      <c r="M3022">
        <v>31465698.465176802</v>
      </c>
      <c r="N3022">
        <v>16465499.582801258</v>
      </c>
      <c r="O3022">
        <v>44446853.254856229</v>
      </c>
    </row>
    <row r="3023" spans="1:15" x14ac:dyDescent="0.35">
      <c r="A3023" t="s">
        <v>3022</v>
      </c>
      <c r="B3023" s="1">
        <v>104950000</v>
      </c>
      <c r="C3023">
        <v>9</v>
      </c>
      <c r="D3023" s="3">
        <v>12.166666666666666</v>
      </c>
      <c r="E3023" s="2">
        <f t="shared" si="330"/>
        <v>8626027.3972602747</v>
      </c>
      <c r="F3023" s="1">
        <f t="shared" si="331"/>
        <v>-288243.68034659524</v>
      </c>
      <c r="G3023" s="4">
        <v>-3.3415576727491583E-2</v>
      </c>
      <c r="H3023" s="2">
        <f t="shared" si="329"/>
        <v>-86473.104103978563</v>
      </c>
      <c r="I3023" s="4">
        <f t="shared" si="332"/>
        <v>0.02</v>
      </c>
      <c r="J3023" s="2">
        <f t="shared" si="333"/>
        <v>-85000</v>
      </c>
      <c r="K3023" s="1">
        <f t="shared" si="334"/>
        <v>-167000</v>
      </c>
      <c r="L3023" s="1">
        <f t="shared" si="335"/>
        <v>-245000</v>
      </c>
      <c r="M3023">
        <v>37716435.677398451</v>
      </c>
      <c r="N3023">
        <v>30016608.550961569</v>
      </c>
      <c r="O3023">
        <v>40723920.549190216</v>
      </c>
    </row>
    <row r="3024" spans="1:15" x14ac:dyDescent="0.35">
      <c r="A3024" t="s">
        <v>3023</v>
      </c>
      <c r="B3024" s="1">
        <v>1100000</v>
      </c>
      <c r="C3024">
        <v>1</v>
      </c>
      <c r="D3024" s="3">
        <v>1</v>
      </c>
      <c r="E3024" s="2">
        <f t="shared" si="330"/>
        <v>1100000</v>
      </c>
      <c r="F3024" s="1">
        <f t="shared" si="331"/>
        <v>189120.73815371818</v>
      </c>
      <c r="G3024" s="4">
        <v>0.17192794377610743</v>
      </c>
      <c r="H3024" s="2">
        <f t="shared" si="329"/>
        <v>56736.221446115451</v>
      </c>
      <c r="I3024" s="4">
        <f t="shared" si="332"/>
        <v>0.02</v>
      </c>
      <c r="J3024" s="2">
        <f t="shared" si="333"/>
        <v>55000</v>
      </c>
      <c r="K3024" s="1">
        <f t="shared" si="334"/>
        <v>109000</v>
      </c>
      <c r="L3024" s="1">
        <f t="shared" si="335"/>
        <v>160000</v>
      </c>
      <c r="M3024">
        <v>238215.4785742251</v>
      </c>
      <c r="N3024">
        <v>297350.84860817989</v>
      </c>
      <c r="O3024">
        <v>375312.93466387683</v>
      </c>
    </row>
    <row r="3025" spans="1:15" x14ac:dyDescent="0.35">
      <c r="A3025" t="s">
        <v>3024</v>
      </c>
      <c r="B3025" s="1">
        <v>11700000</v>
      </c>
      <c r="C3025">
        <v>2</v>
      </c>
      <c r="D3025" s="3">
        <v>1.5</v>
      </c>
      <c r="E3025" s="2">
        <f t="shared" si="330"/>
        <v>7800000</v>
      </c>
      <c r="F3025" s="1">
        <f t="shared" si="331"/>
        <v>482820.87159843644</v>
      </c>
      <c r="G3025" s="4">
        <v>6.1900111743389288E-2</v>
      </c>
      <c r="H3025" s="2">
        <f t="shared" si="329"/>
        <v>144846.26147953092</v>
      </c>
      <c r="I3025" s="4">
        <f t="shared" si="332"/>
        <v>0.02</v>
      </c>
      <c r="J3025" s="2">
        <f t="shared" si="333"/>
        <v>142000</v>
      </c>
      <c r="K3025" s="1">
        <f t="shared" si="334"/>
        <v>278000</v>
      </c>
      <c r="L3025" s="1">
        <f t="shared" si="335"/>
        <v>409000</v>
      </c>
      <c r="M3025">
        <v>5178039.7388361385</v>
      </c>
      <c r="N3025">
        <v>793027.47135558201</v>
      </c>
      <c r="O3025">
        <v>5004701.4824106256</v>
      </c>
    </row>
    <row r="3026" spans="1:15" x14ac:dyDescent="0.35">
      <c r="A3026" t="s">
        <v>3025</v>
      </c>
      <c r="B3026" s="1">
        <v>17500000</v>
      </c>
      <c r="C3026">
        <v>1</v>
      </c>
      <c r="D3026" s="3">
        <v>1</v>
      </c>
      <c r="E3026" s="2">
        <f t="shared" si="330"/>
        <v>17500000</v>
      </c>
      <c r="F3026" s="1">
        <f t="shared" si="331"/>
        <v>-614749.63645832066</v>
      </c>
      <c r="G3026" s="4">
        <v>-3.5128550654761177E-2</v>
      </c>
      <c r="H3026" s="2">
        <f t="shared" si="329"/>
        <v>-184424.89093749618</v>
      </c>
      <c r="I3026" s="4">
        <f t="shared" si="332"/>
        <v>0.02</v>
      </c>
      <c r="J3026" s="2">
        <f t="shared" si="333"/>
        <v>-181000</v>
      </c>
      <c r="K3026" s="1">
        <f t="shared" si="334"/>
        <v>-355000</v>
      </c>
      <c r="L3026" s="1">
        <f t="shared" si="335"/>
        <v>-522000</v>
      </c>
      <c r="M3026">
        <v>5829739.6086484306</v>
      </c>
      <c r="N3026">
        <v>5183660.9546049656</v>
      </c>
      <c r="O3026">
        <v>7101349.0732049244</v>
      </c>
    </row>
    <row r="3027" spans="1:15" x14ac:dyDescent="0.35">
      <c r="A3027" t="s">
        <v>3026</v>
      </c>
      <c r="B3027" s="1">
        <v>39560000</v>
      </c>
      <c r="C3027">
        <v>58</v>
      </c>
      <c r="D3027" s="3">
        <v>24.966666666666665</v>
      </c>
      <c r="E3027" s="2">
        <f t="shared" si="330"/>
        <v>1584512.6835781042</v>
      </c>
      <c r="F3027" s="1">
        <f t="shared" si="331"/>
        <v>273187.13089280837</v>
      </c>
      <c r="G3027" s="4">
        <v>0.17241081988432211</v>
      </c>
      <c r="H3027" s="2">
        <f t="shared" si="329"/>
        <v>81956.139267842504</v>
      </c>
      <c r="I3027" s="4">
        <f t="shared" si="332"/>
        <v>0.02</v>
      </c>
      <c r="J3027" s="2">
        <f t="shared" si="333"/>
        <v>80000</v>
      </c>
      <c r="K3027" s="1">
        <f t="shared" si="334"/>
        <v>157000</v>
      </c>
      <c r="L3027" s="1">
        <f t="shared" si="335"/>
        <v>231000</v>
      </c>
      <c r="M3027">
        <v>8688433.7221655957</v>
      </c>
      <c r="N3027">
        <v>1860616.559872333</v>
      </c>
      <c r="O3027">
        <v>22190377.683338292</v>
      </c>
    </row>
    <row r="3028" spans="1:15" x14ac:dyDescent="0.35">
      <c r="A3028" t="s">
        <v>3027</v>
      </c>
      <c r="B3028" s="1">
        <v>912500</v>
      </c>
      <c r="C3028">
        <v>2</v>
      </c>
      <c r="D3028" s="3">
        <v>1</v>
      </c>
      <c r="E3028" s="2">
        <f t="shared" si="330"/>
        <v>912500</v>
      </c>
      <c r="F3028" s="1">
        <f t="shared" si="331"/>
        <v>11300.457571934396</v>
      </c>
      <c r="G3028" s="4">
        <v>1.2384063092530845E-2</v>
      </c>
      <c r="H3028" s="2">
        <f t="shared" si="329"/>
        <v>3390.1372715803186</v>
      </c>
      <c r="I3028" s="4">
        <f t="shared" si="332"/>
        <v>0.02</v>
      </c>
      <c r="J3028" s="2">
        <f t="shared" si="333"/>
        <v>3000</v>
      </c>
      <c r="K3028" s="1">
        <f t="shared" si="334"/>
        <v>6000</v>
      </c>
      <c r="L3028" s="1">
        <f t="shared" si="335"/>
        <v>9000</v>
      </c>
      <c r="M3028">
        <v>4287.9014276469879</v>
      </c>
      <c r="N3028">
        <v>180498.71722858824</v>
      </c>
      <c r="O3028">
        <v>716412.92377183039</v>
      </c>
    </row>
    <row r="3029" spans="1:15" x14ac:dyDescent="0.35">
      <c r="A3029" t="s">
        <v>3028</v>
      </c>
      <c r="B3029" s="1">
        <v>12400000</v>
      </c>
      <c r="C3029">
        <v>3</v>
      </c>
      <c r="D3029" s="3">
        <v>3.0333333333333332</v>
      </c>
      <c r="E3029" s="2">
        <f t="shared" si="330"/>
        <v>4087912.0879120883</v>
      </c>
      <c r="F3029" s="1">
        <f t="shared" si="331"/>
        <v>432163.43044830632</v>
      </c>
      <c r="G3029" s="4">
        <v>0.10571739830859105</v>
      </c>
      <c r="H3029" s="2">
        <f t="shared" si="329"/>
        <v>129649.0291344919</v>
      </c>
      <c r="I3029" s="4">
        <f t="shared" si="332"/>
        <v>0.02</v>
      </c>
      <c r="J3029" s="2">
        <f t="shared" si="333"/>
        <v>127000</v>
      </c>
      <c r="K3029" s="1">
        <f t="shared" si="334"/>
        <v>249000</v>
      </c>
      <c r="L3029" s="1">
        <f t="shared" si="335"/>
        <v>366000</v>
      </c>
      <c r="M3029">
        <v>4272346.9746586857</v>
      </c>
      <c r="N3029">
        <v>3397414.5363846952</v>
      </c>
      <c r="O3029">
        <v>3419342.7499300907</v>
      </c>
    </row>
    <row r="3030" spans="1:15" x14ac:dyDescent="0.35">
      <c r="A3030" t="s">
        <v>3029</v>
      </c>
      <c r="B3030" s="1">
        <v>37800000</v>
      </c>
      <c r="C3030">
        <v>81</v>
      </c>
      <c r="D3030" s="3">
        <v>11.5</v>
      </c>
      <c r="E3030" s="2">
        <f t="shared" si="330"/>
        <v>3286956.5217391304</v>
      </c>
      <c r="F3030" s="1">
        <f t="shared" si="331"/>
        <v>63885.41170125833</v>
      </c>
      <c r="G3030" s="4">
        <v>1.9436037951441026E-2</v>
      </c>
      <c r="H3030" s="2">
        <f t="shared" si="329"/>
        <v>19165.6235103775</v>
      </c>
      <c r="I3030" s="4">
        <f t="shared" si="332"/>
        <v>0.02</v>
      </c>
      <c r="J3030" s="2">
        <f t="shared" si="333"/>
        <v>18000</v>
      </c>
      <c r="K3030" s="1">
        <f t="shared" si="334"/>
        <v>36000</v>
      </c>
      <c r="L3030" s="1">
        <f t="shared" si="335"/>
        <v>54000</v>
      </c>
      <c r="M3030">
        <v>9789819.463372793</v>
      </c>
      <c r="N3030">
        <v>16037912.789093051</v>
      </c>
      <c r="O3030">
        <v>11237585.512969689</v>
      </c>
    </row>
    <row r="3031" spans="1:15" x14ac:dyDescent="0.35">
      <c r="A3031" t="s">
        <v>3030</v>
      </c>
      <c r="B3031" s="1">
        <v>69400000</v>
      </c>
      <c r="C3031">
        <v>66</v>
      </c>
      <c r="D3031" s="3">
        <v>19.399999999999999</v>
      </c>
      <c r="E3031" s="2">
        <f t="shared" si="330"/>
        <v>3577319.5876288661</v>
      </c>
      <c r="F3031" s="1">
        <f t="shared" si="331"/>
        <v>272642.21028574987</v>
      </c>
      <c r="G3031" s="4">
        <v>7.6214104892558324E-2</v>
      </c>
      <c r="H3031" s="2">
        <f t="shared" si="329"/>
        <v>81792.663085724955</v>
      </c>
      <c r="I3031" s="4">
        <f t="shared" si="332"/>
        <v>0.02</v>
      </c>
      <c r="J3031" s="2">
        <f t="shared" si="333"/>
        <v>80000</v>
      </c>
      <c r="K3031" s="1">
        <f t="shared" si="334"/>
        <v>157000</v>
      </c>
      <c r="L3031" s="1">
        <f t="shared" si="335"/>
        <v>231000</v>
      </c>
      <c r="M3031">
        <v>10293883.707109751</v>
      </c>
      <c r="N3031">
        <v>38377323.25644125</v>
      </c>
      <c r="O3031">
        <v>15439534.156905448</v>
      </c>
    </row>
    <row r="3032" spans="1:15" x14ac:dyDescent="0.35">
      <c r="A3032" t="s">
        <v>3031</v>
      </c>
      <c r="B3032" s="1">
        <v>3291475000</v>
      </c>
      <c r="C3032">
        <v>19</v>
      </c>
      <c r="D3032" s="3">
        <v>7.0333333333333332</v>
      </c>
      <c r="E3032" s="2">
        <f t="shared" si="330"/>
        <v>467982227.48815167</v>
      </c>
      <c r="F3032" s="1">
        <f t="shared" si="331"/>
        <v>44690694.766184039</v>
      </c>
      <c r="G3032" s="4">
        <v>9.5496564059829633E-2</v>
      </c>
      <c r="H3032" s="2">
        <f t="shared" si="329"/>
        <v>13407208.429855211</v>
      </c>
      <c r="I3032" s="4">
        <f t="shared" si="332"/>
        <v>0.02</v>
      </c>
      <c r="J3032" s="2">
        <f t="shared" si="333"/>
        <v>13144000</v>
      </c>
      <c r="K3032" s="1">
        <f t="shared" si="334"/>
        <v>25773000</v>
      </c>
      <c r="L3032" s="1">
        <f t="shared" si="335"/>
        <v>37901000</v>
      </c>
      <c r="M3032">
        <v>921734190.72493517</v>
      </c>
      <c r="N3032">
        <v>703520176.24907517</v>
      </c>
      <c r="O3032">
        <v>1351896079.8371623</v>
      </c>
    </row>
    <row r="3033" spans="1:15" x14ac:dyDescent="0.35">
      <c r="A3033" t="s">
        <v>3032</v>
      </c>
      <c r="B3033" s="1">
        <v>1768000</v>
      </c>
      <c r="C3033">
        <v>4</v>
      </c>
      <c r="D3033" s="3">
        <v>1</v>
      </c>
      <c r="E3033" s="2">
        <f t="shared" si="330"/>
        <v>1768000</v>
      </c>
      <c r="F3033" s="1">
        <f t="shared" si="331"/>
        <v>22757.878157384923</v>
      </c>
      <c r="G3033" s="4">
        <v>1.2872103030195092E-2</v>
      </c>
      <c r="H3033" s="2">
        <f t="shared" si="329"/>
        <v>6827.3634472154763</v>
      </c>
      <c r="I3033" s="4">
        <f t="shared" si="332"/>
        <v>0.02</v>
      </c>
      <c r="J3033" s="2">
        <f t="shared" si="333"/>
        <v>6000</v>
      </c>
      <c r="K3033" s="1">
        <f t="shared" si="334"/>
        <v>13000</v>
      </c>
      <c r="L3033" s="1">
        <f t="shared" si="335"/>
        <v>19000</v>
      </c>
      <c r="M3033">
        <v>739706.86086838762</v>
      </c>
      <c r="N3033">
        <v>969155.48031760554</v>
      </c>
      <c r="O3033">
        <v>36379.78065662217</v>
      </c>
    </row>
    <row r="3034" spans="1:15" x14ac:dyDescent="0.35">
      <c r="A3034" t="s">
        <v>3033</v>
      </c>
      <c r="B3034" s="1">
        <v>62600000</v>
      </c>
      <c r="C3034">
        <v>6</v>
      </c>
      <c r="D3034" s="3">
        <v>14.8</v>
      </c>
      <c r="E3034" s="2">
        <f t="shared" si="330"/>
        <v>4229729.7297297297</v>
      </c>
      <c r="F3034" s="1">
        <f t="shared" si="331"/>
        <v>745977.71427588502</v>
      </c>
      <c r="G3034" s="4">
        <v>0.17636533819941053</v>
      </c>
      <c r="H3034" s="2">
        <f t="shared" si="329"/>
        <v>223793.3142827655</v>
      </c>
      <c r="I3034" s="4">
        <f t="shared" si="332"/>
        <v>0.02</v>
      </c>
      <c r="J3034" s="2">
        <f t="shared" si="333"/>
        <v>219000</v>
      </c>
      <c r="K3034" s="1">
        <f t="shared" si="334"/>
        <v>430000</v>
      </c>
      <c r="L3034" s="1">
        <f t="shared" si="335"/>
        <v>632000</v>
      </c>
      <c r="M3034">
        <v>20066472.450229306</v>
      </c>
      <c r="N3034">
        <v>16629383.510507928</v>
      </c>
      <c r="O3034">
        <v>14863673.867979666</v>
      </c>
    </row>
    <row r="3035" spans="1:15" x14ac:dyDescent="0.35">
      <c r="A3035" t="s">
        <v>3034</v>
      </c>
      <c r="B3035" s="1">
        <v>200000</v>
      </c>
      <c r="C3035">
        <v>1</v>
      </c>
      <c r="D3035" s="3">
        <v>1</v>
      </c>
      <c r="E3035" s="2">
        <f t="shared" si="330"/>
        <v>200000</v>
      </c>
      <c r="F3035" s="1">
        <f t="shared" si="331"/>
        <v>5592.9098123230324</v>
      </c>
      <c r="G3035" s="4">
        <v>2.7964549061615163E-2</v>
      </c>
      <c r="H3035" s="2">
        <f t="shared" si="329"/>
        <v>1677.8729436969097</v>
      </c>
      <c r="I3035" s="4">
        <f t="shared" si="332"/>
        <v>0.02</v>
      </c>
      <c r="J3035" s="2">
        <f t="shared" si="333"/>
        <v>1000</v>
      </c>
      <c r="K3035" s="1">
        <f t="shared" si="334"/>
        <v>3000</v>
      </c>
      <c r="L3035" s="1">
        <f t="shared" si="335"/>
        <v>4000</v>
      </c>
      <c r="M3035">
        <v>84677.020414446073</v>
      </c>
      <c r="N3035">
        <v>85199.19732783678</v>
      </c>
      <c r="O3035">
        <v>24530.872445394067</v>
      </c>
    </row>
    <row r="3036" spans="1:15" x14ac:dyDescent="0.35">
      <c r="A3036" t="s">
        <v>3035</v>
      </c>
      <c r="B3036" s="1">
        <v>33630000</v>
      </c>
      <c r="C3036">
        <v>12</v>
      </c>
      <c r="D3036" s="3">
        <v>4.0666666666666664</v>
      </c>
      <c r="E3036" s="2">
        <f t="shared" si="330"/>
        <v>8269672.1311475411</v>
      </c>
      <c r="F3036" s="1">
        <f t="shared" si="331"/>
        <v>679303.50198712607</v>
      </c>
      <c r="G3036" s="4">
        <v>8.2143946121944075E-2</v>
      </c>
      <c r="H3036" s="2">
        <f t="shared" si="329"/>
        <v>203791.05059613782</v>
      </c>
      <c r="I3036" s="4">
        <f t="shared" si="332"/>
        <v>0.02</v>
      </c>
      <c r="J3036" s="2">
        <f t="shared" si="333"/>
        <v>199000</v>
      </c>
      <c r="K3036" s="1">
        <f t="shared" si="334"/>
        <v>391000</v>
      </c>
      <c r="L3036" s="1">
        <f t="shared" si="335"/>
        <v>576000</v>
      </c>
      <c r="M3036">
        <v>16447413.269233895</v>
      </c>
      <c r="N3036">
        <v>10745705.58002287</v>
      </c>
      <c r="O3036">
        <v>3674380.2426622589</v>
      </c>
    </row>
    <row r="3037" spans="1:15" x14ac:dyDescent="0.35">
      <c r="A3037" t="s">
        <v>3036</v>
      </c>
      <c r="B3037" s="1">
        <v>3360000</v>
      </c>
      <c r="C3037">
        <v>2</v>
      </c>
      <c r="D3037" s="3">
        <v>3.1</v>
      </c>
      <c r="E3037" s="2">
        <f t="shared" si="330"/>
        <v>1083870.9677419355</v>
      </c>
      <c r="F3037" s="1">
        <f t="shared" si="331"/>
        <v>96102.222801134893</v>
      </c>
      <c r="G3037" s="4">
        <v>8.8665741274856588E-2</v>
      </c>
      <c r="H3037" s="2">
        <f t="shared" si="329"/>
        <v>28830.666840340466</v>
      </c>
      <c r="I3037" s="4">
        <f t="shared" si="332"/>
        <v>0.02</v>
      </c>
      <c r="J3037" s="2">
        <f t="shared" si="333"/>
        <v>28000</v>
      </c>
      <c r="K3037" s="1">
        <f t="shared" si="334"/>
        <v>55000</v>
      </c>
      <c r="L3037" s="1">
        <f t="shared" si="335"/>
        <v>81000</v>
      </c>
      <c r="M3037">
        <v>120481.16545776151</v>
      </c>
      <c r="N3037">
        <v>1621843.3499270845</v>
      </c>
      <c r="O3037">
        <v>1319758.5939316354</v>
      </c>
    </row>
    <row r="3038" spans="1:15" x14ac:dyDescent="0.35">
      <c r="A3038" t="s">
        <v>3037</v>
      </c>
      <c r="B3038" s="1">
        <v>120000000</v>
      </c>
      <c r="C3038">
        <v>6</v>
      </c>
      <c r="D3038" s="3">
        <v>3.0333333333333332</v>
      </c>
      <c r="E3038" s="2">
        <f t="shared" si="330"/>
        <v>39560439.560439564</v>
      </c>
      <c r="F3038" s="1">
        <f t="shared" si="331"/>
        <v>1913559.5209481898</v>
      </c>
      <c r="G3038" s="4">
        <v>4.8370532335079236E-2</v>
      </c>
      <c r="H3038" s="2">
        <f t="shared" si="329"/>
        <v>574067.85628445691</v>
      </c>
      <c r="I3038" s="4">
        <f t="shared" si="332"/>
        <v>0.02</v>
      </c>
      <c r="J3038" s="2">
        <f t="shared" si="333"/>
        <v>562000</v>
      </c>
      <c r="K3038" s="1">
        <f t="shared" si="334"/>
        <v>1103000</v>
      </c>
      <c r="L3038" s="1">
        <f t="shared" si="335"/>
        <v>1622000</v>
      </c>
      <c r="M3038">
        <v>35810690.440461174</v>
      </c>
      <c r="N3038">
        <v>37427235.626285754</v>
      </c>
      <c r="O3038">
        <v>40957610.053043559</v>
      </c>
    </row>
    <row r="3039" spans="1:15" x14ac:dyDescent="0.35">
      <c r="A3039" t="s">
        <v>3038</v>
      </c>
      <c r="B3039" s="1">
        <v>6280000</v>
      </c>
      <c r="C3039">
        <v>8</v>
      </c>
      <c r="D3039" s="3">
        <v>8.8666666666666671</v>
      </c>
      <c r="E3039" s="2">
        <f t="shared" si="330"/>
        <v>708270.67669172934</v>
      </c>
      <c r="F3039" s="1">
        <f t="shared" si="331"/>
        <v>79366.539478475373</v>
      </c>
      <c r="G3039" s="4">
        <v>0.11205679140803847</v>
      </c>
      <c r="H3039" s="2">
        <f t="shared" si="329"/>
        <v>23809.961843542613</v>
      </c>
      <c r="I3039" s="4">
        <f t="shared" si="332"/>
        <v>0.02</v>
      </c>
      <c r="J3039" s="2">
        <f t="shared" si="333"/>
        <v>23000</v>
      </c>
      <c r="K3039" s="1">
        <f t="shared" si="334"/>
        <v>45000</v>
      </c>
      <c r="L3039" s="1">
        <f t="shared" si="335"/>
        <v>67000</v>
      </c>
      <c r="M3039">
        <v>1639212.587057509</v>
      </c>
      <c r="N3039">
        <v>2522638.4748016368</v>
      </c>
      <c r="O3039">
        <v>1414432.2880983723</v>
      </c>
    </row>
    <row r="3040" spans="1:15" x14ac:dyDescent="0.35">
      <c r="A3040" t="s">
        <v>3039</v>
      </c>
      <c r="B3040" s="1">
        <v>3800000</v>
      </c>
      <c r="C3040">
        <v>3</v>
      </c>
      <c r="D3040" s="3">
        <v>1</v>
      </c>
      <c r="E3040" s="2">
        <f t="shared" si="330"/>
        <v>3800000</v>
      </c>
      <c r="F3040" s="1">
        <f t="shared" si="331"/>
        <v>-177494.66172685527</v>
      </c>
      <c r="G3040" s="4">
        <v>-4.6709121507067172E-2</v>
      </c>
      <c r="H3040" s="2">
        <f t="shared" si="329"/>
        <v>-53248.39851805658</v>
      </c>
      <c r="I3040" s="4">
        <f t="shared" si="332"/>
        <v>0.02</v>
      </c>
      <c r="J3040" s="2">
        <f t="shared" si="333"/>
        <v>-53000</v>
      </c>
      <c r="K3040" s="1">
        <f t="shared" si="334"/>
        <v>-103000</v>
      </c>
      <c r="L3040" s="1">
        <f t="shared" si="335"/>
        <v>-151000</v>
      </c>
      <c r="M3040">
        <v>1948234.3936016939</v>
      </c>
      <c r="N3040">
        <v>1370167.4478767365</v>
      </c>
      <c r="O3040">
        <v>659092.82024842512</v>
      </c>
    </row>
    <row r="3041" spans="1:15" x14ac:dyDescent="0.35">
      <c r="A3041" t="s">
        <v>3040</v>
      </c>
      <c r="B3041" s="1">
        <v>3100000</v>
      </c>
      <c r="C3041">
        <v>3</v>
      </c>
      <c r="D3041" s="3">
        <v>1</v>
      </c>
      <c r="E3041" s="2">
        <f t="shared" si="330"/>
        <v>3100000</v>
      </c>
      <c r="F3041" s="1">
        <f t="shared" si="331"/>
        <v>66991.37804175046</v>
      </c>
      <c r="G3041" s="4">
        <v>2.161012194895176E-2</v>
      </c>
      <c r="H3041" s="2">
        <f t="shared" si="329"/>
        <v>20097.413412525137</v>
      </c>
      <c r="I3041" s="4">
        <f t="shared" si="332"/>
        <v>0.02</v>
      </c>
      <c r="J3041" s="2">
        <f t="shared" si="333"/>
        <v>19000</v>
      </c>
      <c r="K3041" s="1">
        <f t="shared" si="334"/>
        <v>38000</v>
      </c>
      <c r="L3041" s="1">
        <f t="shared" si="335"/>
        <v>56000</v>
      </c>
      <c r="M3041">
        <v>172965.54434924485</v>
      </c>
      <c r="N3041">
        <v>2120040.5520413718</v>
      </c>
      <c r="O3041">
        <v>740002.5255676331</v>
      </c>
    </row>
    <row r="3042" spans="1:15" x14ac:dyDescent="0.35">
      <c r="A3042" t="s">
        <v>3041</v>
      </c>
      <c r="B3042" s="1">
        <v>9475000</v>
      </c>
      <c r="C3042">
        <v>10</v>
      </c>
      <c r="D3042" s="3">
        <v>1</v>
      </c>
      <c r="E3042" s="2">
        <f t="shared" si="330"/>
        <v>9475000</v>
      </c>
      <c r="F3042" s="1">
        <f t="shared" si="331"/>
        <v>775014.65130312263</v>
      </c>
      <c r="G3042" s="4">
        <v>8.1795741562334837E-2</v>
      </c>
      <c r="H3042" s="2">
        <f t="shared" si="329"/>
        <v>232504.39539093678</v>
      </c>
      <c r="I3042" s="4">
        <f t="shared" si="332"/>
        <v>0.02</v>
      </c>
      <c r="J3042" s="2">
        <f t="shared" si="333"/>
        <v>227000</v>
      </c>
      <c r="K3042" s="1">
        <f t="shared" si="334"/>
        <v>446000</v>
      </c>
      <c r="L3042" s="1">
        <f t="shared" si="335"/>
        <v>657000</v>
      </c>
      <c r="M3042">
        <v>1618916.5609744797</v>
      </c>
      <c r="N3042">
        <v>2476956.033711426</v>
      </c>
      <c r="O3042">
        <v>4604112.7540109716</v>
      </c>
    </row>
    <row r="3043" spans="1:15" x14ac:dyDescent="0.35">
      <c r="A3043" t="s">
        <v>3042</v>
      </c>
      <c r="B3043" s="1">
        <v>1155000</v>
      </c>
      <c r="C3043">
        <v>8</v>
      </c>
      <c r="D3043" s="3">
        <v>1.0333333333333334</v>
      </c>
      <c r="E3043" s="2">
        <f t="shared" si="330"/>
        <v>1117741.9354838708</v>
      </c>
      <c r="F3043" s="1">
        <f t="shared" si="331"/>
        <v>224113.76141045976</v>
      </c>
      <c r="G3043" s="4">
        <v>0.20050581828930025</v>
      </c>
      <c r="H3043" s="2">
        <f t="shared" si="329"/>
        <v>67234.128423137925</v>
      </c>
      <c r="I3043" s="4">
        <f t="shared" si="332"/>
        <v>0.02</v>
      </c>
      <c r="J3043" s="2">
        <f t="shared" si="333"/>
        <v>65000</v>
      </c>
      <c r="K3043" s="1">
        <f t="shared" si="334"/>
        <v>129000</v>
      </c>
      <c r="L3043" s="1">
        <f t="shared" si="335"/>
        <v>190000</v>
      </c>
      <c r="M3043">
        <v>274197.69167585205</v>
      </c>
      <c r="N3043">
        <v>248126.88545866773</v>
      </c>
      <c r="O3043">
        <v>401091.20274133835</v>
      </c>
    </row>
    <row r="3044" spans="1:15" x14ac:dyDescent="0.35">
      <c r="A3044" t="s">
        <v>3043</v>
      </c>
      <c r="B3044" s="1">
        <v>640000</v>
      </c>
      <c r="C3044">
        <v>4</v>
      </c>
      <c r="D3044" s="3">
        <v>1</v>
      </c>
      <c r="E3044" s="2">
        <f t="shared" si="330"/>
        <v>640000</v>
      </c>
      <c r="F3044" s="1">
        <f t="shared" si="331"/>
        <v>16028.781387466306</v>
      </c>
      <c r="G3044" s="4">
        <v>2.5044970917916104E-2</v>
      </c>
      <c r="H3044" s="2">
        <f t="shared" si="329"/>
        <v>4808.6344162398918</v>
      </c>
      <c r="I3044" s="4">
        <f t="shared" si="332"/>
        <v>0.02</v>
      </c>
      <c r="J3044" s="2">
        <f t="shared" si="333"/>
        <v>4000</v>
      </c>
      <c r="K3044" s="1">
        <f t="shared" si="334"/>
        <v>9000</v>
      </c>
      <c r="L3044" s="1">
        <f t="shared" si="335"/>
        <v>13000</v>
      </c>
      <c r="M3044">
        <v>395422.29047671263</v>
      </c>
      <c r="N3044">
        <v>40403.537975672421</v>
      </c>
      <c r="O3044">
        <v>188145.39016014858</v>
      </c>
    </row>
    <row r="3045" spans="1:15" x14ac:dyDescent="0.35">
      <c r="A3045" t="s">
        <v>3044</v>
      </c>
      <c r="B3045" s="1">
        <v>4931000</v>
      </c>
      <c r="C3045">
        <v>13</v>
      </c>
      <c r="D3045" s="3">
        <v>12.7</v>
      </c>
      <c r="E3045" s="2">
        <f t="shared" si="330"/>
        <v>388267.71653543308</v>
      </c>
      <c r="F3045" s="1">
        <f t="shared" si="331"/>
        <v>35883.57934151982</v>
      </c>
      <c r="G3045" s="4">
        <v>9.2419683154999335E-2</v>
      </c>
      <c r="H3045" s="2">
        <f t="shared" si="329"/>
        <v>10765.073802455945</v>
      </c>
      <c r="I3045" s="4">
        <f t="shared" si="332"/>
        <v>0.02</v>
      </c>
      <c r="J3045" s="2">
        <f t="shared" si="333"/>
        <v>10000</v>
      </c>
      <c r="K3045" s="1">
        <f t="shared" si="334"/>
        <v>20000</v>
      </c>
      <c r="L3045" s="1">
        <f t="shared" si="335"/>
        <v>30000</v>
      </c>
      <c r="M3045">
        <v>541523.54872815358</v>
      </c>
      <c r="N3045">
        <v>2065450.4055502806</v>
      </c>
      <c r="O3045">
        <v>1868304.588084264</v>
      </c>
    </row>
    <row r="3046" spans="1:15" x14ac:dyDescent="0.35">
      <c r="A3046" t="s">
        <v>3045</v>
      </c>
      <c r="B3046" s="1">
        <v>9000000</v>
      </c>
      <c r="C3046">
        <v>4</v>
      </c>
      <c r="D3046" s="3">
        <v>1</v>
      </c>
      <c r="E3046" s="2">
        <f t="shared" si="330"/>
        <v>9000000</v>
      </c>
      <c r="F3046" s="1">
        <f t="shared" si="331"/>
        <v>96711.68294685951</v>
      </c>
      <c r="G3046" s="4">
        <v>1.0745742549651056E-2</v>
      </c>
      <c r="H3046" s="2">
        <f t="shared" si="329"/>
        <v>29013.504884057853</v>
      </c>
      <c r="I3046" s="4">
        <f t="shared" si="332"/>
        <v>0.02</v>
      </c>
      <c r="J3046" s="2">
        <f t="shared" si="333"/>
        <v>28000</v>
      </c>
      <c r="K3046" s="1">
        <f t="shared" si="334"/>
        <v>55000</v>
      </c>
      <c r="L3046" s="1">
        <f t="shared" si="335"/>
        <v>82000</v>
      </c>
      <c r="M3046">
        <v>164686.81911046323</v>
      </c>
      <c r="N3046">
        <v>4824782.1341917133</v>
      </c>
      <c r="O3046">
        <v>3913819.3637509635</v>
      </c>
    </row>
    <row r="3047" spans="1:15" x14ac:dyDescent="0.35">
      <c r="A3047" t="s">
        <v>3046</v>
      </c>
      <c r="B3047" s="1">
        <v>1500000</v>
      </c>
      <c r="C3047">
        <v>4</v>
      </c>
      <c r="D3047" s="3">
        <v>1</v>
      </c>
      <c r="E3047" s="2">
        <f t="shared" si="330"/>
        <v>1500000</v>
      </c>
      <c r="F3047" s="1">
        <f t="shared" si="331"/>
        <v>325922.41639983701</v>
      </c>
      <c r="G3047" s="4">
        <v>0.21728161093322468</v>
      </c>
      <c r="H3047" s="2">
        <f t="shared" si="329"/>
        <v>97776.724919951099</v>
      </c>
      <c r="I3047" s="4">
        <f t="shared" si="332"/>
        <v>0.02</v>
      </c>
      <c r="J3047" s="2">
        <f t="shared" si="333"/>
        <v>95000</v>
      </c>
      <c r="K3047" s="1">
        <f t="shared" si="334"/>
        <v>187000</v>
      </c>
      <c r="L3047" s="1">
        <f t="shared" si="335"/>
        <v>276000</v>
      </c>
      <c r="M3047">
        <v>61264.349834448578</v>
      </c>
      <c r="N3047">
        <v>296410.73762573267</v>
      </c>
      <c r="O3047">
        <v>816402.49613998178</v>
      </c>
    </row>
    <row r="3048" spans="1:15" x14ac:dyDescent="0.35">
      <c r="A3048" t="s">
        <v>3047</v>
      </c>
      <c r="B3048" s="1">
        <v>8105000</v>
      </c>
      <c r="C3048">
        <v>4</v>
      </c>
      <c r="D3048" s="3">
        <v>1</v>
      </c>
      <c r="E3048" s="2">
        <f t="shared" si="330"/>
        <v>8105000</v>
      </c>
      <c r="F3048" s="1">
        <f t="shared" si="331"/>
        <v>1354329.5622508354</v>
      </c>
      <c r="G3048" s="4">
        <v>0.16709803359047937</v>
      </c>
      <c r="H3048" s="2">
        <f t="shared" si="329"/>
        <v>406298.86867525062</v>
      </c>
      <c r="I3048" s="4">
        <f t="shared" si="332"/>
        <v>0.02</v>
      </c>
      <c r="J3048" s="2">
        <f t="shared" si="333"/>
        <v>398000</v>
      </c>
      <c r="K3048" s="1">
        <f t="shared" si="334"/>
        <v>781000</v>
      </c>
      <c r="L3048" s="1">
        <f t="shared" si="335"/>
        <v>1148000</v>
      </c>
      <c r="M3048">
        <v>2006241.6976188908</v>
      </c>
      <c r="N3048">
        <v>2865502.916572303</v>
      </c>
      <c r="O3048">
        <v>1878925.8235579706</v>
      </c>
    </row>
    <row r="3049" spans="1:15" x14ac:dyDescent="0.35">
      <c r="A3049" t="s">
        <v>3048</v>
      </c>
      <c r="B3049" s="1">
        <v>3500000</v>
      </c>
      <c r="C3049">
        <v>2</v>
      </c>
      <c r="D3049" s="3">
        <v>1</v>
      </c>
      <c r="E3049" s="2">
        <f t="shared" si="330"/>
        <v>3500000</v>
      </c>
      <c r="F3049" s="1">
        <f t="shared" si="331"/>
        <v>847081.04446005146</v>
      </c>
      <c r="G3049" s="4">
        <v>0.24202315556001469</v>
      </c>
      <c r="H3049" s="2">
        <f t="shared" si="329"/>
        <v>254124.31333801543</v>
      </c>
      <c r="I3049" s="4">
        <f t="shared" si="332"/>
        <v>0.02</v>
      </c>
      <c r="J3049" s="2">
        <f t="shared" si="333"/>
        <v>249000</v>
      </c>
      <c r="K3049" s="1">
        <f t="shared" si="334"/>
        <v>488000</v>
      </c>
      <c r="L3049" s="1">
        <f t="shared" si="335"/>
        <v>718000</v>
      </c>
      <c r="M3049">
        <v>915357.63694425649</v>
      </c>
      <c r="N3049">
        <v>493063.62210594967</v>
      </c>
      <c r="O3049">
        <v>1244497.6964897423</v>
      </c>
    </row>
    <row r="3050" spans="1:15" x14ac:dyDescent="0.35">
      <c r="A3050" t="s">
        <v>3049</v>
      </c>
      <c r="B3050" s="1">
        <v>5100000</v>
      </c>
      <c r="C3050">
        <v>4</v>
      </c>
      <c r="D3050" s="3">
        <v>1</v>
      </c>
      <c r="E3050" s="2">
        <f t="shared" si="330"/>
        <v>5100000</v>
      </c>
      <c r="F3050" s="1">
        <f t="shared" si="331"/>
        <v>1105490.621910502</v>
      </c>
      <c r="G3050" s="4">
        <v>0.2167628670412749</v>
      </c>
      <c r="H3050" s="2">
        <f t="shared" si="329"/>
        <v>331647.18657315057</v>
      </c>
      <c r="I3050" s="4">
        <f t="shared" si="332"/>
        <v>0.02</v>
      </c>
      <c r="J3050" s="2">
        <f t="shared" si="333"/>
        <v>325000</v>
      </c>
      <c r="K3050" s="1">
        <f t="shared" si="334"/>
        <v>637000</v>
      </c>
      <c r="L3050" s="1">
        <f t="shared" si="335"/>
        <v>937000</v>
      </c>
      <c r="M3050">
        <v>1638924.4731970853</v>
      </c>
      <c r="N3050">
        <v>1067837.2504087936</v>
      </c>
      <c r="O3050">
        <v>1287747.6544836194</v>
      </c>
    </row>
    <row r="3051" spans="1:15" x14ac:dyDescent="0.35">
      <c r="A3051" t="s">
        <v>3050</v>
      </c>
      <c r="B3051" s="1">
        <v>6550000</v>
      </c>
      <c r="C3051">
        <v>2</v>
      </c>
      <c r="D3051" s="3">
        <v>1</v>
      </c>
      <c r="E3051" s="2">
        <f t="shared" si="330"/>
        <v>6550000</v>
      </c>
      <c r="F3051" s="1">
        <f t="shared" si="331"/>
        <v>1081893.2299097218</v>
      </c>
      <c r="G3051" s="4">
        <v>0.16517453891751477</v>
      </c>
      <c r="H3051" s="2">
        <f t="shared" si="329"/>
        <v>324567.96897291654</v>
      </c>
      <c r="I3051" s="4">
        <f t="shared" si="332"/>
        <v>0.02</v>
      </c>
      <c r="J3051" s="2">
        <f t="shared" si="333"/>
        <v>318000</v>
      </c>
      <c r="K3051" s="1">
        <f t="shared" si="334"/>
        <v>623000</v>
      </c>
      <c r="L3051" s="1">
        <f t="shared" si="335"/>
        <v>917000</v>
      </c>
      <c r="M3051">
        <v>2632083.4632640984</v>
      </c>
      <c r="N3051">
        <v>619452.71621124179</v>
      </c>
      <c r="O3051">
        <v>2216570.5906149382</v>
      </c>
    </row>
    <row r="3052" spans="1:15" x14ac:dyDescent="0.35">
      <c r="A3052" t="s">
        <v>3051</v>
      </c>
      <c r="B3052" s="1">
        <v>6125000</v>
      </c>
      <c r="C3052">
        <v>7</v>
      </c>
      <c r="D3052" s="3">
        <v>10.433333333333334</v>
      </c>
      <c r="E3052" s="2">
        <f t="shared" si="330"/>
        <v>587060.70287539938</v>
      </c>
      <c r="F3052" s="1">
        <f t="shared" si="331"/>
        <v>7666.5039884830885</v>
      </c>
      <c r="G3052" s="4">
        <v>1.3059133324599764E-2</v>
      </c>
      <c r="H3052" s="2">
        <f t="shared" si="329"/>
        <v>2299.9511965449265</v>
      </c>
      <c r="I3052" s="4">
        <f t="shared" si="332"/>
        <v>0.02</v>
      </c>
      <c r="J3052" s="2">
        <f t="shared" si="333"/>
        <v>2000</v>
      </c>
      <c r="K3052" s="1">
        <f t="shared" si="334"/>
        <v>4000</v>
      </c>
      <c r="L3052" s="1">
        <f t="shared" si="335"/>
        <v>6000</v>
      </c>
      <c r="M3052">
        <v>2353296.4524963056</v>
      </c>
      <c r="N3052">
        <v>240591.39066302584</v>
      </c>
      <c r="O3052">
        <v>3451124.9652274949</v>
      </c>
    </row>
    <row r="3053" spans="1:15" x14ac:dyDescent="0.35">
      <c r="A3053" t="s">
        <v>3052</v>
      </c>
      <c r="B3053" s="1">
        <v>8100000</v>
      </c>
      <c r="C3053">
        <v>1</v>
      </c>
      <c r="D3053" s="3">
        <v>1</v>
      </c>
      <c r="E3053" s="2">
        <f t="shared" si="330"/>
        <v>8100000</v>
      </c>
      <c r="F3053" s="1">
        <f t="shared" si="331"/>
        <v>135468.93097648441</v>
      </c>
      <c r="G3053" s="4">
        <v>1.6724559379812889E-2</v>
      </c>
      <c r="H3053" s="2">
        <f t="shared" si="329"/>
        <v>40640.679292945322</v>
      </c>
      <c r="I3053" s="4">
        <f t="shared" si="332"/>
        <v>0.02</v>
      </c>
      <c r="J3053" s="2">
        <f t="shared" si="333"/>
        <v>39000</v>
      </c>
      <c r="K3053" s="1">
        <f t="shared" si="334"/>
        <v>78000</v>
      </c>
      <c r="L3053" s="1">
        <f t="shared" si="335"/>
        <v>114000</v>
      </c>
      <c r="M3053">
        <v>278631.05547543976</v>
      </c>
      <c r="N3053">
        <v>1081211.5668005042</v>
      </c>
      <c r="O3053">
        <v>6604688.4467475712</v>
      </c>
    </row>
    <row r="3054" spans="1:15" x14ac:dyDescent="0.35">
      <c r="A3054" t="s">
        <v>3053</v>
      </c>
      <c r="B3054" s="1">
        <v>412125000</v>
      </c>
      <c r="C3054">
        <v>213</v>
      </c>
      <c r="D3054" s="3">
        <v>9.8000000000000007</v>
      </c>
      <c r="E3054" s="2">
        <f t="shared" si="330"/>
        <v>42053571.428571425</v>
      </c>
      <c r="F3054" s="1">
        <f t="shared" si="331"/>
        <v>-2091787.497353713</v>
      </c>
      <c r="G3054" s="4">
        <v>-4.974101904535369E-2</v>
      </c>
      <c r="H3054" s="2">
        <f t="shared" si="329"/>
        <v>-627536.24920611386</v>
      </c>
      <c r="I3054" s="4">
        <f t="shared" si="332"/>
        <v>0.02</v>
      </c>
      <c r="J3054" s="2">
        <f t="shared" si="333"/>
        <v>-616000</v>
      </c>
      <c r="K3054" s="1">
        <f t="shared" si="334"/>
        <v>-1207000</v>
      </c>
      <c r="L3054" s="1">
        <f t="shared" si="335"/>
        <v>-1775000</v>
      </c>
      <c r="M3054">
        <v>83707804.107607335</v>
      </c>
      <c r="N3054">
        <v>136151485.5103136</v>
      </c>
      <c r="O3054">
        <v>212765227.85614547</v>
      </c>
    </row>
    <row r="3055" spans="1:15" x14ac:dyDescent="0.35">
      <c r="A3055" t="s">
        <v>3054</v>
      </c>
      <c r="B3055" s="1">
        <v>5050000</v>
      </c>
      <c r="C3055">
        <v>9</v>
      </c>
      <c r="D3055" s="3">
        <v>2.9</v>
      </c>
      <c r="E3055" s="2">
        <f t="shared" si="330"/>
        <v>1741379.3103448276</v>
      </c>
      <c r="F3055" s="1">
        <f t="shared" si="331"/>
        <v>301648.93958308815</v>
      </c>
      <c r="G3055" s="4">
        <v>0.1732241435229615</v>
      </c>
      <c r="H3055" s="2">
        <f t="shared" si="329"/>
        <v>90494.681874926449</v>
      </c>
      <c r="I3055" s="4">
        <f t="shared" si="332"/>
        <v>0.02</v>
      </c>
      <c r="J3055" s="2">
        <f t="shared" si="333"/>
        <v>88000</v>
      </c>
      <c r="K3055" s="1">
        <f t="shared" si="334"/>
        <v>173000</v>
      </c>
      <c r="L3055" s="1">
        <f t="shared" si="335"/>
        <v>255000</v>
      </c>
      <c r="M3055">
        <v>2742229.1101412028</v>
      </c>
      <c r="N3055">
        <v>9311.7695200306098</v>
      </c>
      <c r="O3055">
        <v>1423677.1955478103</v>
      </c>
    </row>
    <row r="3056" spans="1:15" x14ac:dyDescent="0.35">
      <c r="A3056" t="s">
        <v>3055</v>
      </c>
      <c r="B3056" s="1">
        <v>650000</v>
      </c>
      <c r="C3056">
        <v>2</v>
      </c>
      <c r="D3056" s="3">
        <v>1</v>
      </c>
      <c r="E3056" s="2">
        <f t="shared" si="330"/>
        <v>650000</v>
      </c>
      <c r="F3056" s="1">
        <f t="shared" si="331"/>
        <v>62022.61725832722</v>
      </c>
      <c r="G3056" s="4">
        <v>9.5419411166657267E-2</v>
      </c>
      <c r="H3056" s="2">
        <f t="shared" si="329"/>
        <v>18606.785177498165</v>
      </c>
      <c r="I3056" s="4">
        <f t="shared" si="332"/>
        <v>0.02</v>
      </c>
      <c r="J3056" s="2">
        <f t="shared" si="333"/>
        <v>18000</v>
      </c>
      <c r="K3056" s="1">
        <f t="shared" si="334"/>
        <v>35000</v>
      </c>
      <c r="L3056" s="1">
        <f t="shared" si="335"/>
        <v>52000</v>
      </c>
      <c r="M3056">
        <v>54935.490538136924</v>
      </c>
      <c r="N3056">
        <v>309200.07168252772</v>
      </c>
      <c r="O3056">
        <v>223841.82052100817</v>
      </c>
    </row>
    <row r="3057" spans="1:15" x14ac:dyDescent="0.35">
      <c r="A3057" t="s">
        <v>3056</v>
      </c>
      <c r="B3057" s="1">
        <v>7150000</v>
      </c>
      <c r="C3057">
        <v>4</v>
      </c>
      <c r="D3057" s="3">
        <v>1</v>
      </c>
      <c r="E3057" s="2">
        <f t="shared" si="330"/>
        <v>7150000</v>
      </c>
      <c r="F3057" s="1">
        <f t="shared" si="331"/>
        <v>1430484.1263598895</v>
      </c>
      <c r="G3057" s="4">
        <v>0.20006770998040413</v>
      </c>
      <c r="H3057" s="2">
        <f t="shared" si="329"/>
        <v>429145.23790796683</v>
      </c>
      <c r="I3057" s="4">
        <f t="shared" si="332"/>
        <v>0.02</v>
      </c>
      <c r="J3057" s="2">
        <f t="shared" si="333"/>
        <v>420000</v>
      </c>
      <c r="K3057" s="1">
        <f t="shared" si="334"/>
        <v>824000</v>
      </c>
      <c r="L3057" s="1">
        <f t="shared" si="335"/>
        <v>1213000</v>
      </c>
      <c r="M3057">
        <v>3295449.4686825671</v>
      </c>
      <c r="N3057">
        <v>1327346.2952804698</v>
      </c>
      <c r="O3057">
        <v>1096720.1096770733</v>
      </c>
    </row>
    <row r="3058" spans="1:15" x14ac:dyDescent="0.35">
      <c r="A3058" t="s">
        <v>3057</v>
      </c>
      <c r="B3058" s="1">
        <v>1867000</v>
      </c>
      <c r="C3058">
        <v>11</v>
      </c>
      <c r="D3058" s="3">
        <v>2.0333333333333332</v>
      </c>
      <c r="E3058" s="2">
        <f t="shared" si="330"/>
        <v>918196.7213114755</v>
      </c>
      <c r="F3058" s="1">
        <f t="shared" si="331"/>
        <v>190082.36427258834</v>
      </c>
      <c r="G3058" s="4">
        <v>0.20701703661181731</v>
      </c>
      <c r="H3058" s="2">
        <f t="shared" si="329"/>
        <v>57024.709281776501</v>
      </c>
      <c r="I3058" s="4">
        <f t="shared" si="332"/>
        <v>0.02</v>
      </c>
      <c r="J3058" s="2">
        <f t="shared" si="333"/>
        <v>55000</v>
      </c>
      <c r="K3058" s="1">
        <f t="shared" si="334"/>
        <v>109000</v>
      </c>
      <c r="L3058" s="1">
        <f t="shared" si="335"/>
        <v>161000</v>
      </c>
      <c r="M3058">
        <v>493205.2145533954</v>
      </c>
      <c r="N3058">
        <v>253865.71133615941</v>
      </c>
      <c r="O3058">
        <v>733428.26675618242</v>
      </c>
    </row>
    <row r="3059" spans="1:15" x14ac:dyDescent="0.35">
      <c r="A3059" t="s">
        <v>3058</v>
      </c>
      <c r="B3059" s="1">
        <v>7000000</v>
      </c>
      <c r="C3059">
        <v>3</v>
      </c>
      <c r="D3059" s="3">
        <v>1</v>
      </c>
      <c r="E3059" s="2">
        <f t="shared" si="330"/>
        <v>7000000</v>
      </c>
      <c r="F3059" s="1">
        <f t="shared" si="331"/>
        <v>542302.29523120867</v>
      </c>
      <c r="G3059" s="4">
        <v>7.7471756461601246E-2</v>
      </c>
      <c r="H3059" s="2">
        <f t="shared" si="329"/>
        <v>162690.6885693626</v>
      </c>
      <c r="I3059" s="4">
        <f t="shared" si="332"/>
        <v>0.02</v>
      </c>
      <c r="J3059" s="2">
        <f t="shared" si="333"/>
        <v>159000</v>
      </c>
      <c r="K3059" s="1">
        <f t="shared" si="334"/>
        <v>312000</v>
      </c>
      <c r="L3059" s="1">
        <f t="shared" si="335"/>
        <v>459000</v>
      </c>
      <c r="M3059">
        <v>2733636.8985112887</v>
      </c>
      <c r="N3059">
        <v>1574999.8847972741</v>
      </c>
      <c r="O3059">
        <v>2149060.921460229</v>
      </c>
    </row>
    <row r="3060" spans="1:15" x14ac:dyDescent="0.35">
      <c r="A3060" t="s">
        <v>3059</v>
      </c>
      <c r="B3060" s="1">
        <v>41325000</v>
      </c>
      <c r="C3060">
        <v>13</v>
      </c>
      <c r="D3060" s="3">
        <v>8.6333333333333329</v>
      </c>
      <c r="E3060" s="2">
        <f t="shared" si="330"/>
        <v>4786679.536679537</v>
      </c>
      <c r="F3060" s="1">
        <f t="shared" si="331"/>
        <v>-142409.3258825244</v>
      </c>
      <c r="G3060" s="4">
        <v>-2.9751171932707252E-2</v>
      </c>
      <c r="H3060" s="2">
        <f t="shared" si="329"/>
        <v>-42722.797764757321</v>
      </c>
      <c r="I3060" s="4">
        <f t="shared" si="332"/>
        <v>0.02</v>
      </c>
      <c r="J3060" s="2">
        <f t="shared" si="333"/>
        <v>-42000</v>
      </c>
      <c r="K3060" s="1">
        <f t="shared" si="334"/>
        <v>-83000</v>
      </c>
      <c r="L3060" s="1">
        <f t="shared" si="335"/>
        <v>-121000</v>
      </c>
      <c r="M3060">
        <v>29858815.529235039</v>
      </c>
      <c r="N3060">
        <v>315305.86179590959</v>
      </c>
      <c r="O3060">
        <v>12380345.789088175</v>
      </c>
    </row>
    <row r="3061" spans="1:15" x14ac:dyDescent="0.35">
      <c r="A3061" t="s">
        <v>3060</v>
      </c>
      <c r="B3061" s="1">
        <v>1040000</v>
      </c>
      <c r="C3061">
        <v>3</v>
      </c>
      <c r="D3061" s="3">
        <v>2.0666666666666669</v>
      </c>
      <c r="E3061" s="2">
        <f t="shared" si="330"/>
        <v>503225.80645161285</v>
      </c>
      <c r="F3061" s="1">
        <f t="shared" si="331"/>
        <v>6883.1930734581256</v>
      </c>
      <c r="G3061" s="4">
        <v>1.3678140081871917E-2</v>
      </c>
      <c r="H3061" s="2">
        <f t="shared" si="329"/>
        <v>2064.9579220374376</v>
      </c>
      <c r="I3061" s="4">
        <f t="shared" si="332"/>
        <v>0.02</v>
      </c>
      <c r="J3061" s="2">
        <f t="shared" si="333"/>
        <v>2000</v>
      </c>
      <c r="K3061" s="1">
        <f t="shared" si="334"/>
        <v>3000</v>
      </c>
      <c r="L3061" s="1">
        <f t="shared" si="335"/>
        <v>5000</v>
      </c>
      <c r="M3061">
        <v>132847.12163037708</v>
      </c>
      <c r="N3061">
        <v>287774.06782215729</v>
      </c>
      <c r="O3061">
        <v>605153.54486231867</v>
      </c>
    </row>
    <row r="3062" spans="1:15" x14ac:dyDescent="0.35">
      <c r="A3062" t="s">
        <v>3061</v>
      </c>
      <c r="B3062" s="1">
        <v>1180000</v>
      </c>
      <c r="C3062">
        <v>3</v>
      </c>
      <c r="D3062" s="3">
        <v>3.1</v>
      </c>
      <c r="E3062" s="2">
        <f t="shared" si="330"/>
        <v>380645.16129032255</v>
      </c>
      <c r="F3062" s="1">
        <f t="shared" si="331"/>
        <v>94404.977811379096</v>
      </c>
      <c r="G3062" s="4">
        <v>0.24801307730108069</v>
      </c>
      <c r="H3062" s="2">
        <f t="shared" si="329"/>
        <v>28321.493343413727</v>
      </c>
      <c r="I3062" s="4">
        <f t="shared" si="332"/>
        <v>0.02</v>
      </c>
      <c r="J3062" s="2">
        <f t="shared" si="333"/>
        <v>27000</v>
      </c>
      <c r="K3062" s="1">
        <f t="shared" si="334"/>
        <v>54000</v>
      </c>
      <c r="L3062" s="1">
        <f t="shared" si="335"/>
        <v>80000</v>
      </c>
      <c r="M3062">
        <v>83144.598494254227</v>
      </c>
      <c r="N3062">
        <v>499883.44514272001</v>
      </c>
      <c r="O3062">
        <v>304316.52514775051</v>
      </c>
    </row>
    <row r="3063" spans="1:15" x14ac:dyDescent="0.35">
      <c r="A3063" t="s">
        <v>3062</v>
      </c>
      <c r="B3063" s="1">
        <v>47188500</v>
      </c>
      <c r="C3063">
        <v>51</v>
      </c>
      <c r="D3063" s="3">
        <v>6.3</v>
      </c>
      <c r="E3063" s="2">
        <f t="shared" si="330"/>
        <v>7490238.0952380951</v>
      </c>
      <c r="F3063" s="1">
        <f t="shared" si="331"/>
        <v>195088.63062547677</v>
      </c>
      <c r="G3063" s="4">
        <v>2.6045718192790696E-2</v>
      </c>
      <c r="H3063" s="2">
        <f t="shared" si="329"/>
        <v>58526.589187643032</v>
      </c>
      <c r="I3063" s="4">
        <f t="shared" si="332"/>
        <v>0.02</v>
      </c>
      <c r="J3063" s="2">
        <f t="shared" si="333"/>
        <v>57000</v>
      </c>
      <c r="K3063" s="1">
        <f t="shared" si="334"/>
        <v>112000</v>
      </c>
      <c r="L3063" s="1">
        <f t="shared" si="335"/>
        <v>165000</v>
      </c>
      <c r="M3063">
        <v>21398918.769829787</v>
      </c>
      <c r="N3063">
        <v>22027462.78177001</v>
      </c>
      <c r="O3063">
        <v>2533060.075459701</v>
      </c>
    </row>
    <row r="3064" spans="1:15" x14ac:dyDescent="0.35">
      <c r="A3064" t="s">
        <v>3063</v>
      </c>
      <c r="B3064" s="1">
        <v>5500000</v>
      </c>
      <c r="C3064">
        <v>2</v>
      </c>
      <c r="D3064" s="3">
        <v>1</v>
      </c>
      <c r="E3064" s="2">
        <f t="shared" si="330"/>
        <v>5500000</v>
      </c>
      <c r="F3064" s="1">
        <f t="shared" si="331"/>
        <v>-228710.01621261096</v>
      </c>
      <c r="G3064" s="4">
        <v>-4.1583639311383813E-2</v>
      </c>
      <c r="H3064" s="2">
        <f t="shared" si="329"/>
        <v>-68613.004863783281</v>
      </c>
      <c r="I3064" s="4">
        <f t="shared" si="332"/>
        <v>0.02</v>
      </c>
      <c r="J3064" s="2">
        <f t="shared" si="333"/>
        <v>-68000</v>
      </c>
      <c r="K3064" s="1">
        <f t="shared" si="334"/>
        <v>-132000</v>
      </c>
      <c r="L3064" s="1">
        <f t="shared" si="335"/>
        <v>-194000</v>
      </c>
      <c r="M3064">
        <v>2829210.3252530522</v>
      </c>
      <c r="N3064">
        <v>2039712.2483380283</v>
      </c>
      <c r="O3064">
        <v>859787.4426215298</v>
      </c>
    </row>
    <row r="3065" spans="1:15" x14ac:dyDescent="0.35">
      <c r="A3065" t="s">
        <v>3064</v>
      </c>
      <c r="B3065" s="1">
        <v>975000</v>
      </c>
      <c r="C3065">
        <v>2</v>
      </c>
      <c r="D3065" s="3">
        <v>1</v>
      </c>
      <c r="E3065" s="2">
        <f t="shared" si="330"/>
        <v>975000</v>
      </c>
      <c r="F3065" s="1">
        <f t="shared" si="331"/>
        <v>24698.376023478388</v>
      </c>
      <c r="G3065" s="4">
        <v>2.533166771638809E-2</v>
      </c>
      <c r="H3065" s="2">
        <f t="shared" si="329"/>
        <v>7409.5128070435157</v>
      </c>
      <c r="I3065" s="4">
        <f t="shared" si="332"/>
        <v>0.02</v>
      </c>
      <c r="J3065" s="2">
        <f t="shared" si="333"/>
        <v>7000</v>
      </c>
      <c r="K3065" s="1">
        <f t="shared" si="334"/>
        <v>14000</v>
      </c>
      <c r="L3065" s="1">
        <f t="shared" si="335"/>
        <v>20000</v>
      </c>
      <c r="M3065">
        <v>331880.72571605246</v>
      </c>
      <c r="N3065">
        <v>32012.28201212332</v>
      </c>
      <c r="O3065">
        <v>586408.61624834582</v>
      </c>
    </row>
    <row r="3066" spans="1:15" x14ac:dyDescent="0.35">
      <c r="A3066" t="s">
        <v>3065</v>
      </c>
      <c r="B3066" s="1">
        <v>45100000</v>
      </c>
      <c r="C3066">
        <v>7</v>
      </c>
      <c r="D3066" s="3">
        <v>1</v>
      </c>
      <c r="E3066" s="2">
        <f t="shared" si="330"/>
        <v>45100000</v>
      </c>
      <c r="F3066" s="1">
        <f t="shared" si="331"/>
        <v>-42866.178201559749</v>
      </c>
      <c r="G3066" s="4">
        <v>-9.5046958318314306E-4</v>
      </c>
      <c r="H3066" s="2">
        <f t="shared" si="329"/>
        <v>-12859.853460467924</v>
      </c>
      <c r="I3066" s="4">
        <f t="shared" si="332"/>
        <v>0.02</v>
      </c>
      <c r="J3066" s="2">
        <f t="shared" si="333"/>
        <v>-13000</v>
      </c>
      <c r="K3066" s="1">
        <f t="shared" si="334"/>
        <v>-25000</v>
      </c>
      <c r="L3066" s="1">
        <f t="shared" si="335"/>
        <v>-37000</v>
      </c>
      <c r="M3066">
        <v>16575544.068533128</v>
      </c>
      <c r="N3066">
        <v>15517208.739726689</v>
      </c>
      <c r="O3066">
        <v>13050113.369941745</v>
      </c>
    </row>
    <row r="3067" spans="1:15" x14ac:dyDescent="0.35">
      <c r="A3067" t="s">
        <v>3066</v>
      </c>
      <c r="B3067" s="1">
        <v>304000</v>
      </c>
      <c r="C3067">
        <v>4</v>
      </c>
      <c r="D3067" s="3">
        <v>1</v>
      </c>
      <c r="E3067" s="2">
        <f t="shared" si="330"/>
        <v>304000</v>
      </c>
      <c r="F3067" s="1">
        <f t="shared" si="331"/>
        <v>38046.525038208711</v>
      </c>
      <c r="G3067" s="4">
        <v>0.12515304288884443</v>
      </c>
      <c r="H3067" s="2">
        <f t="shared" si="329"/>
        <v>11413.957511462613</v>
      </c>
      <c r="I3067" s="4">
        <f t="shared" si="332"/>
        <v>0.02</v>
      </c>
      <c r="J3067" s="2">
        <f t="shared" si="333"/>
        <v>11000</v>
      </c>
      <c r="K3067" s="1">
        <f t="shared" si="334"/>
        <v>21000</v>
      </c>
      <c r="L3067" s="1">
        <f t="shared" si="335"/>
        <v>32000</v>
      </c>
      <c r="M3067">
        <v>24032.194553439989</v>
      </c>
      <c r="N3067">
        <v>150258.62696676436</v>
      </c>
      <c r="O3067">
        <v>91662.653441586954</v>
      </c>
    </row>
    <row r="3068" spans="1:15" x14ac:dyDescent="0.35">
      <c r="A3068" t="s">
        <v>3067</v>
      </c>
      <c r="B3068" s="1">
        <v>400000</v>
      </c>
      <c r="C3068">
        <v>1</v>
      </c>
      <c r="D3068" s="3">
        <v>1</v>
      </c>
      <c r="E3068" s="2">
        <f t="shared" si="330"/>
        <v>400000</v>
      </c>
      <c r="F3068" s="1">
        <f t="shared" si="331"/>
        <v>-19443.273794766701</v>
      </c>
      <c r="G3068" s="4">
        <v>-4.8608184486916749E-2</v>
      </c>
      <c r="H3068" s="2">
        <f t="shared" si="329"/>
        <v>-5832.9821384300103</v>
      </c>
      <c r="I3068" s="4">
        <f t="shared" si="332"/>
        <v>0.02</v>
      </c>
      <c r="J3068" s="2">
        <f t="shared" si="333"/>
        <v>-6000</v>
      </c>
      <c r="K3068" s="1">
        <f t="shared" si="334"/>
        <v>-12000</v>
      </c>
      <c r="L3068" s="1">
        <f t="shared" si="335"/>
        <v>-17000</v>
      </c>
      <c r="M3068">
        <v>32477.130250572773</v>
      </c>
      <c r="N3068">
        <v>117868.66837153313</v>
      </c>
      <c r="O3068">
        <v>269097.4751726609</v>
      </c>
    </row>
    <row r="3069" spans="1:15" x14ac:dyDescent="0.35">
      <c r="A3069" t="s">
        <v>3068</v>
      </c>
      <c r="B3069" s="1">
        <v>13860000</v>
      </c>
      <c r="C3069">
        <v>5</v>
      </c>
      <c r="D3069" s="3">
        <v>4.7333333333333334</v>
      </c>
      <c r="E3069" s="2">
        <f t="shared" si="330"/>
        <v>2928169.0140845068</v>
      </c>
      <c r="F3069" s="1">
        <f t="shared" si="331"/>
        <v>187659.96131738788</v>
      </c>
      <c r="G3069" s="4">
        <v>6.408781747731862E-2</v>
      </c>
      <c r="H3069" s="2">
        <f t="shared" si="329"/>
        <v>56297.988395216358</v>
      </c>
      <c r="I3069" s="4">
        <f t="shared" si="332"/>
        <v>0.02</v>
      </c>
      <c r="J3069" s="2">
        <f t="shared" si="333"/>
        <v>55000</v>
      </c>
      <c r="K3069" s="1">
        <f t="shared" si="334"/>
        <v>108000</v>
      </c>
      <c r="L3069" s="1">
        <f t="shared" si="335"/>
        <v>159000</v>
      </c>
      <c r="M3069">
        <v>3946566.1900489805</v>
      </c>
      <c r="N3069">
        <v>4335219.8162965132</v>
      </c>
      <c r="O3069">
        <v>4689956.843418872</v>
      </c>
    </row>
    <row r="3070" spans="1:15" x14ac:dyDescent="0.35">
      <c r="A3070" t="s">
        <v>3069</v>
      </c>
      <c r="B3070" s="1">
        <v>33450000</v>
      </c>
      <c r="C3070">
        <v>9</v>
      </c>
      <c r="D3070" s="3">
        <v>12.6</v>
      </c>
      <c r="E3070" s="2">
        <f t="shared" si="330"/>
        <v>2654761.9047619049</v>
      </c>
      <c r="F3070" s="1">
        <f t="shared" si="331"/>
        <v>-74366.580845064673</v>
      </c>
      <c r="G3070" s="4">
        <v>-2.8012523726392072E-2</v>
      </c>
      <c r="H3070" s="2">
        <f t="shared" si="329"/>
        <v>-22309.974253519402</v>
      </c>
      <c r="I3070" s="4">
        <f t="shared" si="332"/>
        <v>0.02</v>
      </c>
      <c r="J3070" s="2">
        <f t="shared" si="333"/>
        <v>-22000</v>
      </c>
      <c r="K3070" s="1">
        <f t="shared" si="334"/>
        <v>-43000</v>
      </c>
      <c r="L3070" s="1">
        <f t="shared" si="335"/>
        <v>-64000</v>
      </c>
      <c r="M3070">
        <v>18714763.487362813</v>
      </c>
      <c r="N3070">
        <v>12881573.519346846</v>
      </c>
      <c r="O3070">
        <v>2790681.9119381616</v>
      </c>
    </row>
    <row r="3071" spans="1:15" x14ac:dyDescent="0.35">
      <c r="A3071" t="s">
        <v>3070</v>
      </c>
      <c r="B3071" s="1">
        <v>1100000</v>
      </c>
      <c r="C3071">
        <v>4</v>
      </c>
      <c r="D3071" s="3">
        <v>1</v>
      </c>
      <c r="E3071" s="2">
        <f t="shared" si="330"/>
        <v>1100000</v>
      </c>
      <c r="F3071" s="1">
        <f t="shared" si="331"/>
        <v>176611.83344033928</v>
      </c>
      <c r="G3071" s="4">
        <v>0.16055621221849026</v>
      </c>
      <c r="H3071" s="2">
        <f t="shared" si="329"/>
        <v>52983.550032101783</v>
      </c>
      <c r="I3071" s="4">
        <f t="shared" si="332"/>
        <v>0.02</v>
      </c>
      <c r="J3071" s="2">
        <f t="shared" si="333"/>
        <v>51000</v>
      </c>
      <c r="K3071" s="1">
        <f t="shared" si="334"/>
        <v>101000</v>
      </c>
      <c r="L3071" s="1">
        <f t="shared" si="335"/>
        <v>149000</v>
      </c>
      <c r="M3071">
        <v>237998.65693046924</v>
      </c>
      <c r="N3071">
        <v>500079.50925403909</v>
      </c>
      <c r="O3071">
        <v>185310.00037515251</v>
      </c>
    </row>
    <row r="3072" spans="1:15" x14ac:dyDescent="0.35">
      <c r="A3072" t="s">
        <v>3071</v>
      </c>
      <c r="B3072" s="1">
        <v>635000</v>
      </c>
      <c r="C3072">
        <v>3</v>
      </c>
      <c r="D3072" s="3">
        <v>1</v>
      </c>
      <c r="E3072" s="2">
        <f t="shared" si="330"/>
        <v>635000</v>
      </c>
      <c r="F3072" s="1">
        <f t="shared" si="331"/>
        <v>85679.033585377168</v>
      </c>
      <c r="G3072" s="4">
        <v>0.13492761194547587</v>
      </c>
      <c r="H3072" s="2">
        <f t="shared" si="329"/>
        <v>25703.710075613151</v>
      </c>
      <c r="I3072" s="4">
        <f t="shared" si="332"/>
        <v>0.02</v>
      </c>
      <c r="J3072" s="2">
        <f t="shared" si="333"/>
        <v>25000</v>
      </c>
      <c r="K3072" s="1">
        <f t="shared" si="334"/>
        <v>49000</v>
      </c>
      <c r="L3072" s="1">
        <f t="shared" si="335"/>
        <v>72000</v>
      </c>
      <c r="M3072">
        <v>46739.865579614554</v>
      </c>
      <c r="N3072">
        <v>79498.924183625146</v>
      </c>
      <c r="O3072">
        <v>423082.17665138311</v>
      </c>
    </row>
    <row r="3073" spans="1:15" x14ac:dyDescent="0.35">
      <c r="A3073" t="s">
        <v>3072</v>
      </c>
      <c r="B3073" s="1">
        <v>790000</v>
      </c>
      <c r="C3073">
        <v>3</v>
      </c>
      <c r="D3073" s="3">
        <v>2</v>
      </c>
      <c r="E3073" s="2">
        <f t="shared" si="330"/>
        <v>395000</v>
      </c>
      <c r="F3073" s="1">
        <f t="shared" si="331"/>
        <v>-16147.71965052777</v>
      </c>
      <c r="G3073" s="4">
        <v>-4.0880302912728532E-2</v>
      </c>
      <c r="H3073" s="2">
        <f t="shared" si="329"/>
        <v>-4844.3158951583309</v>
      </c>
      <c r="I3073" s="4">
        <f t="shared" si="332"/>
        <v>0.02</v>
      </c>
      <c r="J3073" s="2">
        <f t="shared" si="333"/>
        <v>-5000</v>
      </c>
      <c r="K3073" s="1">
        <f t="shared" si="334"/>
        <v>-10000</v>
      </c>
      <c r="L3073" s="1">
        <f t="shared" si="335"/>
        <v>-14000</v>
      </c>
      <c r="M3073">
        <v>213956.57263508547</v>
      </c>
      <c r="N3073">
        <v>427180.34069799114</v>
      </c>
      <c r="O3073">
        <v>181158.52596797896</v>
      </c>
    </row>
    <row r="3074" spans="1:15" x14ac:dyDescent="0.35">
      <c r="A3074" t="s">
        <v>3073</v>
      </c>
      <c r="B3074" s="1">
        <v>2500000</v>
      </c>
      <c r="C3074">
        <v>1</v>
      </c>
      <c r="D3074" s="3">
        <v>1</v>
      </c>
      <c r="E3074" s="2">
        <f t="shared" si="330"/>
        <v>2500000</v>
      </c>
      <c r="F3074" s="1">
        <f t="shared" si="331"/>
        <v>496997.38145925821</v>
      </c>
      <c r="G3074" s="4">
        <v>0.19879895258370328</v>
      </c>
      <c r="H3074" s="2">
        <f t="shared" ref="H3074:H3137" si="336">F3074*30%</f>
        <v>149099.21443777747</v>
      </c>
      <c r="I3074" s="4">
        <f t="shared" si="332"/>
        <v>0.02</v>
      </c>
      <c r="J3074" s="2">
        <f t="shared" si="333"/>
        <v>146000</v>
      </c>
      <c r="K3074" s="1">
        <f t="shared" si="334"/>
        <v>286000</v>
      </c>
      <c r="L3074" s="1">
        <f t="shared" si="335"/>
        <v>421000</v>
      </c>
      <c r="M3074">
        <v>109223.74393852652</v>
      </c>
      <c r="N3074">
        <v>1333548.258914626</v>
      </c>
      <c r="O3074">
        <v>560230.61568758928</v>
      </c>
    </row>
    <row r="3075" spans="1:15" x14ac:dyDescent="0.35">
      <c r="A3075" t="s">
        <v>3074</v>
      </c>
      <c r="B3075" s="1">
        <v>436000</v>
      </c>
      <c r="C3075">
        <v>2</v>
      </c>
      <c r="D3075" s="3">
        <v>1.3666666666666667</v>
      </c>
      <c r="E3075" s="2">
        <f t="shared" ref="E3075:E3138" si="337">B3075/D3075</f>
        <v>319024.39024390245</v>
      </c>
      <c r="F3075" s="1">
        <f t="shared" ref="F3075:F3138" si="338">E3075*G3075</f>
        <v>63878.739580202266</v>
      </c>
      <c r="G3075" s="4">
        <v>0.20023152314895204</v>
      </c>
      <c r="H3075" s="2">
        <f t="shared" si="336"/>
        <v>19163.621874060678</v>
      </c>
      <c r="I3075" s="4">
        <f t="shared" ref="I3075:I3138" si="339">24%/12</f>
        <v>0.02</v>
      </c>
      <c r="J3075" s="2">
        <f t="shared" ref="J3075:J3138" si="340">FLOOR(H3075/(1+I3075), 1000)</f>
        <v>18000</v>
      </c>
      <c r="K3075" s="1">
        <f t="shared" ref="K3075:K3138" si="341">FLOOR((H3075*2)/((1+I3075)^2), 1000)</f>
        <v>36000</v>
      </c>
      <c r="L3075" s="1">
        <f t="shared" ref="L3075:L3138" si="342">FLOOR((H3075*3)/((1+I3075)^3), 1000)</f>
        <v>54000</v>
      </c>
      <c r="M3075">
        <v>92236.480846184975</v>
      </c>
      <c r="N3075">
        <v>149612.70748327623</v>
      </c>
      <c r="O3075">
        <v>106849.86757759569</v>
      </c>
    </row>
    <row r="3076" spans="1:15" x14ac:dyDescent="0.35">
      <c r="A3076" t="s">
        <v>3075</v>
      </c>
      <c r="B3076" s="1">
        <v>900000</v>
      </c>
      <c r="C3076">
        <v>2</v>
      </c>
      <c r="D3076" s="3">
        <v>1.3666666666666667</v>
      </c>
      <c r="E3076" s="2">
        <f t="shared" si="337"/>
        <v>658536.58536585362</v>
      </c>
      <c r="F3076" s="1">
        <f t="shared" si="338"/>
        <v>135914.75532459488</v>
      </c>
      <c r="G3076" s="4">
        <v>0.20638907290031078</v>
      </c>
      <c r="H3076" s="2">
        <f t="shared" si="336"/>
        <v>40774.426597378464</v>
      </c>
      <c r="I3076" s="4">
        <f t="shared" si="339"/>
        <v>0.02</v>
      </c>
      <c r="J3076" s="2">
        <f t="shared" si="340"/>
        <v>39000</v>
      </c>
      <c r="K3076" s="1">
        <f t="shared" si="341"/>
        <v>78000</v>
      </c>
      <c r="L3076" s="1">
        <f t="shared" si="342"/>
        <v>115000</v>
      </c>
      <c r="M3076">
        <v>287506.612915707</v>
      </c>
      <c r="N3076">
        <v>170870.39740312577</v>
      </c>
      <c r="O3076">
        <v>255872.82407088749</v>
      </c>
    </row>
    <row r="3077" spans="1:15" x14ac:dyDescent="0.35">
      <c r="A3077" t="s">
        <v>3076</v>
      </c>
      <c r="B3077" s="1">
        <v>83409000</v>
      </c>
      <c r="C3077">
        <v>143</v>
      </c>
      <c r="D3077" s="3">
        <v>14.533333333333333</v>
      </c>
      <c r="E3077" s="2">
        <f t="shared" si="337"/>
        <v>5739151.3761467887</v>
      </c>
      <c r="F3077" s="1">
        <f t="shared" si="338"/>
        <v>19810.888442382929</v>
      </c>
      <c r="G3077" s="4">
        <v>3.4518846331047237E-3</v>
      </c>
      <c r="H3077" s="2">
        <f t="shared" si="336"/>
        <v>5943.2665327148788</v>
      </c>
      <c r="I3077" s="4">
        <f t="shared" si="339"/>
        <v>0.02</v>
      </c>
      <c r="J3077" s="2">
        <f t="shared" si="340"/>
        <v>5000</v>
      </c>
      <c r="K3077" s="1">
        <f t="shared" si="341"/>
        <v>11000</v>
      </c>
      <c r="L3077" s="1">
        <f t="shared" si="342"/>
        <v>16000</v>
      </c>
      <c r="M3077">
        <v>33339480.815547585</v>
      </c>
      <c r="N3077">
        <v>27646138.009061314</v>
      </c>
      <c r="O3077">
        <v>22135462.930028461</v>
      </c>
    </row>
    <row r="3078" spans="1:15" x14ac:dyDescent="0.35">
      <c r="A3078" t="s">
        <v>3077</v>
      </c>
      <c r="B3078" s="1">
        <v>3600000</v>
      </c>
      <c r="C3078">
        <v>9</v>
      </c>
      <c r="D3078" s="3">
        <v>8.1666666666666661</v>
      </c>
      <c r="E3078" s="2">
        <f t="shared" si="337"/>
        <v>440816.32653061225</v>
      </c>
      <c r="F3078" s="1">
        <f t="shared" si="338"/>
        <v>26830.439322696417</v>
      </c>
      <c r="G3078" s="4">
        <v>6.0865348463524274E-2</v>
      </c>
      <c r="H3078" s="2">
        <f t="shared" si="336"/>
        <v>8049.1317968089243</v>
      </c>
      <c r="I3078" s="4">
        <f t="shared" si="339"/>
        <v>0.02</v>
      </c>
      <c r="J3078" s="2">
        <f t="shared" si="340"/>
        <v>7000</v>
      </c>
      <c r="K3078" s="1">
        <f t="shared" si="341"/>
        <v>15000</v>
      </c>
      <c r="L3078" s="1">
        <f t="shared" si="342"/>
        <v>22000</v>
      </c>
      <c r="M3078">
        <v>897327.97090102592</v>
      </c>
      <c r="N3078">
        <v>1997768.9760383624</v>
      </c>
      <c r="O3078">
        <v>485787.79859192454</v>
      </c>
    </row>
    <row r="3079" spans="1:15" x14ac:dyDescent="0.35">
      <c r="A3079" t="s">
        <v>3078</v>
      </c>
      <c r="B3079" s="1">
        <v>24000000</v>
      </c>
      <c r="C3079">
        <v>1</v>
      </c>
      <c r="D3079" s="3">
        <v>1</v>
      </c>
      <c r="E3079" s="2">
        <f t="shared" si="337"/>
        <v>24000000</v>
      </c>
      <c r="F3079" s="1">
        <f t="shared" si="338"/>
        <v>2226324.4632526012</v>
      </c>
      <c r="G3079" s="4">
        <v>9.2763519302191719E-2</v>
      </c>
      <c r="H3079" s="2">
        <f t="shared" si="336"/>
        <v>667897.33897578029</v>
      </c>
      <c r="I3079" s="4">
        <f t="shared" si="339"/>
        <v>0.02</v>
      </c>
      <c r="J3079" s="2">
        <f t="shared" si="340"/>
        <v>654000</v>
      </c>
      <c r="K3079" s="1">
        <f t="shared" si="341"/>
        <v>1283000</v>
      </c>
      <c r="L3079" s="1">
        <f t="shared" si="342"/>
        <v>1888000</v>
      </c>
      <c r="M3079">
        <v>10296366.507620126</v>
      </c>
      <c r="N3079">
        <v>1147681.8676799564</v>
      </c>
      <c r="O3079">
        <v>10329627.161447315</v>
      </c>
    </row>
    <row r="3080" spans="1:15" x14ac:dyDescent="0.35">
      <c r="A3080" t="s">
        <v>3079</v>
      </c>
      <c r="B3080" s="1">
        <v>37275000</v>
      </c>
      <c r="C3080">
        <v>46</v>
      </c>
      <c r="D3080" s="3">
        <v>4</v>
      </c>
      <c r="E3080" s="2">
        <f t="shared" si="337"/>
        <v>9318750</v>
      </c>
      <c r="F3080" s="1">
        <f t="shared" si="338"/>
        <v>8213.892439840014</v>
      </c>
      <c r="G3080" s="4">
        <v>8.8143714981515908E-4</v>
      </c>
      <c r="H3080" s="2">
        <f t="shared" si="336"/>
        <v>2464.167731952004</v>
      </c>
      <c r="I3080" s="4">
        <f t="shared" si="339"/>
        <v>0.02</v>
      </c>
      <c r="J3080" s="2">
        <f t="shared" si="340"/>
        <v>2000</v>
      </c>
      <c r="K3080" s="1">
        <f t="shared" si="341"/>
        <v>4000</v>
      </c>
      <c r="L3080" s="1">
        <f t="shared" si="342"/>
        <v>6000</v>
      </c>
      <c r="M3080">
        <v>18698658.045476969</v>
      </c>
      <c r="N3080">
        <v>11152404.438153807</v>
      </c>
      <c r="O3080">
        <v>7391081.946609864</v>
      </c>
    </row>
    <row r="3081" spans="1:15" x14ac:dyDescent="0.35">
      <c r="A3081" t="s">
        <v>3080</v>
      </c>
      <c r="B3081" s="1">
        <v>4320000</v>
      </c>
      <c r="C3081">
        <v>4</v>
      </c>
      <c r="D3081" s="3">
        <v>3.9333333333333331</v>
      </c>
      <c r="E3081" s="2">
        <f t="shared" si="337"/>
        <v>1098305.0847457629</v>
      </c>
      <c r="F3081" s="1">
        <f t="shared" si="338"/>
        <v>262516.392552957</v>
      </c>
      <c r="G3081" s="4">
        <v>0.23901955494790833</v>
      </c>
      <c r="H3081" s="2">
        <f t="shared" si="336"/>
        <v>78754.91776588709</v>
      </c>
      <c r="I3081" s="4">
        <f t="shared" si="339"/>
        <v>0.02</v>
      </c>
      <c r="J3081" s="2">
        <f t="shared" si="340"/>
        <v>77000</v>
      </c>
      <c r="K3081" s="1">
        <f t="shared" si="341"/>
        <v>151000</v>
      </c>
      <c r="L3081" s="1">
        <f t="shared" si="342"/>
        <v>222000</v>
      </c>
      <c r="M3081">
        <v>1643147.8311111289</v>
      </c>
      <c r="N3081">
        <v>635352.70515788288</v>
      </c>
      <c r="O3081">
        <v>1008934.9863560239</v>
      </c>
    </row>
    <row r="3082" spans="1:15" x14ac:dyDescent="0.35">
      <c r="A3082" t="s">
        <v>3081</v>
      </c>
      <c r="B3082" s="1">
        <v>556530000</v>
      </c>
      <c r="C3082">
        <v>721</v>
      </c>
      <c r="D3082" s="3">
        <v>14.1</v>
      </c>
      <c r="E3082" s="2">
        <f t="shared" si="337"/>
        <v>39470212.765957445</v>
      </c>
      <c r="F3082" s="1">
        <f t="shared" si="338"/>
        <v>3195249.3592229732</v>
      </c>
      <c r="G3082" s="4">
        <v>8.0953436409616594E-2</v>
      </c>
      <c r="H3082" s="2">
        <f t="shared" si="336"/>
        <v>958574.8077668919</v>
      </c>
      <c r="I3082" s="4">
        <f t="shared" si="339"/>
        <v>0.02</v>
      </c>
      <c r="J3082" s="2">
        <f t="shared" si="340"/>
        <v>939000</v>
      </c>
      <c r="K3082" s="1">
        <f t="shared" si="341"/>
        <v>1842000</v>
      </c>
      <c r="L3082" s="1">
        <f t="shared" si="342"/>
        <v>2709000</v>
      </c>
      <c r="M3082">
        <v>163715717.13418397</v>
      </c>
      <c r="N3082">
        <v>225861171.76793021</v>
      </c>
      <c r="O3082">
        <v>121900095.13284187</v>
      </c>
    </row>
    <row r="3083" spans="1:15" x14ac:dyDescent="0.35">
      <c r="A3083" t="s">
        <v>3082</v>
      </c>
      <c r="B3083" s="1">
        <v>231250000</v>
      </c>
      <c r="C3083">
        <v>91</v>
      </c>
      <c r="D3083" s="3">
        <v>13.033333333333333</v>
      </c>
      <c r="E3083" s="2">
        <f t="shared" si="337"/>
        <v>17742966.751918159</v>
      </c>
      <c r="F3083" s="1">
        <f t="shared" si="338"/>
        <v>2557451.5254719211</v>
      </c>
      <c r="G3083" s="4">
        <v>0.1441388895797508</v>
      </c>
      <c r="H3083" s="2">
        <f t="shared" si="336"/>
        <v>767235.4576415763</v>
      </c>
      <c r="I3083" s="4">
        <f t="shared" si="339"/>
        <v>0.02</v>
      </c>
      <c r="J3083" s="2">
        <f t="shared" si="340"/>
        <v>752000</v>
      </c>
      <c r="K3083" s="1">
        <f t="shared" si="341"/>
        <v>1474000</v>
      </c>
      <c r="L3083" s="1">
        <f t="shared" si="342"/>
        <v>2168000</v>
      </c>
      <c r="M3083">
        <v>117256416.44019857</v>
      </c>
      <c r="N3083">
        <v>62421737.326167434</v>
      </c>
      <c r="O3083">
        <v>18239728.018316627</v>
      </c>
    </row>
    <row r="3084" spans="1:15" x14ac:dyDescent="0.35">
      <c r="A3084" t="s">
        <v>3083</v>
      </c>
      <c r="B3084" s="1">
        <v>1800000</v>
      </c>
      <c r="C3084">
        <v>2</v>
      </c>
      <c r="D3084" s="3">
        <v>1</v>
      </c>
      <c r="E3084" s="2">
        <f t="shared" si="337"/>
        <v>1800000</v>
      </c>
      <c r="F3084" s="1">
        <f t="shared" si="338"/>
        <v>-730.19977284009417</v>
      </c>
      <c r="G3084" s="4">
        <v>-4.0566654046671896E-4</v>
      </c>
      <c r="H3084" s="2">
        <f t="shared" si="336"/>
        <v>-219.05993185202826</v>
      </c>
      <c r="I3084" s="4">
        <f t="shared" si="339"/>
        <v>0.02</v>
      </c>
      <c r="J3084" s="2">
        <f t="shared" si="340"/>
        <v>-1000</v>
      </c>
      <c r="K3084" s="1">
        <f t="shared" si="341"/>
        <v>-1000</v>
      </c>
      <c r="L3084" s="1">
        <f t="shared" si="342"/>
        <v>-1000</v>
      </c>
      <c r="M3084">
        <v>46403.112000918976</v>
      </c>
      <c r="N3084">
        <v>1124583.094794119</v>
      </c>
      <c r="O3084">
        <v>629743.99297780241</v>
      </c>
    </row>
    <row r="3085" spans="1:15" x14ac:dyDescent="0.35">
      <c r="A3085" t="s">
        <v>3084</v>
      </c>
      <c r="B3085" s="1">
        <v>6500000</v>
      </c>
      <c r="C3085">
        <v>1</v>
      </c>
      <c r="D3085" s="3">
        <v>1</v>
      </c>
      <c r="E3085" s="2">
        <f t="shared" si="337"/>
        <v>6500000</v>
      </c>
      <c r="F3085" s="1">
        <f t="shared" si="338"/>
        <v>-253691.40482759901</v>
      </c>
      <c r="G3085" s="4">
        <v>-3.9029446896553695E-2</v>
      </c>
      <c r="H3085" s="2">
        <f t="shared" si="336"/>
        <v>-76107.421448279696</v>
      </c>
      <c r="I3085" s="4">
        <f t="shared" si="339"/>
        <v>0.02</v>
      </c>
      <c r="J3085" s="2">
        <f t="shared" si="340"/>
        <v>-75000</v>
      </c>
      <c r="K3085" s="1">
        <f t="shared" si="341"/>
        <v>-147000</v>
      </c>
      <c r="L3085" s="1">
        <f t="shared" si="342"/>
        <v>-216000</v>
      </c>
      <c r="M3085">
        <v>1885988.7706306071</v>
      </c>
      <c r="N3085">
        <v>2753229.1824847446</v>
      </c>
      <c r="O3085">
        <v>2114473.4517122484</v>
      </c>
    </row>
    <row r="3086" spans="1:15" x14ac:dyDescent="0.35">
      <c r="A3086" t="s">
        <v>3085</v>
      </c>
      <c r="B3086" s="1">
        <v>23700000</v>
      </c>
      <c r="C3086">
        <v>5</v>
      </c>
      <c r="D3086" s="3">
        <v>1</v>
      </c>
      <c r="E3086" s="2">
        <f t="shared" si="337"/>
        <v>23700000</v>
      </c>
      <c r="F3086" s="1">
        <f t="shared" si="338"/>
        <v>3817645.3881029529</v>
      </c>
      <c r="G3086" s="4">
        <v>0.16108208388620054</v>
      </c>
      <c r="H3086" s="2">
        <f t="shared" si="336"/>
        <v>1145293.6164308859</v>
      </c>
      <c r="I3086" s="4">
        <f t="shared" si="339"/>
        <v>0.02</v>
      </c>
      <c r="J3086" s="2">
        <f t="shared" si="340"/>
        <v>1122000</v>
      </c>
      <c r="K3086" s="1">
        <f t="shared" si="341"/>
        <v>2201000</v>
      </c>
      <c r="L3086" s="1">
        <f t="shared" si="342"/>
        <v>3237000</v>
      </c>
      <c r="M3086">
        <v>6080575.9864921179</v>
      </c>
      <c r="N3086">
        <v>3212590.6060796715</v>
      </c>
      <c r="O3086">
        <v>10589188.019325258</v>
      </c>
    </row>
    <row r="3087" spans="1:15" x14ac:dyDescent="0.35">
      <c r="A3087" t="s">
        <v>3086</v>
      </c>
      <c r="B3087" s="1">
        <v>59670000</v>
      </c>
      <c r="C3087">
        <v>63</v>
      </c>
      <c r="D3087" s="3">
        <v>19.333333333333332</v>
      </c>
      <c r="E3087" s="2">
        <f t="shared" si="337"/>
        <v>3086379.3103448278</v>
      </c>
      <c r="F3087" s="1">
        <f t="shared" si="338"/>
        <v>370492.15024116304</v>
      </c>
      <c r="G3087" s="4">
        <v>0.12004102962955955</v>
      </c>
      <c r="H3087" s="2">
        <f t="shared" si="336"/>
        <v>111147.64507234891</v>
      </c>
      <c r="I3087" s="4">
        <f t="shared" si="339"/>
        <v>0.02</v>
      </c>
      <c r="J3087" s="2">
        <f t="shared" si="340"/>
        <v>108000</v>
      </c>
      <c r="K3087" s="1">
        <f t="shared" si="341"/>
        <v>213000</v>
      </c>
      <c r="L3087" s="1">
        <f t="shared" si="342"/>
        <v>314000</v>
      </c>
      <c r="M3087">
        <v>22761621.013914015</v>
      </c>
      <c r="N3087">
        <v>18795548.45608823</v>
      </c>
      <c r="O3087">
        <v>10949982.292001933</v>
      </c>
    </row>
    <row r="3088" spans="1:15" x14ac:dyDescent="0.35">
      <c r="A3088" t="s">
        <v>3087</v>
      </c>
      <c r="B3088" s="1">
        <v>2400000</v>
      </c>
      <c r="C3088">
        <v>2</v>
      </c>
      <c r="D3088" s="3">
        <v>1</v>
      </c>
      <c r="E3088" s="2">
        <f t="shared" si="337"/>
        <v>2400000</v>
      </c>
      <c r="F3088" s="1">
        <f t="shared" si="338"/>
        <v>86028.098430560902</v>
      </c>
      <c r="G3088" s="4">
        <v>3.5845041012733711E-2</v>
      </c>
      <c r="H3088" s="2">
        <f t="shared" si="336"/>
        <v>25808.429529168268</v>
      </c>
      <c r="I3088" s="4">
        <f t="shared" si="339"/>
        <v>0.02</v>
      </c>
      <c r="J3088" s="2">
        <f t="shared" si="340"/>
        <v>25000</v>
      </c>
      <c r="K3088" s="1">
        <f t="shared" si="341"/>
        <v>49000</v>
      </c>
      <c r="L3088" s="1">
        <f t="shared" si="342"/>
        <v>72000</v>
      </c>
      <c r="M3088">
        <v>530018.84653817245</v>
      </c>
      <c r="N3088">
        <v>1690082.9926514993</v>
      </c>
      <c r="O3088">
        <v>93870.062379767434</v>
      </c>
    </row>
    <row r="3089" spans="1:15" x14ac:dyDescent="0.35">
      <c r="A3089" t="s">
        <v>3088</v>
      </c>
      <c r="B3089" s="1">
        <v>2563000</v>
      </c>
      <c r="C3089">
        <v>9</v>
      </c>
      <c r="D3089" s="3">
        <v>15.133333333333333</v>
      </c>
      <c r="E3089" s="2">
        <f t="shared" si="337"/>
        <v>169361.23348017622</v>
      </c>
      <c r="F3089" s="1">
        <f t="shared" si="338"/>
        <v>32364.379452705951</v>
      </c>
      <c r="G3089" s="4">
        <v>0.19109673912769543</v>
      </c>
      <c r="H3089" s="2">
        <f t="shared" si="336"/>
        <v>9709.3138358117849</v>
      </c>
      <c r="I3089" s="4">
        <f t="shared" si="339"/>
        <v>0.02</v>
      </c>
      <c r="J3089" s="2">
        <f t="shared" si="340"/>
        <v>9000</v>
      </c>
      <c r="K3089" s="1">
        <f t="shared" si="341"/>
        <v>18000</v>
      </c>
      <c r="L3089" s="1">
        <f t="shared" si="342"/>
        <v>27000</v>
      </c>
      <c r="M3089">
        <v>215708.54864120108</v>
      </c>
      <c r="N3089">
        <v>276075.11872884259</v>
      </c>
      <c r="O3089">
        <v>1581435.3902456728</v>
      </c>
    </row>
    <row r="3090" spans="1:15" x14ac:dyDescent="0.35">
      <c r="A3090" t="s">
        <v>3089</v>
      </c>
      <c r="B3090" s="1">
        <v>8000000</v>
      </c>
      <c r="C3090">
        <v>2</v>
      </c>
      <c r="D3090" s="3">
        <v>13.066666666666666</v>
      </c>
      <c r="E3090" s="2">
        <f t="shared" si="337"/>
        <v>612244.89795918367</v>
      </c>
      <c r="F3090" s="1">
        <f t="shared" si="338"/>
        <v>102950.53550171034</v>
      </c>
      <c r="G3090" s="4">
        <v>0.16815254131946022</v>
      </c>
      <c r="H3090" s="2">
        <f t="shared" si="336"/>
        <v>30885.160650513102</v>
      </c>
      <c r="I3090" s="4">
        <f t="shared" si="339"/>
        <v>0.02</v>
      </c>
      <c r="J3090" s="2">
        <f t="shared" si="340"/>
        <v>30000</v>
      </c>
      <c r="K3090" s="1">
        <f t="shared" si="341"/>
        <v>59000</v>
      </c>
      <c r="L3090" s="1">
        <f t="shared" si="342"/>
        <v>87000</v>
      </c>
      <c r="M3090">
        <v>3507075.1351925838</v>
      </c>
      <c r="N3090">
        <v>468059.46449247852</v>
      </c>
      <c r="O3090">
        <v>2679645.0697592562</v>
      </c>
    </row>
    <row r="3091" spans="1:15" x14ac:dyDescent="0.35">
      <c r="A3091" t="s">
        <v>3090</v>
      </c>
      <c r="B3091" s="1">
        <v>1550000</v>
      </c>
      <c r="C3091">
        <v>4</v>
      </c>
      <c r="D3091" s="3">
        <v>10.033333333333333</v>
      </c>
      <c r="E3091" s="2">
        <f t="shared" si="337"/>
        <v>154485.04983388705</v>
      </c>
      <c r="F3091" s="1">
        <f t="shared" si="338"/>
        <v>-7048.8879515288972</v>
      </c>
      <c r="G3091" s="4">
        <v>-4.5628285449681678E-2</v>
      </c>
      <c r="H3091" s="2">
        <f t="shared" si="336"/>
        <v>-2114.6663854586691</v>
      </c>
      <c r="I3091" s="4">
        <f t="shared" si="339"/>
        <v>0.02</v>
      </c>
      <c r="J3091" s="2">
        <f t="shared" si="340"/>
        <v>-3000</v>
      </c>
      <c r="K3091" s="1">
        <f t="shared" si="341"/>
        <v>-5000</v>
      </c>
      <c r="L3091" s="1">
        <f t="shared" si="342"/>
        <v>-6000</v>
      </c>
      <c r="M3091">
        <v>786811.04263086966</v>
      </c>
      <c r="N3091">
        <v>749513.84689224232</v>
      </c>
      <c r="O3091">
        <v>84398.952923894423</v>
      </c>
    </row>
    <row r="3092" spans="1:15" x14ac:dyDescent="0.35">
      <c r="A3092" t="s">
        <v>3091</v>
      </c>
      <c r="B3092" s="1">
        <v>508000</v>
      </c>
      <c r="C3092">
        <v>2</v>
      </c>
      <c r="D3092" s="3">
        <v>1.3666666666666667</v>
      </c>
      <c r="E3092" s="2">
        <f t="shared" si="337"/>
        <v>371707.31707317074</v>
      </c>
      <c r="F3092" s="1">
        <f t="shared" si="338"/>
        <v>16580.410878467028</v>
      </c>
      <c r="G3092" s="4">
        <v>4.4606092258343055E-2</v>
      </c>
      <c r="H3092" s="2">
        <f t="shared" si="336"/>
        <v>4974.1232635401084</v>
      </c>
      <c r="I3092" s="4">
        <f t="shared" si="339"/>
        <v>0.02</v>
      </c>
      <c r="J3092" s="2">
        <f t="shared" si="340"/>
        <v>4000</v>
      </c>
      <c r="K3092" s="1">
        <f t="shared" si="341"/>
        <v>9000</v>
      </c>
      <c r="L3092" s="1">
        <f t="shared" si="342"/>
        <v>14000</v>
      </c>
      <c r="M3092">
        <v>154800.44491596226</v>
      </c>
      <c r="N3092">
        <v>75548.784166245721</v>
      </c>
      <c r="O3092">
        <v>254990.87605055366</v>
      </c>
    </row>
    <row r="3093" spans="1:15" x14ac:dyDescent="0.35">
      <c r="A3093" t="s">
        <v>3092</v>
      </c>
      <c r="B3093" s="1">
        <v>600000</v>
      </c>
      <c r="C3093">
        <v>1</v>
      </c>
      <c r="D3093" s="3">
        <v>1</v>
      </c>
      <c r="E3093" s="2">
        <f t="shared" si="337"/>
        <v>600000</v>
      </c>
      <c r="F3093" s="1">
        <f t="shared" si="338"/>
        <v>101624.46707452838</v>
      </c>
      <c r="G3093" s="4">
        <v>0.16937411179088063</v>
      </c>
      <c r="H3093" s="2">
        <f t="shared" si="336"/>
        <v>30487.340122358513</v>
      </c>
      <c r="I3093" s="4">
        <f t="shared" si="339"/>
        <v>0.02</v>
      </c>
      <c r="J3093" s="2">
        <f t="shared" si="340"/>
        <v>29000</v>
      </c>
      <c r="K3093" s="1">
        <f t="shared" si="341"/>
        <v>58000</v>
      </c>
      <c r="L3093" s="1">
        <f t="shared" si="342"/>
        <v>86000</v>
      </c>
      <c r="M3093">
        <v>97194.369270557843</v>
      </c>
      <c r="N3093">
        <v>143647.40829794726</v>
      </c>
      <c r="O3093">
        <v>257533.75535696652</v>
      </c>
    </row>
    <row r="3094" spans="1:15" x14ac:dyDescent="0.35">
      <c r="A3094" t="s">
        <v>3093</v>
      </c>
      <c r="B3094" s="1">
        <v>15820000</v>
      </c>
      <c r="C3094">
        <v>21</v>
      </c>
      <c r="D3094" s="3">
        <v>11.3</v>
      </c>
      <c r="E3094" s="2">
        <f t="shared" si="337"/>
        <v>1400000</v>
      </c>
      <c r="F3094" s="1">
        <f t="shared" si="338"/>
        <v>143547.14615704809</v>
      </c>
      <c r="G3094" s="4">
        <v>0.10253367582646293</v>
      </c>
      <c r="H3094" s="2">
        <f t="shared" si="336"/>
        <v>43064.143847114428</v>
      </c>
      <c r="I3094" s="4">
        <f t="shared" si="339"/>
        <v>0.02</v>
      </c>
      <c r="J3094" s="2">
        <f t="shared" si="340"/>
        <v>42000</v>
      </c>
      <c r="K3094" s="1">
        <f t="shared" si="341"/>
        <v>82000</v>
      </c>
      <c r="L3094" s="1">
        <f t="shared" si="342"/>
        <v>121000</v>
      </c>
      <c r="M3094">
        <v>4104934.8185508926</v>
      </c>
      <c r="N3094">
        <v>8668047.3574649859</v>
      </c>
      <c r="O3094">
        <v>1424935.0724094792</v>
      </c>
    </row>
    <row r="3095" spans="1:15" x14ac:dyDescent="0.35">
      <c r="A3095" t="s">
        <v>3094</v>
      </c>
      <c r="B3095" s="1">
        <v>695000</v>
      </c>
      <c r="C3095">
        <v>2</v>
      </c>
      <c r="D3095" s="3">
        <v>1</v>
      </c>
      <c r="E3095" s="2">
        <f t="shared" si="337"/>
        <v>695000</v>
      </c>
      <c r="F3095" s="1">
        <f t="shared" si="338"/>
        <v>59092.014697702383</v>
      </c>
      <c r="G3095" s="4">
        <v>8.5024481579427894E-2</v>
      </c>
      <c r="H3095" s="2">
        <f t="shared" si="336"/>
        <v>17727.604409310716</v>
      </c>
      <c r="I3095" s="4">
        <f t="shared" si="339"/>
        <v>0.02</v>
      </c>
      <c r="J3095" s="2">
        <f t="shared" si="340"/>
        <v>17000</v>
      </c>
      <c r="K3095" s="1">
        <f t="shared" si="341"/>
        <v>34000</v>
      </c>
      <c r="L3095" s="1">
        <f t="shared" si="342"/>
        <v>50000</v>
      </c>
      <c r="M3095">
        <v>408330.73999738175</v>
      </c>
      <c r="N3095">
        <v>187922.8895984343</v>
      </c>
      <c r="O3095">
        <v>39654.355706481627</v>
      </c>
    </row>
    <row r="3096" spans="1:15" x14ac:dyDescent="0.35">
      <c r="A3096" t="s">
        <v>3095</v>
      </c>
      <c r="B3096" s="1">
        <v>985000</v>
      </c>
      <c r="C3096">
        <v>4</v>
      </c>
      <c r="D3096" s="3">
        <v>1</v>
      </c>
      <c r="E3096" s="2">
        <f t="shared" si="337"/>
        <v>985000</v>
      </c>
      <c r="F3096" s="1">
        <f t="shared" si="338"/>
        <v>-20463.886328209901</v>
      </c>
      <c r="G3096" s="4">
        <v>-2.0775519114933909E-2</v>
      </c>
      <c r="H3096" s="2">
        <f t="shared" si="336"/>
        <v>-6139.1658984629703</v>
      </c>
      <c r="I3096" s="4">
        <f t="shared" si="339"/>
        <v>0.02</v>
      </c>
      <c r="J3096" s="2">
        <f t="shared" si="340"/>
        <v>-7000</v>
      </c>
      <c r="K3096" s="1">
        <f t="shared" si="341"/>
        <v>-12000</v>
      </c>
      <c r="L3096" s="1">
        <f t="shared" si="342"/>
        <v>-18000</v>
      </c>
      <c r="M3096">
        <v>450937.86670835427</v>
      </c>
      <c r="N3096">
        <v>131759.32527616271</v>
      </c>
      <c r="O3096">
        <v>422766.69434369291</v>
      </c>
    </row>
    <row r="3097" spans="1:15" x14ac:dyDescent="0.35">
      <c r="A3097" t="s">
        <v>3096</v>
      </c>
      <c r="B3097" s="1">
        <v>1269000</v>
      </c>
      <c r="C3097">
        <v>4</v>
      </c>
      <c r="D3097" s="3">
        <v>1</v>
      </c>
      <c r="E3097" s="2">
        <f t="shared" si="337"/>
        <v>1269000</v>
      </c>
      <c r="F3097" s="1">
        <f t="shared" si="338"/>
        <v>-6037.156923933715</v>
      </c>
      <c r="G3097" s="4">
        <v>-4.7574128636199489E-3</v>
      </c>
      <c r="H3097" s="2">
        <f t="shared" si="336"/>
        <v>-1811.1470771801144</v>
      </c>
      <c r="I3097" s="4">
        <f t="shared" si="339"/>
        <v>0.02</v>
      </c>
      <c r="J3097" s="2">
        <f t="shared" si="340"/>
        <v>-2000</v>
      </c>
      <c r="K3097" s="1">
        <f t="shared" si="341"/>
        <v>-4000</v>
      </c>
      <c r="L3097" s="1">
        <f t="shared" si="342"/>
        <v>-6000</v>
      </c>
      <c r="M3097">
        <v>499937.05648108391</v>
      </c>
      <c r="N3097">
        <v>41906.810061167555</v>
      </c>
      <c r="O3097">
        <v>733193.29038168199</v>
      </c>
    </row>
    <row r="3098" spans="1:15" x14ac:dyDescent="0.35">
      <c r="A3098" t="s">
        <v>3097</v>
      </c>
      <c r="B3098" s="1">
        <v>1430000</v>
      </c>
      <c r="C3098">
        <v>4</v>
      </c>
      <c r="D3098" s="3">
        <v>1.3333333333333333</v>
      </c>
      <c r="E3098" s="2">
        <f t="shared" si="337"/>
        <v>1072500</v>
      </c>
      <c r="F3098" s="1">
        <f t="shared" si="338"/>
        <v>5765.8184686189607</v>
      </c>
      <c r="G3098" s="4">
        <v>5.376054516194835E-3</v>
      </c>
      <c r="H3098" s="2">
        <f t="shared" si="336"/>
        <v>1729.7455405856881</v>
      </c>
      <c r="I3098" s="4">
        <f t="shared" si="339"/>
        <v>0.02</v>
      </c>
      <c r="J3098" s="2">
        <f t="shared" si="340"/>
        <v>1000</v>
      </c>
      <c r="K3098" s="1">
        <f t="shared" si="341"/>
        <v>3000</v>
      </c>
      <c r="L3098" s="1">
        <f t="shared" si="342"/>
        <v>4000</v>
      </c>
      <c r="M3098">
        <v>709471.60092506511</v>
      </c>
      <c r="N3098">
        <v>150215.86225738711</v>
      </c>
      <c r="O3098">
        <v>562624.77885938901</v>
      </c>
    </row>
    <row r="3099" spans="1:15" x14ac:dyDescent="0.35">
      <c r="A3099" t="s">
        <v>3098</v>
      </c>
      <c r="B3099" s="1">
        <v>4615000</v>
      </c>
      <c r="C3099">
        <v>18</v>
      </c>
      <c r="D3099" s="3">
        <v>22.066666666666666</v>
      </c>
      <c r="E3099" s="2">
        <f t="shared" si="337"/>
        <v>209138.97280966767</v>
      </c>
      <c r="F3099" s="1">
        <f t="shared" si="338"/>
        <v>42512.445609394257</v>
      </c>
      <c r="G3099" s="4">
        <v>0.20327366553570964</v>
      </c>
      <c r="H3099" s="2">
        <f t="shared" si="336"/>
        <v>12753.733682818276</v>
      </c>
      <c r="I3099" s="4">
        <f t="shared" si="339"/>
        <v>0.02</v>
      </c>
      <c r="J3099" s="2">
        <f t="shared" si="340"/>
        <v>12000</v>
      </c>
      <c r="K3099" s="1">
        <f t="shared" si="341"/>
        <v>24000</v>
      </c>
      <c r="L3099" s="1">
        <f t="shared" si="342"/>
        <v>36000</v>
      </c>
      <c r="M3099">
        <v>1050516.7090720185</v>
      </c>
      <c r="N3099">
        <v>2497838.0299905809</v>
      </c>
      <c r="O3099">
        <v>128537.2944901009</v>
      </c>
    </row>
    <row r="3100" spans="1:15" x14ac:dyDescent="0.35">
      <c r="A3100" t="s">
        <v>3099</v>
      </c>
      <c r="B3100" s="1">
        <v>4290000</v>
      </c>
      <c r="C3100">
        <v>3</v>
      </c>
      <c r="D3100" s="3">
        <v>1</v>
      </c>
      <c r="E3100" s="2">
        <f t="shared" si="337"/>
        <v>4290000</v>
      </c>
      <c r="F3100" s="1">
        <f t="shared" si="338"/>
        <v>473067.73313165904</v>
      </c>
      <c r="G3100" s="4">
        <v>0.11027219886518859</v>
      </c>
      <c r="H3100" s="2">
        <f t="shared" si="336"/>
        <v>141920.31993949771</v>
      </c>
      <c r="I3100" s="4">
        <f t="shared" si="339"/>
        <v>0.02</v>
      </c>
      <c r="J3100" s="2">
        <f t="shared" si="340"/>
        <v>139000</v>
      </c>
      <c r="K3100" s="1">
        <f t="shared" si="341"/>
        <v>272000</v>
      </c>
      <c r="L3100" s="1">
        <f t="shared" si="342"/>
        <v>401000</v>
      </c>
      <c r="M3100">
        <v>1324233.9138431328</v>
      </c>
      <c r="N3100">
        <v>1696567.4020908095</v>
      </c>
      <c r="O3100">
        <v>796130.95093439845</v>
      </c>
    </row>
    <row r="3101" spans="1:15" x14ac:dyDescent="0.35">
      <c r="A3101" t="s">
        <v>3100</v>
      </c>
      <c r="B3101" s="1">
        <v>7900000</v>
      </c>
      <c r="C3101">
        <v>6</v>
      </c>
      <c r="D3101" s="3">
        <v>1</v>
      </c>
      <c r="E3101" s="2">
        <f t="shared" si="337"/>
        <v>7900000</v>
      </c>
      <c r="F3101" s="1">
        <f t="shared" si="338"/>
        <v>-365668.90386967099</v>
      </c>
      <c r="G3101" s="4">
        <v>-4.628720302147734E-2</v>
      </c>
      <c r="H3101" s="2">
        <f t="shared" si="336"/>
        <v>-109700.6711609013</v>
      </c>
      <c r="I3101" s="4">
        <f t="shared" si="339"/>
        <v>0.02</v>
      </c>
      <c r="J3101" s="2">
        <f t="shared" si="340"/>
        <v>-108000</v>
      </c>
      <c r="K3101" s="1">
        <f t="shared" si="341"/>
        <v>-211000</v>
      </c>
      <c r="L3101" s="1">
        <f t="shared" si="342"/>
        <v>-311000</v>
      </c>
      <c r="M3101">
        <v>2794914.4533700538</v>
      </c>
      <c r="N3101">
        <v>3768401.2536944472</v>
      </c>
      <c r="O3101">
        <v>1702353.1968051707</v>
      </c>
    </row>
    <row r="3102" spans="1:15" x14ac:dyDescent="0.35">
      <c r="A3102" t="s">
        <v>3101</v>
      </c>
      <c r="B3102" s="1">
        <v>120000000</v>
      </c>
      <c r="C3102">
        <v>137</v>
      </c>
      <c r="D3102" s="3">
        <v>7.6</v>
      </c>
      <c r="E3102" s="2">
        <f t="shared" si="337"/>
        <v>15789473.684210528</v>
      </c>
      <c r="F3102" s="1">
        <f t="shared" si="338"/>
        <v>1076835.870572163</v>
      </c>
      <c r="G3102" s="4">
        <v>6.819960513623699E-2</v>
      </c>
      <c r="H3102" s="2">
        <f t="shared" si="336"/>
        <v>323050.76117164892</v>
      </c>
      <c r="I3102" s="4">
        <f t="shared" si="339"/>
        <v>0.02</v>
      </c>
      <c r="J3102" s="2">
        <f t="shared" si="340"/>
        <v>316000</v>
      </c>
      <c r="K3102" s="1">
        <f t="shared" si="341"/>
        <v>621000</v>
      </c>
      <c r="L3102" s="1">
        <f t="shared" si="342"/>
        <v>913000</v>
      </c>
      <c r="M3102">
        <v>90942445.669931665</v>
      </c>
      <c r="N3102">
        <v>9126211.6725827046</v>
      </c>
      <c r="O3102">
        <v>11747390.041137194</v>
      </c>
    </row>
    <row r="3103" spans="1:15" x14ac:dyDescent="0.35">
      <c r="A3103" t="s">
        <v>3102</v>
      </c>
      <c r="B3103" s="1">
        <v>200000</v>
      </c>
      <c r="C3103">
        <v>1</v>
      </c>
      <c r="D3103" s="3">
        <v>1</v>
      </c>
      <c r="E3103" s="2">
        <f t="shared" si="337"/>
        <v>200000</v>
      </c>
      <c r="F3103" s="1">
        <f t="shared" si="338"/>
        <v>29768.750070609305</v>
      </c>
      <c r="G3103" s="4">
        <v>0.14884375035304653</v>
      </c>
      <c r="H3103" s="2">
        <f t="shared" si="336"/>
        <v>8930.6250211827919</v>
      </c>
      <c r="I3103" s="4">
        <f t="shared" si="339"/>
        <v>0.02</v>
      </c>
      <c r="J3103" s="2">
        <f t="shared" si="340"/>
        <v>8000</v>
      </c>
      <c r="K3103" s="1">
        <f t="shared" si="341"/>
        <v>17000</v>
      </c>
      <c r="L3103" s="1">
        <f t="shared" si="342"/>
        <v>25000</v>
      </c>
      <c r="M3103">
        <v>102640.43782689894</v>
      </c>
      <c r="N3103">
        <v>34548.237867053722</v>
      </c>
      <c r="O3103">
        <v>33042.574235438027</v>
      </c>
    </row>
    <row r="3104" spans="1:15" x14ac:dyDescent="0.35">
      <c r="A3104" t="s">
        <v>3103</v>
      </c>
      <c r="B3104" s="1">
        <v>4140000</v>
      </c>
      <c r="C3104">
        <v>2</v>
      </c>
      <c r="D3104" s="3">
        <v>1</v>
      </c>
      <c r="E3104" s="2">
        <f t="shared" si="337"/>
        <v>4140000</v>
      </c>
      <c r="F3104" s="1">
        <f t="shared" si="338"/>
        <v>134495.23012656803</v>
      </c>
      <c r="G3104" s="4">
        <v>3.2486770561972952E-2</v>
      </c>
      <c r="H3104" s="2">
        <f t="shared" si="336"/>
        <v>40348.56903797041</v>
      </c>
      <c r="I3104" s="4">
        <f t="shared" si="339"/>
        <v>0.02</v>
      </c>
      <c r="J3104" s="2">
        <f t="shared" si="340"/>
        <v>39000</v>
      </c>
      <c r="K3104" s="1">
        <f t="shared" si="341"/>
        <v>77000</v>
      </c>
      <c r="L3104" s="1">
        <f t="shared" si="342"/>
        <v>114000</v>
      </c>
      <c r="M3104">
        <v>1599175.2383066101</v>
      </c>
      <c r="N3104">
        <v>1344026.636850321</v>
      </c>
      <c r="O3104">
        <v>1062302.894716501</v>
      </c>
    </row>
    <row r="3105" spans="1:15" x14ac:dyDescent="0.35">
      <c r="A3105" t="s">
        <v>3104</v>
      </c>
      <c r="B3105" s="1">
        <v>8885000</v>
      </c>
      <c r="C3105">
        <v>17</v>
      </c>
      <c r="D3105" s="3">
        <v>6.6333333333333337</v>
      </c>
      <c r="E3105" s="2">
        <f t="shared" si="337"/>
        <v>1339447.2361809046</v>
      </c>
      <c r="F3105" s="1">
        <f t="shared" si="338"/>
        <v>14346.686057977586</v>
      </c>
      <c r="G3105" s="4">
        <v>1.071090048973003E-2</v>
      </c>
      <c r="H3105" s="2">
        <f t="shared" si="336"/>
        <v>4304.0058173932757</v>
      </c>
      <c r="I3105" s="4">
        <f t="shared" si="339"/>
        <v>0.02</v>
      </c>
      <c r="J3105" s="2">
        <f t="shared" si="340"/>
        <v>4000</v>
      </c>
      <c r="K3105" s="1">
        <f t="shared" si="341"/>
        <v>8000</v>
      </c>
      <c r="L3105" s="1">
        <f t="shared" si="342"/>
        <v>12000</v>
      </c>
      <c r="M3105">
        <v>2622607.0479456261</v>
      </c>
      <c r="N3105">
        <v>4211002.3132487694</v>
      </c>
      <c r="O3105">
        <v>1956224.2879543533</v>
      </c>
    </row>
    <row r="3106" spans="1:15" x14ac:dyDescent="0.35">
      <c r="A3106" t="s">
        <v>3105</v>
      </c>
      <c r="B3106" s="1">
        <v>375000</v>
      </c>
      <c r="C3106">
        <v>1</v>
      </c>
      <c r="D3106" s="3">
        <v>1</v>
      </c>
      <c r="E3106" s="2">
        <f t="shared" si="337"/>
        <v>375000</v>
      </c>
      <c r="F3106" s="1">
        <f t="shared" si="338"/>
        <v>-5332.5279694954424</v>
      </c>
      <c r="G3106" s="4">
        <v>-1.422007458532118E-2</v>
      </c>
      <c r="H3106" s="2">
        <f t="shared" si="336"/>
        <v>-1599.7583908486326</v>
      </c>
      <c r="I3106" s="4">
        <f t="shared" si="339"/>
        <v>0.02</v>
      </c>
      <c r="J3106" s="2">
        <f t="shared" si="340"/>
        <v>-2000</v>
      </c>
      <c r="K3106" s="1">
        <f t="shared" si="341"/>
        <v>-4000</v>
      </c>
      <c r="L3106" s="1">
        <f t="shared" si="342"/>
        <v>-5000</v>
      </c>
      <c r="M3106">
        <v>119348.89331302767</v>
      </c>
      <c r="N3106">
        <v>31768.220657416579</v>
      </c>
      <c r="O3106">
        <v>229215.41399905118</v>
      </c>
    </row>
    <row r="3107" spans="1:15" x14ac:dyDescent="0.35">
      <c r="A3107" t="s">
        <v>3106</v>
      </c>
      <c r="B3107" s="1">
        <v>3430000</v>
      </c>
      <c r="C3107">
        <v>4</v>
      </c>
      <c r="D3107" s="3">
        <v>1.6</v>
      </c>
      <c r="E3107" s="2">
        <f t="shared" si="337"/>
        <v>2143750</v>
      </c>
      <c r="F3107" s="1">
        <f t="shared" si="338"/>
        <v>-79047.138219246452</v>
      </c>
      <c r="G3107" s="4">
        <v>-3.687330062705374E-2</v>
      </c>
      <c r="H3107" s="2">
        <f t="shared" si="336"/>
        <v>-23714.141465773933</v>
      </c>
      <c r="I3107" s="4">
        <f t="shared" si="339"/>
        <v>0.02</v>
      </c>
      <c r="J3107" s="2">
        <f t="shared" si="340"/>
        <v>-24000</v>
      </c>
      <c r="K3107" s="1">
        <f t="shared" si="341"/>
        <v>-46000</v>
      </c>
      <c r="L3107" s="1">
        <f t="shared" si="342"/>
        <v>-68000</v>
      </c>
      <c r="M3107">
        <v>108288.88982167293</v>
      </c>
      <c r="N3107">
        <v>865366.56693229021</v>
      </c>
      <c r="O3107">
        <v>2582819.9643968311</v>
      </c>
    </row>
    <row r="3108" spans="1:15" x14ac:dyDescent="0.35">
      <c r="A3108" t="s">
        <v>3107</v>
      </c>
      <c r="B3108" s="1">
        <v>325000</v>
      </c>
      <c r="C3108">
        <v>2</v>
      </c>
      <c r="D3108" s="3">
        <v>1</v>
      </c>
      <c r="E3108" s="2">
        <f t="shared" si="337"/>
        <v>325000</v>
      </c>
      <c r="F3108" s="1">
        <f t="shared" si="338"/>
        <v>53994.761919227691</v>
      </c>
      <c r="G3108" s="4">
        <v>0.16613772898223905</v>
      </c>
      <c r="H3108" s="2">
        <f t="shared" si="336"/>
        <v>16198.428575768306</v>
      </c>
      <c r="I3108" s="4">
        <f t="shared" si="339"/>
        <v>0.02</v>
      </c>
      <c r="J3108" s="2">
        <f t="shared" si="340"/>
        <v>15000</v>
      </c>
      <c r="K3108" s="1">
        <f t="shared" si="341"/>
        <v>31000</v>
      </c>
      <c r="L3108" s="1">
        <f t="shared" si="342"/>
        <v>45000</v>
      </c>
      <c r="M3108">
        <v>68384.997519379875</v>
      </c>
      <c r="N3108">
        <v>6265.4137129886467</v>
      </c>
      <c r="O3108">
        <v>196354.82684840378</v>
      </c>
    </row>
    <row r="3109" spans="1:15" x14ac:dyDescent="0.35">
      <c r="A3109" t="s">
        <v>3108</v>
      </c>
      <c r="B3109" s="1">
        <v>2190000</v>
      </c>
      <c r="C3109">
        <v>11</v>
      </c>
      <c r="D3109" s="3">
        <v>8.0666666666666664</v>
      </c>
      <c r="E3109" s="2">
        <f t="shared" si="337"/>
        <v>271487.60330578516</v>
      </c>
      <c r="F3109" s="1">
        <f t="shared" si="338"/>
        <v>26994.063834102941</v>
      </c>
      <c r="G3109" s="4">
        <v>9.9430189465036692E-2</v>
      </c>
      <c r="H3109" s="2">
        <f t="shared" si="336"/>
        <v>8098.2191502308815</v>
      </c>
      <c r="I3109" s="4">
        <f t="shared" si="339"/>
        <v>0.02</v>
      </c>
      <c r="J3109" s="2">
        <f t="shared" si="340"/>
        <v>7000</v>
      </c>
      <c r="K3109" s="1">
        <f t="shared" si="341"/>
        <v>15000</v>
      </c>
      <c r="L3109" s="1">
        <f t="shared" si="342"/>
        <v>22000</v>
      </c>
      <c r="M3109">
        <v>33450.894637750833</v>
      </c>
      <c r="N3109">
        <v>1588838.051651374</v>
      </c>
      <c r="O3109">
        <v>349958.93878244486</v>
      </c>
    </row>
    <row r="3110" spans="1:15" x14ac:dyDescent="0.35">
      <c r="A3110" t="s">
        <v>3109</v>
      </c>
      <c r="B3110" s="1">
        <v>2350000</v>
      </c>
      <c r="C3110">
        <v>3</v>
      </c>
      <c r="D3110" s="3">
        <v>1</v>
      </c>
      <c r="E3110" s="2">
        <f t="shared" si="337"/>
        <v>2350000</v>
      </c>
      <c r="F3110" s="1">
        <f t="shared" si="338"/>
        <v>134013.10034050967</v>
      </c>
      <c r="G3110" s="4">
        <v>5.7026851208727525E-2</v>
      </c>
      <c r="H3110" s="2">
        <f t="shared" si="336"/>
        <v>40203.930102152903</v>
      </c>
      <c r="I3110" s="4">
        <f t="shared" si="339"/>
        <v>0.02</v>
      </c>
      <c r="J3110" s="2">
        <f t="shared" si="340"/>
        <v>39000</v>
      </c>
      <c r="K3110" s="1">
        <f t="shared" si="341"/>
        <v>77000</v>
      </c>
      <c r="L3110" s="1">
        <f t="shared" si="342"/>
        <v>113000</v>
      </c>
      <c r="M3110">
        <v>650621.65540899674</v>
      </c>
      <c r="N3110">
        <v>658272.06078540487</v>
      </c>
      <c r="O3110">
        <v>907093.18346508895</v>
      </c>
    </row>
    <row r="3111" spans="1:15" x14ac:dyDescent="0.35">
      <c r="A3111" t="s">
        <v>3110</v>
      </c>
      <c r="B3111" s="1">
        <v>9150000</v>
      </c>
      <c r="C3111">
        <v>53</v>
      </c>
      <c r="D3111" s="3">
        <v>8.4333333333333336</v>
      </c>
      <c r="E3111" s="2">
        <f t="shared" si="337"/>
        <v>1084980.2371541501</v>
      </c>
      <c r="F3111" s="1">
        <f t="shared" si="338"/>
        <v>241100.38418398067</v>
      </c>
      <c r="G3111" s="4">
        <v>0.2222163832369658</v>
      </c>
      <c r="H3111" s="2">
        <f t="shared" si="336"/>
        <v>72330.115255194192</v>
      </c>
      <c r="I3111" s="4">
        <f t="shared" si="339"/>
        <v>0.02</v>
      </c>
      <c r="J3111" s="2">
        <f t="shared" si="340"/>
        <v>70000</v>
      </c>
      <c r="K3111" s="1">
        <f t="shared" si="341"/>
        <v>139000</v>
      </c>
      <c r="L3111" s="1">
        <f t="shared" si="342"/>
        <v>204000</v>
      </c>
      <c r="M3111">
        <v>996551.8863412193</v>
      </c>
      <c r="N3111">
        <v>2093874.4685880048</v>
      </c>
      <c r="O3111">
        <v>4026293.7384525379</v>
      </c>
    </row>
    <row r="3112" spans="1:15" x14ac:dyDescent="0.35">
      <c r="A3112" t="s">
        <v>3111</v>
      </c>
      <c r="B3112" s="1">
        <v>6520000</v>
      </c>
      <c r="C3112">
        <v>3</v>
      </c>
      <c r="D3112" s="3">
        <v>1</v>
      </c>
      <c r="E3112" s="2">
        <f t="shared" si="337"/>
        <v>6520000</v>
      </c>
      <c r="F3112" s="1">
        <f t="shared" si="338"/>
        <v>88264.638751257866</v>
      </c>
      <c r="G3112" s="4">
        <v>1.353752128086777E-2</v>
      </c>
      <c r="H3112" s="2">
        <f t="shared" si="336"/>
        <v>26479.39162537736</v>
      </c>
      <c r="I3112" s="4">
        <f t="shared" si="339"/>
        <v>0.02</v>
      </c>
      <c r="J3112" s="2">
        <f t="shared" si="340"/>
        <v>25000</v>
      </c>
      <c r="K3112" s="1">
        <f t="shared" si="341"/>
        <v>50000</v>
      </c>
      <c r="L3112" s="1">
        <f t="shared" si="342"/>
        <v>74000</v>
      </c>
      <c r="M3112">
        <v>2269063.6997200027</v>
      </c>
      <c r="N3112">
        <v>852289.91795068432</v>
      </c>
      <c r="O3112">
        <v>3310381.7435780554</v>
      </c>
    </row>
    <row r="3113" spans="1:15" x14ac:dyDescent="0.35">
      <c r="A3113" t="s">
        <v>3112</v>
      </c>
      <c r="B3113" s="1">
        <v>7910000</v>
      </c>
      <c r="C3113">
        <v>4</v>
      </c>
      <c r="D3113" s="3">
        <v>1</v>
      </c>
      <c r="E3113" s="2">
        <f t="shared" si="337"/>
        <v>7910000</v>
      </c>
      <c r="F3113" s="1">
        <f t="shared" si="338"/>
        <v>1425988.4029236524</v>
      </c>
      <c r="G3113" s="4">
        <v>0.18027666282220639</v>
      </c>
      <c r="H3113" s="2">
        <f t="shared" si="336"/>
        <v>427796.5208770957</v>
      </c>
      <c r="I3113" s="4">
        <f t="shared" si="339"/>
        <v>0.02</v>
      </c>
      <c r="J3113" s="2">
        <f t="shared" si="340"/>
        <v>419000</v>
      </c>
      <c r="K3113" s="1">
        <f t="shared" si="341"/>
        <v>822000</v>
      </c>
      <c r="L3113" s="1">
        <f t="shared" si="342"/>
        <v>1209000</v>
      </c>
      <c r="M3113">
        <v>1351722.6191168006</v>
      </c>
      <c r="N3113">
        <v>801523.08519491402</v>
      </c>
      <c r="O3113">
        <v>4330765.8927646335</v>
      </c>
    </row>
    <row r="3114" spans="1:15" x14ac:dyDescent="0.35">
      <c r="A3114" t="s">
        <v>3113</v>
      </c>
      <c r="B3114" s="1">
        <v>20750000</v>
      </c>
      <c r="C3114">
        <v>10</v>
      </c>
      <c r="D3114" s="3">
        <v>15</v>
      </c>
      <c r="E3114" s="2">
        <f t="shared" si="337"/>
        <v>1383333.3333333333</v>
      </c>
      <c r="F3114" s="1">
        <f t="shared" si="338"/>
        <v>93704.219346189697</v>
      </c>
      <c r="G3114" s="4">
        <v>6.7737989888811828E-2</v>
      </c>
      <c r="H3114" s="2">
        <f t="shared" si="336"/>
        <v>28111.26580385691</v>
      </c>
      <c r="I3114" s="4">
        <f t="shared" si="339"/>
        <v>0.02</v>
      </c>
      <c r="J3114" s="2">
        <f t="shared" si="340"/>
        <v>27000</v>
      </c>
      <c r="K3114" s="1">
        <f t="shared" si="341"/>
        <v>54000</v>
      </c>
      <c r="L3114" s="1">
        <f t="shared" si="342"/>
        <v>79000</v>
      </c>
      <c r="M3114">
        <v>2911324.2556671179</v>
      </c>
      <c r="N3114">
        <v>8560436.0805044975</v>
      </c>
      <c r="O3114">
        <v>7872676.3736355389</v>
      </c>
    </row>
    <row r="3115" spans="1:15" x14ac:dyDescent="0.35">
      <c r="A3115" t="s">
        <v>3114</v>
      </c>
      <c r="B3115" s="1">
        <v>700000</v>
      </c>
      <c r="C3115">
        <v>1</v>
      </c>
      <c r="D3115" s="3">
        <v>1</v>
      </c>
      <c r="E3115" s="2">
        <f t="shared" si="337"/>
        <v>700000</v>
      </c>
      <c r="F3115" s="1">
        <f t="shared" si="338"/>
        <v>152180.84307156512</v>
      </c>
      <c r="G3115" s="4">
        <v>0.21740120438795019</v>
      </c>
      <c r="H3115" s="2">
        <f t="shared" si="336"/>
        <v>45654.252921469531</v>
      </c>
      <c r="I3115" s="4">
        <f t="shared" si="339"/>
        <v>0.02</v>
      </c>
      <c r="J3115" s="2">
        <f t="shared" si="340"/>
        <v>44000</v>
      </c>
      <c r="K3115" s="1">
        <f t="shared" si="341"/>
        <v>87000</v>
      </c>
      <c r="L3115" s="1">
        <f t="shared" si="342"/>
        <v>129000</v>
      </c>
      <c r="M3115">
        <v>159359.87710725213</v>
      </c>
      <c r="N3115">
        <v>186516.24828767427</v>
      </c>
      <c r="O3115">
        <v>201943.03153350842</v>
      </c>
    </row>
    <row r="3116" spans="1:15" x14ac:dyDescent="0.35">
      <c r="A3116" t="s">
        <v>3115</v>
      </c>
      <c r="B3116" s="1">
        <v>10795000</v>
      </c>
      <c r="C3116">
        <v>15</v>
      </c>
      <c r="D3116" s="3">
        <v>8.9333333333333336</v>
      </c>
      <c r="E3116" s="2">
        <f t="shared" si="337"/>
        <v>1208395.5223880596</v>
      </c>
      <c r="F3116" s="1">
        <f t="shared" si="338"/>
        <v>296897.18754794641</v>
      </c>
      <c r="G3116" s="4">
        <v>0.24569537212551995</v>
      </c>
      <c r="H3116" s="2">
        <f t="shared" si="336"/>
        <v>89069.156264383913</v>
      </c>
      <c r="I3116" s="4">
        <f t="shared" si="339"/>
        <v>0.02</v>
      </c>
      <c r="J3116" s="2">
        <f t="shared" si="340"/>
        <v>87000</v>
      </c>
      <c r="K3116" s="1">
        <f t="shared" si="341"/>
        <v>171000</v>
      </c>
      <c r="L3116" s="1">
        <f t="shared" si="342"/>
        <v>251000</v>
      </c>
      <c r="M3116">
        <v>3033459.6792882727</v>
      </c>
      <c r="N3116">
        <v>2897579.0749952798</v>
      </c>
      <c r="O3116">
        <v>2211679.7036214601</v>
      </c>
    </row>
    <row r="3117" spans="1:15" x14ac:dyDescent="0.35">
      <c r="A3117" t="s">
        <v>3116</v>
      </c>
      <c r="B3117" s="1">
        <v>121980000</v>
      </c>
      <c r="C3117">
        <v>118</v>
      </c>
      <c r="D3117" s="3">
        <v>9.4</v>
      </c>
      <c r="E3117" s="2">
        <f t="shared" si="337"/>
        <v>12976595.74468085</v>
      </c>
      <c r="F3117" s="1">
        <f t="shared" si="338"/>
        <v>2787629.6745002056</v>
      </c>
      <c r="G3117" s="4">
        <v>0.21481979783818606</v>
      </c>
      <c r="H3117" s="2">
        <f t="shared" si="336"/>
        <v>836288.90235006169</v>
      </c>
      <c r="I3117" s="4">
        <f t="shared" si="339"/>
        <v>0.02</v>
      </c>
      <c r="J3117" s="2">
        <f t="shared" si="340"/>
        <v>819000</v>
      </c>
      <c r="K3117" s="1">
        <f t="shared" si="341"/>
        <v>1607000</v>
      </c>
      <c r="L3117" s="1">
        <f t="shared" si="342"/>
        <v>2364000</v>
      </c>
      <c r="M3117">
        <v>47333267.149625629</v>
      </c>
      <c r="N3117">
        <v>34629936.630145676</v>
      </c>
      <c r="O3117">
        <v>13813077.279926758</v>
      </c>
    </row>
    <row r="3118" spans="1:15" x14ac:dyDescent="0.35">
      <c r="A3118" t="s">
        <v>3117</v>
      </c>
      <c r="B3118" s="1">
        <v>24700000</v>
      </c>
      <c r="C3118">
        <v>24</v>
      </c>
      <c r="D3118" s="3">
        <v>7.333333333333333</v>
      </c>
      <c r="E3118" s="2">
        <f t="shared" si="337"/>
        <v>3368181.8181818184</v>
      </c>
      <c r="F3118" s="1">
        <f t="shared" si="338"/>
        <v>416562.6842958054</v>
      </c>
      <c r="G3118" s="4">
        <v>0.12367583069511091</v>
      </c>
      <c r="H3118" s="2">
        <f t="shared" si="336"/>
        <v>124968.80528874161</v>
      </c>
      <c r="I3118" s="4">
        <f t="shared" si="339"/>
        <v>0.02</v>
      </c>
      <c r="J3118" s="2">
        <f t="shared" si="340"/>
        <v>122000</v>
      </c>
      <c r="K3118" s="1">
        <f t="shared" si="341"/>
        <v>240000</v>
      </c>
      <c r="L3118" s="1">
        <f t="shared" si="342"/>
        <v>353000</v>
      </c>
      <c r="M3118">
        <v>4244713.9645670345</v>
      </c>
      <c r="N3118">
        <v>2005820.9780542019</v>
      </c>
      <c r="O3118">
        <v>15394672.039209528</v>
      </c>
    </row>
    <row r="3119" spans="1:15" x14ac:dyDescent="0.35">
      <c r="A3119" t="s">
        <v>3118</v>
      </c>
      <c r="B3119" s="1">
        <v>646000</v>
      </c>
      <c r="C3119">
        <v>5</v>
      </c>
      <c r="D3119" s="3">
        <v>1</v>
      </c>
      <c r="E3119" s="2">
        <f t="shared" si="337"/>
        <v>646000</v>
      </c>
      <c r="F3119" s="1">
        <f t="shared" si="338"/>
        <v>49824.948403490016</v>
      </c>
      <c r="G3119" s="4">
        <v>7.7128403101377738E-2</v>
      </c>
      <c r="H3119" s="2">
        <f t="shared" si="336"/>
        <v>14947.484521047005</v>
      </c>
      <c r="I3119" s="4">
        <f t="shared" si="339"/>
        <v>0.02</v>
      </c>
      <c r="J3119" s="2">
        <f t="shared" si="340"/>
        <v>14000</v>
      </c>
      <c r="K3119" s="1">
        <f t="shared" si="341"/>
        <v>28000</v>
      </c>
      <c r="L3119" s="1">
        <f t="shared" si="342"/>
        <v>42000</v>
      </c>
      <c r="M3119">
        <v>249303.54597268725</v>
      </c>
      <c r="N3119">
        <v>193281.03065266609</v>
      </c>
      <c r="O3119">
        <v>153590.47497115665</v>
      </c>
    </row>
    <row r="3120" spans="1:15" x14ac:dyDescent="0.35">
      <c r="A3120" t="s">
        <v>3119</v>
      </c>
      <c r="B3120" s="1">
        <v>11570000</v>
      </c>
      <c r="C3120">
        <v>13</v>
      </c>
      <c r="D3120" s="3">
        <v>11.3</v>
      </c>
      <c r="E3120" s="2">
        <f t="shared" si="337"/>
        <v>1023893.8053097344</v>
      </c>
      <c r="F3120" s="1">
        <f t="shared" si="338"/>
        <v>51678.615085954138</v>
      </c>
      <c r="G3120" s="4">
        <v>5.047263184712894E-2</v>
      </c>
      <c r="H3120" s="2">
        <f t="shared" si="336"/>
        <v>15503.58452578624</v>
      </c>
      <c r="I3120" s="4">
        <f t="shared" si="339"/>
        <v>0.02</v>
      </c>
      <c r="J3120" s="2">
        <f t="shared" si="340"/>
        <v>15000</v>
      </c>
      <c r="K3120" s="1">
        <f t="shared" si="341"/>
        <v>29000</v>
      </c>
      <c r="L3120" s="1">
        <f t="shared" si="342"/>
        <v>43000</v>
      </c>
      <c r="M3120">
        <v>5437150.5028934106</v>
      </c>
      <c r="N3120">
        <v>1093139.1126003375</v>
      </c>
      <c r="O3120">
        <v>4455742.0340349702</v>
      </c>
    </row>
    <row r="3121" spans="1:15" x14ac:dyDescent="0.35">
      <c r="A3121" t="s">
        <v>3120</v>
      </c>
      <c r="B3121" s="1">
        <v>1050000</v>
      </c>
      <c r="C3121">
        <v>1</v>
      </c>
      <c r="D3121" s="3">
        <v>1</v>
      </c>
      <c r="E3121" s="2">
        <f t="shared" si="337"/>
        <v>1050000</v>
      </c>
      <c r="F3121" s="1">
        <f t="shared" si="338"/>
        <v>177320.51381357358</v>
      </c>
      <c r="G3121" s="4">
        <v>0.16887667982245103</v>
      </c>
      <c r="H3121" s="2">
        <f t="shared" si="336"/>
        <v>53196.154144072068</v>
      </c>
      <c r="I3121" s="4">
        <f t="shared" si="339"/>
        <v>0.02</v>
      </c>
      <c r="J3121" s="2">
        <f t="shared" si="340"/>
        <v>52000</v>
      </c>
      <c r="K3121" s="1">
        <f t="shared" si="341"/>
        <v>102000</v>
      </c>
      <c r="L3121" s="1">
        <f t="shared" si="342"/>
        <v>150000</v>
      </c>
      <c r="M3121">
        <v>159497.83168905525</v>
      </c>
      <c r="N3121">
        <v>217176.41556005625</v>
      </c>
      <c r="O3121">
        <v>496005.23893731501</v>
      </c>
    </row>
    <row r="3122" spans="1:15" x14ac:dyDescent="0.35">
      <c r="A3122" t="s">
        <v>3121</v>
      </c>
      <c r="B3122" s="1">
        <v>945000</v>
      </c>
      <c r="C3122">
        <v>2</v>
      </c>
      <c r="D3122" s="3">
        <v>1</v>
      </c>
      <c r="E3122" s="2">
        <f t="shared" si="337"/>
        <v>945000</v>
      </c>
      <c r="F3122" s="1">
        <f t="shared" si="338"/>
        <v>24227.144000958702</v>
      </c>
      <c r="G3122" s="4">
        <v>2.563718941900392E-2</v>
      </c>
      <c r="H3122" s="2">
        <f t="shared" si="336"/>
        <v>7268.1432002876109</v>
      </c>
      <c r="I3122" s="4">
        <f t="shared" si="339"/>
        <v>0.02</v>
      </c>
      <c r="J3122" s="2">
        <f t="shared" si="340"/>
        <v>7000</v>
      </c>
      <c r="K3122" s="1">
        <f t="shared" si="341"/>
        <v>13000</v>
      </c>
      <c r="L3122" s="1">
        <f t="shared" si="342"/>
        <v>20000</v>
      </c>
      <c r="M3122">
        <v>272538.19852712943</v>
      </c>
      <c r="N3122">
        <v>579299.9864795343</v>
      </c>
      <c r="O3122">
        <v>68934.670992377462</v>
      </c>
    </row>
    <row r="3123" spans="1:15" x14ac:dyDescent="0.35">
      <c r="A3123" t="s">
        <v>3122</v>
      </c>
      <c r="B3123" s="1">
        <v>1950000</v>
      </c>
      <c r="C3123">
        <v>2</v>
      </c>
      <c r="D3123" s="3">
        <v>4.3666666666666663</v>
      </c>
      <c r="E3123" s="2">
        <f t="shared" si="337"/>
        <v>446564.88549618324</v>
      </c>
      <c r="F3123" s="1">
        <f t="shared" si="338"/>
        <v>41388.550838577641</v>
      </c>
      <c r="G3123" s="4">
        <v>9.268205401459266E-2</v>
      </c>
      <c r="H3123" s="2">
        <f t="shared" si="336"/>
        <v>12416.565251573293</v>
      </c>
      <c r="I3123" s="4">
        <f t="shared" si="339"/>
        <v>0.02</v>
      </c>
      <c r="J3123" s="2">
        <f t="shared" si="340"/>
        <v>12000</v>
      </c>
      <c r="K3123" s="1">
        <f t="shared" si="341"/>
        <v>23000</v>
      </c>
      <c r="L3123" s="1">
        <f t="shared" si="342"/>
        <v>35000</v>
      </c>
      <c r="M3123">
        <v>126968.0087580652</v>
      </c>
      <c r="N3123">
        <v>1069459.502594982</v>
      </c>
      <c r="O3123">
        <v>572842.48331849696</v>
      </c>
    </row>
    <row r="3124" spans="1:15" x14ac:dyDescent="0.35">
      <c r="A3124" t="s">
        <v>3123</v>
      </c>
      <c r="B3124" s="1">
        <v>7530000</v>
      </c>
      <c r="C3124">
        <v>8</v>
      </c>
      <c r="D3124" s="3">
        <v>1.4</v>
      </c>
      <c r="E3124" s="2">
        <f t="shared" si="337"/>
        <v>5378571.4285714291</v>
      </c>
      <c r="F3124" s="1">
        <f t="shared" si="338"/>
        <v>-258155.0452713788</v>
      </c>
      <c r="G3124" s="4">
        <v>-4.7996953968118233E-2</v>
      </c>
      <c r="H3124" s="2">
        <f t="shared" si="336"/>
        <v>-77446.51358141363</v>
      </c>
      <c r="I3124" s="4">
        <f t="shared" si="339"/>
        <v>0.02</v>
      </c>
      <c r="J3124" s="2">
        <f t="shared" si="340"/>
        <v>-76000</v>
      </c>
      <c r="K3124" s="1">
        <f t="shared" si="341"/>
        <v>-149000</v>
      </c>
      <c r="L3124" s="1">
        <f t="shared" si="342"/>
        <v>-219000</v>
      </c>
      <c r="M3124">
        <v>2226335.8701658724</v>
      </c>
      <c r="N3124">
        <v>2468159.0194571312</v>
      </c>
      <c r="O3124">
        <v>3196922.1737569268</v>
      </c>
    </row>
    <row r="3125" spans="1:15" x14ac:dyDescent="0.35">
      <c r="A3125" t="s">
        <v>3124</v>
      </c>
      <c r="B3125" s="1">
        <v>1500000</v>
      </c>
      <c r="C3125">
        <v>1</v>
      </c>
      <c r="D3125" s="3">
        <v>1</v>
      </c>
      <c r="E3125" s="2">
        <f t="shared" si="337"/>
        <v>1500000</v>
      </c>
      <c r="F3125" s="1">
        <f t="shared" si="338"/>
        <v>-51725.757828276677</v>
      </c>
      <c r="G3125" s="4">
        <v>-3.4483838552184454E-2</v>
      </c>
      <c r="H3125" s="2">
        <f t="shared" si="336"/>
        <v>-15517.727348483002</v>
      </c>
      <c r="I3125" s="4">
        <f t="shared" si="339"/>
        <v>0.02</v>
      </c>
      <c r="J3125" s="2">
        <f t="shared" si="340"/>
        <v>-16000</v>
      </c>
      <c r="K3125" s="1">
        <f t="shared" si="341"/>
        <v>-30000</v>
      </c>
      <c r="L3125" s="1">
        <f t="shared" si="342"/>
        <v>-44000</v>
      </c>
      <c r="M3125">
        <v>482796.93846128567</v>
      </c>
      <c r="N3125">
        <v>509860.70969395904</v>
      </c>
      <c r="O3125">
        <v>559068.10967303184</v>
      </c>
    </row>
    <row r="3126" spans="1:15" x14ac:dyDescent="0.35">
      <c r="A3126" t="s">
        <v>3125</v>
      </c>
      <c r="B3126" s="1">
        <v>47684000</v>
      </c>
      <c r="C3126">
        <v>44</v>
      </c>
      <c r="D3126" s="3">
        <v>5.7333333333333334</v>
      </c>
      <c r="E3126" s="2">
        <f t="shared" si="337"/>
        <v>8316976.7441860465</v>
      </c>
      <c r="F3126" s="1">
        <f t="shared" si="338"/>
        <v>1955848.0574518975</v>
      </c>
      <c r="G3126" s="4">
        <v>0.23516334331692418</v>
      </c>
      <c r="H3126" s="2">
        <f t="shared" si="336"/>
        <v>586754.41723556921</v>
      </c>
      <c r="I3126" s="4">
        <f t="shared" si="339"/>
        <v>0.02</v>
      </c>
      <c r="J3126" s="2">
        <f t="shared" si="340"/>
        <v>575000</v>
      </c>
      <c r="K3126" s="1">
        <f t="shared" si="341"/>
        <v>1127000</v>
      </c>
      <c r="L3126" s="1">
        <f t="shared" si="342"/>
        <v>1658000</v>
      </c>
      <c r="M3126">
        <v>24005070.242717527</v>
      </c>
      <c r="N3126">
        <v>6165139.9817165891</v>
      </c>
      <c r="O3126">
        <v>6300260.9128416674</v>
      </c>
    </row>
    <row r="3127" spans="1:15" x14ac:dyDescent="0.35">
      <c r="A3127" t="s">
        <v>3126</v>
      </c>
      <c r="B3127" s="1">
        <v>2000000</v>
      </c>
      <c r="C3127">
        <v>2</v>
      </c>
      <c r="D3127" s="3">
        <v>1</v>
      </c>
      <c r="E3127" s="2">
        <f t="shared" si="337"/>
        <v>2000000</v>
      </c>
      <c r="F3127" s="1">
        <f t="shared" si="338"/>
        <v>237406.80283648195</v>
      </c>
      <c r="G3127" s="4">
        <v>0.11870340141824097</v>
      </c>
      <c r="H3127" s="2">
        <f t="shared" si="336"/>
        <v>71222.040850944584</v>
      </c>
      <c r="I3127" s="4">
        <f t="shared" si="339"/>
        <v>0.02</v>
      </c>
      <c r="J3127" s="2">
        <f t="shared" si="340"/>
        <v>69000</v>
      </c>
      <c r="K3127" s="1">
        <f t="shared" si="341"/>
        <v>136000</v>
      </c>
      <c r="L3127" s="1">
        <f t="shared" si="342"/>
        <v>201000</v>
      </c>
      <c r="M3127">
        <v>511175.97564028617</v>
      </c>
      <c r="N3127">
        <v>163955.55299141532</v>
      </c>
      <c r="O3127">
        <v>1087461.6685318167</v>
      </c>
    </row>
    <row r="3128" spans="1:15" x14ac:dyDescent="0.35">
      <c r="A3128" t="s">
        <v>3127</v>
      </c>
      <c r="B3128" s="1">
        <v>20175000</v>
      </c>
      <c r="C3128">
        <v>26</v>
      </c>
      <c r="D3128" s="3">
        <v>15.566666666666666</v>
      </c>
      <c r="E3128" s="2">
        <f t="shared" si="337"/>
        <v>1296038.5438972162</v>
      </c>
      <c r="F3128" s="1">
        <f t="shared" si="338"/>
        <v>197083.33813718287</v>
      </c>
      <c r="G3128" s="4">
        <v>0.15206595441563719</v>
      </c>
      <c r="H3128" s="2">
        <f t="shared" si="336"/>
        <v>59125.001441154862</v>
      </c>
      <c r="I3128" s="4">
        <f t="shared" si="339"/>
        <v>0.02</v>
      </c>
      <c r="J3128" s="2">
        <f t="shared" si="340"/>
        <v>57000</v>
      </c>
      <c r="K3128" s="1">
        <f t="shared" si="341"/>
        <v>113000</v>
      </c>
      <c r="L3128" s="1">
        <f t="shared" si="342"/>
        <v>167000</v>
      </c>
      <c r="M3128">
        <v>4288392.1047510449</v>
      </c>
      <c r="N3128">
        <v>7971022.9229613421</v>
      </c>
      <c r="O3128">
        <v>4847654.341952133</v>
      </c>
    </row>
    <row r="3129" spans="1:15" x14ac:dyDescent="0.35">
      <c r="A3129" t="s">
        <v>3128</v>
      </c>
      <c r="B3129" s="1">
        <v>3500000</v>
      </c>
      <c r="C3129">
        <v>4</v>
      </c>
      <c r="D3129" s="3">
        <v>2.8</v>
      </c>
      <c r="E3129" s="2">
        <f t="shared" si="337"/>
        <v>1250000</v>
      </c>
      <c r="F3129" s="1">
        <f t="shared" si="338"/>
        <v>136655.01349049323</v>
      </c>
      <c r="G3129" s="4">
        <v>0.10932401079239458</v>
      </c>
      <c r="H3129" s="2">
        <f t="shared" si="336"/>
        <v>40996.504047147966</v>
      </c>
      <c r="I3129" s="4">
        <f t="shared" si="339"/>
        <v>0.02</v>
      </c>
      <c r="J3129" s="2">
        <f t="shared" si="340"/>
        <v>40000</v>
      </c>
      <c r="K3129" s="1">
        <f t="shared" si="341"/>
        <v>78000</v>
      </c>
      <c r="L3129" s="1">
        <f t="shared" si="342"/>
        <v>115000</v>
      </c>
      <c r="M3129">
        <v>1095815.5715046106</v>
      </c>
      <c r="N3129">
        <v>1278082.755139149</v>
      </c>
      <c r="O3129">
        <v>743467.63558285881</v>
      </c>
    </row>
    <row r="3130" spans="1:15" x14ac:dyDescent="0.35">
      <c r="A3130" t="s">
        <v>3129</v>
      </c>
      <c r="B3130" s="1">
        <v>130000</v>
      </c>
      <c r="C3130">
        <v>1</v>
      </c>
      <c r="D3130" s="3">
        <v>1</v>
      </c>
      <c r="E3130" s="2">
        <f t="shared" si="337"/>
        <v>130000</v>
      </c>
      <c r="F3130" s="1">
        <f t="shared" si="338"/>
        <v>3380.0636547585132</v>
      </c>
      <c r="G3130" s="4">
        <v>2.6000489651988562E-2</v>
      </c>
      <c r="H3130" s="2">
        <f t="shared" si="336"/>
        <v>1014.0190964275539</v>
      </c>
      <c r="I3130" s="4">
        <f t="shared" si="339"/>
        <v>0.02</v>
      </c>
      <c r="J3130" s="2">
        <f t="shared" si="340"/>
        <v>0</v>
      </c>
      <c r="K3130" s="1">
        <f t="shared" si="341"/>
        <v>1000</v>
      </c>
      <c r="L3130" s="1">
        <f t="shared" si="342"/>
        <v>2000</v>
      </c>
      <c r="M3130">
        <v>41289.897229331196</v>
      </c>
      <c r="N3130">
        <v>49101.674649170396</v>
      </c>
      <c r="O3130">
        <v>36228.364466739891</v>
      </c>
    </row>
    <row r="3131" spans="1:15" x14ac:dyDescent="0.35">
      <c r="A3131" t="s">
        <v>3130</v>
      </c>
      <c r="B3131" s="1">
        <v>500000</v>
      </c>
      <c r="C3131">
        <v>1</v>
      </c>
      <c r="D3131" s="3">
        <v>1</v>
      </c>
      <c r="E3131" s="2">
        <f t="shared" si="337"/>
        <v>500000</v>
      </c>
      <c r="F3131" s="1">
        <f t="shared" si="338"/>
        <v>-19393.333746925415</v>
      </c>
      <c r="G3131" s="4">
        <v>-3.8786667493850832E-2</v>
      </c>
      <c r="H3131" s="2">
        <f t="shared" si="336"/>
        <v>-5818.0001240776246</v>
      </c>
      <c r="I3131" s="4">
        <f t="shared" si="339"/>
        <v>0.02</v>
      </c>
      <c r="J3131" s="2">
        <f t="shared" si="340"/>
        <v>-6000</v>
      </c>
      <c r="K3131" s="1">
        <f t="shared" si="341"/>
        <v>-12000</v>
      </c>
      <c r="L3131" s="1">
        <f t="shared" si="342"/>
        <v>-17000</v>
      </c>
      <c r="M3131">
        <v>158481.26186030087</v>
      </c>
      <c r="N3131">
        <v>239347.38132033806</v>
      </c>
      <c r="O3131">
        <v>121564.69056628646</v>
      </c>
    </row>
    <row r="3132" spans="1:15" x14ac:dyDescent="0.35">
      <c r="A3132" t="s">
        <v>3131</v>
      </c>
      <c r="B3132" s="1">
        <v>175000</v>
      </c>
      <c r="C3132">
        <v>1</v>
      </c>
      <c r="D3132" s="3">
        <v>1</v>
      </c>
      <c r="E3132" s="2">
        <f t="shared" si="337"/>
        <v>175000</v>
      </c>
      <c r="F3132" s="1">
        <f t="shared" si="338"/>
        <v>-3690.1015108153651</v>
      </c>
      <c r="G3132" s="4">
        <v>-2.1086294347516372E-2</v>
      </c>
      <c r="H3132" s="2">
        <f t="shared" si="336"/>
        <v>-1107.0304532446096</v>
      </c>
      <c r="I3132" s="4">
        <f t="shared" si="339"/>
        <v>0.02</v>
      </c>
      <c r="J3132" s="2">
        <f t="shared" si="340"/>
        <v>-2000</v>
      </c>
      <c r="K3132" s="1">
        <f t="shared" si="341"/>
        <v>-3000</v>
      </c>
      <c r="L3132" s="1">
        <f t="shared" si="342"/>
        <v>-4000</v>
      </c>
      <c r="M3132">
        <v>75825.086540913224</v>
      </c>
      <c r="N3132">
        <v>72060.397474245183</v>
      </c>
      <c r="O3132">
        <v>30804.617495656938</v>
      </c>
    </row>
    <row r="3133" spans="1:15" x14ac:dyDescent="0.35">
      <c r="A3133" t="s">
        <v>3132</v>
      </c>
      <c r="B3133" s="1">
        <v>10150000</v>
      </c>
      <c r="C3133">
        <v>6</v>
      </c>
      <c r="D3133" s="3">
        <v>1</v>
      </c>
      <c r="E3133" s="2">
        <f t="shared" si="337"/>
        <v>10150000</v>
      </c>
      <c r="F3133" s="1">
        <f t="shared" si="338"/>
        <v>320826.23688680795</v>
      </c>
      <c r="G3133" s="4">
        <v>3.160849624500571E-2</v>
      </c>
      <c r="H3133" s="2">
        <f t="shared" si="336"/>
        <v>96247.871066042382</v>
      </c>
      <c r="I3133" s="4">
        <f t="shared" si="339"/>
        <v>0.02</v>
      </c>
      <c r="J3133" s="2">
        <f t="shared" si="340"/>
        <v>94000</v>
      </c>
      <c r="K3133" s="1">
        <f t="shared" si="341"/>
        <v>185000</v>
      </c>
      <c r="L3133" s="1">
        <f t="shared" si="342"/>
        <v>272000</v>
      </c>
      <c r="M3133">
        <v>977205.73968984187</v>
      </c>
      <c r="N3133">
        <v>6113072.5511498228</v>
      </c>
      <c r="O3133">
        <v>2738895.4722735267</v>
      </c>
    </row>
    <row r="3134" spans="1:15" x14ac:dyDescent="0.35">
      <c r="A3134" t="s">
        <v>3133</v>
      </c>
      <c r="B3134" s="1">
        <v>600000</v>
      </c>
      <c r="C3134">
        <v>1</v>
      </c>
      <c r="D3134" s="3">
        <v>1</v>
      </c>
      <c r="E3134" s="2">
        <f t="shared" si="337"/>
        <v>600000</v>
      </c>
      <c r="F3134" s="1">
        <f t="shared" si="338"/>
        <v>127075.82023397024</v>
      </c>
      <c r="G3134" s="4">
        <v>0.21179303372328373</v>
      </c>
      <c r="H3134" s="2">
        <f t="shared" si="336"/>
        <v>38122.746070191068</v>
      </c>
      <c r="I3134" s="4">
        <f t="shared" si="339"/>
        <v>0.02</v>
      </c>
      <c r="J3134" s="2">
        <f t="shared" si="340"/>
        <v>37000</v>
      </c>
      <c r="K3134" s="1">
        <f t="shared" si="341"/>
        <v>73000</v>
      </c>
      <c r="L3134" s="1">
        <f t="shared" si="342"/>
        <v>107000</v>
      </c>
      <c r="M3134">
        <v>49208.251922993739</v>
      </c>
      <c r="N3134">
        <v>251967.74014805755</v>
      </c>
      <c r="O3134">
        <v>171748.18769497849</v>
      </c>
    </row>
    <row r="3135" spans="1:15" x14ac:dyDescent="0.35">
      <c r="A3135" t="s">
        <v>3134</v>
      </c>
      <c r="B3135" s="1">
        <v>9600000</v>
      </c>
      <c r="C3135">
        <v>12</v>
      </c>
      <c r="D3135" s="3">
        <v>1.6666666666666667</v>
      </c>
      <c r="E3135" s="2">
        <f t="shared" si="337"/>
        <v>5760000</v>
      </c>
      <c r="F3135" s="1">
        <f t="shared" si="338"/>
        <v>1408552.3570379259</v>
      </c>
      <c r="G3135" s="4">
        <v>0.24454033976352879</v>
      </c>
      <c r="H3135" s="2">
        <f t="shared" si="336"/>
        <v>422565.70711137773</v>
      </c>
      <c r="I3135" s="4">
        <f t="shared" si="339"/>
        <v>0.02</v>
      </c>
      <c r="J3135" s="2">
        <f t="shared" si="340"/>
        <v>414000</v>
      </c>
      <c r="K3135" s="1">
        <f t="shared" si="341"/>
        <v>812000</v>
      </c>
      <c r="L3135" s="1">
        <f t="shared" si="342"/>
        <v>1194000</v>
      </c>
      <c r="M3135">
        <v>2320355.4584235791</v>
      </c>
      <c r="N3135">
        <v>4289185.2860331386</v>
      </c>
      <c r="O3135">
        <v>642871.99381340481</v>
      </c>
    </row>
    <row r="3136" spans="1:15" x14ac:dyDescent="0.35">
      <c r="A3136" t="s">
        <v>3135</v>
      </c>
      <c r="B3136" s="1">
        <v>3000000</v>
      </c>
      <c r="C3136">
        <v>1</v>
      </c>
      <c r="D3136" s="3">
        <v>1</v>
      </c>
      <c r="E3136" s="2">
        <f t="shared" si="337"/>
        <v>3000000</v>
      </c>
      <c r="F3136" s="1">
        <f t="shared" si="338"/>
        <v>314150.75201576151</v>
      </c>
      <c r="G3136" s="4">
        <v>0.10471691733858716</v>
      </c>
      <c r="H3136" s="2">
        <f t="shared" si="336"/>
        <v>94245.225604728446</v>
      </c>
      <c r="I3136" s="4">
        <f t="shared" si="339"/>
        <v>0.02</v>
      </c>
      <c r="J3136" s="2">
        <f t="shared" si="340"/>
        <v>92000</v>
      </c>
      <c r="K3136" s="1">
        <f t="shared" si="341"/>
        <v>181000</v>
      </c>
      <c r="L3136" s="1">
        <f t="shared" si="342"/>
        <v>266000</v>
      </c>
      <c r="M3136">
        <v>408425.03745735664</v>
      </c>
      <c r="N3136">
        <v>1638349.6662943207</v>
      </c>
      <c r="O3136">
        <v>639074.54423256114</v>
      </c>
    </row>
    <row r="3137" spans="1:15" x14ac:dyDescent="0.35">
      <c r="A3137" t="s">
        <v>3136</v>
      </c>
      <c r="B3137" s="1">
        <v>1800000</v>
      </c>
      <c r="C3137">
        <v>2</v>
      </c>
      <c r="D3137" s="3">
        <v>1</v>
      </c>
      <c r="E3137" s="2">
        <f t="shared" si="337"/>
        <v>1800000</v>
      </c>
      <c r="F3137" s="1">
        <f t="shared" si="338"/>
        <v>-39126.181214039141</v>
      </c>
      <c r="G3137" s="4">
        <v>-2.1736767341132855E-2</v>
      </c>
      <c r="H3137" s="2">
        <f t="shared" si="336"/>
        <v>-11737.854364211742</v>
      </c>
      <c r="I3137" s="4">
        <f t="shared" si="339"/>
        <v>0.02</v>
      </c>
      <c r="J3137" s="2">
        <f t="shared" si="340"/>
        <v>-12000</v>
      </c>
      <c r="K3137" s="1">
        <f t="shared" si="341"/>
        <v>-23000</v>
      </c>
      <c r="L3137" s="1">
        <f t="shared" si="342"/>
        <v>-34000</v>
      </c>
      <c r="M3137">
        <v>665890.98540727817</v>
      </c>
      <c r="N3137">
        <v>430295.41563096066</v>
      </c>
      <c r="O3137">
        <v>742939.78017580032</v>
      </c>
    </row>
    <row r="3138" spans="1:15" x14ac:dyDescent="0.35">
      <c r="A3138" t="s">
        <v>3137</v>
      </c>
      <c r="B3138" s="1">
        <v>9450000</v>
      </c>
      <c r="C3138">
        <v>5</v>
      </c>
      <c r="D3138" s="3">
        <v>1.3333333333333333</v>
      </c>
      <c r="E3138" s="2">
        <f t="shared" si="337"/>
        <v>7087500</v>
      </c>
      <c r="F3138" s="1">
        <f t="shared" si="338"/>
        <v>933660.63433180912</v>
      </c>
      <c r="G3138" s="4">
        <v>0.13173342283341222</v>
      </c>
      <c r="H3138" s="2">
        <f t="shared" ref="H3138:H3201" si="343">F3138*30%</f>
        <v>280098.19029954274</v>
      </c>
      <c r="I3138" s="4">
        <f t="shared" si="339"/>
        <v>0.02</v>
      </c>
      <c r="J3138" s="2">
        <f t="shared" si="340"/>
        <v>274000</v>
      </c>
      <c r="K3138" s="1">
        <f t="shared" si="341"/>
        <v>538000</v>
      </c>
      <c r="L3138" s="1">
        <f t="shared" si="342"/>
        <v>791000</v>
      </c>
      <c r="M3138">
        <v>1869744.2384426091</v>
      </c>
      <c r="N3138">
        <v>2656706.0455015693</v>
      </c>
      <c r="O3138">
        <v>3678668.8702800772</v>
      </c>
    </row>
    <row r="3139" spans="1:15" x14ac:dyDescent="0.35">
      <c r="A3139" t="s">
        <v>3138</v>
      </c>
      <c r="B3139" s="1">
        <v>1200000</v>
      </c>
      <c r="C3139">
        <v>1</v>
      </c>
      <c r="D3139" s="3">
        <v>1</v>
      </c>
      <c r="E3139" s="2">
        <f t="shared" ref="E3139:E3202" si="344">B3139/D3139</f>
        <v>1200000</v>
      </c>
      <c r="F3139" s="1">
        <f t="shared" ref="F3139:F3202" si="345">E3139*G3139</f>
        <v>94493.514615129301</v>
      </c>
      <c r="G3139" s="4">
        <v>7.8744595512607748E-2</v>
      </c>
      <c r="H3139" s="2">
        <f t="shared" si="343"/>
        <v>28348.054384538791</v>
      </c>
      <c r="I3139" s="4">
        <f t="shared" ref="I3139:I3202" si="346">24%/12</f>
        <v>0.02</v>
      </c>
      <c r="J3139" s="2">
        <f t="shared" ref="J3139:J3202" si="347">FLOOR(H3139/(1+I3139), 1000)</f>
        <v>27000</v>
      </c>
      <c r="K3139" s="1">
        <f t="shared" ref="K3139:K3202" si="348">FLOOR((H3139*2)/((1+I3139)^2), 1000)</f>
        <v>54000</v>
      </c>
      <c r="L3139" s="1">
        <f t="shared" ref="L3139:L3202" si="349">FLOOR((H3139*3)/((1+I3139)^3), 1000)</f>
        <v>80000</v>
      </c>
      <c r="M3139">
        <v>17063.222764321119</v>
      </c>
      <c r="N3139">
        <v>376928.18723455205</v>
      </c>
      <c r="O3139">
        <v>711515.07538599765</v>
      </c>
    </row>
    <row r="3140" spans="1:15" x14ac:dyDescent="0.35">
      <c r="A3140" t="s">
        <v>3139</v>
      </c>
      <c r="B3140" s="1">
        <v>3000000</v>
      </c>
      <c r="C3140">
        <v>1</v>
      </c>
      <c r="D3140" s="3">
        <v>1</v>
      </c>
      <c r="E3140" s="2">
        <f t="shared" si="344"/>
        <v>3000000</v>
      </c>
      <c r="F3140" s="1">
        <f t="shared" si="345"/>
        <v>-117381.39969218215</v>
      </c>
      <c r="G3140" s="4">
        <v>-3.9127133230727383E-2</v>
      </c>
      <c r="H3140" s="2">
        <f t="shared" si="343"/>
        <v>-35214.419907654643</v>
      </c>
      <c r="I3140" s="4">
        <f t="shared" si="346"/>
        <v>0.02</v>
      </c>
      <c r="J3140" s="2">
        <f t="shared" si="347"/>
        <v>-35000</v>
      </c>
      <c r="K3140" s="1">
        <f t="shared" si="348"/>
        <v>-68000</v>
      </c>
      <c r="L3140" s="1">
        <f t="shared" si="349"/>
        <v>-100000</v>
      </c>
      <c r="M3140">
        <v>876420.5040104253</v>
      </c>
      <c r="N3140">
        <v>1742805.2462629897</v>
      </c>
      <c r="O3140">
        <v>498155.64941876766</v>
      </c>
    </row>
    <row r="3141" spans="1:15" x14ac:dyDescent="0.35">
      <c r="A3141" t="s">
        <v>3140</v>
      </c>
      <c r="B3141" s="1">
        <v>420000</v>
      </c>
      <c r="C3141">
        <v>2</v>
      </c>
      <c r="D3141" s="3">
        <v>1.3666666666666667</v>
      </c>
      <c r="E3141" s="2">
        <f t="shared" si="344"/>
        <v>307317.07317073172</v>
      </c>
      <c r="F3141" s="1">
        <f t="shared" si="345"/>
        <v>20037.150668770471</v>
      </c>
      <c r="G3141" s="4">
        <v>6.520025217615788E-2</v>
      </c>
      <c r="H3141" s="2">
        <f t="shared" si="343"/>
        <v>6011.1452006311411</v>
      </c>
      <c r="I3141" s="4">
        <f t="shared" si="346"/>
        <v>0.02</v>
      </c>
      <c r="J3141" s="2">
        <f t="shared" si="347"/>
        <v>5000</v>
      </c>
      <c r="K3141" s="1">
        <f t="shared" si="348"/>
        <v>11000</v>
      </c>
      <c r="L3141" s="1">
        <f t="shared" si="349"/>
        <v>16000</v>
      </c>
      <c r="M3141">
        <v>88273.75228437662</v>
      </c>
      <c r="N3141">
        <v>62218.555837149717</v>
      </c>
      <c r="O3141">
        <v>242123.58596448737</v>
      </c>
    </row>
    <row r="3142" spans="1:15" x14ac:dyDescent="0.35">
      <c r="A3142" t="s">
        <v>3141</v>
      </c>
      <c r="B3142" s="1">
        <v>2700000</v>
      </c>
      <c r="C3142">
        <v>2</v>
      </c>
      <c r="D3142" s="3">
        <v>7.2333333333333334</v>
      </c>
      <c r="E3142" s="2">
        <f t="shared" si="344"/>
        <v>373271.88940092165</v>
      </c>
      <c r="F3142" s="1">
        <f t="shared" si="345"/>
        <v>53213.581650998123</v>
      </c>
      <c r="G3142" s="4">
        <v>0.14255984220082213</v>
      </c>
      <c r="H3142" s="2">
        <f t="shared" si="343"/>
        <v>15964.074495299436</v>
      </c>
      <c r="I3142" s="4">
        <f t="shared" si="346"/>
        <v>0.02</v>
      </c>
      <c r="J3142" s="2">
        <f t="shared" si="347"/>
        <v>15000</v>
      </c>
      <c r="K3142" s="1">
        <f t="shared" si="348"/>
        <v>30000</v>
      </c>
      <c r="L3142" s="1">
        <f t="shared" si="349"/>
        <v>45000</v>
      </c>
      <c r="M3142">
        <v>816211.3350658546</v>
      </c>
      <c r="N3142">
        <v>668504.75162784115</v>
      </c>
      <c r="O3142">
        <v>830372.33936408442</v>
      </c>
    </row>
    <row r="3143" spans="1:15" x14ac:dyDescent="0.35">
      <c r="A3143" t="s">
        <v>3142</v>
      </c>
      <c r="B3143" s="1">
        <v>2200000</v>
      </c>
      <c r="C3143">
        <v>2</v>
      </c>
      <c r="D3143" s="3">
        <v>1</v>
      </c>
      <c r="E3143" s="2">
        <f t="shared" si="344"/>
        <v>2200000</v>
      </c>
      <c r="F3143" s="1">
        <f t="shared" si="345"/>
        <v>517032.20549874177</v>
      </c>
      <c r="G3143" s="4">
        <v>0.23501463886306445</v>
      </c>
      <c r="H3143" s="2">
        <f t="shared" si="343"/>
        <v>155109.66164962252</v>
      </c>
      <c r="I3143" s="4">
        <f t="shared" si="346"/>
        <v>0.02</v>
      </c>
      <c r="J3143" s="2">
        <f t="shared" si="347"/>
        <v>152000</v>
      </c>
      <c r="K3143" s="1">
        <f t="shared" si="348"/>
        <v>298000</v>
      </c>
      <c r="L3143" s="1">
        <f t="shared" si="349"/>
        <v>438000</v>
      </c>
      <c r="M3143">
        <v>279239.59612252965</v>
      </c>
      <c r="N3143">
        <v>743336.0979732126</v>
      </c>
      <c r="O3143">
        <v>660392.10040551587</v>
      </c>
    </row>
    <row r="3144" spans="1:15" x14ac:dyDescent="0.35">
      <c r="A3144" t="s">
        <v>3143</v>
      </c>
      <c r="B3144" s="1">
        <v>13375000</v>
      </c>
      <c r="C3144">
        <v>14</v>
      </c>
      <c r="D3144" s="3">
        <v>7.0333333333333332</v>
      </c>
      <c r="E3144" s="2">
        <f t="shared" si="344"/>
        <v>1901658.7677725118</v>
      </c>
      <c r="F3144" s="1">
        <f t="shared" si="345"/>
        <v>274488.52955958253</v>
      </c>
      <c r="G3144" s="4">
        <v>0.14434163174348141</v>
      </c>
      <c r="H3144" s="2">
        <f t="shared" si="343"/>
        <v>82346.558867874759</v>
      </c>
      <c r="I3144" s="4">
        <f t="shared" si="346"/>
        <v>0.02</v>
      </c>
      <c r="J3144" s="2">
        <f t="shared" si="347"/>
        <v>80000</v>
      </c>
      <c r="K3144" s="1">
        <f t="shared" si="348"/>
        <v>158000</v>
      </c>
      <c r="L3144" s="1">
        <f t="shared" si="349"/>
        <v>232000</v>
      </c>
      <c r="M3144">
        <v>1418469.7669424647</v>
      </c>
      <c r="N3144">
        <v>7024089.669967114</v>
      </c>
      <c r="O3144">
        <v>3001871.2385213594</v>
      </c>
    </row>
    <row r="3145" spans="1:15" x14ac:dyDescent="0.35">
      <c r="A3145" t="s">
        <v>3144</v>
      </c>
      <c r="B3145" s="1">
        <v>396000</v>
      </c>
      <c r="C3145">
        <v>3</v>
      </c>
      <c r="D3145" s="3">
        <v>1</v>
      </c>
      <c r="E3145" s="2">
        <f t="shared" si="344"/>
        <v>396000</v>
      </c>
      <c r="F3145" s="1">
        <f t="shared" si="345"/>
        <v>42454.593695733543</v>
      </c>
      <c r="G3145" s="4">
        <v>0.10720856993872106</v>
      </c>
      <c r="H3145" s="2">
        <f t="shared" si="343"/>
        <v>12736.378108720062</v>
      </c>
      <c r="I3145" s="4">
        <f t="shared" si="346"/>
        <v>0.02</v>
      </c>
      <c r="J3145" s="2">
        <f t="shared" si="347"/>
        <v>12000</v>
      </c>
      <c r="K3145" s="1">
        <f t="shared" si="348"/>
        <v>24000</v>
      </c>
      <c r="L3145" s="1">
        <f t="shared" si="349"/>
        <v>36000</v>
      </c>
      <c r="M3145">
        <v>198736.51776660015</v>
      </c>
      <c r="N3145">
        <v>106206.35064028403</v>
      </c>
      <c r="O3145">
        <v>48602.537897382295</v>
      </c>
    </row>
    <row r="3146" spans="1:15" x14ac:dyDescent="0.35">
      <c r="A3146" t="s">
        <v>3145</v>
      </c>
      <c r="B3146" s="1">
        <v>4745000</v>
      </c>
      <c r="C3146">
        <v>9</v>
      </c>
      <c r="D3146" s="3">
        <v>8.1999999999999993</v>
      </c>
      <c r="E3146" s="2">
        <f t="shared" si="344"/>
        <v>578658.53658536589</v>
      </c>
      <c r="F3146" s="1">
        <f t="shared" si="345"/>
        <v>72810.613922993987</v>
      </c>
      <c r="G3146" s="4">
        <v>0.12582656146860921</v>
      </c>
      <c r="H3146" s="2">
        <f t="shared" si="343"/>
        <v>21843.184176898194</v>
      </c>
      <c r="I3146" s="4">
        <f t="shared" si="346"/>
        <v>0.02</v>
      </c>
      <c r="J3146" s="2">
        <f t="shared" si="347"/>
        <v>21000</v>
      </c>
      <c r="K3146" s="1">
        <f t="shared" si="348"/>
        <v>41000</v>
      </c>
      <c r="L3146" s="1">
        <f t="shared" si="349"/>
        <v>61000</v>
      </c>
      <c r="M3146">
        <v>397181.80833476572</v>
      </c>
      <c r="N3146">
        <v>1429673.7780030461</v>
      </c>
      <c r="O3146">
        <v>2321097.3794936375</v>
      </c>
    </row>
    <row r="3147" spans="1:15" x14ac:dyDescent="0.35">
      <c r="A3147" t="s">
        <v>3146</v>
      </c>
      <c r="B3147" s="1">
        <v>9425000</v>
      </c>
      <c r="C3147">
        <v>18</v>
      </c>
      <c r="D3147" s="3">
        <v>6</v>
      </c>
      <c r="E3147" s="2">
        <f t="shared" si="344"/>
        <v>1570833.3333333333</v>
      </c>
      <c r="F3147" s="1">
        <f t="shared" si="345"/>
        <v>121435.15586152366</v>
      </c>
      <c r="G3147" s="4">
        <v>7.7306200017946095E-2</v>
      </c>
      <c r="H3147" s="2">
        <f t="shared" si="343"/>
        <v>36430.546758457094</v>
      </c>
      <c r="I3147" s="4">
        <f t="shared" si="346"/>
        <v>0.02</v>
      </c>
      <c r="J3147" s="2">
        <f t="shared" si="347"/>
        <v>35000</v>
      </c>
      <c r="K3147" s="1">
        <f t="shared" si="348"/>
        <v>70000</v>
      </c>
      <c r="L3147" s="1">
        <f t="shared" si="349"/>
        <v>102000</v>
      </c>
      <c r="M3147">
        <v>4348190.3024359429</v>
      </c>
      <c r="N3147">
        <v>4201642.3436218891</v>
      </c>
      <c r="O3147">
        <v>146556.41877302647</v>
      </c>
    </row>
    <row r="3148" spans="1:15" x14ac:dyDescent="0.35">
      <c r="A3148" t="s">
        <v>3147</v>
      </c>
      <c r="B3148" s="1">
        <v>16970000</v>
      </c>
      <c r="C3148">
        <v>27</v>
      </c>
      <c r="D3148" s="3">
        <v>23.033333333333335</v>
      </c>
      <c r="E3148" s="2">
        <f t="shared" si="344"/>
        <v>736758.32127351663</v>
      </c>
      <c r="F3148" s="1">
        <f t="shared" si="345"/>
        <v>88435.14510165721</v>
      </c>
      <c r="G3148" s="4">
        <v>0.12003277404290931</v>
      </c>
      <c r="H3148" s="2">
        <f t="shared" si="343"/>
        <v>26530.543530497162</v>
      </c>
      <c r="I3148" s="4">
        <f t="shared" si="346"/>
        <v>0.02</v>
      </c>
      <c r="J3148" s="2">
        <f t="shared" si="347"/>
        <v>26000</v>
      </c>
      <c r="K3148" s="1">
        <f t="shared" si="348"/>
        <v>51000</v>
      </c>
      <c r="L3148" s="1">
        <f t="shared" si="349"/>
        <v>75000</v>
      </c>
      <c r="M3148">
        <v>364989.7420938359</v>
      </c>
      <c r="N3148">
        <v>4192080.0373441591</v>
      </c>
      <c r="O3148">
        <v>10375974.045053832</v>
      </c>
    </row>
    <row r="3149" spans="1:15" x14ac:dyDescent="0.35">
      <c r="A3149" t="s">
        <v>3148</v>
      </c>
      <c r="B3149" s="1">
        <v>1115000</v>
      </c>
      <c r="C3149">
        <v>2</v>
      </c>
      <c r="D3149" s="3">
        <v>1</v>
      </c>
      <c r="E3149" s="2">
        <f t="shared" si="344"/>
        <v>1115000</v>
      </c>
      <c r="F3149" s="1">
        <f t="shared" si="345"/>
        <v>132580.96833311318</v>
      </c>
      <c r="G3149" s="4">
        <v>0.11890669805660374</v>
      </c>
      <c r="H3149" s="2">
        <f t="shared" si="343"/>
        <v>39774.290499933952</v>
      </c>
      <c r="I3149" s="4">
        <f t="shared" si="346"/>
        <v>0.02</v>
      </c>
      <c r="J3149" s="2">
        <f t="shared" si="347"/>
        <v>38000</v>
      </c>
      <c r="K3149" s="1">
        <f t="shared" si="348"/>
        <v>76000</v>
      </c>
      <c r="L3149" s="1">
        <f t="shared" si="349"/>
        <v>112000</v>
      </c>
      <c r="M3149">
        <v>271442.00240445993</v>
      </c>
      <c r="N3149">
        <v>605715.94150274468</v>
      </c>
      <c r="O3149">
        <v>105261.08775968227</v>
      </c>
    </row>
    <row r="3150" spans="1:15" x14ac:dyDescent="0.35">
      <c r="A3150" t="s">
        <v>3149</v>
      </c>
      <c r="B3150" s="1">
        <v>7535000</v>
      </c>
      <c r="C3150">
        <v>4</v>
      </c>
      <c r="D3150" s="3">
        <v>3.9333333333333331</v>
      </c>
      <c r="E3150" s="2">
        <f t="shared" si="344"/>
        <v>1915677.9661016951</v>
      </c>
      <c r="F3150" s="1">
        <f t="shared" si="345"/>
        <v>427183.85995262844</v>
      </c>
      <c r="G3150" s="4">
        <v>0.22299356546963128</v>
      </c>
      <c r="H3150" s="2">
        <f t="shared" si="343"/>
        <v>128155.15798578852</v>
      </c>
      <c r="I3150" s="4">
        <f t="shared" si="346"/>
        <v>0.02</v>
      </c>
      <c r="J3150" s="2">
        <f t="shared" si="347"/>
        <v>125000</v>
      </c>
      <c r="K3150" s="1">
        <f t="shared" si="348"/>
        <v>246000</v>
      </c>
      <c r="L3150" s="1">
        <f t="shared" si="349"/>
        <v>362000</v>
      </c>
      <c r="M3150">
        <v>1110862.3502664824</v>
      </c>
      <c r="N3150">
        <v>927709.03633863514</v>
      </c>
      <c r="O3150">
        <v>3816172.0975812101</v>
      </c>
    </row>
    <row r="3151" spans="1:15" x14ac:dyDescent="0.35">
      <c r="A3151" t="s">
        <v>3150</v>
      </c>
      <c r="B3151" s="1">
        <v>673595000</v>
      </c>
      <c r="C3151">
        <v>451</v>
      </c>
      <c r="D3151" s="3">
        <v>25.333333333333332</v>
      </c>
      <c r="E3151" s="2">
        <f t="shared" si="344"/>
        <v>26589276.315789476</v>
      </c>
      <c r="F3151" s="1">
        <f t="shared" si="345"/>
        <v>83134.913632121912</v>
      </c>
      <c r="G3151" s="4">
        <v>3.1266331826697372E-3</v>
      </c>
      <c r="H3151" s="2">
        <f t="shared" si="343"/>
        <v>24940.474089636573</v>
      </c>
      <c r="I3151" s="4">
        <f t="shared" si="346"/>
        <v>0.02</v>
      </c>
      <c r="J3151" s="2">
        <f t="shared" si="347"/>
        <v>24000</v>
      </c>
      <c r="K3151" s="1">
        <f t="shared" si="348"/>
        <v>47000</v>
      </c>
      <c r="L3151" s="1">
        <f t="shared" si="349"/>
        <v>70000</v>
      </c>
      <c r="M3151">
        <v>541968019.04575765</v>
      </c>
      <c r="N3151">
        <v>87951003.329111785</v>
      </c>
      <c r="O3151">
        <v>41569893.146450259</v>
      </c>
    </row>
    <row r="3152" spans="1:15" x14ac:dyDescent="0.35">
      <c r="A3152" t="s">
        <v>3151</v>
      </c>
      <c r="B3152" s="1">
        <v>1100000</v>
      </c>
      <c r="C3152">
        <v>2</v>
      </c>
      <c r="D3152" s="3">
        <v>1</v>
      </c>
      <c r="E3152" s="2">
        <f t="shared" si="344"/>
        <v>1100000</v>
      </c>
      <c r="F3152" s="1">
        <f t="shared" si="345"/>
        <v>-52100.745120249434</v>
      </c>
      <c r="G3152" s="4">
        <v>-4.7364313745681307E-2</v>
      </c>
      <c r="H3152" s="2">
        <f t="shared" si="343"/>
        <v>-15630.223536074829</v>
      </c>
      <c r="I3152" s="4">
        <f t="shared" si="346"/>
        <v>0.02</v>
      </c>
      <c r="J3152" s="2">
        <f t="shared" si="347"/>
        <v>-16000</v>
      </c>
      <c r="K3152" s="1">
        <f t="shared" si="348"/>
        <v>-31000</v>
      </c>
      <c r="L3152" s="1">
        <f t="shared" si="349"/>
        <v>-45000</v>
      </c>
      <c r="M3152">
        <v>333899.55434338364</v>
      </c>
      <c r="N3152">
        <v>419138.66633609915</v>
      </c>
      <c r="O3152">
        <v>399062.52444076684</v>
      </c>
    </row>
    <row r="3153" spans="1:15" x14ac:dyDescent="0.35">
      <c r="A3153" t="s">
        <v>3152</v>
      </c>
      <c r="B3153" s="1">
        <v>1450000</v>
      </c>
      <c r="C3153">
        <v>2</v>
      </c>
      <c r="D3153" s="3">
        <v>1</v>
      </c>
      <c r="E3153" s="2">
        <f t="shared" si="344"/>
        <v>1450000</v>
      </c>
      <c r="F3153" s="1">
        <f t="shared" si="345"/>
        <v>346282.15720980742</v>
      </c>
      <c r="G3153" s="4">
        <v>0.23881528083434994</v>
      </c>
      <c r="H3153" s="2">
        <f t="shared" si="343"/>
        <v>103884.64716294223</v>
      </c>
      <c r="I3153" s="4">
        <f t="shared" si="346"/>
        <v>0.02</v>
      </c>
      <c r="J3153" s="2">
        <f t="shared" si="347"/>
        <v>101000</v>
      </c>
      <c r="K3153" s="1">
        <f t="shared" si="348"/>
        <v>199000</v>
      </c>
      <c r="L3153" s="1">
        <f t="shared" si="349"/>
        <v>293000</v>
      </c>
      <c r="M3153">
        <v>72986.130026481362</v>
      </c>
      <c r="N3153">
        <v>786480.1219598212</v>
      </c>
      <c r="O3153">
        <v>244251.59080388982</v>
      </c>
    </row>
    <row r="3154" spans="1:15" x14ac:dyDescent="0.35">
      <c r="A3154" t="s">
        <v>3153</v>
      </c>
      <c r="B3154" s="1">
        <v>7800000</v>
      </c>
      <c r="C3154">
        <v>9</v>
      </c>
      <c r="D3154" s="3">
        <v>5.3666666666666663</v>
      </c>
      <c r="E3154" s="2">
        <f t="shared" si="344"/>
        <v>1453416.1490683232</v>
      </c>
      <c r="F3154" s="1">
        <f t="shared" si="345"/>
        <v>91736.504747006722</v>
      </c>
      <c r="G3154" s="4">
        <v>6.3117851556701202E-2</v>
      </c>
      <c r="H3154" s="2">
        <f t="shared" si="343"/>
        <v>27520.951424102015</v>
      </c>
      <c r="I3154" s="4">
        <f t="shared" si="346"/>
        <v>0.02</v>
      </c>
      <c r="J3154" s="2">
        <f t="shared" si="347"/>
        <v>26000</v>
      </c>
      <c r="K3154" s="1">
        <f t="shared" si="348"/>
        <v>52000</v>
      </c>
      <c r="L3154" s="1">
        <f t="shared" si="349"/>
        <v>77000</v>
      </c>
      <c r="M3154">
        <v>4833997.9655108619</v>
      </c>
      <c r="N3154">
        <v>548833.65152093535</v>
      </c>
      <c r="O3154">
        <v>1924849.1408259331</v>
      </c>
    </row>
    <row r="3155" spans="1:15" x14ac:dyDescent="0.35">
      <c r="A3155" t="s">
        <v>3154</v>
      </c>
      <c r="B3155" s="1">
        <v>188000000</v>
      </c>
      <c r="C3155">
        <v>5</v>
      </c>
      <c r="D3155" s="3">
        <v>14.2</v>
      </c>
      <c r="E3155" s="2">
        <f t="shared" si="344"/>
        <v>13239436.619718311</v>
      </c>
      <c r="F3155" s="1">
        <f t="shared" si="345"/>
        <v>864497.00427724514</v>
      </c>
      <c r="G3155" s="4">
        <v>6.5297114152855745E-2</v>
      </c>
      <c r="H3155" s="2">
        <f t="shared" si="343"/>
        <v>259349.10128317354</v>
      </c>
      <c r="I3155" s="4">
        <f t="shared" si="346"/>
        <v>0.02</v>
      </c>
      <c r="J3155" s="2">
        <f t="shared" si="347"/>
        <v>254000</v>
      </c>
      <c r="K3155" s="1">
        <f t="shared" si="348"/>
        <v>498000</v>
      </c>
      <c r="L3155" s="1">
        <f t="shared" si="349"/>
        <v>733000</v>
      </c>
      <c r="M3155">
        <v>48945336.325992242</v>
      </c>
      <c r="N3155">
        <v>58797379.619362362</v>
      </c>
      <c r="O3155">
        <v>67981426.593908533</v>
      </c>
    </row>
    <row r="3156" spans="1:15" x14ac:dyDescent="0.35">
      <c r="A3156" t="s">
        <v>3155</v>
      </c>
      <c r="B3156" s="1">
        <v>34226000</v>
      </c>
      <c r="C3156">
        <v>51</v>
      </c>
      <c r="D3156" s="3">
        <v>10.266666666666667</v>
      </c>
      <c r="E3156" s="2">
        <f t="shared" si="344"/>
        <v>3333701.2987012984</v>
      </c>
      <c r="F3156" s="1">
        <f t="shared" si="345"/>
        <v>753094.52685127361</v>
      </c>
      <c r="G3156" s="4">
        <v>0.22590342066478925</v>
      </c>
      <c r="H3156" s="2">
        <f t="shared" si="343"/>
        <v>225928.35805538206</v>
      </c>
      <c r="I3156" s="4">
        <f t="shared" si="346"/>
        <v>0.02</v>
      </c>
      <c r="J3156" s="2">
        <f t="shared" si="347"/>
        <v>221000</v>
      </c>
      <c r="K3156" s="1">
        <f t="shared" si="348"/>
        <v>434000</v>
      </c>
      <c r="L3156" s="1">
        <f t="shared" si="349"/>
        <v>638000</v>
      </c>
      <c r="M3156">
        <v>21806607.033284839</v>
      </c>
      <c r="N3156">
        <v>4345290.588708845</v>
      </c>
      <c r="O3156">
        <v>342331.90233324305</v>
      </c>
    </row>
    <row r="3157" spans="1:15" x14ac:dyDescent="0.35">
      <c r="A3157" t="s">
        <v>3156</v>
      </c>
      <c r="B3157" s="1">
        <v>2800000</v>
      </c>
      <c r="C3157">
        <v>6</v>
      </c>
      <c r="D3157" s="3">
        <v>5.2333333333333334</v>
      </c>
      <c r="E3157" s="2">
        <f t="shared" si="344"/>
        <v>535031.84713375801</v>
      </c>
      <c r="F3157" s="1">
        <f t="shared" si="345"/>
        <v>27180.398978148725</v>
      </c>
      <c r="G3157" s="4">
        <v>5.0801459994873205E-2</v>
      </c>
      <c r="H3157" s="2">
        <f t="shared" si="343"/>
        <v>8154.119693444617</v>
      </c>
      <c r="I3157" s="4">
        <f t="shared" si="346"/>
        <v>0.02</v>
      </c>
      <c r="J3157" s="2">
        <f t="shared" si="347"/>
        <v>7000</v>
      </c>
      <c r="K3157" s="1">
        <f t="shared" si="348"/>
        <v>15000</v>
      </c>
      <c r="L3157" s="1">
        <f t="shared" si="349"/>
        <v>23000</v>
      </c>
      <c r="M3157">
        <v>434583.45685087971</v>
      </c>
      <c r="N3157">
        <v>825715.23064571538</v>
      </c>
      <c r="O3157">
        <v>1397457.2245177601</v>
      </c>
    </row>
    <row r="3158" spans="1:15" x14ac:dyDescent="0.35">
      <c r="A3158" t="s">
        <v>3157</v>
      </c>
      <c r="B3158" s="1">
        <v>300000</v>
      </c>
      <c r="C3158">
        <v>1</v>
      </c>
      <c r="D3158" s="3">
        <v>1</v>
      </c>
      <c r="E3158" s="2">
        <f t="shared" si="344"/>
        <v>300000</v>
      </c>
      <c r="F3158" s="1">
        <f t="shared" si="345"/>
        <v>69247.383259809605</v>
      </c>
      <c r="G3158" s="4">
        <v>0.23082461086603201</v>
      </c>
      <c r="H3158" s="2">
        <f t="shared" si="343"/>
        <v>20774.21497794288</v>
      </c>
      <c r="I3158" s="4">
        <f t="shared" si="346"/>
        <v>0.02</v>
      </c>
      <c r="J3158" s="2">
        <f t="shared" si="347"/>
        <v>20000</v>
      </c>
      <c r="K3158" s="1">
        <f t="shared" si="348"/>
        <v>39000</v>
      </c>
      <c r="L3158" s="1">
        <f t="shared" si="349"/>
        <v>58000</v>
      </c>
      <c r="M3158">
        <v>37477.040982907711</v>
      </c>
      <c r="N3158">
        <v>67093.664345796526</v>
      </c>
      <c r="O3158">
        <v>126181.91141148619</v>
      </c>
    </row>
    <row r="3159" spans="1:15" x14ac:dyDescent="0.35">
      <c r="A3159" t="s">
        <v>3158</v>
      </c>
      <c r="B3159" s="1">
        <v>1150000</v>
      </c>
      <c r="C3159">
        <v>2</v>
      </c>
      <c r="D3159" s="3">
        <v>4.9000000000000004</v>
      </c>
      <c r="E3159" s="2">
        <f t="shared" si="344"/>
        <v>234693.87755102038</v>
      </c>
      <c r="F3159" s="1">
        <f t="shared" si="345"/>
        <v>29340.382176124698</v>
      </c>
      <c r="G3159" s="4">
        <v>0.12501554144609656</v>
      </c>
      <c r="H3159" s="2">
        <f t="shared" si="343"/>
        <v>8802.1146528374084</v>
      </c>
      <c r="I3159" s="4">
        <f t="shared" si="346"/>
        <v>0.02</v>
      </c>
      <c r="J3159" s="2">
        <f t="shared" si="347"/>
        <v>8000</v>
      </c>
      <c r="K3159" s="1">
        <f t="shared" si="348"/>
        <v>16000</v>
      </c>
      <c r="L3159" s="1">
        <f t="shared" si="349"/>
        <v>24000</v>
      </c>
      <c r="M3159">
        <v>171281.43765459216</v>
      </c>
      <c r="N3159">
        <v>404676.57063498453</v>
      </c>
      <c r="O3159">
        <v>430274.1190474123</v>
      </c>
    </row>
    <row r="3160" spans="1:15" x14ac:dyDescent="0.35">
      <c r="A3160" t="s">
        <v>3159</v>
      </c>
      <c r="B3160" s="1">
        <v>7050000</v>
      </c>
      <c r="C3160">
        <v>2</v>
      </c>
      <c r="D3160" s="3">
        <v>1</v>
      </c>
      <c r="E3160" s="2">
        <f t="shared" si="344"/>
        <v>7050000</v>
      </c>
      <c r="F3160" s="1">
        <f t="shared" si="345"/>
        <v>1258904.8450231662</v>
      </c>
      <c r="G3160" s="4">
        <v>0.17856806312385337</v>
      </c>
      <c r="H3160" s="2">
        <f t="shared" si="343"/>
        <v>377671.45350694982</v>
      </c>
      <c r="I3160" s="4">
        <f t="shared" si="346"/>
        <v>0.02</v>
      </c>
      <c r="J3160" s="2">
        <f t="shared" si="347"/>
        <v>370000</v>
      </c>
      <c r="K3160" s="1">
        <f t="shared" si="348"/>
        <v>726000</v>
      </c>
      <c r="L3160" s="1">
        <f t="shared" si="349"/>
        <v>1067000</v>
      </c>
      <c r="M3160">
        <v>1869876.8476953299</v>
      </c>
      <c r="N3160">
        <v>3914698.4789173054</v>
      </c>
      <c r="O3160">
        <v>6519.828364198288</v>
      </c>
    </row>
    <row r="3161" spans="1:15" x14ac:dyDescent="0.35">
      <c r="A3161" t="s">
        <v>3160</v>
      </c>
      <c r="B3161" s="1">
        <v>450000</v>
      </c>
      <c r="C3161">
        <v>1</v>
      </c>
      <c r="D3161" s="3">
        <v>1</v>
      </c>
      <c r="E3161" s="2">
        <f t="shared" si="344"/>
        <v>450000</v>
      </c>
      <c r="F3161" s="1">
        <f t="shared" si="345"/>
        <v>-2913.3502088308337</v>
      </c>
      <c r="G3161" s="4">
        <v>-6.4741115751796308E-3</v>
      </c>
      <c r="H3161" s="2">
        <f t="shared" si="343"/>
        <v>-874.00506264925014</v>
      </c>
      <c r="I3161" s="4">
        <f t="shared" si="346"/>
        <v>0.02</v>
      </c>
      <c r="J3161" s="2">
        <f t="shared" si="347"/>
        <v>-1000</v>
      </c>
      <c r="K3161" s="1">
        <f t="shared" si="348"/>
        <v>-2000</v>
      </c>
      <c r="L3161" s="1">
        <f t="shared" si="349"/>
        <v>-3000</v>
      </c>
      <c r="M3161">
        <v>120956.19970251416</v>
      </c>
      <c r="N3161">
        <v>116632.12213469396</v>
      </c>
      <c r="O3161">
        <v>215325.02837162267</v>
      </c>
    </row>
    <row r="3162" spans="1:15" x14ac:dyDescent="0.35">
      <c r="A3162" t="s">
        <v>3161</v>
      </c>
      <c r="B3162" s="1">
        <v>43825000</v>
      </c>
      <c r="C3162">
        <v>24</v>
      </c>
      <c r="D3162" s="3">
        <v>6.0333333333333332</v>
      </c>
      <c r="E3162" s="2">
        <f t="shared" si="344"/>
        <v>7263812.154696133</v>
      </c>
      <c r="F3162" s="1">
        <f t="shared" si="345"/>
        <v>1527562.7557419885</v>
      </c>
      <c r="G3162" s="4">
        <v>0.21029766783745951</v>
      </c>
      <c r="H3162" s="2">
        <f t="shared" si="343"/>
        <v>458268.82672259654</v>
      </c>
      <c r="I3162" s="4">
        <f t="shared" si="346"/>
        <v>0.02</v>
      </c>
      <c r="J3162" s="2">
        <f t="shared" si="347"/>
        <v>449000</v>
      </c>
      <c r="K3162" s="1">
        <f t="shared" si="348"/>
        <v>880000</v>
      </c>
      <c r="L3162" s="1">
        <f t="shared" si="349"/>
        <v>1295000</v>
      </c>
      <c r="M3162">
        <v>26059416.004958812</v>
      </c>
      <c r="N3162">
        <v>4240256.1049076775</v>
      </c>
      <c r="O3162">
        <v>4309032.5971568478</v>
      </c>
    </row>
    <row r="3163" spans="1:15" x14ac:dyDescent="0.35">
      <c r="A3163" t="s">
        <v>3162</v>
      </c>
      <c r="B3163" s="1">
        <v>825000</v>
      </c>
      <c r="C3163">
        <v>2</v>
      </c>
      <c r="D3163" s="3">
        <v>1</v>
      </c>
      <c r="E3163" s="2">
        <f t="shared" si="344"/>
        <v>825000</v>
      </c>
      <c r="F3163" s="1">
        <f t="shared" si="345"/>
        <v>127346.35972081545</v>
      </c>
      <c r="G3163" s="4">
        <v>0.15435922390401874</v>
      </c>
      <c r="H3163" s="2">
        <f t="shared" si="343"/>
        <v>38203.907916244636</v>
      </c>
      <c r="I3163" s="4">
        <f t="shared" si="346"/>
        <v>0.02</v>
      </c>
      <c r="J3163" s="2">
        <f t="shared" si="347"/>
        <v>37000</v>
      </c>
      <c r="K3163" s="1">
        <f t="shared" si="348"/>
        <v>73000</v>
      </c>
      <c r="L3163" s="1">
        <f t="shared" si="349"/>
        <v>108000</v>
      </c>
      <c r="M3163">
        <v>103329.4433417159</v>
      </c>
      <c r="N3163">
        <v>235485.38666846379</v>
      </c>
      <c r="O3163">
        <v>358838.81026900472</v>
      </c>
    </row>
    <row r="3164" spans="1:15" x14ac:dyDescent="0.35">
      <c r="A3164" t="s">
        <v>3163</v>
      </c>
      <c r="B3164" s="1">
        <v>4750000</v>
      </c>
      <c r="C3164">
        <v>5</v>
      </c>
      <c r="D3164" s="3">
        <v>1</v>
      </c>
      <c r="E3164" s="2">
        <f t="shared" si="344"/>
        <v>4750000</v>
      </c>
      <c r="F3164" s="1">
        <f t="shared" si="345"/>
        <v>924322.32015633106</v>
      </c>
      <c r="G3164" s="4">
        <v>0.19459417266449075</v>
      </c>
      <c r="H3164" s="2">
        <f t="shared" si="343"/>
        <v>277296.69604689931</v>
      </c>
      <c r="I3164" s="4">
        <f t="shared" si="346"/>
        <v>0.02</v>
      </c>
      <c r="J3164" s="2">
        <f t="shared" si="347"/>
        <v>271000</v>
      </c>
      <c r="K3164" s="1">
        <f t="shared" si="348"/>
        <v>533000</v>
      </c>
      <c r="L3164" s="1">
        <f t="shared" si="349"/>
        <v>783000</v>
      </c>
      <c r="M3164">
        <v>1406359.0464727178</v>
      </c>
      <c r="N3164">
        <v>1475725.6883170633</v>
      </c>
      <c r="O3164">
        <v>943592.94505388825</v>
      </c>
    </row>
    <row r="3165" spans="1:15" x14ac:dyDescent="0.35">
      <c r="A3165" t="s">
        <v>3164</v>
      </c>
      <c r="B3165" s="1">
        <v>1500000</v>
      </c>
      <c r="C3165">
        <v>1</v>
      </c>
      <c r="D3165" s="3">
        <v>1</v>
      </c>
      <c r="E3165" s="2">
        <f t="shared" si="344"/>
        <v>1500000</v>
      </c>
      <c r="F3165" s="1">
        <f t="shared" si="345"/>
        <v>-53723.336758577367</v>
      </c>
      <c r="G3165" s="4">
        <v>-3.5815557839051576E-2</v>
      </c>
      <c r="H3165" s="2">
        <f t="shared" si="343"/>
        <v>-16117.001027573209</v>
      </c>
      <c r="I3165" s="4">
        <f t="shared" si="346"/>
        <v>0.02</v>
      </c>
      <c r="J3165" s="2">
        <f t="shared" si="347"/>
        <v>-16000</v>
      </c>
      <c r="K3165" s="1">
        <f t="shared" si="348"/>
        <v>-31000</v>
      </c>
      <c r="L3165" s="1">
        <f t="shared" si="349"/>
        <v>-46000</v>
      </c>
      <c r="M3165">
        <v>597038.36022095312</v>
      </c>
      <c r="N3165">
        <v>562892.12696960545</v>
      </c>
      <c r="O3165">
        <v>393792.84956801875</v>
      </c>
    </row>
    <row r="3166" spans="1:15" x14ac:dyDescent="0.35">
      <c r="A3166" t="s">
        <v>3165</v>
      </c>
      <c r="B3166" s="1">
        <v>4280000</v>
      </c>
      <c r="C3166">
        <v>10</v>
      </c>
      <c r="D3166" s="3">
        <v>1</v>
      </c>
      <c r="E3166" s="2">
        <f t="shared" si="344"/>
        <v>4280000</v>
      </c>
      <c r="F3166" s="1">
        <f t="shared" si="345"/>
        <v>881681.31174450368</v>
      </c>
      <c r="G3166" s="4">
        <v>0.20600030648236067</v>
      </c>
      <c r="H3166" s="2">
        <f t="shared" si="343"/>
        <v>264504.39352335111</v>
      </c>
      <c r="I3166" s="4">
        <f t="shared" si="346"/>
        <v>0.02</v>
      </c>
      <c r="J3166" s="2">
        <f t="shared" si="347"/>
        <v>259000</v>
      </c>
      <c r="K3166" s="1">
        <f t="shared" si="348"/>
        <v>508000</v>
      </c>
      <c r="L3166" s="1">
        <f t="shared" si="349"/>
        <v>747000</v>
      </c>
      <c r="M3166">
        <v>269725.38041215722</v>
      </c>
      <c r="N3166">
        <v>1665692.0839334696</v>
      </c>
      <c r="O3166">
        <v>1462901.2239098698</v>
      </c>
    </row>
    <row r="3167" spans="1:15" x14ac:dyDescent="0.35">
      <c r="A3167" t="s">
        <v>3166</v>
      </c>
      <c r="B3167" s="1">
        <v>3325000</v>
      </c>
      <c r="C3167">
        <v>1</v>
      </c>
      <c r="D3167" s="3">
        <v>1</v>
      </c>
      <c r="E3167" s="2">
        <f t="shared" si="344"/>
        <v>3325000</v>
      </c>
      <c r="F3167" s="1">
        <f t="shared" si="345"/>
        <v>-86738.958618342018</v>
      </c>
      <c r="G3167" s="4">
        <v>-2.6086904847621658E-2</v>
      </c>
      <c r="H3167" s="2">
        <f t="shared" si="343"/>
        <v>-26021.687585502605</v>
      </c>
      <c r="I3167" s="4">
        <f t="shared" si="346"/>
        <v>0.02</v>
      </c>
      <c r="J3167" s="2">
        <f t="shared" si="347"/>
        <v>-26000</v>
      </c>
      <c r="K3167" s="1">
        <f t="shared" si="348"/>
        <v>-51000</v>
      </c>
      <c r="L3167" s="1">
        <f t="shared" si="349"/>
        <v>-74000</v>
      </c>
      <c r="M3167">
        <v>1337300.101572843</v>
      </c>
      <c r="N3167">
        <v>756667.89199046057</v>
      </c>
      <c r="O3167">
        <v>1317770.965055038</v>
      </c>
    </row>
    <row r="3168" spans="1:15" x14ac:dyDescent="0.35">
      <c r="A3168" t="s">
        <v>3167</v>
      </c>
      <c r="B3168" s="1">
        <v>513479000</v>
      </c>
      <c r="C3168">
        <v>276</v>
      </c>
      <c r="D3168" s="3">
        <v>18.933333333333334</v>
      </c>
      <c r="E3168" s="2">
        <f t="shared" si="344"/>
        <v>27120369.718309861</v>
      </c>
      <c r="F3168" s="1">
        <f t="shared" si="345"/>
        <v>5521513.1272763964</v>
      </c>
      <c r="G3168" s="4">
        <v>0.20359284127121025</v>
      </c>
      <c r="H3168" s="2">
        <f t="shared" si="343"/>
        <v>1656453.9381829188</v>
      </c>
      <c r="I3168" s="4">
        <f t="shared" si="346"/>
        <v>0.02</v>
      </c>
      <c r="J3168" s="2">
        <f t="shared" si="347"/>
        <v>1623000</v>
      </c>
      <c r="K3168" s="1">
        <f t="shared" si="348"/>
        <v>3184000</v>
      </c>
      <c r="L3168" s="1">
        <f t="shared" si="349"/>
        <v>4682000</v>
      </c>
      <c r="M3168">
        <v>61847315.634722285</v>
      </c>
      <c r="N3168">
        <v>218451343.46975559</v>
      </c>
      <c r="O3168">
        <v>128639692.35242231</v>
      </c>
    </row>
    <row r="3169" spans="1:15" x14ac:dyDescent="0.35">
      <c r="A3169" t="s">
        <v>3168</v>
      </c>
      <c r="B3169" s="1">
        <v>100637500</v>
      </c>
      <c r="C3169">
        <v>157</v>
      </c>
      <c r="D3169" s="3">
        <v>6.7</v>
      </c>
      <c r="E3169" s="2">
        <f t="shared" si="344"/>
        <v>15020522.388059702</v>
      </c>
      <c r="F3169" s="1">
        <f t="shared" si="345"/>
        <v>1121432.6232598156</v>
      </c>
      <c r="G3169" s="4">
        <v>7.4660028079401461E-2</v>
      </c>
      <c r="H3169" s="2">
        <f t="shared" si="343"/>
        <v>336429.78697794466</v>
      </c>
      <c r="I3169" s="4">
        <f t="shared" si="346"/>
        <v>0.02</v>
      </c>
      <c r="J3169" s="2">
        <f t="shared" si="347"/>
        <v>329000</v>
      </c>
      <c r="K3169" s="1">
        <f t="shared" si="348"/>
        <v>646000</v>
      </c>
      <c r="L3169" s="1">
        <f t="shared" si="349"/>
        <v>951000</v>
      </c>
      <c r="M3169">
        <v>32640314.134008598</v>
      </c>
      <c r="N3169">
        <v>25506220.120741479</v>
      </c>
      <c r="O3169">
        <v>34977367.169409163</v>
      </c>
    </row>
    <row r="3170" spans="1:15" x14ac:dyDescent="0.35">
      <c r="A3170" t="s">
        <v>3169</v>
      </c>
      <c r="B3170" s="1">
        <v>12360000</v>
      </c>
      <c r="C3170">
        <v>29</v>
      </c>
      <c r="D3170" s="3">
        <v>1</v>
      </c>
      <c r="E3170" s="2">
        <f t="shared" si="344"/>
        <v>12360000</v>
      </c>
      <c r="F3170" s="1">
        <f t="shared" si="345"/>
        <v>976568.63433389086</v>
      </c>
      <c r="G3170" s="4">
        <v>7.9010407308567218E-2</v>
      </c>
      <c r="H3170" s="2">
        <f t="shared" si="343"/>
        <v>292970.59030016727</v>
      </c>
      <c r="I3170" s="4">
        <f t="shared" si="346"/>
        <v>0.02</v>
      </c>
      <c r="J3170" s="2">
        <f t="shared" si="347"/>
        <v>287000</v>
      </c>
      <c r="K3170" s="1">
        <f t="shared" si="348"/>
        <v>563000</v>
      </c>
      <c r="L3170" s="1">
        <f t="shared" si="349"/>
        <v>828000</v>
      </c>
      <c r="M3170">
        <v>3696883.8585621174</v>
      </c>
      <c r="N3170">
        <v>3008488.0786447222</v>
      </c>
      <c r="O3170">
        <v>4678059.4284592699</v>
      </c>
    </row>
    <row r="3171" spans="1:15" x14ac:dyDescent="0.35">
      <c r="A3171" t="s">
        <v>3170</v>
      </c>
      <c r="B3171" s="1">
        <v>625000</v>
      </c>
      <c r="C3171">
        <v>1</v>
      </c>
      <c r="D3171" s="3">
        <v>1</v>
      </c>
      <c r="E3171" s="2">
        <f t="shared" si="344"/>
        <v>625000</v>
      </c>
      <c r="F3171" s="1">
        <f t="shared" si="345"/>
        <v>-22934.257861618989</v>
      </c>
      <c r="G3171" s="4">
        <v>-3.6694812578590384E-2</v>
      </c>
      <c r="H3171" s="2">
        <f t="shared" si="343"/>
        <v>-6880.2773584856968</v>
      </c>
      <c r="I3171" s="4">
        <f t="shared" si="346"/>
        <v>0.02</v>
      </c>
      <c r="J3171" s="2">
        <f t="shared" si="347"/>
        <v>-7000</v>
      </c>
      <c r="K3171" s="1">
        <f t="shared" si="348"/>
        <v>-14000</v>
      </c>
      <c r="L3171" s="1">
        <f t="shared" si="349"/>
        <v>-20000</v>
      </c>
      <c r="M3171">
        <v>75574.928212826519</v>
      </c>
      <c r="N3171">
        <v>422702.47888381337</v>
      </c>
      <c r="O3171">
        <v>149656.85076497908</v>
      </c>
    </row>
    <row r="3172" spans="1:15" x14ac:dyDescent="0.35">
      <c r="A3172" t="s">
        <v>3171</v>
      </c>
      <c r="B3172" s="1">
        <v>128360000</v>
      </c>
      <c r="C3172">
        <v>13</v>
      </c>
      <c r="D3172" s="3">
        <v>5.0999999999999996</v>
      </c>
      <c r="E3172" s="2">
        <f t="shared" si="344"/>
        <v>25168627.450980395</v>
      </c>
      <c r="F3172" s="1">
        <f t="shared" si="345"/>
        <v>3595871.6553172595</v>
      </c>
      <c r="G3172" s="4">
        <v>0.14287118605576521</v>
      </c>
      <c r="H3172" s="2">
        <f t="shared" si="343"/>
        <v>1078761.4965951778</v>
      </c>
      <c r="I3172" s="4">
        <f t="shared" si="346"/>
        <v>0.02</v>
      </c>
      <c r="J3172" s="2">
        <f t="shared" si="347"/>
        <v>1057000</v>
      </c>
      <c r="K3172" s="1">
        <f t="shared" si="348"/>
        <v>2073000</v>
      </c>
      <c r="L3172" s="1">
        <f t="shared" si="349"/>
        <v>3049000</v>
      </c>
      <c r="M3172">
        <v>50626579.841662019</v>
      </c>
      <c r="N3172">
        <v>24102372.523673236</v>
      </c>
      <c r="O3172">
        <v>35292102.192546725</v>
      </c>
    </row>
    <row r="3173" spans="1:15" x14ac:dyDescent="0.35">
      <c r="A3173" t="s">
        <v>3172</v>
      </c>
      <c r="B3173" s="1">
        <v>5145000</v>
      </c>
      <c r="C3173">
        <v>15</v>
      </c>
      <c r="D3173" s="3">
        <v>11.1</v>
      </c>
      <c r="E3173" s="2">
        <f t="shared" si="344"/>
        <v>463513.51351351355</v>
      </c>
      <c r="F3173" s="1">
        <f t="shared" si="345"/>
        <v>-568.87623728645292</v>
      </c>
      <c r="G3173" s="4">
        <v>-1.2273131649911811E-3</v>
      </c>
      <c r="H3173" s="2">
        <f t="shared" si="343"/>
        <v>-170.66287118593587</v>
      </c>
      <c r="I3173" s="4">
        <f t="shared" si="346"/>
        <v>0.02</v>
      </c>
      <c r="J3173" s="2">
        <f t="shared" si="347"/>
        <v>-1000</v>
      </c>
      <c r="K3173" s="1">
        <f t="shared" si="348"/>
        <v>-1000</v>
      </c>
      <c r="L3173" s="1">
        <f t="shared" si="349"/>
        <v>-1000</v>
      </c>
      <c r="M3173">
        <v>266442.2611684989</v>
      </c>
      <c r="N3173">
        <v>3067149.7118769046</v>
      </c>
      <c r="O3173">
        <v>1817722.5531884762</v>
      </c>
    </row>
    <row r="3174" spans="1:15" x14ac:dyDescent="0.35">
      <c r="A3174" t="s">
        <v>3173</v>
      </c>
      <c r="B3174" s="1">
        <v>2416000</v>
      </c>
      <c r="C3174">
        <v>11</v>
      </c>
      <c r="D3174" s="3">
        <v>2.0333333333333332</v>
      </c>
      <c r="E3174" s="2">
        <f t="shared" si="344"/>
        <v>1188196.7213114754</v>
      </c>
      <c r="F3174" s="1">
        <f t="shared" si="345"/>
        <v>293879.02935814072</v>
      </c>
      <c r="G3174" s="4">
        <v>0.24733196455362283</v>
      </c>
      <c r="H3174" s="2">
        <f t="shared" si="343"/>
        <v>88163.708807442206</v>
      </c>
      <c r="I3174" s="4">
        <f t="shared" si="346"/>
        <v>0.02</v>
      </c>
      <c r="J3174" s="2">
        <f t="shared" si="347"/>
        <v>86000</v>
      </c>
      <c r="K3174" s="1">
        <f t="shared" si="348"/>
        <v>169000</v>
      </c>
      <c r="L3174" s="1">
        <f t="shared" si="349"/>
        <v>249000</v>
      </c>
      <c r="M3174">
        <v>367793.11253267381</v>
      </c>
      <c r="N3174">
        <v>544584.56394850416</v>
      </c>
      <c r="O3174">
        <v>906068.2971572692</v>
      </c>
    </row>
    <row r="3175" spans="1:15" x14ac:dyDescent="0.35">
      <c r="A3175" t="s">
        <v>3174</v>
      </c>
      <c r="B3175" s="1">
        <v>68350000</v>
      </c>
      <c r="C3175">
        <v>101</v>
      </c>
      <c r="D3175" s="3">
        <v>2.9</v>
      </c>
      <c r="E3175" s="2">
        <f t="shared" si="344"/>
        <v>23568965.517241381</v>
      </c>
      <c r="F3175" s="1">
        <f t="shared" si="345"/>
        <v>-252245.32118143231</v>
      </c>
      <c r="G3175" s="4">
        <v>-1.0702434987946652E-2</v>
      </c>
      <c r="H3175" s="2">
        <f t="shared" si="343"/>
        <v>-75673.596354429697</v>
      </c>
      <c r="I3175" s="4">
        <f t="shared" si="346"/>
        <v>0.02</v>
      </c>
      <c r="J3175" s="2">
        <f t="shared" si="347"/>
        <v>-75000</v>
      </c>
      <c r="K3175" s="1">
        <f t="shared" si="348"/>
        <v>-146000</v>
      </c>
      <c r="L3175" s="1">
        <f t="shared" si="349"/>
        <v>-214000</v>
      </c>
      <c r="M3175">
        <v>40201837.976947293</v>
      </c>
      <c r="N3175">
        <v>23895967.074035604</v>
      </c>
      <c r="O3175">
        <v>4983706.3804432657</v>
      </c>
    </row>
    <row r="3176" spans="1:15" x14ac:dyDescent="0.35">
      <c r="A3176" t="s">
        <v>3175</v>
      </c>
      <c r="B3176" s="1">
        <v>4625000</v>
      </c>
      <c r="C3176">
        <v>5</v>
      </c>
      <c r="D3176" s="3">
        <v>1</v>
      </c>
      <c r="E3176" s="2">
        <f t="shared" si="344"/>
        <v>4625000</v>
      </c>
      <c r="F3176" s="1">
        <f t="shared" si="345"/>
        <v>149582.88539923049</v>
      </c>
      <c r="G3176" s="4">
        <v>3.2342245491725513E-2</v>
      </c>
      <c r="H3176" s="2">
        <f t="shared" si="343"/>
        <v>44874.865619769145</v>
      </c>
      <c r="I3176" s="4">
        <f t="shared" si="346"/>
        <v>0.02</v>
      </c>
      <c r="J3176" s="2">
        <f t="shared" si="347"/>
        <v>43000</v>
      </c>
      <c r="K3176" s="1">
        <f t="shared" si="348"/>
        <v>86000</v>
      </c>
      <c r="L3176" s="1">
        <f t="shared" si="349"/>
        <v>126000</v>
      </c>
      <c r="M3176">
        <v>151224.79916123478</v>
      </c>
      <c r="N3176">
        <v>3393862.2579231197</v>
      </c>
      <c r="O3176">
        <v>930330.05751641514</v>
      </c>
    </row>
    <row r="3177" spans="1:15" x14ac:dyDescent="0.35">
      <c r="A3177" t="s">
        <v>3176</v>
      </c>
      <c r="B3177" s="1">
        <v>700000</v>
      </c>
      <c r="C3177">
        <v>4</v>
      </c>
      <c r="D3177" s="3">
        <v>1</v>
      </c>
      <c r="E3177" s="2">
        <f t="shared" si="344"/>
        <v>700000</v>
      </c>
      <c r="F3177" s="1">
        <f t="shared" si="345"/>
        <v>-25614.859469210776</v>
      </c>
      <c r="G3177" s="4">
        <v>-3.6592656384586822E-2</v>
      </c>
      <c r="H3177" s="2">
        <f t="shared" si="343"/>
        <v>-7684.4578407632325</v>
      </c>
      <c r="I3177" s="4">
        <f t="shared" si="346"/>
        <v>0.02</v>
      </c>
      <c r="J3177" s="2">
        <f t="shared" si="347"/>
        <v>-8000</v>
      </c>
      <c r="K3177" s="1">
        <f t="shared" si="348"/>
        <v>-15000</v>
      </c>
      <c r="L3177" s="1">
        <f t="shared" si="349"/>
        <v>-22000</v>
      </c>
      <c r="M3177">
        <v>354754.18270997499</v>
      </c>
      <c r="N3177">
        <v>85007.369272345837</v>
      </c>
      <c r="O3177">
        <v>285853.30748688994</v>
      </c>
    </row>
    <row r="3178" spans="1:15" x14ac:dyDescent="0.35">
      <c r="A3178" t="s">
        <v>3177</v>
      </c>
      <c r="B3178" s="1">
        <v>33085000</v>
      </c>
      <c r="C3178">
        <v>38</v>
      </c>
      <c r="D3178" s="3">
        <v>1.2666666666666666</v>
      </c>
      <c r="E3178" s="2">
        <f t="shared" si="344"/>
        <v>26119736.842105266</v>
      </c>
      <c r="F3178" s="1">
        <f t="shared" si="345"/>
        <v>6245213.6810481614</v>
      </c>
      <c r="G3178" s="4">
        <v>0.23909941048796546</v>
      </c>
      <c r="H3178" s="2">
        <f t="shared" si="343"/>
        <v>1873564.1043144483</v>
      </c>
      <c r="I3178" s="4">
        <f t="shared" si="346"/>
        <v>0.02</v>
      </c>
      <c r="J3178" s="2">
        <f t="shared" si="347"/>
        <v>1836000</v>
      </c>
      <c r="K3178" s="1">
        <f t="shared" si="348"/>
        <v>3601000</v>
      </c>
      <c r="L3178" s="1">
        <f t="shared" si="349"/>
        <v>5296000</v>
      </c>
      <c r="M3178">
        <v>5254666.2373298984</v>
      </c>
      <c r="N3178">
        <v>9115514.9277480133</v>
      </c>
      <c r="O3178">
        <v>10804214.838927751</v>
      </c>
    </row>
    <row r="3179" spans="1:15" x14ac:dyDescent="0.35">
      <c r="A3179" t="s">
        <v>3178</v>
      </c>
      <c r="B3179" s="1">
        <v>5350000</v>
      </c>
      <c r="C3179">
        <v>5</v>
      </c>
      <c r="D3179" s="3">
        <v>6.0666666666666664</v>
      </c>
      <c r="E3179" s="2">
        <f t="shared" si="344"/>
        <v>881868.13186813192</v>
      </c>
      <c r="F3179" s="1">
        <f t="shared" si="345"/>
        <v>-6910.3418629562648</v>
      </c>
      <c r="G3179" s="4">
        <v>-7.8360262869659816E-3</v>
      </c>
      <c r="H3179" s="2">
        <f t="shared" si="343"/>
        <v>-2073.1025588868793</v>
      </c>
      <c r="I3179" s="4">
        <f t="shared" si="346"/>
        <v>0.02</v>
      </c>
      <c r="J3179" s="2">
        <f t="shared" si="347"/>
        <v>-3000</v>
      </c>
      <c r="K3179" s="1">
        <f t="shared" si="348"/>
        <v>-4000</v>
      </c>
      <c r="L3179" s="1">
        <f t="shared" si="349"/>
        <v>-6000</v>
      </c>
      <c r="M3179">
        <v>2289498.4748687549</v>
      </c>
      <c r="N3179">
        <v>2775028.4572077258</v>
      </c>
      <c r="O3179">
        <v>327395.80855878623</v>
      </c>
    </row>
    <row r="3180" spans="1:15" x14ac:dyDescent="0.35">
      <c r="A3180" t="s">
        <v>3179</v>
      </c>
      <c r="B3180" s="1">
        <v>2155000</v>
      </c>
      <c r="C3180">
        <v>6</v>
      </c>
      <c r="D3180" s="3">
        <v>1</v>
      </c>
      <c r="E3180" s="2">
        <f t="shared" si="344"/>
        <v>2155000</v>
      </c>
      <c r="F3180" s="1">
        <f t="shared" si="345"/>
        <v>408052.15516625153</v>
      </c>
      <c r="G3180" s="4">
        <v>0.1893513481049891</v>
      </c>
      <c r="H3180" s="2">
        <f t="shared" si="343"/>
        <v>122415.64654987546</v>
      </c>
      <c r="I3180" s="4">
        <f t="shared" si="346"/>
        <v>0.02</v>
      </c>
      <c r="J3180" s="2">
        <f t="shared" si="347"/>
        <v>120000</v>
      </c>
      <c r="K3180" s="1">
        <f t="shared" si="348"/>
        <v>235000</v>
      </c>
      <c r="L3180" s="1">
        <f t="shared" si="349"/>
        <v>346000</v>
      </c>
      <c r="M3180">
        <v>867959.67998819612</v>
      </c>
      <c r="N3180">
        <v>510984.69731403014</v>
      </c>
      <c r="O3180">
        <v>368003.46753152215</v>
      </c>
    </row>
    <row r="3181" spans="1:15" x14ac:dyDescent="0.35">
      <c r="A3181" t="s">
        <v>3180</v>
      </c>
      <c r="B3181" s="1">
        <v>1675000</v>
      </c>
      <c r="C3181">
        <v>3</v>
      </c>
      <c r="D3181" s="3">
        <v>1</v>
      </c>
      <c r="E3181" s="2">
        <f t="shared" si="344"/>
        <v>1675000</v>
      </c>
      <c r="F3181" s="1">
        <f t="shared" si="345"/>
        <v>50775.793201281507</v>
      </c>
      <c r="G3181" s="4">
        <v>3.031390638882478E-2</v>
      </c>
      <c r="H3181" s="2">
        <f t="shared" si="343"/>
        <v>15232.737960384451</v>
      </c>
      <c r="I3181" s="4">
        <f t="shared" si="346"/>
        <v>0.02</v>
      </c>
      <c r="J3181" s="2">
        <f t="shared" si="347"/>
        <v>14000</v>
      </c>
      <c r="K3181" s="1">
        <f t="shared" si="348"/>
        <v>29000</v>
      </c>
      <c r="L3181" s="1">
        <f t="shared" si="349"/>
        <v>43000</v>
      </c>
      <c r="M3181">
        <v>479921.094595815</v>
      </c>
      <c r="N3181">
        <v>567434.25078440481</v>
      </c>
      <c r="O3181">
        <v>576868.86141849856</v>
      </c>
    </row>
    <row r="3182" spans="1:15" x14ac:dyDescent="0.35">
      <c r="A3182" t="s">
        <v>3181</v>
      </c>
      <c r="B3182" s="1">
        <v>1920000</v>
      </c>
      <c r="C3182">
        <v>8</v>
      </c>
      <c r="D3182" s="3">
        <v>7.1</v>
      </c>
      <c r="E3182" s="2">
        <f t="shared" si="344"/>
        <v>270422.53521126765</v>
      </c>
      <c r="F3182" s="1">
        <f t="shared" si="345"/>
        <v>31190.037406593481</v>
      </c>
      <c r="G3182" s="4">
        <v>0.11533815915979879</v>
      </c>
      <c r="H3182" s="2">
        <f t="shared" si="343"/>
        <v>9357.011221978044</v>
      </c>
      <c r="I3182" s="4">
        <f t="shared" si="346"/>
        <v>0.02</v>
      </c>
      <c r="J3182" s="2">
        <f t="shared" si="347"/>
        <v>9000</v>
      </c>
      <c r="K3182" s="1">
        <f t="shared" si="348"/>
        <v>17000</v>
      </c>
      <c r="L3182" s="1">
        <f t="shared" si="349"/>
        <v>26000</v>
      </c>
      <c r="M3182">
        <v>799183.19962849945</v>
      </c>
      <c r="N3182">
        <v>337314.57583773165</v>
      </c>
      <c r="O3182">
        <v>562052.95894695504</v>
      </c>
    </row>
    <row r="3183" spans="1:15" x14ac:dyDescent="0.35">
      <c r="A3183" t="s">
        <v>3182</v>
      </c>
      <c r="B3183" s="1">
        <v>1750000</v>
      </c>
      <c r="C3183">
        <v>1</v>
      </c>
      <c r="D3183" s="3">
        <v>1</v>
      </c>
      <c r="E3183" s="2">
        <f t="shared" si="344"/>
        <v>1750000</v>
      </c>
      <c r="F3183" s="1">
        <f t="shared" si="345"/>
        <v>106385.78937883067</v>
      </c>
      <c r="G3183" s="4">
        <v>6.0791879645046093E-2</v>
      </c>
      <c r="H3183" s="2">
        <f t="shared" si="343"/>
        <v>31915.7368136492</v>
      </c>
      <c r="I3183" s="4">
        <f t="shared" si="346"/>
        <v>0.02</v>
      </c>
      <c r="J3183" s="2">
        <f t="shared" si="347"/>
        <v>31000</v>
      </c>
      <c r="K3183" s="1">
        <f t="shared" si="348"/>
        <v>61000</v>
      </c>
      <c r="L3183" s="1">
        <f t="shared" si="349"/>
        <v>90000</v>
      </c>
      <c r="M3183">
        <v>365309.06708686746</v>
      </c>
      <c r="N3183">
        <v>710210.32464272506</v>
      </c>
      <c r="O3183">
        <v>568094.81889157696</v>
      </c>
    </row>
    <row r="3184" spans="1:15" x14ac:dyDescent="0.35">
      <c r="A3184" t="s">
        <v>3183</v>
      </c>
      <c r="B3184" s="1">
        <v>6000000</v>
      </c>
      <c r="C3184">
        <v>1</v>
      </c>
      <c r="D3184" s="3">
        <v>1</v>
      </c>
      <c r="E3184" s="2">
        <f t="shared" si="344"/>
        <v>6000000</v>
      </c>
      <c r="F3184" s="1">
        <f t="shared" si="345"/>
        <v>1191278.3484216139</v>
      </c>
      <c r="G3184" s="4">
        <v>0.19854639140360231</v>
      </c>
      <c r="H3184" s="2">
        <f t="shared" si="343"/>
        <v>357383.50452648418</v>
      </c>
      <c r="I3184" s="4">
        <f t="shared" si="346"/>
        <v>0.02</v>
      </c>
      <c r="J3184" s="2">
        <f t="shared" si="347"/>
        <v>350000</v>
      </c>
      <c r="K3184" s="1">
        <f t="shared" si="348"/>
        <v>687000</v>
      </c>
      <c r="L3184" s="1">
        <f t="shared" si="349"/>
        <v>1010000</v>
      </c>
      <c r="M3184">
        <v>1485684.7430970024</v>
      </c>
      <c r="N3184">
        <v>1095833.7270931972</v>
      </c>
      <c r="O3184">
        <v>2227203.1813881863</v>
      </c>
    </row>
    <row r="3185" spans="1:15" x14ac:dyDescent="0.35">
      <c r="A3185" t="s">
        <v>3184</v>
      </c>
      <c r="B3185" s="1">
        <v>28910000</v>
      </c>
      <c r="C3185">
        <v>36</v>
      </c>
      <c r="D3185" s="3">
        <v>11.833333333333334</v>
      </c>
      <c r="E3185" s="2">
        <f t="shared" si="344"/>
        <v>2443098.5915492955</v>
      </c>
      <c r="F3185" s="1">
        <f t="shared" si="345"/>
        <v>236851.13154740402</v>
      </c>
      <c r="G3185" s="4">
        <v>9.6947021445092166E-2</v>
      </c>
      <c r="H3185" s="2">
        <f t="shared" si="343"/>
        <v>71055.339464221208</v>
      </c>
      <c r="I3185" s="4">
        <f t="shared" si="346"/>
        <v>0.02</v>
      </c>
      <c r="J3185" s="2">
        <f t="shared" si="347"/>
        <v>69000</v>
      </c>
      <c r="K3185" s="1">
        <f t="shared" si="348"/>
        <v>136000</v>
      </c>
      <c r="L3185" s="1">
        <f t="shared" si="349"/>
        <v>200000</v>
      </c>
      <c r="M3185">
        <v>9489066.3257477321</v>
      </c>
      <c r="N3185">
        <v>4901630.167276565</v>
      </c>
      <c r="O3185">
        <v>11716565.116998091</v>
      </c>
    </row>
    <row r="3186" spans="1:15" x14ac:dyDescent="0.35">
      <c r="A3186" t="s">
        <v>3185</v>
      </c>
      <c r="B3186" s="1">
        <v>23750000</v>
      </c>
      <c r="C3186">
        <v>12</v>
      </c>
      <c r="D3186" s="3">
        <v>4.9000000000000004</v>
      </c>
      <c r="E3186" s="2">
        <f t="shared" si="344"/>
        <v>4846938.775510204</v>
      </c>
      <c r="F3186" s="1">
        <f t="shared" si="345"/>
        <v>218027.60855026802</v>
      </c>
      <c r="G3186" s="4">
        <v>4.4982538185107931E-2</v>
      </c>
      <c r="H3186" s="2">
        <f t="shared" si="343"/>
        <v>65408.282565080401</v>
      </c>
      <c r="I3186" s="4">
        <f t="shared" si="346"/>
        <v>0.02</v>
      </c>
      <c r="J3186" s="2">
        <f t="shared" si="347"/>
        <v>64000</v>
      </c>
      <c r="K3186" s="1">
        <f t="shared" si="348"/>
        <v>125000</v>
      </c>
      <c r="L3186" s="1">
        <f t="shared" si="349"/>
        <v>184000</v>
      </c>
      <c r="M3186">
        <v>7540240.3065422354</v>
      </c>
      <c r="N3186">
        <v>11339458.010401677</v>
      </c>
      <c r="O3186">
        <v>3801966.401159775</v>
      </c>
    </row>
    <row r="3187" spans="1:15" x14ac:dyDescent="0.35">
      <c r="A3187" t="s">
        <v>3186</v>
      </c>
      <c r="B3187" s="1">
        <v>10240000</v>
      </c>
      <c r="C3187">
        <v>11</v>
      </c>
      <c r="D3187" s="3">
        <v>7.8</v>
      </c>
      <c r="E3187" s="2">
        <f t="shared" si="344"/>
        <v>1312820.5128205128</v>
      </c>
      <c r="F3187" s="1">
        <f t="shared" si="345"/>
        <v>-43238.96889532941</v>
      </c>
      <c r="G3187" s="4">
        <v>-3.2935933338239201E-2</v>
      </c>
      <c r="H3187" s="2">
        <f t="shared" si="343"/>
        <v>-12971.690668598823</v>
      </c>
      <c r="I3187" s="4">
        <f t="shared" si="346"/>
        <v>0.02</v>
      </c>
      <c r="J3187" s="2">
        <f t="shared" si="347"/>
        <v>-13000</v>
      </c>
      <c r="K3187" s="1">
        <f t="shared" si="348"/>
        <v>-25000</v>
      </c>
      <c r="L3187" s="1">
        <f t="shared" si="349"/>
        <v>-37000</v>
      </c>
      <c r="M3187">
        <v>5060914.5805819947</v>
      </c>
      <c r="N3187">
        <v>1737539.0205675466</v>
      </c>
      <c r="O3187">
        <v>3778810.3562340285</v>
      </c>
    </row>
    <row r="3188" spans="1:15" x14ac:dyDescent="0.35">
      <c r="A3188" t="s">
        <v>3187</v>
      </c>
      <c r="B3188" s="1">
        <v>3600000</v>
      </c>
      <c r="C3188">
        <v>4</v>
      </c>
      <c r="D3188" s="3">
        <v>7.1</v>
      </c>
      <c r="E3188" s="2">
        <f t="shared" si="344"/>
        <v>507042.25352112681</v>
      </c>
      <c r="F3188" s="1">
        <f t="shared" si="345"/>
        <v>-2543.1007367374441</v>
      </c>
      <c r="G3188" s="4">
        <v>-5.0155597863432919E-3</v>
      </c>
      <c r="H3188" s="2">
        <f t="shared" si="343"/>
        <v>-762.93022102123325</v>
      </c>
      <c r="I3188" s="4">
        <f t="shared" si="346"/>
        <v>0.02</v>
      </c>
      <c r="J3188" s="2">
        <f t="shared" si="347"/>
        <v>-1000</v>
      </c>
      <c r="K3188" s="1">
        <f t="shared" si="348"/>
        <v>-2000</v>
      </c>
      <c r="L3188" s="1">
        <f t="shared" si="349"/>
        <v>-3000</v>
      </c>
      <c r="M3188">
        <v>1349705.8560459202</v>
      </c>
      <c r="N3188">
        <v>1479756.7058719352</v>
      </c>
      <c r="O3188">
        <v>788593.45331298059</v>
      </c>
    </row>
    <row r="3189" spans="1:15" x14ac:dyDescent="0.35">
      <c r="A3189" t="s">
        <v>3188</v>
      </c>
      <c r="B3189" s="1">
        <v>1375000</v>
      </c>
      <c r="C3189">
        <v>6</v>
      </c>
      <c r="D3189" s="3">
        <v>9.5</v>
      </c>
      <c r="E3189" s="2">
        <f t="shared" si="344"/>
        <v>144736.84210526315</v>
      </c>
      <c r="F3189" s="1">
        <f t="shared" si="345"/>
        <v>-2621.7700298430968</v>
      </c>
      <c r="G3189" s="4">
        <v>-1.8114047478915943E-2</v>
      </c>
      <c r="H3189" s="2">
        <f t="shared" si="343"/>
        <v>-786.53100895292903</v>
      </c>
      <c r="I3189" s="4">
        <f t="shared" si="346"/>
        <v>0.02</v>
      </c>
      <c r="J3189" s="2">
        <f t="shared" si="347"/>
        <v>-1000</v>
      </c>
      <c r="K3189" s="1">
        <f t="shared" si="348"/>
        <v>-2000</v>
      </c>
      <c r="L3189" s="1">
        <f t="shared" si="349"/>
        <v>-3000</v>
      </c>
      <c r="M3189">
        <v>741107.15323205828</v>
      </c>
      <c r="N3189">
        <v>130021.96693661189</v>
      </c>
      <c r="O3189">
        <v>528777.69511483912</v>
      </c>
    </row>
    <row r="3190" spans="1:15" x14ac:dyDescent="0.35">
      <c r="A3190" t="s">
        <v>3189</v>
      </c>
      <c r="B3190" s="1">
        <v>7160000</v>
      </c>
      <c r="C3190">
        <v>9</v>
      </c>
      <c r="D3190" s="3">
        <v>12.233333333333333</v>
      </c>
      <c r="E3190" s="2">
        <f t="shared" si="344"/>
        <v>585286.1035422344</v>
      </c>
      <c r="F3190" s="1">
        <f t="shared" si="345"/>
        <v>2133.6530179547494</v>
      </c>
      <c r="G3190" s="4">
        <v>3.6454872327252932E-3</v>
      </c>
      <c r="H3190" s="2">
        <f t="shared" si="343"/>
        <v>640.09590538642476</v>
      </c>
      <c r="I3190" s="4">
        <f t="shared" si="346"/>
        <v>0.02</v>
      </c>
      <c r="J3190" s="2">
        <f t="shared" si="347"/>
        <v>0</v>
      </c>
      <c r="K3190" s="1">
        <f t="shared" si="348"/>
        <v>1000</v>
      </c>
      <c r="L3190" s="1">
        <f t="shared" si="349"/>
        <v>1000</v>
      </c>
      <c r="M3190">
        <v>1319912.7649391384</v>
      </c>
      <c r="N3190">
        <v>3348893.0518059386</v>
      </c>
      <c r="O3190">
        <v>2465092.4946686095</v>
      </c>
    </row>
    <row r="3191" spans="1:15" x14ac:dyDescent="0.35">
      <c r="A3191" t="s">
        <v>3190</v>
      </c>
      <c r="B3191" s="1">
        <v>12350000</v>
      </c>
      <c r="C3191">
        <v>12</v>
      </c>
      <c r="D3191" s="3">
        <v>7.0333333333333332</v>
      </c>
      <c r="E3191" s="2">
        <f t="shared" si="344"/>
        <v>1755924.1706161138</v>
      </c>
      <c r="F3191" s="1">
        <f t="shared" si="345"/>
        <v>369814.68585991801</v>
      </c>
      <c r="G3191" s="4">
        <v>0.21060971313479809</v>
      </c>
      <c r="H3191" s="2">
        <f t="shared" si="343"/>
        <v>110944.4057579754</v>
      </c>
      <c r="I3191" s="4">
        <f t="shared" si="346"/>
        <v>0.02</v>
      </c>
      <c r="J3191" s="2">
        <f t="shared" si="347"/>
        <v>108000</v>
      </c>
      <c r="K3191" s="1">
        <f t="shared" si="348"/>
        <v>213000</v>
      </c>
      <c r="L3191" s="1">
        <f t="shared" si="349"/>
        <v>313000</v>
      </c>
      <c r="M3191">
        <v>2293759.5701632719</v>
      </c>
      <c r="N3191">
        <v>904346.75340693246</v>
      </c>
      <c r="O3191">
        <v>6550863.7192150373</v>
      </c>
    </row>
    <row r="3192" spans="1:15" x14ac:dyDescent="0.35">
      <c r="A3192" t="s">
        <v>3191</v>
      </c>
      <c r="B3192" s="1">
        <v>9200000</v>
      </c>
      <c r="C3192">
        <v>3</v>
      </c>
      <c r="D3192" s="3">
        <v>1</v>
      </c>
      <c r="E3192" s="2">
        <f t="shared" si="344"/>
        <v>9200000</v>
      </c>
      <c r="F3192" s="1">
        <f t="shared" si="345"/>
        <v>809059.16285231803</v>
      </c>
      <c r="G3192" s="4">
        <v>8.7941213353512834E-2</v>
      </c>
      <c r="H3192" s="2">
        <f t="shared" si="343"/>
        <v>242717.74885569539</v>
      </c>
      <c r="I3192" s="4">
        <f t="shared" si="346"/>
        <v>0.02</v>
      </c>
      <c r="J3192" s="2">
        <f t="shared" si="347"/>
        <v>237000</v>
      </c>
      <c r="K3192" s="1">
        <f t="shared" si="348"/>
        <v>466000</v>
      </c>
      <c r="L3192" s="1">
        <f t="shared" si="349"/>
        <v>686000</v>
      </c>
      <c r="M3192">
        <v>77661.230965543407</v>
      </c>
      <c r="N3192">
        <v>4028013.7357664723</v>
      </c>
      <c r="O3192">
        <v>4285265.8704156661</v>
      </c>
    </row>
    <row r="3193" spans="1:15" x14ac:dyDescent="0.35">
      <c r="A3193" t="s">
        <v>3192</v>
      </c>
      <c r="B3193" s="1">
        <v>3500000</v>
      </c>
      <c r="C3193">
        <v>1</v>
      </c>
      <c r="D3193" s="3">
        <v>1</v>
      </c>
      <c r="E3193" s="2">
        <f t="shared" si="344"/>
        <v>3500000</v>
      </c>
      <c r="F3193" s="1">
        <f t="shared" si="345"/>
        <v>83324.460514831924</v>
      </c>
      <c r="G3193" s="4">
        <v>2.3806988718523409E-2</v>
      </c>
      <c r="H3193" s="2">
        <f t="shared" si="343"/>
        <v>24997.338154449575</v>
      </c>
      <c r="I3193" s="4">
        <f t="shared" si="346"/>
        <v>0.02</v>
      </c>
      <c r="J3193" s="2">
        <f t="shared" si="347"/>
        <v>24000</v>
      </c>
      <c r="K3193" s="1">
        <f t="shared" si="348"/>
        <v>48000</v>
      </c>
      <c r="L3193" s="1">
        <f t="shared" si="349"/>
        <v>70000</v>
      </c>
      <c r="M3193">
        <v>1398635.0409094216</v>
      </c>
      <c r="N3193">
        <v>1087369.2696210542</v>
      </c>
      <c r="O3193">
        <v>930671.22895469214</v>
      </c>
    </row>
    <row r="3194" spans="1:15" x14ac:dyDescent="0.35">
      <c r="A3194" t="s">
        <v>3193</v>
      </c>
      <c r="B3194" s="1">
        <v>48025000</v>
      </c>
      <c r="C3194">
        <v>10</v>
      </c>
      <c r="D3194" s="3">
        <v>10.8</v>
      </c>
      <c r="E3194" s="2">
        <f t="shared" si="344"/>
        <v>4446759.2592592593</v>
      </c>
      <c r="F3194" s="1">
        <f t="shared" si="345"/>
        <v>-139287.51029318912</v>
      </c>
      <c r="G3194" s="4">
        <v>-3.1323375557864498E-2</v>
      </c>
      <c r="H3194" s="2">
        <f t="shared" si="343"/>
        <v>-41786.253087956735</v>
      </c>
      <c r="I3194" s="4">
        <f t="shared" si="346"/>
        <v>0.02</v>
      </c>
      <c r="J3194" s="2">
        <f t="shared" si="347"/>
        <v>-41000</v>
      </c>
      <c r="K3194" s="1">
        <f t="shared" si="348"/>
        <v>-81000</v>
      </c>
      <c r="L3194" s="1">
        <f t="shared" si="349"/>
        <v>-119000</v>
      </c>
      <c r="M3194">
        <v>31738861.463253584</v>
      </c>
      <c r="N3194">
        <v>11860752.813535808</v>
      </c>
      <c r="O3194">
        <v>5929690.8343770569</v>
      </c>
    </row>
    <row r="3195" spans="1:15" x14ac:dyDescent="0.35">
      <c r="A3195" t="s">
        <v>3194</v>
      </c>
      <c r="B3195" s="1">
        <v>8506000</v>
      </c>
      <c r="C3195">
        <v>7</v>
      </c>
      <c r="D3195" s="3">
        <v>9.6999999999999993</v>
      </c>
      <c r="E3195" s="2">
        <f t="shared" si="344"/>
        <v>876907.21649484546</v>
      </c>
      <c r="F3195" s="1">
        <f t="shared" si="345"/>
        <v>129764.72964560289</v>
      </c>
      <c r="G3195" s="4">
        <v>0.14797999971341969</v>
      </c>
      <c r="H3195" s="2">
        <f t="shared" si="343"/>
        <v>38929.418893680864</v>
      </c>
      <c r="I3195" s="4">
        <f t="shared" si="346"/>
        <v>0.02</v>
      </c>
      <c r="J3195" s="2">
        <f t="shared" si="347"/>
        <v>38000</v>
      </c>
      <c r="K3195" s="1">
        <f t="shared" si="348"/>
        <v>74000</v>
      </c>
      <c r="L3195" s="1">
        <f t="shared" si="349"/>
        <v>110000</v>
      </c>
      <c r="M3195">
        <v>740899.01695047342</v>
      </c>
      <c r="N3195">
        <v>6031787.1521493327</v>
      </c>
      <c r="O3195">
        <v>474595.95333784557</v>
      </c>
    </row>
    <row r="3196" spans="1:15" x14ac:dyDescent="0.35">
      <c r="A3196" t="s">
        <v>3195</v>
      </c>
      <c r="B3196" s="1">
        <v>1690000</v>
      </c>
      <c r="C3196">
        <v>2</v>
      </c>
      <c r="D3196" s="3">
        <v>5.7333333333333334</v>
      </c>
      <c r="E3196" s="2">
        <f t="shared" si="344"/>
        <v>294767.4418604651</v>
      </c>
      <c r="F3196" s="1">
        <f t="shared" si="345"/>
        <v>4453.7768589957459</v>
      </c>
      <c r="G3196" s="4">
        <v>1.5109459955567422E-2</v>
      </c>
      <c r="H3196" s="2">
        <f t="shared" si="343"/>
        <v>1336.1330576987236</v>
      </c>
      <c r="I3196" s="4">
        <f t="shared" si="346"/>
        <v>0.02</v>
      </c>
      <c r="J3196" s="2">
        <f t="shared" si="347"/>
        <v>1000</v>
      </c>
      <c r="K3196" s="1">
        <f t="shared" si="348"/>
        <v>2000</v>
      </c>
      <c r="L3196" s="1">
        <f t="shared" si="349"/>
        <v>3000</v>
      </c>
      <c r="M3196">
        <v>521780.56457766955</v>
      </c>
      <c r="N3196">
        <v>199783.7660361281</v>
      </c>
      <c r="O3196">
        <v>942900.68206129328</v>
      </c>
    </row>
    <row r="3197" spans="1:15" x14ac:dyDescent="0.35">
      <c r="A3197" t="s">
        <v>3196</v>
      </c>
      <c r="B3197" s="1">
        <v>51760000</v>
      </c>
      <c r="C3197">
        <v>64</v>
      </c>
      <c r="D3197" s="3">
        <v>9.8000000000000007</v>
      </c>
      <c r="E3197" s="2">
        <f t="shared" si="344"/>
        <v>5281632.6530612241</v>
      </c>
      <c r="F3197" s="1">
        <f t="shared" si="345"/>
        <v>475147.96502036822</v>
      </c>
      <c r="G3197" s="4">
        <v>8.9962327225649327E-2</v>
      </c>
      <c r="H3197" s="2">
        <f t="shared" si="343"/>
        <v>142544.38950611046</v>
      </c>
      <c r="I3197" s="4">
        <f t="shared" si="346"/>
        <v>0.02</v>
      </c>
      <c r="J3197" s="2">
        <f t="shared" si="347"/>
        <v>139000</v>
      </c>
      <c r="K3197" s="1">
        <f t="shared" si="348"/>
        <v>274000</v>
      </c>
      <c r="L3197" s="1">
        <f t="shared" si="349"/>
        <v>402000</v>
      </c>
      <c r="M3197">
        <v>9670452.0304079242</v>
      </c>
      <c r="N3197">
        <v>9864709.0525004119</v>
      </c>
      <c r="O3197">
        <v>27568388.859892048</v>
      </c>
    </row>
    <row r="3198" spans="1:15" x14ac:dyDescent="0.35">
      <c r="A3198" t="s">
        <v>3197</v>
      </c>
      <c r="B3198" s="1">
        <v>12250000</v>
      </c>
      <c r="C3198">
        <v>12</v>
      </c>
      <c r="D3198" s="3">
        <v>7.0333333333333332</v>
      </c>
      <c r="E3198" s="2">
        <f t="shared" si="344"/>
        <v>1741706.1611374407</v>
      </c>
      <c r="F3198" s="1">
        <f t="shared" si="345"/>
        <v>269429.71806897136</v>
      </c>
      <c r="G3198" s="4">
        <v>0.15469298098653866</v>
      </c>
      <c r="H3198" s="2">
        <f t="shared" si="343"/>
        <v>80828.91542069141</v>
      </c>
      <c r="I3198" s="4">
        <f t="shared" si="346"/>
        <v>0.02</v>
      </c>
      <c r="J3198" s="2">
        <f t="shared" si="347"/>
        <v>79000</v>
      </c>
      <c r="K3198" s="1">
        <f t="shared" si="348"/>
        <v>155000</v>
      </c>
      <c r="L3198" s="1">
        <f t="shared" si="349"/>
        <v>228000</v>
      </c>
      <c r="M3198">
        <v>5399222.6300662206</v>
      </c>
      <c r="N3198">
        <v>3646617.4799602907</v>
      </c>
      <c r="O3198">
        <v>1309170.8728883902</v>
      </c>
    </row>
    <row r="3199" spans="1:15" x14ac:dyDescent="0.35">
      <c r="A3199" t="s">
        <v>3198</v>
      </c>
      <c r="B3199" s="1">
        <v>11150000</v>
      </c>
      <c r="C3199">
        <v>14</v>
      </c>
      <c r="D3199" s="3">
        <v>7.1</v>
      </c>
      <c r="E3199" s="2">
        <f t="shared" si="344"/>
        <v>1570422.5352112676</v>
      </c>
      <c r="F3199" s="1">
        <f t="shared" si="345"/>
        <v>70983.107947654091</v>
      </c>
      <c r="G3199" s="4">
        <v>4.5200005957699019E-2</v>
      </c>
      <c r="H3199" s="2">
        <f t="shared" si="343"/>
        <v>21294.932384296226</v>
      </c>
      <c r="I3199" s="4">
        <f t="shared" si="346"/>
        <v>0.02</v>
      </c>
      <c r="J3199" s="2">
        <f t="shared" si="347"/>
        <v>20000</v>
      </c>
      <c r="K3199" s="1">
        <f t="shared" si="348"/>
        <v>40000</v>
      </c>
      <c r="L3199" s="1">
        <f t="shared" si="349"/>
        <v>60000</v>
      </c>
      <c r="M3199">
        <v>4440656.1597266411</v>
      </c>
      <c r="N3199">
        <v>3417839.5250823121</v>
      </c>
      <c r="O3199">
        <v>2787524.2487627021</v>
      </c>
    </row>
    <row r="3200" spans="1:15" x14ac:dyDescent="0.35">
      <c r="A3200" t="s">
        <v>3199</v>
      </c>
      <c r="B3200" s="1">
        <v>800000</v>
      </c>
      <c r="C3200">
        <v>1</v>
      </c>
      <c r="D3200" s="3">
        <v>1</v>
      </c>
      <c r="E3200" s="2">
        <f t="shared" si="344"/>
        <v>800000</v>
      </c>
      <c r="F3200" s="1">
        <f t="shared" si="345"/>
        <v>40354.975025132786</v>
      </c>
      <c r="G3200" s="4">
        <v>5.0443718781415986E-2</v>
      </c>
      <c r="H3200" s="2">
        <f t="shared" si="343"/>
        <v>12106.492507539835</v>
      </c>
      <c r="I3200" s="4">
        <f t="shared" si="346"/>
        <v>0.02</v>
      </c>
      <c r="J3200" s="2">
        <f t="shared" si="347"/>
        <v>11000</v>
      </c>
      <c r="K3200" s="1">
        <f t="shared" si="348"/>
        <v>23000</v>
      </c>
      <c r="L3200" s="1">
        <f t="shared" si="349"/>
        <v>34000</v>
      </c>
      <c r="M3200">
        <v>45066.514156467405</v>
      </c>
      <c r="N3200">
        <v>425413.27521988243</v>
      </c>
      <c r="O3200">
        <v>289165.23559851741</v>
      </c>
    </row>
    <row r="3201" spans="1:15" x14ac:dyDescent="0.35">
      <c r="A3201" t="s">
        <v>3200</v>
      </c>
      <c r="B3201" s="1">
        <v>400000</v>
      </c>
      <c r="C3201">
        <v>1</v>
      </c>
      <c r="D3201" s="3">
        <v>1</v>
      </c>
      <c r="E3201" s="2">
        <f t="shared" si="344"/>
        <v>400000</v>
      </c>
      <c r="F3201" s="1">
        <f t="shared" si="345"/>
        <v>83186.4556374682</v>
      </c>
      <c r="G3201" s="4">
        <v>0.20796613909367051</v>
      </c>
      <c r="H3201" s="2">
        <f t="shared" si="343"/>
        <v>24955.936691240458</v>
      </c>
      <c r="I3201" s="4">
        <f t="shared" si="346"/>
        <v>0.02</v>
      </c>
      <c r="J3201" s="2">
        <f t="shared" si="347"/>
        <v>24000</v>
      </c>
      <c r="K3201" s="1">
        <f t="shared" si="348"/>
        <v>47000</v>
      </c>
      <c r="L3201" s="1">
        <f t="shared" si="349"/>
        <v>70000</v>
      </c>
      <c r="M3201">
        <v>246533.56419544359</v>
      </c>
      <c r="N3201">
        <v>68933.685875371477</v>
      </c>
      <c r="O3201">
        <v>1346.2942917167466</v>
      </c>
    </row>
    <row r="3202" spans="1:15" x14ac:dyDescent="0.35">
      <c r="A3202" t="s">
        <v>3201</v>
      </c>
      <c r="B3202" s="1">
        <v>5600000</v>
      </c>
      <c r="C3202">
        <v>1</v>
      </c>
      <c r="D3202" s="3">
        <v>1</v>
      </c>
      <c r="E3202" s="2">
        <f t="shared" si="344"/>
        <v>5600000</v>
      </c>
      <c r="F3202" s="1">
        <f t="shared" si="345"/>
        <v>1115022.7599746056</v>
      </c>
      <c r="G3202" s="4">
        <v>0.19911120713832242</v>
      </c>
      <c r="H3202" s="2">
        <f t="shared" ref="H3202:H3265" si="350">F3202*30%</f>
        <v>334506.8279923817</v>
      </c>
      <c r="I3202" s="4">
        <f t="shared" si="346"/>
        <v>0.02</v>
      </c>
      <c r="J3202" s="2">
        <f t="shared" si="347"/>
        <v>327000</v>
      </c>
      <c r="K3202" s="1">
        <f t="shared" si="348"/>
        <v>643000</v>
      </c>
      <c r="L3202" s="1">
        <f t="shared" si="349"/>
        <v>945000</v>
      </c>
      <c r="M3202">
        <v>2029200.567873734</v>
      </c>
      <c r="N3202">
        <v>1151701.155903613</v>
      </c>
      <c r="O3202">
        <v>1304075.5162480471</v>
      </c>
    </row>
    <row r="3203" spans="1:15" x14ac:dyDescent="0.35">
      <c r="A3203" t="s">
        <v>3202</v>
      </c>
      <c r="B3203" s="1">
        <v>360000</v>
      </c>
      <c r="C3203">
        <v>1</v>
      </c>
      <c r="D3203" s="3">
        <v>1</v>
      </c>
      <c r="E3203" s="2">
        <f t="shared" ref="E3203:E3266" si="351">B3203/D3203</f>
        <v>360000</v>
      </c>
      <c r="F3203" s="1">
        <f t="shared" ref="F3203:F3266" si="352">E3203*G3203</f>
        <v>57823.950649673177</v>
      </c>
      <c r="G3203" s="4">
        <v>0.16062208513798104</v>
      </c>
      <c r="H3203" s="2">
        <f t="shared" si="350"/>
        <v>17347.185194901951</v>
      </c>
      <c r="I3203" s="4">
        <f t="shared" ref="I3203:I3266" si="353">24%/12</f>
        <v>0.02</v>
      </c>
      <c r="J3203" s="2">
        <f t="shared" ref="J3203:J3266" si="354">FLOOR(H3203/(1+I3203), 1000)</f>
        <v>17000</v>
      </c>
      <c r="K3203" s="1">
        <f t="shared" ref="K3203:K3266" si="355">FLOOR((H3203*2)/((1+I3203)^2), 1000)</f>
        <v>33000</v>
      </c>
      <c r="L3203" s="1">
        <f t="shared" ref="L3203:L3266" si="356">FLOOR((H3203*3)/((1+I3203)^3), 1000)</f>
        <v>49000</v>
      </c>
      <c r="M3203">
        <v>114311.95943964958</v>
      </c>
      <c r="N3203">
        <v>58517.565124450382</v>
      </c>
      <c r="O3203">
        <v>129346.52478622686</v>
      </c>
    </row>
    <row r="3204" spans="1:15" x14ac:dyDescent="0.35">
      <c r="A3204" t="s">
        <v>3203</v>
      </c>
      <c r="B3204" s="1">
        <v>1602950000</v>
      </c>
      <c r="C3204">
        <v>752</v>
      </c>
      <c r="D3204" s="3">
        <v>25.333333333333332</v>
      </c>
      <c r="E3204" s="2">
        <f t="shared" si="351"/>
        <v>63274342.105263159</v>
      </c>
      <c r="F3204" s="1">
        <f t="shared" si="352"/>
        <v>8648505.7939732876</v>
      </c>
      <c r="G3204" s="4">
        <v>0.13668266640505938</v>
      </c>
      <c r="H3204" s="2">
        <f t="shared" si="350"/>
        <v>2594551.738191986</v>
      </c>
      <c r="I3204" s="4">
        <f t="shared" si="353"/>
        <v>0.02</v>
      </c>
      <c r="J3204" s="2">
        <f t="shared" si="354"/>
        <v>2543000</v>
      </c>
      <c r="K3204" s="1">
        <f t="shared" si="355"/>
        <v>4987000</v>
      </c>
      <c r="L3204" s="1">
        <f t="shared" si="356"/>
        <v>7334000</v>
      </c>
      <c r="M3204">
        <v>838544558.15030134</v>
      </c>
      <c r="N3204">
        <v>257210844.19798958</v>
      </c>
      <c r="O3204">
        <v>288099117.53771925</v>
      </c>
    </row>
    <row r="3205" spans="1:15" x14ac:dyDescent="0.35">
      <c r="A3205" t="s">
        <v>3204</v>
      </c>
      <c r="B3205" s="1">
        <v>4550000</v>
      </c>
      <c r="C3205">
        <v>5</v>
      </c>
      <c r="D3205" s="3">
        <v>6.4</v>
      </c>
      <c r="E3205" s="2">
        <f t="shared" si="351"/>
        <v>710937.5</v>
      </c>
      <c r="F3205" s="1">
        <f t="shared" si="352"/>
        <v>74052.405686396713</v>
      </c>
      <c r="G3205" s="4">
        <v>0.10416162558086571</v>
      </c>
      <c r="H3205" s="2">
        <f t="shared" si="350"/>
        <v>22215.721705919012</v>
      </c>
      <c r="I3205" s="4">
        <f t="shared" si="353"/>
        <v>0.02</v>
      </c>
      <c r="J3205" s="2">
        <f t="shared" si="354"/>
        <v>21000</v>
      </c>
      <c r="K3205" s="1">
        <f t="shared" si="355"/>
        <v>42000</v>
      </c>
      <c r="L3205" s="1">
        <f t="shared" si="356"/>
        <v>62000</v>
      </c>
      <c r="M3205">
        <v>730497.70280912984</v>
      </c>
      <c r="N3205">
        <v>1977859.3932366306</v>
      </c>
      <c r="O3205">
        <v>1367707.5075613006</v>
      </c>
    </row>
    <row r="3206" spans="1:15" x14ac:dyDescent="0.35">
      <c r="A3206" t="s">
        <v>3205</v>
      </c>
      <c r="B3206" s="1">
        <v>57650000</v>
      </c>
      <c r="C3206">
        <v>81</v>
      </c>
      <c r="D3206" s="3">
        <v>24.033333333333335</v>
      </c>
      <c r="E3206" s="2">
        <f t="shared" si="351"/>
        <v>2398751.73370319</v>
      </c>
      <c r="F3206" s="1">
        <f t="shared" si="352"/>
        <v>587684.84808183589</v>
      </c>
      <c r="G3206" s="4">
        <v>0.24499611186296832</v>
      </c>
      <c r="H3206" s="2">
        <f t="shared" si="350"/>
        <v>176305.45442455076</v>
      </c>
      <c r="I3206" s="4">
        <f t="shared" si="353"/>
        <v>0.02</v>
      </c>
      <c r="J3206" s="2">
        <f t="shared" si="354"/>
        <v>172000</v>
      </c>
      <c r="K3206" s="1">
        <f t="shared" si="355"/>
        <v>338000</v>
      </c>
      <c r="L3206" s="1">
        <f t="shared" si="356"/>
        <v>498000</v>
      </c>
      <c r="M3206">
        <v>5769649.9651167309</v>
      </c>
      <c r="N3206">
        <v>27369029.761104193</v>
      </c>
      <c r="O3206">
        <v>10387294.424878955</v>
      </c>
    </row>
    <row r="3207" spans="1:15" x14ac:dyDescent="0.35">
      <c r="A3207" t="s">
        <v>3206</v>
      </c>
      <c r="B3207" s="1">
        <v>4320000</v>
      </c>
      <c r="C3207">
        <v>2</v>
      </c>
      <c r="D3207" s="3">
        <v>1</v>
      </c>
      <c r="E3207" s="2">
        <f t="shared" si="351"/>
        <v>4320000</v>
      </c>
      <c r="F3207" s="1">
        <f t="shared" si="352"/>
        <v>714499.13576910913</v>
      </c>
      <c r="G3207" s="4">
        <v>0.16539331846507155</v>
      </c>
      <c r="H3207" s="2">
        <f t="shared" si="350"/>
        <v>214349.74073073274</v>
      </c>
      <c r="I3207" s="4">
        <f t="shared" si="353"/>
        <v>0.02</v>
      </c>
      <c r="J3207" s="2">
        <f t="shared" si="354"/>
        <v>210000</v>
      </c>
      <c r="K3207" s="1">
        <f t="shared" si="355"/>
        <v>412000</v>
      </c>
      <c r="L3207" s="1">
        <f t="shared" si="356"/>
        <v>605000</v>
      </c>
      <c r="M3207">
        <v>1685163.8496587542</v>
      </c>
      <c r="N3207">
        <v>345439.68610371562</v>
      </c>
      <c r="O3207">
        <v>1574897.328468421</v>
      </c>
    </row>
    <row r="3208" spans="1:15" x14ac:dyDescent="0.35">
      <c r="A3208" t="s">
        <v>3207</v>
      </c>
      <c r="B3208" s="1">
        <v>1000000</v>
      </c>
      <c r="C3208">
        <v>2</v>
      </c>
      <c r="D3208" s="3">
        <v>1</v>
      </c>
      <c r="E3208" s="2">
        <f t="shared" si="351"/>
        <v>1000000</v>
      </c>
      <c r="F3208" s="1">
        <f t="shared" si="352"/>
        <v>130099.50053688235</v>
      </c>
      <c r="G3208" s="4">
        <v>0.13009950053688235</v>
      </c>
      <c r="H3208" s="2">
        <f t="shared" si="350"/>
        <v>39029.8501610647</v>
      </c>
      <c r="I3208" s="4">
        <f t="shared" si="353"/>
        <v>0.02</v>
      </c>
      <c r="J3208" s="2">
        <f t="shared" si="354"/>
        <v>38000</v>
      </c>
      <c r="K3208" s="1">
        <f t="shared" si="355"/>
        <v>75000</v>
      </c>
      <c r="L3208" s="1">
        <f t="shared" si="356"/>
        <v>110000</v>
      </c>
      <c r="M3208">
        <v>344128.36046671565</v>
      </c>
      <c r="N3208">
        <v>176997.59688568095</v>
      </c>
      <c r="O3208">
        <v>348774.542110721</v>
      </c>
    </row>
    <row r="3209" spans="1:15" x14ac:dyDescent="0.35">
      <c r="A3209" t="s">
        <v>3208</v>
      </c>
      <c r="B3209" s="1">
        <v>8735000</v>
      </c>
      <c r="C3209">
        <v>18</v>
      </c>
      <c r="D3209" s="3">
        <v>11</v>
      </c>
      <c r="E3209" s="2">
        <f t="shared" si="351"/>
        <v>794090.90909090906</v>
      </c>
      <c r="F3209" s="1">
        <f t="shared" si="352"/>
        <v>22266.194300335985</v>
      </c>
      <c r="G3209" s="4">
        <v>2.8039855444040737E-2</v>
      </c>
      <c r="H3209" s="2">
        <f t="shared" si="350"/>
        <v>6679.8582901007949</v>
      </c>
      <c r="I3209" s="4">
        <f t="shared" si="353"/>
        <v>0.02</v>
      </c>
      <c r="J3209" s="2">
        <f t="shared" si="354"/>
        <v>6000</v>
      </c>
      <c r="K3209" s="1">
        <f t="shared" si="355"/>
        <v>12000</v>
      </c>
      <c r="L3209" s="1">
        <f t="shared" si="356"/>
        <v>18000</v>
      </c>
      <c r="M3209">
        <v>2839156.9380120314</v>
      </c>
      <c r="N3209">
        <v>2743158.9393950906</v>
      </c>
      <c r="O3209">
        <v>2907755.9852891816</v>
      </c>
    </row>
    <row r="3210" spans="1:15" x14ac:dyDescent="0.35">
      <c r="A3210" t="s">
        <v>3209</v>
      </c>
      <c r="B3210" s="1">
        <v>1260000</v>
      </c>
      <c r="C3210">
        <v>5</v>
      </c>
      <c r="D3210" s="3">
        <v>1</v>
      </c>
      <c r="E3210" s="2">
        <f t="shared" si="351"/>
        <v>1260000</v>
      </c>
      <c r="F3210" s="1">
        <f t="shared" si="352"/>
        <v>-58122.215742301916</v>
      </c>
      <c r="G3210" s="4">
        <v>-4.6128742652620569E-2</v>
      </c>
      <c r="H3210" s="2">
        <f t="shared" si="350"/>
        <v>-17436.664722690573</v>
      </c>
      <c r="I3210" s="4">
        <f t="shared" si="353"/>
        <v>0.02</v>
      </c>
      <c r="J3210" s="2">
        <f t="shared" si="354"/>
        <v>-18000</v>
      </c>
      <c r="K3210" s="1">
        <f t="shared" si="355"/>
        <v>-34000</v>
      </c>
      <c r="L3210" s="1">
        <f t="shared" si="356"/>
        <v>-50000</v>
      </c>
      <c r="M3210">
        <v>135365.8358660308</v>
      </c>
      <c r="N3210">
        <v>539420.39027438418</v>
      </c>
      <c r="O3210">
        <v>643335.98960188695</v>
      </c>
    </row>
    <row r="3211" spans="1:15" x14ac:dyDescent="0.35">
      <c r="A3211" t="s">
        <v>3210</v>
      </c>
      <c r="B3211" s="1">
        <v>4955000</v>
      </c>
      <c r="C3211">
        <v>6</v>
      </c>
      <c r="D3211" s="3">
        <v>5.2333333333333334</v>
      </c>
      <c r="E3211" s="2">
        <f t="shared" si="351"/>
        <v>946815.28662420379</v>
      </c>
      <c r="F3211" s="1">
        <f t="shared" si="352"/>
        <v>107124.76602820905</v>
      </c>
      <c r="G3211" s="4">
        <v>0.11314220159050671</v>
      </c>
      <c r="H3211" s="2">
        <f t="shared" si="350"/>
        <v>32137.429808462715</v>
      </c>
      <c r="I3211" s="4">
        <f t="shared" si="353"/>
        <v>0.02</v>
      </c>
      <c r="J3211" s="2">
        <f t="shared" si="354"/>
        <v>31000</v>
      </c>
      <c r="K3211" s="1">
        <f t="shared" si="355"/>
        <v>61000</v>
      </c>
      <c r="L3211" s="1">
        <f t="shared" si="356"/>
        <v>90000</v>
      </c>
      <c r="M3211">
        <v>1160207.2519400571</v>
      </c>
      <c r="N3211">
        <v>1961498.6413349854</v>
      </c>
      <c r="O3211">
        <v>1272674.4978439964</v>
      </c>
    </row>
    <row r="3212" spans="1:15" x14ac:dyDescent="0.35">
      <c r="A3212" t="s">
        <v>3211</v>
      </c>
      <c r="B3212" s="1">
        <v>2600000</v>
      </c>
      <c r="C3212">
        <v>1</v>
      </c>
      <c r="D3212" s="3">
        <v>1</v>
      </c>
      <c r="E3212" s="2">
        <f t="shared" si="351"/>
        <v>2600000</v>
      </c>
      <c r="F3212" s="1">
        <f t="shared" si="352"/>
        <v>578267.03424368019</v>
      </c>
      <c r="G3212" s="4">
        <v>0.22241039778603083</v>
      </c>
      <c r="H3212" s="2">
        <f t="shared" si="350"/>
        <v>173480.11027310404</v>
      </c>
      <c r="I3212" s="4">
        <f t="shared" si="353"/>
        <v>0.02</v>
      </c>
      <c r="J3212" s="2">
        <f t="shared" si="354"/>
        <v>170000</v>
      </c>
      <c r="K3212" s="1">
        <f t="shared" si="355"/>
        <v>333000</v>
      </c>
      <c r="L3212" s="1">
        <f t="shared" si="356"/>
        <v>490000</v>
      </c>
      <c r="M3212">
        <v>927179.3868771398</v>
      </c>
      <c r="N3212">
        <v>786113.31595796568</v>
      </c>
      <c r="O3212">
        <v>308440.26292121469</v>
      </c>
    </row>
    <row r="3213" spans="1:15" x14ac:dyDescent="0.35">
      <c r="A3213" t="s">
        <v>3212</v>
      </c>
      <c r="B3213" s="1">
        <v>4150000</v>
      </c>
      <c r="C3213">
        <v>2</v>
      </c>
      <c r="D3213" s="3">
        <v>1</v>
      </c>
      <c r="E3213" s="2">
        <f t="shared" si="351"/>
        <v>4150000</v>
      </c>
      <c r="F3213" s="1">
        <f t="shared" si="352"/>
        <v>223916.47018066188</v>
      </c>
      <c r="G3213" s="4">
        <v>5.3955775947147441E-2</v>
      </c>
      <c r="H3213" s="2">
        <f t="shared" si="350"/>
        <v>67174.941054198556</v>
      </c>
      <c r="I3213" s="4">
        <f t="shared" si="353"/>
        <v>0.02</v>
      </c>
      <c r="J3213" s="2">
        <f t="shared" si="354"/>
        <v>65000</v>
      </c>
      <c r="K3213" s="1">
        <f t="shared" si="355"/>
        <v>129000</v>
      </c>
      <c r="L3213" s="1">
        <f t="shared" si="356"/>
        <v>189000</v>
      </c>
      <c r="M3213">
        <v>1291630.1495077035</v>
      </c>
      <c r="N3213">
        <v>1773221.619297679</v>
      </c>
      <c r="O3213">
        <v>861231.76101395569</v>
      </c>
    </row>
    <row r="3214" spans="1:15" x14ac:dyDescent="0.35">
      <c r="A3214" t="s">
        <v>3213</v>
      </c>
      <c r="B3214" s="1">
        <v>22415000</v>
      </c>
      <c r="C3214">
        <v>23</v>
      </c>
      <c r="D3214" s="3">
        <v>7.8</v>
      </c>
      <c r="E3214" s="2">
        <f t="shared" si="351"/>
        <v>2873717.948717949</v>
      </c>
      <c r="F3214" s="1">
        <f t="shared" si="352"/>
        <v>-4582.9360198793847</v>
      </c>
      <c r="G3214" s="4">
        <v>-1.5947758623715905E-3</v>
      </c>
      <c r="H3214" s="2">
        <f t="shared" si="350"/>
        <v>-1374.8808059638154</v>
      </c>
      <c r="I3214" s="4">
        <f t="shared" si="353"/>
        <v>0.02</v>
      </c>
      <c r="J3214" s="2">
        <f t="shared" si="354"/>
        <v>-2000</v>
      </c>
      <c r="K3214" s="1">
        <f t="shared" si="355"/>
        <v>-3000</v>
      </c>
      <c r="L3214" s="1">
        <f t="shared" si="356"/>
        <v>-4000</v>
      </c>
      <c r="M3214">
        <v>3118294.7192798355</v>
      </c>
      <c r="N3214">
        <v>12547858.327839132</v>
      </c>
      <c r="O3214">
        <v>6784593.8538360903</v>
      </c>
    </row>
    <row r="3215" spans="1:15" x14ac:dyDescent="0.35">
      <c r="A3215" t="s">
        <v>3214</v>
      </c>
      <c r="B3215" s="1">
        <v>900000</v>
      </c>
      <c r="C3215">
        <v>1</v>
      </c>
      <c r="D3215" s="3">
        <v>1</v>
      </c>
      <c r="E3215" s="2">
        <f t="shared" si="351"/>
        <v>900000</v>
      </c>
      <c r="F3215" s="1">
        <f t="shared" si="352"/>
        <v>107562.39276438333</v>
      </c>
      <c r="G3215" s="4">
        <v>0.1195137697382037</v>
      </c>
      <c r="H3215" s="2">
        <f t="shared" si="350"/>
        <v>32268.717829314999</v>
      </c>
      <c r="I3215" s="4">
        <f t="shared" si="353"/>
        <v>0.02</v>
      </c>
      <c r="J3215" s="2">
        <f t="shared" si="354"/>
        <v>31000</v>
      </c>
      <c r="K3215" s="1">
        <f t="shared" si="355"/>
        <v>62000</v>
      </c>
      <c r="L3215" s="1">
        <f t="shared" si="356"/>
        <v>91000</v>
      </c>
      <c r="M3215">
        <v>188752.09846497781</v>
      </c>
      <c r="N3215">
        <v>263986.73432391672</v>
      </c>
      <c r="O3215">
        <v>339698.77444672212</v>
      </c>
    </row>
    <row r="3216" spans="1:15" x14ac:dyDescent="0.35">
      <c r="A3216" t="s">
        <v>3215</v>
      </c>
      <c r="B3216" s="1">
        <v>11737500</v>
      </c>
      <c r="C3216">
        <v>11</v>
      </c>
      <c r="D3216" s="3">
        <v>16.600000000000001</v>
      </c>
      <c r="E3216" s="2">
        <f t="shared" si="351"/>
        <v>707078.31325301202</v>
      </c>
      <c r="F3216" s="1">
        <f t="shared" si="352"/>
        <v>-9263.2563890125475</v>
      </c>
      <c r="G3216" s="4">
        <v>-1.3100750249849483E-2</v>
      </c>
      <c r="H3216" s="2">
        <f t="shared" si="350"/>
        <v>-2778.9769167037643</v>
      </c>
      <c r="I3216" s="4">
        <f t="shared" si="353"/>
        <v>0.02</v>
      </c>
      <c r="J3216" s="2">
        <f t="shared" si="354"/>
        <v>-3000</v>
      </c>
      <c r="K3216" s="1">
        <f t="shared" si="355"/>
        <v>-6000</v>
      </c>
      <c r="L3216" s="1">
        <f t="shared" si="356"/>
        <v>-8000</v>
      </c>
      <c r="M3216">
        <v>1199338.2806381749</v>
      </c>
      <c r="N3216">
        <v>741310.90369138168</v>
      </c>
      <c r="O3216">
        <v>9950620.8717280515</v>
      </c>
    </row>
    <row r="3217" spans="1:15" x14ac:dyDescent="0.35">
      <c r="A3217" t="s">
        <v>3216</v>
      </c>
      <c r="B3217" s="1">
        <v>2000000</v>
      </c>
      <c r="C3217">
        <v>2</v>
      </c>
      <c r="D3217" s="3">
        <v>1</v>
      </c>
      <c r="E3217" s="2">
        <f t="shared" si="351"/>
        <v>2000000</v>
      </c>
      <c r="F3217" s="1">
        <f t="shared" si="352"/>
        <v>446988.17048430559</v>
      </c>
      <c r="G3217" s="4">
        <v>0.22349408524215281</v>
      </c>
      <c r="H3217" s="2">
        <f t="shared" si="350"/>
        <v>134096.45114529168</v>
      </c>
      <c r="I3217" s="4">
        <f t="shared" si="353"/>
        <v>0.02</v>
      </c>
      <c r="J3217" s="2">
        <f t="shared" si="354"/>
        <v>131000</v>
      </c>
      <c r="K3217" s="1">
        <f t="shared" si="355"/>
        <v>257000</v>
      </c>
      <c r="L3217" s="1">
        <f t="shared" si="356"/>
        <v>379000</v>
      </c>
      <c r="M3217">
        <v>666729.7883101888</v>
      </c>
      <c r="N3217">
        <v>669581.02846329508</v>
      </c>
      <c r="O3217">
        <v>216701.0127422107</v>
      </c>
    </row>
    <row r="3218" spans="1:15" x14ac:dyDescent="0.35">
      <c r="A3218" t="s">
        <v>3217</v>
      </c>
      <c r="B3218" s="1">
        <v>250000</v>
      </c>
      <c r="C3218">
        <v>1</v>
      </c>
      <c r="D3218" s="3">
        <v>1</v>
      </c>
      <c r="E3218" s="2">
        <f t="shared" si="351"/>
        <v>250000</v>
      </c>
      <c r="F3218" s="1">
        <f t="shared" si="352"/>
        <v>28498.419653802666</v>
      </c>
      <c r="G3218" s="4">
        <v>0.11399367861521066</v>
      </c>
      <c r="H3218" s="2">
        <f t="shared" si="350"/>
        <v>8549.5258961407999</v>
      </c>
      <c r="I3218" s="4">
        <f t="shared" si="353"/>
        <v>0.02</v>
      </c>
      <c r="J3218" s="2">
        <f t="shared" si="354"/>
        <v>8000</v>
      </c>
      <c r="K3218" s="1">
        <f t="shared" si="355"/>
        <v>16000</v>
      </c>
      <c r="L3218" s="1">
        <f t="shared" si="356"/>
        <v>24000</v>
      </c>
      <c r="M3218">
        <v>20996.008838103608</v>
      </c>
      <c r="N3218">
        <v>106112.27196409978</v>
      </c>
      <c r="O3218">
        <v>94393.29954399394</v>
      </c>
    </row>
    <row r="3219" spans="1:15" x14ac:dyDescent="0.35">
      <c r="A3219" t="s">
        <v>3218</v>
      </c>
      <c r="B3219" s="1">
        <v>875000</v>
      </c>
      <c r="C3219">
        <v>1</v>
      </c>
      <c r="D3219" s="3">
        <v>1</v>
      </c>
      <c r="E3219" s="2">
        <f t="shared" si="351"/>
        <v>875000</v>
      </c>
      <c r="F3219" s="1">
        <f t="shared" si="352"/>
        <v>12414.644136373645</v>
      </c>
      <c r="G3219" s="4">
        <v>1.4188164727284167E-2</v>
      </c>
      <c r="H3219" s="2">
        <f t="shared" si="350"/>
        <v>3724.3932409120935</v>
      </c>
      <c r="I3219" s="4">
        <f t="shared" si="353"/>
        <v>0.02</v>
      </c>
      <c r="J3219" s="2">
        <f t="shared" si="354"/>
        <v>3000</v>
      </c>
      <c r="K3219" s="1">
        <f t="shared" si="355"/>
        <v>7000</v>
      </c>
      <c r="L3219" s="1">
        <f t="shared" si="356"/>
        <v>10000</v>
      </c>
      <c r="M3219">
        <v>71296.709868114587</v>
      </c>
      <c r="N3219">
        <v>198835.19957856814</v>
      </c>
      <c r="O3219">
        <v>592453.44641694357</v>
      </c>
    </row>
    <row r="3220" spans="1:15" x14ac:dyDescent="0.35">
      <c r="A3220" t="s">
        <v>3219</v>
      </c>
      <c r="B3220" s="1">
        <v>3990000</v>
      </c>
      <c r="C3220">
        <v>2</v>
      </c>
      <c r="D3220" s="3">
        <v>1</v>
      </c>
      <c r="E3220" s="2">
        <f t="shared" si="351"/>
        <v>3990000</v>
      </c>
      <c r="F3220" s="1">
        <f t="shared" si="352"/>
        <v>731217.39835510403</v>
      </c>
      <c r="G3220" s="4">
        <v>0.18326250585340953</v>
      </c>
      <c r="H3220" s="2">
        <f t="shared" si="350"/>
        <v>219365.2195065312</v>
      </c>
      <c r="I3220" s="4">
        <f t="shared" si="353"/>
        <v>0.02</v>
      </c>
      <c r="J3220" s="2">
        <f t="shared" si="354"/>
        <v>215000</v>
      </c>
      <c r="K3220" s="1">
        <f t="shared" si="355"/>
        <v>421000</v>
      </c>
      <c r="L3220" s="1">
        <f t="shared" si="356"/>
        <v>620000</v>
      </c>
      <c r="M3220">
        <v>674730.56649491261</v>
      </c>
      <c r="N3220">
        <v>1947419.4035574473</v>
      </c>
      <c r="O3220">
        <v>636632.63159253635</v>
      </c>
    </row>
    <row r="3221" spans="1:15" x14ac:dyDescent="0.35">
      <c r="A3221" t="s">
        <v>3220</v>
      </c>
      <c r="B3221" s="1">
        <v>225000</v>
      </c>
      <c r="C3221">
        <v>2</v>
      </c>
      <c r="D3221" s="3">
        <v>1</v>
      </c>
      <c r="E3221" s="2">
        <f t="shared" si="351"/>
        <v>225000</v>
      </c>
      <c r="F3221" s="1">
        <f t="shared" si="352"/>
        <v>4415.1995945534345</v>
      </c>
      <c r="G3221" s="4">
        <v>1.9623109309126377E-2</v>
      </c>
      <c r="H3221" s="2">
        <f t="shared" si="350"/>
        <v>1324.5598783660303</v>
      </c>
      <c r="I3221" s="4">
        <f t="shared" si="353"/>
        <v>0.02</v>
      </c>
      <c r="J3221" s="2">
        <f t="shared" si="354"/>
        <v>1000</v>
      </c>
      <c r="K3221" s="1">
        <f t="shared" si="355"/>
        <v>2000</v>
      </c>
      <c r="L3221" s="1">
        <f t="shared" si="356"/>
        <v>3000</v>
      </c>
      <c r="M3221">
        <v>8956.2729359556615</v>
      </c>
      <c r="N3221">
        <v>115081.48219219031</v>
      </c>
      <c r="O3221">
        <v>96547.045277300625</v>
      </c>
    </row>
    <row r="3222" spans="1:15" x14ac:dyDescent="0.35">
      <c r="A3222" t="s">
        <v>3221</v>
      </c>
      <c r="B3222" s="1">
        <v>15385000</v>
      </c>
      <c r="C3222">
        <v>4</v>
      </c>
      <c r="D3222" s="3">
        <v>1</v>
      </c>
      <c r="E3222" s="2">
        <f t="shared" si="351"/>
        <v>15385000</v>
      </c>
      <c r="F3222" s="1">
        <f t="shared" si="352"/>
        <v>2694059.604862642</v>
      </c>
      <c r="G3222" s="4">
        <v>0.17510949657865726</v>
      </c>
      <c r="H3222" s="2">
        <f t="shared" si="350"/>
        <v>808217.8814587926</v>
      </c>
      <c r="I3222" s="4">
        <f t="shared" si="353"/>
        <v>0.02</v>
      </c>
      <c r="J3222" s="2">
        <f t="shared" si="354"/>
        <v>792000</v>
      </c>
      <c r="K3222" s="1">
        <f t="shared" si="355"/>
        <v>1553000</v>
      </c>
      <c r="L3222" s="1">
        <f t="shared" si="356"/>
        <v>2284000</v>
      </c>
      <c r="M3222">
        <v>4118140.3326304881</v>
      </c>
      <c r="N3222">
        <v>4101036.695449301</v>
      </c>
      <c r="O3222">
        <v>4471763.3670575684</v>
      </c>
    </row>
    <row r="3223" spans="1:15" x14ac:dyDescent="0.35">
      <c r="A3223" t="s">
        <v>3222</v>
      </c>
      <c r="B3223" s="1">
        <v>53357000</v>
      </c>
      <c r="C3223">
        <v>51</v>
      </c>
      <c r="D3223" s="3">
        <v>5.7333333333333334</v>
      </c>
      <c r="E3223" s="2">
        <f t="shared" si="351"/>
        <v>9306453.4883720931</v>
      </c>
      <c r="F3223" s="1">
        <f t="shared" si="352"/>
        <v>347829.02148580784</v>
      </c>
      <c r="G3223" s="4">
        <v>3.7375034638103682E-2</v>
      </c>
      <c r="H3223" s="2">
        <f t="shared" si="350"/>
        <v>104348.70644574235</v>
      </c>
      <c r="I3223" s="4">
        <f t="shared" si="353"/>
        <v>0.02</v>
      </c>
      <c r="J3223" s="2">
        <f t="shared" si="354"/>
        <v>102000</v>
      </c>
      <c r="K3223" s="1">
        <f t="shared" si="355"/>
        <v>200000</v>
      </c>
      <c r="L3223" s="1">
        <f t="shared" si="356"/>
        <v>294000</v>
      </c>
      <c r="M3223">
        <v>25607791.05354403</v>
      </c>
      <c r="N3223">
        <v>2530078.0113883242</v>
      </c>
      <c r="O3223">
        <v>23224911.211882345</v>
      </c>
    </row>
    <row r="3224" spans="1:15" x14ac:dyDescent="0.35">
      <c r="A3224" t="s">
        <v>3223</v>
      </c>
      <c r="B3224" s="1">
        <v>6500000</v>
      </c>
      <c r="C3224">
        <v>4</v>
      </c>
      <c r="D3224" s="3">
        <v>1</v>
      </c>
      <c r="E3224" s="2">
        <f t="shared" si="351"/>
        <v>6500000</v>
      </c>
      <c r="F3224" s="1">
        <f t="shared" si="352"/>
        <v>1271598.0097104763</v>
      </c>
      <c r="G3224" s="4">
        <v>0.19563046303238096</v>
      </c>
      <c r="H3224" s="2">
        <f t="shared" si="350"/>
        <v>381479.40291314287</v>
      </c>
      <c r="I3224" s="4">
        <f t="shared" si="353"/>
        <v>0.02</v>
      </c>
      <c r="J3224" s="2">
        <f t="shared" si="354"/>
        <v>373000</v>
      </c>
      <c r="K3224" s="1">
        <f t="shared" si="355"/>
        <v>733000</v>
      </c>
      <c r="L3224" s="1">
        <f t="shared" si="356"/>
        <v>1078000</v>
      </c>
      <c r="M3224">
        <v>1682702.5805528159</v>
      </c>
      <c r="N3224">
        <v>1860562.9831655538</v>
      </c>
      <c r="O3224">
        <v>1685136.4265711543</v>
      </c>
    </row>
    <row r="3225" spans="1:15" x14ac:dyDescent="0.35">
      <c r="A3225" t="s">
        <v>3224</v>
      </c>
      <c r="B3225" s="1">
        <v>7890000</v>
      </c>
      <c r="C3225">
        <v>10</v>
      </c>
      <c r="D3225" s="3">
        <v>1.8</v>
      </c>
      <c r="E3225" s="2">
        <f t="shared" si="351"/>
        <v>4383333.333333333</v>
      </c>
      <c r="F3225" s="1">
        <f t="shared" si="352"/>
        <v>837094.24531898228</v>
      </c>
      <c r="G3225" s="4">
        <v>0.19097207117543324</v>
      </c>
      <c r="H3225" s="2">
        <f t="shared" si="350"/>
        <v>251128.27359569469</v>
      </c>
      <c r="I3225" s="4">
        <f t="shared" si="353"/>
        <v>0.02</v>
      </c>
      <c r="J3225" s="2">
        <f t="shared" si="354"/>
        <v>246000</v>
      </c>
      <c r="K3225" s="1">
        <f t="shared" si="355"/>
        <v>482000</v>
      </c>
      <c r="L3225" s="1">
        <f t="shared" si="356"/>
        <v>709000</v>
      </c>
      <c r="M3225">
        <v>2693521.2806525864</v>
      </c>
      <c r="N3225">
        <v>570056.17315043625</v>
      </c>
      <c r="O3225">
        <v>3119652.9046228095</v>
      </c>
    </row>
    <row r="3226" spans="1:15" x14ac:dyDescent="0.35">
      <c r="A3226" t="s">
        <v>3225</v>
      </c>
      <c r="B3226" s="1">
        <v>1500000</v>
      </c>
      <c r="C3226">
        <v>1</v>
      </c>
      <c r="D3226" s="3">
        <v>1</v>
      </c>
      <c r="E3226" s="2">
        <f t="shared" si="351"/>
        <v>1500000</v>
      </c>
      <c r="F3226" s="1">
        <f t="shared" si="352"/>
        <v>115495.44031944562</v>
      </c>
      <c r="G3226" s="4">
        <v>7.6996960212963747E-2</v>
      </c>
      <c r="H3226" s="2">
        <f t="shared" si="350"/>
        <v>34648.632095833687</v>
      </c>
      <c r="I3226" s="4">
        <f t="shared" si="353"/>
        <v>0.02</v>
      </c>
      <c r="J3226" s="2">
        <f t="shared" si="354"/>
        <v>33000</v>
      </c>
      <c r="K3226" s="1">
        <f t="shared" si="355"/>
        <v>66000</v>
      </c>
      <c r="L3226" s="1">
        <f t="shared" si="356"/>
        <v>97000</v>
      </c>
      <c r="M3226">
        <v>518293.17650088371</v>
      </c>
      <c r="N3226">
        <v>411838.21301472461</v>
      </c>
      <c r="O3226">
        <v>454373.17016494594</v>
      </c>
    </row>
    <row r="3227" spans="1:15" x14ac:dyDescent="0.35">
      <c r="A3227" t="s">
        <v>3226</v>
      </c>
      <c r="B3227" s="1">
        <v>1750000</v>
      </c>
      <c r="C3227">
        <v>2</v>
      </c>
      <c r="D3227" s="3">
        <v>1</v>
      </c>
      <c r="E3227" s="2">
        <f t="shared" si="351"/>
        <v>1750000</v>
      </c>
      <c r="F3227" s="1">
        <f t="shared" si="352"/>
        <v>424322.83293401171</v>
      </c>
      <c r="G3227" s="4">
        <v>0.2424701902480067</v>
      </c>
      <c r="H3227" s="2">
        <f t="shared" si="350"/>
        <v>127296.8498802035</v>
      </c>
      <c r="I3227" s="4">
        <f t="shared" si="353"/>
        <v>0.02</v>
      </c>
      <c r="J3227" s="2">
        <f t="shared" si="354"/>
        <v>124000</v>
      </c>
      <c r="K3227" s="1">
        <f t="shared" si="355"/>
        <v>244000</v>
      </c>
      <c r="L3227" s="1">
        <f t="shared" si="356"/>
        <v>359000</v>
      </c>
      <c r="M3227">
        <v>326971.89491609455</v>
      </c>
      <c r="N3227">
        <v>699.30150519575966</v>
      </c>
      <c r="O3227">
        <v>998005.97064469813</v>
      </c>
    </row>
    <row r="3228" spans="1:15" x14ac:dyDescent="0.35">
      <c r="A3228" t="s">
        <v>3227</v>
      </c>
      <c r="B3228" s="1">
        <v>35390000</v>
      </c>
      <c r="C3228">
        <v>88</v>
      </c>
      <c r="D3228" s="3">
        <v>11.266666666666667</v>
      </c>
      <c r="E3228" s="2">
        <f t="shared" si="351"/>
        <v>3141124.2603550293</v>
      </c>
      <c r="F3228" s="1">
        <f t="shared" si="352"/>
        <v>-45295.182044401154</v>
      </c>
      <c r="G3228" s="4">
        <v>-1.4420054187630774E-2</v>
      </c>
      <c r="H3228" s="2">
        <f t="shared" si="350"/>
        <v>-13588.554613320346</v>
      </c>
      <c r="I3228" s="4">
        <f t="shared" si="353"/>
        <v>0.02</v>
      </c>
      <c r="J3228" s="2">
        <f t="shared" si="354"/>
        <v>-14000</v>
      </c>
      <c r="K3228" s="1">
        <f t="shared" si="355"/>
        <v>-27000</v>
      </c>
      <c r="L3228" s="1">
        <f t="shared" si="356"/>
        <v>-39000</v>
      </c>
      <c r="M3228">
        <v>19294317.484891657</v>
      </c>
      <c r="N3228">
        <v>13479140.004111368</v>
      </c>
      <c r="O3228">
        <v>3126868.2286972292</v>
      </c>
    </row>
    <row r="3229" spans="1:15" x14ac:dyDescent="0.35">
      <c r="A3229" t="s">
        <v>3228</v>
      </c>
      <c r="B3229" s="1">
        <v>82110000</v>
      </c>
      <c r="C3229">
        <v>35</v>
      </c>
      <c r="D3229" s="3">
        <v>6.0333333333333332</v>
      </c>
      <c r="E3229" s="2">
        <f t="shared" si="351"/>
        <v>13609392.265193371</v>
      </c>
      <c r="F3229" s="1">
        <f t="shared" si="352"/>
        <v>3087372.0118640657</v>
      </c>
      <c r="G3229" s="4">
        <v>0.2268559794370949</v>
      </c>
      <c r="H3229" s="2">
        <f t="shared" si="350"/>
        <v>926211.60355921963</v>
      </c>
      <c r="I3229" s="4">
        <f t="shared" si="353"/>
        <v>0.02</v>
      </c>
      <c r="J3229" s="2">
        <f t="shared" si="354"/>
        <v>908000</v>
      </c>
      <c r="K3229" s="1">
        <f t="shared" si="355"/>
        <v>1780000</v>
      </c>
      <c r="L3229" s="1">
        <f t="shared" si="356"/>
        <v>2618000</v>
      </c>
      <c r="M3229">
        <v>2940873.6090895073</v>
      </c>
      <c r="N3229">
        <v>28689358.793046568</v>
      </c>
      <c r="O3229">
        <v>31852623.126284059</v>
      </c>
    </row>
    <row r="3230" spans="1:15" x14ac:dyDescent="0.35">
      <c r="A3230" t="s">
        <v>3229</v>
      </c>
      <c r="B3230" s="1">
        <v>1755000</v>
      </c>
      <c r="C3230">
        <v>1</v>
      </c>
      <c r="D3230" s="3">
        <v>1</v>
      </c>
      <c r="E3230" s="2">
        <f t="shared" si="351"/>
        <v>1755000</v>
      </c>
      <c r="F3230" s="1">
        <f t="shared" si="352"/>
        <v>172527.95982821507</v>
      </c>
      <c r="G3230" s="4">
        <v>9.8306529816646768E-2</v>
      </c>
      <c r="H3230" s="2">
        <f t="shared" si="350"/>
        <v>51758.387948464522</v>
      </c>
      <c r="I3230" s="4">
        <f t="shared" si="353"/>
        <v>0.02</v>
      </c>
      <c r="J3230" s="2">
        <f t="shared" si="354"/>
        <v>50000</v>
      </c>
      <c r="K3230" s="1">
        <f t="shared" si="355"/>
        <v>99000</v>
      </c>
      <c r="L3230" s="1">
        <f t="shared" si="356"/>
        <v>146000</v>
      </c>
      <c r="M3230">
        <v>172085.63351226045</v>
      </c>
      <c r="N3230">
        <v>931192.59831030213</v>
      </c>
      <c r="O3230">
        <v>479193.80834922247</v>
      </c>
    </row>
    <row r="3231" spans="1:15" x14ac:dyDescent="0.35">
      <c r="A3231" t="s">
        <v>3230</v>
      </c>
      <c r="B3231" s="1">
        <v>1800000</v>
      </c>
      <c r="C3231">
        <v>2</v>
      </c>
      <c r="D3231" s="3">
        <v>1</v>
      </c>
      <c r="E3231" s="2">
        <f t="shared" si="351"/>
        <v>1800000</v>
      </c>
      <c r="F3231" s="1">
        <f t="shared" si="352"/>
        <v>-28766.746396581144</v>
      </c>
      <c r="G3231" s="4">
        <v>-1.5981525775878413E-2</v>
      </c>
      <c r="H3231" s="2">
        <f t="shared" si="350"/>
        <v>-8630.0239189743425</v>
      </c>
      <c r="I3231" s="4">
        <f t="shared" si="353"/>
        <v>0.02</v>
      </c>
      <c r="J3231" s="2">
        <f t="shared" si="354"/>
        <v>-9000</v>
      </c>
      <c r="K3231" s="1">
        <f t="shared" si="355"/>
        <v>-17000</v>
      </c>
      <c r="L3231" s="1">
        <f t="shared" si="356"/>
        <v>-25000</v>
      </c>
      <c r="M3231">
        <v>927086.21689086722</v>
      </c>
      <c r="N3231">
        <v>305348.30007013673</v>
      </c>
      <c r="O3231">
        <v>596332.22943557729</v>
      </c>
    </row>
    <row r="3232" spans="1:15" x14ac:dyDescent="0.35">
      <c r="A3232" t="s">
        <v>3231</v>
      </c>
      <c r="B3232" s="1">
        <v>167855000</v>
      </c>
      <c r="C3232">
        <v>80</v>
      </c>
      <c r="D3232" s="3">
        <v>14.066666666666666</v>
      </c>
      <c r="E3232" s="2">
        <f t="shared" si="351"/>
        <v>11932819.90521327</v>
      </c>
      <c r="F3232" s="1">
        <f t="shared" si="352"/>
        <v>1785977.9862288455</v>
      </c>
      <c r="G3232" s="4">
        <v>0.14966939922126693</v>
      </c>
      <c r="H3232" s="2">
        <f t="shared" si="350"/>
        <v>535793.39586865366</v>
      </c>
      <c r="I3232" s="4">
        <f t="shared" si="353"/>
        <v>0.02</v>
      </c>
      <c r="J3232" s="2">
        <f t="shared" si="354"/>
        <v>525000</v>
      </c>
      <c r="K3232" s="1">
        <f t="shared" si="355"/>
        <v>1029000</v>
      </c>
      <c r="L3232" s="1">
        <f t="shared" si="356"/>
        <v>1514000</v>
      </c>
      <c r="M3232">
        <v>22139070.558952902</v>
      </c>
      <c r="N3232">
        <v>103906706.19180788</v>
      </c>
      <c r="O3232">
        <v>16686466.242953463</v>
      </c>
    </row>
    <row r="3233" spans="1:15" x14ac:dyDescent="0.35">
      <c r="A3233" t="s">
        <v>3232</v>
      </c>
      <c r="B3233" s="1">
        <v>975000</v>
      </c>
      <c r="C3233">
        <v>3</v>
      </c>
      <c r="D3233" s="3">
        <v>1</v>
      </c>
      <c r="E3233" s="2">
        <f t="shared" si="351"/>
        <v>975000</v>
      </c>
      <c r="F3233" s="1">
        <f t="shared" si="352"/>
        <v>165020.03966108244</v>
      </c>
      <c r="G3233" s="4">
        <v>0.16925132272931531</v>
      </c>
      <c r="H3233" s="2">
        <f t="shared" si="350"/>
        <v>49506.01189832473</v>
      </c>
      <c r="I3233" s="4">
        <f t="shared" si="353"/>
        <v>0.02</v>
      </c>
      <c r="J3233" s="2">
        <f t="shared" si="354"/>
        <v>48000</v>
      </c>
      <c r="K3233" s="1">
        <f t="shared" si="355"/>
        <v>95000</v>
      </c>
      <c r="L3233" s="1">
        <f t="shared" si="356"/>
        <v>139000</v>
      </c>
      <c r="M3233">
        <v>131397.23060332873</v>
      </c>
      <c r="N3233">
        <v>383165.18815888575</v>
      </c>
      <c r="O3233">
        <v>295417.5415767032</v>
      </c>
    </row>
    <row r="3234" spans="1:15" x14ac:dyDescent="0.35">
      <c r="A3234" t="s">
        <v>3233</v>
      </c>
      <c r="B3234" s="1">
        <v>283415000</v>
      </c>
      <c r="C3234">
        <v>310</v>
      </c>
      <c r="D3234" s="3">
        <v>12.833333333333334</v>
      </c>
      <c r="E3234" s="2">
        <f t="shared" si="351"/>
        <v>22084285.714285713</v>
      </c>
      <c r="F3234" s="1">
        <f t="shared" si="352"/>
        <v>5473395.4285802748</v>
      </c>
      <c r="G3234" s="4">
        <v>0.24784117989560728</v>
      </c>
      <c r="H3234" s="2">
        <f t="shared" si="350"/>
        <v>1642018.6285740824</v>
      </c>
      <c r="I3234" s="4">
        <f t="shared" si="353"/>
        <v>0.02</v>
      </c>
      <c r="J3234" s="2">
        <f t="shared" si="354"/>
        <v>1609000</v>
      </c>
      <c r="K3234" s="1">
        <f t="shared" si="355"/>
        <v>3156000</v>
      </c>
      <c r="L3234" s="1">
        <f t="shared" si="356"/>
        <v>4641000</v>
      </c>
      <c r="M3234">
        <v>181521068.42333531</v>
      </c>
      <c r="N3234">
        <v>17401790.799664691</v>
      </c>
      <c r="O3234">
        <v>14250232.776886465</v>
      </c>
    </row>
    <row r="3235" spans="1:15" x14ac:dyDescent="0.35">
      <c r="A3235" t="s">
        <v>3234</v>
      </c>
      <c r="B3235" s="1">
        <v>130000</v>
      </c>
      <c r="C3235">
        <v>1</v>
      </c>
      <c r="D3235" s="3">
        <v>1</v>
      </c>
      <c r="E3235" s="2">
        <f t="shared" si="351"/>
        <v>130000</v>
      </c>
      <c r="F3235" s="1">
        <f t="shared" si="352"/>
        <v>22473.592377126952</v>
      </c>
      <c r="G3235" s="4">
        <v>0.17287378751636118</v>
      </c>
      <c r="H3235" s="2">
        <f t="shared" si="350"/>
        <v>6742.0777131380855</v>
      </c>
      <c r="I3235" s="4">
        <f t="shared" si="353"/>
        <v>0.02</v>
      </c>
      <c r="J3235" s="2">
        <f t="shared" si="354"/>
        <v>6000</v>
      </c>
      <c r="K3235" s="1">
        <f t="shared" si="355"/>
        <v>12000</v>
      </c>
      <c r="L3235" s="1">
        <f t="shared" si="356"/>
        <v>19000</v>
      </c>
      <c r="M3235">
        <v>33755.938989233036</v>
      </c>
      <c r="N3235">
        <v>27506.316342895178</v>
      </c>
      <c r="O3235">
        <v>46264.152290744838</v>
      </c>
    </row>
    <row r="3236" spans="1:15" x14ac:dyDescent="0.35">
      <c r="A3236" t="s">
        <v>3235</v>
      </c>
      <c r="B3236" s="1">
        <v>740000</v>
      </c>
      <c r="C3236">
        <v>6</v>
      </c>
      <c r="D3236" s="3">
        <v>4.7333333333333334</v>
      </c>
      <c r="E3236" s="2">
        <f t="shared" si="351"/>
        <v>156338.02816901408</v>
      </c>
      <c r="F3236" s="1">
        <f t="shared" si="352"/>
        <v>33746.216883956156</v>
      </c>
      <c r="G3236" s="4">
        <v>0.2158541800685484</v>
      </c>
      <c r="H3236" s="2">
        <f t="shared" si="350"/>
        <v>10123.865065186847</v>
      </c>
      <c r="I3236" s="4">
        <f t="shared" si="353"/>
        <v>0.02</v>
      </c>
      <c r="J3236" s="2">
        <f t="shared" si="354"/>
        <v>9000</v>
      </c>
      <c r="K3236" s="1">
        <f t="shared" si="355"/>
        <v>19000</v>
      </c>
      <c r="L3236" s="1">
        <f t="shared" si="356"/>
        <v>28000</v>
      </c>
      <c r="M3236">
        <v>271148.22885646817</v>
      </c>
      <c r="N3236">
        <v>43691.062489615135</v>
      </c>
      <c r="O3236">
        <v>265428.6154031909</v>
      </c>
    </row>
    <row r="3237" spans="1:15" x14ac:dyDescent="0.35">
      <c r="A3237" t="s">
        <v>3236</v>
      </c>
      <c r="B3237" s="1">
        <v>25000000</v>
      </c>
      <c r="C3237">
        <v>39</v>
      </c>
      <c r="D3237" s="3">
        <v>20.100000000000001</v>
      </c>
      <c r="E3237" s="2">
        <f t="shared" si="351"/>
        <v>1243781.0945273631</v>
      </c>
      <c r="F3237" s="1">
        <f t="shared" si="352"/>
        <v>77331.140869901035</v>
      </c>
      <c r="G3237" s="4">
        <v>6.2174237259400439E-2</v>
      </c>
      <c r="H3237" s="2">
        <f t="shared" si="350"/>
        <v>23199.342260970308</v>
      </c>
      <c r="I3237" s="4">
        <f t="shared" si="353"/>
        <v>0.02</v>
      </c>
      <c r="J3237" s="2">
        <f t="shared" si="354"/>
        <v>22000</v>
      </c>
      <c r="K3237" s="1">
        <f t="shared" si="355"/>
        <v>44000</v>
      </c>
      <c r="L3237" s="1">
        <f t="shared" si="356"/>
        <v>65000</v>
      </c>
      <c r="M3237">
        <v>8796316.5484103039</v>
      </c>
      <c r="N3237">
        <v>6270976.9126449479</v>
      </c>
      <c r="O3237">
        <v>8378350.6074597379</v>
      </c>
    </row>
    <row r="3238" spans="1:15" x14ac:dyDescent="0.35">
      <c r="A3238" t="s">
        <v>3237</v>
      </c>
      <c r="B3238" s="1">
        <v>8700000</v>
      </c>
      <c r="C3238">
        <v>19</v>
      </c>
      <c r="D3238" s="3">
        <v>12.366666666666667</v>
      </c>
      <c r="E3238" s="2">
        <f t="shared" si="351"/>
        <v>703504.04312668461</v>
      </c>
      <c r="F3238" s="1">
        <f t="shared" si="352"/>
        <v>74571.88949738261</v>
      </c>
      <c r="G3238" s="4">
        <v>0.10600065518593467</v>
      </c>
      <c r="H3238" s="2">
        <f t="shared" si="350"/>
        <v>22371.566849214782</v>
      </c>
      <c r="I3238" s="4">
        <f t="shared" si="353"/>
        <v>0.02</v>
      </c>
      <c r="J3238" s="2">
        <f t="shared" si="354"/>
        <v>21000</v>
      </c>
      <c r="K3238" s="1">
        <f t="shared" si="355"/>
        <v>43000</v>
      </c>
      <c r="L3238" s="1">
        <f t="shared" si="356"/>
        <v>63000</v>
      </c>
      <c r="M3238">
        <v>1694781.568506639</v>
      </c>
      <c r="N3238">
        <v>805415.63672584179</v>
      </c>
      <c r="O3238">
        <v>5277597.0946498867</v>
      </c>
    </row>
    <row r="3239" spans="1:15" x14ac:dyDescent="0.35">
      <c r="A3239" t="s">
        <v>3238</v>
      </c>
      <c r="B3239" s="1">
        <v>4750000</v>
      </c>
      <c r="C3239">
        <v>3</v>
      </c>
      <c r="D3239" s="3">
        <v>1</v>
      </c>
      <c r="E3239" s="2">
        <f t="shared" si="351"/>
        <v>4750000</v>
      </c>
      <c r="F3239" s="1">
        <f t="shared" si="352"/>
        <v>-83333.941918840879</v>
      </c>
      <c r="G3239" s="4">
        <v>-1.7543987772387554E-2</v>
      </c>
      <c r="H3239" s="2">
        <f t="shared" si="350"/>
        <v>-25000.182575652263</v>
      </c>
      <c r="I3239" s="4">
        <f t="shared" si="353"/>
        <v>0.02</v>
      </c>
      <c r="J3239" s="2">
        <f t="shared" si="354"/>
        <v>-25000</v>
      </c>
      <c r="K3239" s="1">
        <f t="shared" si="355"/>
        <v>-49000</v>
      </c>
      <c r="L3239" s="1">
        <f t="shared" si="356"/>
        <v>-71000</v>
      </c>
      <c r="M3239">
        <v>1725397.9281625922</v>
      </c>
      <c r="N3239">
        <v>1551546.1713478083</v>
      </c>
      <c r="O3239">
        <v>1556389.8424084398</v>
      </c>
    </row>
    <row r="3240" spans="1:15" x14ac:dyDescent="0.35">
      <c r="A3240" t="s">
        <v>3239</v>
      </c>
      <c r="B3240" s="1">
        <v>1410000</v>
      </c>
      <c r="C3240">
        <v>3</v>
      </c>
      <c r="D3240" s="3">
        <v>1</v>
      </c>
      <c r="E3240" s="2">
        <f t="shared" si="351"/>
        <v>1410000</v>
      </c>
      <c r="F3240" s="1">
        <f t="shared" si="352"/>
        <v>125524.12694956125</v>
      </c>
      <c r="G3240" s="4">
        <v>8.9024203510327124E-2</v>
      </c>
      <c r="H3240" s="2">
        <f t="shared" si="350"/>
        <v>37657.238084868375</v>
      </c>
      <c r="I3240" s="4">
        <f t="shared" si="353"/>
        <v>0.02</v>
      </c>
      <c r="J3240" s="2">
        <f t="shared" si="354"/>
        <v>36000</v>
      </c>
      <c r="K3240" s="1">
        <f t="shared" si="355"/>
        <v>72000</v>
      </c>
      <c r="L3240" s="1">
        <f t="shared" si="356"/>
        <v>106000</v>
      </c>
      <c r="M3240">
        <v>338308.6403237147</v>
      </c>
      <c r="N3240">
        <v>17740.400313777602</v>
      </c>
      <c r="O3240">
        <v>928426.8324129465</v>
      </c>
    </row>
    <row r="3241" spans="1:15" x14ac:dyDescent="0.35">
      <c r="A3241" t="s">
        <v>3240</v>
      </c>
      <c r="B3241" s="1">
        <v>7950000</v>
      </c>
      <c r="C3241">
        <v>2</v>
      </c>
      <c r="D3241" s="3">
        <v>1</v>
      </c>
      <c r="E3241" s="2">
        <f t="shared" si="351"/>
        <v>7950000</v>
      </c>
      <c r="F3241" s="1">
        <f t="shared" si="352"/>
        <v>1580498.3830169425</v>
      </c>
      <c r="G3241" s="4">
        <v>0.19880482805244559</v>
      </c>
      <c r="H3241" s="2">
        <f t="shared" si="350"/>
        <v>474149.51490508276</v>
      </c>
      <c r="I3241" s="4">
        <f t="shared" si="353"/>
        <v>0.02</v>
      </c>
      <c r="J3241" s="2">
        <f t="shared" si="354"/>
        <v>464000</v>
      </c>
      <c r="K3241" s="1">
        <f t="shared" si="355"/>
        <v>911000</v>
      </c>
      <c r="L3241" s="1">
        <f t="shared" si="356"/>
        <v>1340000</v>
      </c>
      <c r="M3241">
        <v>1463541.8090627301</v>
      </c>
      <c r="N3241">
        <v>1318350.3443874107</v>
      </c>
      <c r="O3241">
        <v>3587609.4635329163</v>
      </c>
    </row>
    <row r="3242" spans="1:15" x14ac:dyDescent="0.35">
      <c r="A3242" t="s">
        <v>3241</v>
      </c>
      <c r="B3242" s="1">
        <v>15425000</v>
      </c>
      <c r="C3242">
        <v>13</v>
      </c>
      <c r="D3242" s="3">
        <v>5.3666666666666663</v>
      </c>
      <c r="E3242" s="2">
        <f t="shared" si="351"/>
        <v>2874223.6024844721</v>
      </c>
      <c r="F3242" s="1">
        <f t="shared" si="352"/>
        <v>331224.74928591779</v>
      </c>
      <c r="G3242" s="4">
        <v>0.11523972908705081</v>
      </c>
      <c r="H3242" s="2">
        <f t="shared" si="350"/>
        <v>99367.424785775336</v>
      </c>
      <c r="I3242" s="4">
        <f t="shared" si="353"/>
        <v>0.02</v>
      </c>
      <c r="J3242" s="2">
        <f t="shared" si="354"/>
        <v>97000</v>
      </c>
      <c r="K3242" s="1">
        <f t="shared" si="355"/>
        <v>191000</v>
      </c>
      <c r="L3242" s="1">
        <f t="shared" si="356"/>
        <v>280000</v>
      </c>
      <c r="M3242">
        <v>2082057.8085423692</v>
      </c>
      <c r="N3242">
        <v>6691056.1002128841</v>
      </c>
      <c r="O3242">
        <v>4874313.2700769883</v>
      </c>
    </row>
    <row r="3243" spans="1:15" x14ac:dyDescent="0.35">
      <c r="A3243" t="s">
        <v>3242</v>
      </c>
      <c r="B3243" s="1">
        <v>19400000</v>
      </c>
      <c r="C3243">
        <v>2</v>
      </c>
      <c r="D3243" s="3">
        <v>2.5666666666666669</v>
      </c>
      <c r="E3243" s="2">
        <f t="shared" si="351"/>
        <v>7558441.5584415579</v>
      </c>
      <c r="F3243" s="1">
        <f t="shared" si="352"/>
        <v>1402287.6088546198</v>
      </c>
      <c r="G3243" s="4">
        <v>0.18552602385189987</v>
      </c>
      <c r="H3243" s="2">
        <f t="shared" si="350"/>
        <v>420686.28265638591</v>
      </c>
      <c r="I3243" s="4">
        <f t="shared" si="353"/>
        <v>0.02</v>
      </c>
      <c r="J3243" s="2">
        <f t="shared" si="354"/>
        <v>412000</v>
      </c>
      <c r="K3243" s="1">
        <f t="shared" si="355"/>
        <v>808000</v>
      </c>
      <c r="L3243" s="1">
        <f t="shared" si="356"/>
        <v>1189000</v>
      </c>
      <c r="M3243">
        <v>5584883.1315027457</v>
      </c>
      <c r="N3243">
        <v>4982577.8342230087</v>
      </c>
      <c r="O3243">
        <v>5233334.1715473859</v>
      </c>
    </row>
    <row r="3244" spans="1:15" x14ac:dyDescent="0.35">
      <c r="A3244" t="s">
        <v>3243</v>
      </c>
      <c r="B3244" s="1">
        <v>1095000</v>
      </c>
      <c r="C3244">
        <v>7</v>
      </c>
      <c r="D3244" s="3">
        <v>7.1333333333333337</v>
      </c>
      <c r="E3244" s="2">
        <f t="shared" si="351"/>
        <v>153504.67289719626</v>
      </c>
      <c r="F3244" s="1">
        <f t="shared" si="352"/>
        <v>19613.03124617102</v>
      </c>
      <c r="G3244" s="4">
        <v>0.12776830096440178</v>
      </c>
      <c r="H3244" s="2">
        <f t="shared" si="350"/>
        <v>5883.9093738513056</v>
      </c>
      <c r="I3244" s="4">
        <f t="shared" si="353"/>
        <v>0.02</v>
      </c>
      <c r="J3244" s="2">
        <f t="shared" si="354"/>
        <v>5000</v>
      </c>
      <c r="K3244" s="1">
        <f t="shared" si="355"/>
        <v>11000</v>
      </c>
      <c r="L3244" s="1">
        <f t="shared" si="356"/>
        <v>16000</v>
      </c>
      <c r="M3244">
        <v>522384.5535644301</v>
      </c>
      <c r="N3244">
        <v>356040.05713554804</v>
      </c>
      <c r="O3244">
        <v>76669.099744002</v>
      </c>
    </row>
    <row r="3245" spans="1:15" x14ac:dyDescent="0.35">
      <c r="A3245" t="s">
        <v>3244</v>
      </c>
      <c r="B3245" s="1">
        <v>6530000</v>
      </c>
      <c r="C3245">
        <v>8</v>
      </c>
      <c r="D3245" s="3">
        <v>5.5</v>
      </c>
      <c r="E3245" s="2">
        <f t="shared" si="351"/>
        <v>1187272.7272727273</v>
      </c>
      <c r="F3245" s="1">
        <f t="shared" si="352"/>
        <v>107189.36256314488</v>
      </c>
      <c r="G3245" s="4">
        <v>9.0282005221638109E-2</v>
      </c>
      <c r="H3245" s="2">
        <f t="shared" si="350"/>
        <v>32156.808768943461</v>
      </c>
      <c r="I3245" s="4">
        <f t="shared" si="353"/>
        <v>0.02</v>
      </c>
      <c r="J3245" s="2">
        <f t="shared" si="354"/>
        <v>31000</v>
      </c>
      <c r="K3245" s="1">
        <f t="shared" si="355"/>
        <v>61000</v>
      </c>
      <c r="L3245" s="1">
        <f t="shared" si="356"/>
        <v>90000</v>
      </c>
      <c r="M3245">
        <v>1500274.0096536153</v>
      </c>
      <c r="N3245">
        <v>2017180.6496102449</v>
      </c>
      <c r="O3245">
        <v>2423003.8466388434</v>
      </c>
    </row>
    <row r="3246" spans="1:15" x14ac:dyDescent="0.35">
      <c r="A3246" t="s">
        <v>3245</v>
      </c>
      <c r="B3246" s="1">
        <v>2000000</v>
      </c>
      <c r="C3246">
        <v>1</v>
      </c>
      <c r="D3246" s="3">
        <v>1</v>
      </c>
      <c r="E3246" s="2">
        <f t="shared" si="351"/>
        <v>2000000</v>
      </c>
      <c r="F3246" s="1">
        <f t="shared" si="352"/>
        <v>7447.6639085519491</v>
      </c>
      <c r="G3246" s="4">
        <v>3.7238319542759746E-3</v>
      </c>
      <c r="H3246" s="2">
        <f t="shared" si="350"/>
        <v>2234.2991725655847</v>
      </c>
      <c r="I3246" s="4">
        <f t="shared" si="353"/>
        <v>0.02</v>
      </c>
      <c r="J3246" s="2">
        <f t="shared" si="354"/>
        <v>2000</v>
      </c>
      <c r="K3246" s="1">
        <f t="shared" si="355"/>
        <v>4000</v>
      </c>
      <c r="L3246" s="1">
        <f t="shared" si="356"/>
        <v>6000</v>
      </c>
      <c r="M3246">
        <v>848820.99986943055</v>
      </c>
      <c r="N3246">
        <v>564946.88773117191</v>
      </c>
      <c r="O3246">
        <v>578784.44849084539</v>
      </c>
    </row>
    <row r="3247" spans="1:15" x14ac:dyDescent="0.35">
      <c r="A3247" t="s">
        <v>3246</v>
      </c>
      <c r="B3247" s="1">
        <v>1518000</v>
      </c>
      <c r="C3247">
        <v>9</v>
      </c>
      <c r="D3247" s="3">
        <v>2.0333333333333332</v>
      </c>
      <c r="E3247" s="2">
        <f t="shared" si="351"/>
        <v>746557.37704918033</v>
      </c>
      <c r="F3247" s="1">
        <f t="shared" si="352"/>
        <v>125518.98720833658</v>
      </c>
      <c r="G3247" s="4">
        <v>0.16813039568969107</v>
      </c>
      <c r="H3247" s="2">
        <f t="shared" si="350"/>
        <v>37655.696162500972</v>
      </c>
      <c r="I3247" s="4">
        <f t="shared" si="353"/>
        <v>0.02</v>
      </c>
      <c r="J3247" s="2">
        <f t="shared" si="354"/>
        <v>36000</v>
      </c>
      <c r="K3247" s="1">
        <f t="shared" si="355"/>
        <v>72000</v>
      </c>
      <c r="L3247" s="1">
        <f t="shared" si="356"/>
        <v>106000</v>
      </c>
      <c r="M3247">
        <v>918812.46775024349</v>
      </c>
      <c r="N3247">
        <v>264230.61666063801</v>
      </c>
      <c r="O3247">
        <v>79734.974932167213</v>
      </c>
    </row>
    <row r="3248" spans="1:15" x14ac:dyDescent="0.35">
      <c r="A3248" t="s">
        <v>3247</v>
      </c>
      <c r="B3248" s="1">
        <v>950000</v>
      </c>
      <c r="C3248">
        <v>2</v>
      </c>
      <c r="D3248" s="3">
        <v>1</v>
      </c>
      <c r="E3248" s="2">
        <f t="shared" si="351"/>
        <v>950000</v>
      </c>
      <c r="F3248" s="1">
        <f t="shared" si="352"/>
        <v>175354.17480060557</v>
      </c>
      <c r="G3248" s="4">
        <v>0.18458334189537429</v>
      </c>
      <c r="H3248" s="2">
        <f t="shared" si="350"/>
        <v>52606.25244018167</v>
      </c>
      <c r="I3248" s="4">
        <f t="shared" si="353"/>
        <v>0.02</v>
      </c>
      <c r="J3248" s="2">
        <f t="shared" si="354"/>
        <v>51000</v>
      </c>
      <c r="K3248" s="1">
        <f t="shared" si="355"/>
        <v>101000</v>
      </c>
      <c r="L3248" s="1">
        <f t="shared" si="356"/>
        <v>148000</v>
      </c>
      <c r="M3248">
        <v>270236.34221031092</v>
      </c>
      <c r="N3248">
        <v>306990.08325979038</v>
      </c>
      <c r="O3248">
        <v>197419.39972929316</v>
      </c>
    </row>
    <row r="3249" spans="1:15" x14ac:dyDescent="0.35">
      <c r="A3249" t="s">
        <v>3248</v>
      </c>
      <c r="B3249" s="1">
        <v>7040000</v>
      </c>
      <c r="C3249">
        <v>14</v>
      </c>
      <c r="D3249" s="3">
        <v>7</v>
      </c>
      <c r="E3249" s="2">
        <f t="shared" si="351"/>
        <v>1005714.2857142857</v>
      </c>
      <c r="F3249" s="1">
        <f t="shared" si="352"/>
        <v>14797.059146208858</v>
      </c>
      <c r="G3249" s="4">
        <v>1.471298494651449E-2</v>
      </c>
      <c r="H3249" s="2">
        <f t="shared" si="350"/>
        <v>4439.1177438626573</v>
      </c>
      <c r="I3249" s="4">
        <f t="shared" si="353"/>
        <v>0.02</v>
      </c>
      <c r="J3249" s="2">
        <f t="shared" si="354"/>
        <v>4000</v>
      </c>
      <c r="K3249" s="1">
        <f t="shared" si="355"/>
        <v>8000</v>
      </c>
      <c r="L3249" s="1">
        <f t="shared" si="356"/>
        <v>12000</v>
      </c>
      <c r="M3249">
        <v>1108635.2609545512</v>
      </c>
      <c r="N3249">
        <v>3916643.7091648355</v>
      </c>
      <c r="O3249">
        <v>1911141.6158571509</v>
      </c>
    </row>
    <row r="3250" spans="1:15" x14ac:dyDescent="0.35">
      <c r="A3250" t="s">
        <v>3249</v>
      </c>
      <c r="B3250" s="1">
        <v>157820000</v>
      </c>
      <c r="C3250">
        <v>51</v>
      </c>
      <c r="D3250" s="3">
        <v>5.3666666666666663</v>
      </c>
      <c r="E3250" s="2">
        <f t="shared" si="351"/>
        <v>29407453.416149072</v>
      </c>
      <c r="F3250" s="1">
        <f t="shared" si="352"/>
        <v>1206460.2266646882</v>
      </c>
      <c r="G3250" s="4">
        <v>4.1025661406035308E-2</v>
      </c>
      <c r="H3250" s="2">
        <f t="shared" si="350"/>
        <v>361938.06799940643</v>
      </c>
      <c r="I3250" s="4">
        <f t="shared" si="353"/>
        <v>0.02</v>
      </c>
      <c r="J3250" s="2">
        <f t="shared" si="354"/>
        <v>354000</v>
      </c>
      <c r="K3250" s="1">
        <f t="shared" si="355"/>
        <v>695000</v>
      </c>
      <c r="L3250" s="1">
        <f t="shared" si="356"/>
        <v>1023000</v>
      </c>
      <c r="M3250">
        <v>75482452.287689343</v>
      </c>
      <c r="N3250">
        <v>54876196.320913665</v>
      </c>
      <c r="O3250">
        <v>20986681.50829649</v>
      </c>
    </row>
    <row r="3251" spans="1:15" x14ac:dyDescent="0.35">
      <c r="A3251" t="s">
        <v>3250</v>
      </c>
      <c r="B3251" s="1">
        <v>31450000</v>
      </c>
      <c r="C3251">
        <v>11</v>
      </c>
      <c r="D3251" s="3">
        <v>6.833333333333333</v>
      </c>
      <c r="E3251" s="2">
        <f t="shared" si="351"/>
        <v>4602439.0243902439</v>
      </c>
      <c r="F3251" s="1">
        <f t="shared" si="352"/>
        <v>981883.89983304916</v>
      </c>
      <c r="G3251" s="4">
        <v>0.21333990404427672</v>
      </c>
      <c r="H3251" s="2">
        <f t="shared" si="350"/>
        <v>294565.16994991474</v>
      </c>
      <c r="I3251" s="4">
        <f t="shared" si="353"/>
        <v>0.02</v>
      </c>
      <c r="J3251" s="2">
        <f t="shared" si="354"/>
        <v>288000</v>
      </c>
      <c r="K3251" s="1">
        <f t="shared" si="355"/>
        <v>566000</v>
      </c>
      <c r="L3251" s="1">
        <f t="shared" si="356"/>
        <v>832000</v>
      </c>
      <c r="M3251">
        <v>6634393.6084862612</v>
      </c>
      <c r="N3251">
        <v>5632566.6793443849</v>
      </c>
      <c r="O3251">
        <v>12473499.729976851</v>
      </c>
    </row>
    <row r="3252" spans="1:15" x14ac:dyDescent="0.35">
      <c r="A3252" t="s">
        <v>3251</v>
      </c>
      <c r="B3252" s="1">
        <v>49000000</v>
      </c>
      <c r="C3252">
        <v>61</v>
      </c>
      <c r="D3252" s="3">
        <v>9.8000000000000007</v>
      </c>
      <c r="E3252" s="2">
        <f t="shared" si="351"/>
        <v>5000000</v>
      </c>
      <c r="F3252" s="1">
        <f t="shared" si="352"/>
        <v>936849.27925919229</v>
      </c>
      <c r="G3252" s="4">
        <v>0.18736985585183846</v>
      </c>
      <c r="H3252" s="2">
        <f t="shared" si="350"/>
        <v>281054.78377775766</v>
      </c>
      <c r="I3252" s="4">
        <f t="shared" si="353"/>
        <v>0.02</v>
      </c>
      <c r="J3252" s="2">
        <f t="shared" si="354"/>
        <v>275000</v>
      </c>
      <c r="K3252" s="1">
        <f t="shared" si="355"/>
        <v>540000</v>
      </c>
      <c r="L3252" s="1">
        <f t="shared" si="356"/>
        <v>794000</v>
      </c>
      <c r="M3252">
        <v>16203823.178114818</v>
      </c>
      <c r="N3252">
        <v>8570001.2198927179</v>
      </c>
      <c r="O3252">
        <v>15045052.665252378</v>
      </c>
    </row>
    <row r="3253" spans="1:15" x14ac:dyDescent="0.35">
      <c r="A3253" t="s">
        <v>3252</v>
      </c>
      <c r="B3253" s="1">
        <v>117735000</v>
      </c>
      <c r="C3253">
        <v>192</v>
      </c>
      <c r="D3253" s="3">
        <v>14</v>
      </c>
      <c r="E3253" s="2">
        <f t="shared" si="351"/>
        <v>8409642.8571428563</v>
      </c>
      <c r="F3253" s="1">
        <f t="shared" si="352"/>
        <v>-71749.959183835963</v>
      </c>
      <c r="G3253" s="4">
        <v>-8.531867571866511E-3</v>
      </c>
      <c r="H3253" s="2">
        <f t="shared" si="350"/>
        <v>-21524.987755150789</v>
      </c>
      <c r="I3253" s="4">
        <f t="shared" si="353"/>
        <v>0.02</v>
      </c>
      <c r="J3253" s="2">
        <f t="shared" si="354"/>
        <v>-22000</v>
      </c>
      <c r="K3253" s="1">
        <f t="shared" si="355"/>
        <v>-42000</v>
      </c>
      <c r="L3253" s="1">
        <f t="shared" si="356"/>
        <v>-61000</v>
      </c>
      <c r="M3253">
        <v>44704027.52514419</v>
      </c>
      <c r="N3253">
        <v>39292116.981216118</v>
      </c>
      <c r="O3253">
        <v>34743354.92221339</v>
      </c>
    </row>
    <row r="3254" spans="1:15" x14ac:dyDescent="0.35">
      <c r="A3254" t="s">
        <v>3253</v>
      </c>
      <c r="B3254" s="1">
        <v>900000</v>
      </c>
      <c r="C3254">
        <v>2</v>
      </c>
      <c r="D3254" s="3">
        <v>1</v>
      </c>
      <c r="E3254" s="2">
        <f t="shared" si="351"/>
        <v>900000</v>
      </c>
      <c r="F3254" s="1">
        <f t="shared" si="352"/>
        <v>176471.59730908132</v>
      </c>
      <c r="G3254" s="4">
        <v>0.19607955256564591</v>
      </c>
      <c r="H3254" s="2">
        <f t="shared" si="350"/>
        <v>52941.479192724393</v>
      </c>
      <c r="I3254" s="4">
        <f t="shared" si="353"/>
        <v>0.02</v>
      </c>
      <c r="J3254" s="2">
        <f t="shared" si="354"/>
        <v>51000</v>
      </c>
      <c r="K3254" s="1">
        <f t="shared" si="355"/>
        <v>101000</v>
      </c>
      <c r="L3254" s="1">
        <f t="shared" si="356"/>
        <v>149000</v>
      </c>
      <c r="M3254">
        <v>209007.05470944301</v>
      </c>
      <c r="N3254">
        <v>429658.72144889395</v>
      </c>
      <c r="O3254">
        <v>84862.626532581766</v>
      </c>
    </row>
    <row r="3255" spans="1:15" x14ac:dyDescent="0.35">
      <c r="A3255" t="s">
        <v>3254</v>
      </c>
      <c r="B3255" s="1">
        <v>1500000</v>
      </c>
      <c r="C3255">
        <v>1</v>
      </c>
      <c r="D3255" s="3">
        <v>1</v>
      </c>
      <c r="E3255" s="2">
        <f t="shared" si="351"/>
        <v>1500000</v>
      </c>
      <c r="F3255" s="1">
        <f t="shared" si="352"/>
        <v>-49393.003937272879</v>
      </c>
      <c r="G3255" s="4">
        <v>-3.292866929151525E-2</v>
      </c>
      <c r="H3255" s="2">
        <f t="shared" si="350"/>
        <v>-14817.901181181864</v>
      </c>
      <c r="I3255" s="4">
        <f t="shared" si="353"/>
        <v>0.02</v>
      </c>
      <c r="J3255" s="2">
        <f t="shared" si="354"/>
        <v>-15000</v>
      </c>
      <c r="K3255" s="1">
        <f t="shared" si="355"/>
        <v>-29000</v>
      </c>
      <c r="L3255" s="1">
        <f t="shared" si="356"/>
        <v>-42000</v>
      </c>
      <c r="M3255">
        <v>948586.7289349637</v>
      </c>
      <c r="N3255">
        <v>203919.03643225136</v>
      </c>
      <c r="O3255">
        <v>396887.2385700575</v>
      </c>
    </row>
    <row r="3256" spans="1:15" x14ac:dyDescent="0.35">
      <c r="A3256" t="s">
        <v>3255</v>
      </c>
      <c r="B3256" s="1">
        <v>12745000</v>
      </c>
      <c r="C3256">
        <v>10</v>
      </c>
      <c r="D3256" s="3">
        <v>1.3666666666666667</v>
      </c>
      <c r="E3256" s="2">
        <f t="shared" si="351"/>
        <v>9325609.7560975607</v>
      </c>
      <c r="F3256" s="1">
        <f t="shared" si="352"/>
        <v>126428.8362567883</v>
      </c>
      <c r="G3256" s="4">
        <v>1.3557165650655997E-2</v>
      </c>
      <c r="H3256" s="2">
        <f t="shared" si="350"/>
        <v>37928.650877036489</v>
      </c>
      <c r="I3256" s="4">
        <f t="shared" si="353"/>
        <v>0.02</v>
      </c>
      <c r="J3256" s="2">
        <f t="shared" si="354"/>
        <v>37000</v>
      </c>
      <c r="K3256" s="1">
        <f t="shared" si="355"/>
        <v>72000</v>
      </c>
      <c r="L3256" s="1">
        <f t="shared" si="356"/>
        <v>107000</v>
      </c>
      <c r="M3256">
        <v>9232929.7249686439</v>
      </c>
      <c r="N3256">
        <v>3302446.2450101045</v>
      </c>
      <c r="O3256">
        <v>36837.953803639837</v>
      </c>
    </row>
    <row r="3257" spans="1:15" x14ac:dyDescent="0.35">
      <c r="A3257" t="s">
        <v>3256</v>
      </c>
      <c r="B3257" s="1">
        <v>6225000</v>
      </c>
      <c r="C3257">
        <v>20</v>
      </c>
      <c r="D3257" s="3">
        <v>4.6333333333333337</v>
      </c>
      <c r="E3257" s="2">
        <f t="shared" si="351"/>
        <v>1343525.179856115</v>
      </c>
      <c r="F3257" s="1">
        <f t="shared" si="352"/>
        <v>169949.28425327392</v>
      </c>
      <c r="G3257" s="4">
        <v>0.12649504959145957</v>
      </c>
      <c r="H3257" s="2">
        <f t="shared" si="350"/>
        <v>50984.785275982176</v>
      </c>
      <c r="I3257" s="4">
        <f t="shared" si="353"/>
        <v>0.02</v>
      </c>
      <c r="J3257" s="2">
        <f t="shared" si="354"/>
        <v>49000</v>
      </c>
      <c r="K3257" s="1">
        <f t="shared" si="355"/>
        <v>98000</v>
      </c>
      <c r="L3257" s="1">
        <f t="shared" si="356"/>
        <v>144000</v>
      </c>
      <c r="M3257">
        <v>1657251.5353948635</v>
      </c>
      <c r="N3257">
        <v>1583839.5368418559</v>
      </c>
      <c r="O3257">
        <v>2196477.2440564446</v>
      </c>
    </row>
    <row r="3258" spans="1:15" x14ac:dyDescent="0.35">
      <c r="A3258" t="s">
        <v>3257</v>
      </c>
      <c r="B3258" s="1">
        <v>25514000</v>
      </c>
      <c r="C3258">
        <v>21</v>
      </c>
      <c r="D3258" s="3">
        <v>7.7333333333333334</v>
      </c>
      <c r="E3258" s="2">
        <f t="shared" si="351"/>
        <v>3299224.1379310344</v>
      </c>
      <c r="F3258" s="1">
        <f t="shared" si="352"/>
        <v>67298.919031726982</v>
      </c>
      <c r="G3258" s="4">
        <v>2.0398407691673406E-2</v>
      </c>
      <c r="H3258" s="2">
        <f t="shared" si="350"/>
        <v>20189.675709518095</v>
      </c>
      <c r="I3258" s="4">
        <f t="shared" si="353"/>
        <v>0.02</v>
      </c>
      <c r="J3258" s="2">
        <f t="shared" si="354"/>
        <v>19000</v>
      </c>
      <c r="K3258" s="1">
        <f t="shared" si="355"/>
        <v>38000</v>
      </c>
      <c r="L3258" s="1">
        <f t="shared" si="356"/>
        <v>57000</v>
      </c>
      <c r="M3258">
        <v>4894155.5961114736</v>
      </c>
      <c r="N3258">
        <v>9142577.9492346346</v>
      </c>
      <c r="O3258">
        <v>10956821.480808537</v>
      </c>
    </row>
    <row r="3259" spans="1:15" x14ac:dyDescent="0.35">
      <c r="A3259" t="s">
        <v>3258</v>
      </c>
      <c r="B3259" s="1">
        <v>1600000</v>
      </c>
      <c r="C3259">
        <v>1</v>
      </c>
      <c r="D3259" s="3">
        <v>1</v>
      </c>
      <c r="E3259" s="2">
        <f t="shared" si="351"/>
        <v>1600000</v>
      </c>
      <c r="F3259" s="1">
        <f t="shared" si="352"/>
        <v>325065.10098639812</v>
      </c>
      <c r="G3259" s="4">
        <v>0.20316568811649882</v>
      </c>
      <c r="H3259" s="2">
        <f t="shared" si="350"/>
        <v>97519.530295919438</v>
      </c>
      <c r="I3259" s="4">
        <f t="shared" si="353"/>
        <v>0.02</v>
      </c>
      <c r="J3259" s="2">
        <f t="shared" si="354"/>
        <v>95000</v>
      </c>
      <c r="K3259" s="1">
        <f t="shared" si="355"/>
        <v>187000</v>
      </c>
      <c r="L3259" s="1">
        <f t="shared" si="356"/>
        <v>275000</v>
      </c>
      <c r="M3259">
        <v>946498.08242959657</v>
      </c>
      <c r="N3259">
        <v>226509.46667860978</v>
      </c>
      <c r="O3259">
        <v>101927.34990539565</v>
      </c>
    </row>
    <row r="3260" spans="1:15" x14ac:dyDescent="0.35">
      <c r="A3260" t="s">
        <v>3259</v>
      </c>
      <c r="B3260" s="1">
        <v>134025000</v>
      </c>
      <c r="C3260">
        <v>8</v>
      </c>
      <c r="D3260" s="3">
        <v>3.0333333333333332</v>
      </c>
      <c r="E3260" s="2">
        <f t="shared" si="351"/>
        <v>44184065.934065938</v>
      </c>
      <c r="F3260" s="1">
        <f t="shared" si="352"/>
        <v>5715299.9174404303</v>
      </c>
      <c r="G3260" s="4">
        <v>0.12935205931407801</v>
      </c>
      <c r="H3260" s="2">
        <f t="shared" si="350"/>
        <v>1714589.975232129</v>
      </c>
      <c r="I3260" s="4">
        <f t="shared" si="353"/>
        <v>0.02</v>
      </c>
      <c r="J3260" s="2">
        <f t="shared" si="354"/>
        <v>1680000</v>
      </c>
      <c r="K3260" s="1">
        <f t="shared" si="355"/>
        <v>3296000</v>
      </c>
      <c r="L3260" s="1">
        <f t="shared" si="356"/>
        <v>4847000</v>
      </c>
      <c r="M3260">
        <v>41316481.32148087</v>
      </c>
      <c r="N3260">
        <v>36198634.964593552</v>
      </c>
      <c r="O3260">
        <v>39173473.964356281</v>
      </c>
    </row>
    <row r="3261" spans="1:15" x14ac:dyDescent="0.35">
      <c r="A3261" t="s">
        <v>3260</v>
      </c>
      <c r="B3261" s="1">
        <v>500000</v>
      </c>
      <c r="C3261">
        <v>3</v>
      </c>
      <c r="D3261" s="3">
        <v>1</v>
      </c>
      <c r="E3261" s="2">
        <f t="shared" si="351"/>
        <v>500000</v>
      </c>
      <c r="F3261" s="1">
        <f t="shared" si="352"/>
        <v>91705.940642128146</v>
      </c>
      <c r="G3261" s="4">
        <v>0.18341188128425628</v>
      </c>
      <c r="H3261" s="2">
        <f t="shared" si="350"/>
        <v>27511.782192638442</v>
      </c>
      <c r="I3261" s="4">
        <f t="shared" si="353"/>
        <v>0.02</v>
      </c>
      <c r="J3261" s="2">
        <f t="shared" si="354"/>
        <v>26000</v>
      </c>
      <c r="K3261" s="1">
        <f t="shared" si="355"/>
        <v>52000</v>
      </c>
      <c r="L3261" s="1">
        <f t="shared" si="356"/>
        <v>77000</v>
      </c>
      <c r="M3261">
        <v>4510.6822576688965</v>
      </c>
      <c r="N3261">
        <v>169211.62168233492</v>
      </c>
      <c r="O3261">
        <v>234571.75541786806</v>
      </c>
    </row>
    <row r="3262" spans="1:15" x14ac:dyDescent="0.35">
      <c r="A3262" t="s">
        <v>3261</v>
      </c>
      <c r="B3262" s="1">
        <v>11175000</v>
      </c>
      <c r="C3262">
        <v>11</v>
      </c>
      <c r="D3262" s="3">
        <v>7.0333333333333332</v>
      </c>
      <c r="E3262" s="2">
        <f t="shared" si="351"/>
        <v>1588862.5592417063</v>
      </c>
      <c r="F3262" s="1">
        <f t="shared" si="352"/>
        <v>360439.19863458554</v>
      </c>
      <c r="G3262" s="4">
        <v>0.2268536045097615</v>
      </c>
      <c r="H3262" s="2">
        <f t="shared" si="350"/>
        <v>108131.75959037566</v>
      </c>
      <c r="I3262" s="4">
        <f t="shared" si="353"/>
        <v>0.02</v>
      </c>
      <c r="J3262" s="2">
        <f t="shared" si="354"/>
        <v>106000</v>
      </c>
      <c r="K3262" s="1">
        <f t="shared" si="355"/>
        <v>207000</v>
      </c>
      <c r="L3262" s="1">
        <f t="shared" si="356"/>
        <v>305000</v>
      </c>
      <c r="M3262">
        <v>3610993.6205297997</v>
      </c>
      <c r="N3262">
        <v>2655938.6159329698</v>
      </c>
      <c r="O3262">
        <v>2372978.7331406451</v>
      </c>
    </row>
    <row r="3263" spans="1:15" x14ac:dyDescent="0.35">
      <c r="A3263" t="s">
        <v>3262</v>
      </c>
      <c r="B3263" s="1">
        <v>12250000</v>
      </c>
      <c r="C3263">
        <v>8</v>
      </c>
      <c r="D3263" s="3">
        <v>1.3666666666666667</v>
      </c>
      <c r="E3263" s="2">
        <f t="shared" si="351"/>
        <v>8963414.6341463421</v>
      </c>
      <c r="F3263" s="1">
        <f t="shared" si="352"/>
        <v>322157.87877979293</v>
      </c>
      <c r="G3263" s="4">
        <v>3.594142321080683E-2</v>
      </c>
      <c r="H3263" s="2">
        <f t="shared" si="350"/>
        <v>96647.363633937872</v>
      </c>
      <c r="I3263" s="4">
        <f t="shared" si="353"/>
        <v>0.02</v>
      </c>
      <c r="J3263" s="2">
        <f t="shared" si="354"/>
        <v>94000</v>
      </c>
      <c r="K3263" s="1">
        <f t="shared" si="355"/>
        <v>185000</v>
      </c>
      <c r="L3263" s="1">
        <f t="shared" si="356"/>
        <v>273000</v>
      </c>
      <c r="M3263">
        <v>5358194.743302023</v>
      </c>
      <c r="N3263">
        <v>4203249.1163668558</v>
      </c>
      <c r="O3263">
        <v>2248273.7059987383</v>
      </c>
    </row>
    <row r="3264" spans="1:15" x14ac:dyDescent="0.35">
      <c r="A3264" t="s">
        <v>3263</v>
      </c>
      <c r="B3264" s="1">
        <v>10800000</v>
      </c>
      <c r="C3264">
        <v>10</v>
      </c>
      <c r="D3264" s="3">
        <v>6.1333333333333337</v>
      </c>
      <c r="E3264" s="2">
        <f t="shared" si="351"/>
        <v>1760869.5652173911</v>
      </c>
      <c r="F3264" s="1">
        <f t="shared" si="352"/>
        <v>120863.28903948471</v>
      </c>
      <c r="G3264" s="4">
        <v>6.8638411059460461E-2</v>
      </c>
      <c r="H3264" s="2">
        <f t="shared" si="350"/>
        <v>36258.986711845413</v>
      </c>
      <c r="I3264" s="4">
        <f t="shared" si="353"/>
        <v>0.02</v>
      </c>
      <c r="J3264" s="2">
        <f t="shared" si="354"/>
        <v>35000</v>
      </c>
      <c r="K3264" s="1">
        <f t="shared" si="355"/>
        <v>69000</v>
      </c>
      <c r="L3264" s="1">
        <f t="shared" si="356"/>
        <v>102000</v>
      </c>
      <c r="M3264">
        <v>2875342.2492101598</v>
      </c>
      <c r="N3264">
        <v>5274803.7725795954</v>
      </c>
      <c r="O3264">
        <v>1908559.138768072</v>
      </c>
    </row>
    <row r="3265" spans="1:15" x14ac:dyDescent="0.35">
      <c r="A3265" t="s">
        <v>3264</v>
      </c>
      <c r="B3265" s="1">
        <v>1600000</v>
      </c>
      <c r="C3265">
        <v>2</v>
      </c>
      <c r="D3265" s="3">
        <v>1</v>
      </c>
      <c r="E3265" s="2">
        <f t="shared" si="351"/>
        <v>1600000</v>
      </c>
      <c r="F3265" s="1">
        <f t="shared" si="352"/>
        <v>347342.70674500935</v>
      </c>
      <c r="G3265" s="4">
        <v>0.21708919171563085</v>
      </c>
      <c r="H3265" s="2">
        <f t="shared" si="350"/>
        <v>104202.8120235028</v>
      </c>
      <c r="I3265" s="4">
        <f t="shared" si="353"/>
        <v>0.02</v>
      </c>
      <c r="J3265" s="2">
        <f t="shared" si="354"/>
        <v>102000</v>
      </c>
      <c r="K3265" s="1">
        <f t="shared" si="355"/>
        <v>200000</v>
      </c>
      <c r="L3265" s="1">
        <f t="shared" si="356"/>
        <v>294000</v>
      </c>
      <c r="M3265">
        <v>50195.669365582798</v>
      </c>
      <c r="N3265">
        <v>777248.69252674922</v>
      </c>
      <c r="O3265">
        <v>425212.93136265868</v>
      </c>
    </row>
    <row r="3266" spans="1:15" x14ac:dyDescent="0.35">
      <c r="A3266" t="s">
        <v>3265</v>
      </c>
      <c r="B3266" s="1">
        <v>352275000</v>
      </c>
      <c r="C3266">
        <v>117</v>
      </c>
      <c r="D3266" s="3">
        <v>21.133333333333333</v>
      </c>
      <c r="E3266" s="2">
        <f t="shared" si="351"/>
        <v>16669164.037854889</v>
      </c>
      <c r="F3266" s="1">
        <f t="shared" si="352"/>
        <v>2655585.0173851489</v>
      </c>
      <c r="G3266" s="4">
        <v>0.15931122948664012</v>
      </c>
      <c r="H3266" s="2">
        <f t="shared" ref="H3266:H3329" si="357">F3266*30%</f>
        <v>796675.5052155446</v>
      </c>
      <c r="I3266" s="4">
        <f t="shared" si="353"/>
        <v>0.02</v>
      </c>
      <c r="J3266" s="2">
        <f t="shared" si="354"/>
        <v>781000</v>
      </c>
      <c r="K3266" s="1">
        <f t="shared" si="355"/>
        <v>1531000</v>
      </c>
      <c r="L3266" s="1">
        <f t="shared" si="356"/>
        <v>2252000</v>
      </c>
      <c r="M3266">
        <v>29615244.483006295</v>
      </c>
      <c r="N3266">
        <v>185149400.16487607</v>
      </c>
      <c r="O3266">
        <v>81388991.984711468</v>
      </c>
    </row>
    <row r="3267" spans="1:15" x14ac:dyDescent="0.35">
      <c r="A3267" t="s">
        <v>3266</v>
      </c>
      <c r="B3267" s="1">
        <v>4000000</v>
      </c>
      <c r="C3267">
        <v>1</v>
      </c>
      <c r="D3267" s="3">
        <v>1</v>
      </c>
      <c r="E3267" s="2">
        <f t="shared" ref="E3267:E3330" si="358">B3267/D3267</f>
        <v>4000000</v>
      </c>
      <c r="F3267" s="1">
        <f t="shared" ref="F3267:F3330" si="359">E3267*G3267</f>
        <v>401739.37353299378</v>
      </c>
      <c r="G3267" s="4">
        <v>0.10043484338324844</v>
      </c>
      <c r="H3267" s="2">
        <f t="shared" si="357"/>
        <v>120521.81205989813</v>
      </c>
      <c r="I3267" s="4">
        <f t="shared" ref="I3267:I3330" si="360">24%/12</f>
        <v>0.02</v>
      </c>
      <c r="J3267" s="2">
        <f t="shared" ref="J3267:J3330" si="361">FLOOR(H3267/(1+I3267), 1000)</f>
        <v>118000</v>
      </c>
      <c r="K3267" s="1">
        <f t="shared" ref="K3267:K3330" si="362">FLOOR((H3267*2)/((1+I3267)^2), 1000)</f>
        <v>231000</v>
      </c>
      <c r="L3267" s="1">
        <f t="shared" ref="L3267:L3330" si="363">FLOOR((H3267*3)/((1+I3267)^3), 1000)</f>
        <v>340000</v>
      </c>
      <c r="M3267">
        <v>1139726.7573291129</v>
      </c>
      <c r="N3267">
        <v>1387059.9976765295</v>
      </c>
      <c r="O3267">
        <v>1071473.8714613637</v>
      </c>
    </row>
    <row r="3268" spans="1:15" x14ac:dyDescent="0.35">
      <c r="A3268" t="s">
        <v>3267</v>
      </c>
      <c r="B3268" s="1">
        <v>1420000</v>
      </c>
      <c r="C3268">
        <v>6</v>
      </c>
      <c r="D3268" s="3">
        <v>14.866666666666667</v>
      </c>
      <c r="E3268" s="2">
        <f t="shared" si="358"/>
        <v>95515.695067264576</v>
      </c>
      <c r="F3268" s="1">
        <f t="shared" si="359"/>
        <v>21602.64582578477</v>
      </c>
      <c r="G3268" s="4">
        <v>0.22616854550000015</v>
      </c>
      <c r="H3268" s="2">
        <f t="shared" si="357"/>
        <v>6480.7937477354308</v>
      </c>
      <c r="I3268" s="4">
        <f t="shared" si="360"/>
        <v>0.02</v>
      </c>
      <c r="J3268" s="2">
        <f t="shared" si="361"/>
        <v>6000</v>
      </c>
      <c r="K3268" s="1">
        <f t="shared" si="362"/>
        <v>12000</v>
      </c>
      <c r="L3268" s="1">
        <f t="shared" si="363"/>
        <v>18000</v>
      </c>
      <c r="M3268">
        <v>455671.13159909303</v>
      </c>
      <c r="N3268">
        <v>87771.959866393445</v>
      </c>
      <c r="O3268">
        <v>555397.57392451318</v>
      </c>
    </row>
    <row r="3269" spans="1:15" x14ac:dyDescent="0.35">
      <c r="A3269" t="s">
        <v>3268</v>
      </c>
      <c r="B3269" s="1">
        <v>410000</v>
      </c>
      <c r="C3269">
        <v>2</v>
      </c>
      <c r="D3269" s="3">
        <v>1.3666666666666667</v>
      </c>
      <c r="E3269" s="2">
        <f t="shared" si="358"/>
        <v>300000</v>
      </c>
      <c r="F3269" s="1">
        <f t="shared" si="359"/>
        <v>51054.050175725308</v>
      </c>
      <c r="G3269" s="4">
        <v>0.17018016725241769</v>
      </c>
      <c r="H3269" s="2">
        <f t="shared" si="357"/>
        <v>15316.215052717591</v>
      </c>
      <c r="I3269" s="4">
        <f t="shared" si="360"/>
        <v>0.02</v>
      </c>
      <c r="J3269" s="2">
        <f t="shared" si="361"/>
        <v>15000</v>
      </c>
      <c r="K3269" s="1">
        <f t="shared" si="362"/>
        <v>29000</v>
      </c>
      <c r="L3269" s="1">
        <f t="shared" si="363"/>
        <v>43000</v>
      </c>
      <c r="M3269">
        <v>320751.83666590502</v>
      </c>
      <c r="N3269">
        <v>1222.9019651205037</v>
      </c>
      <c r="O3269">
        <v>18251.392795483214</v>
      </c>
    </row>
    <row r="3270" spans="1:15" x14ac:dyDescent="0.35">
      <c r="A3270" t="s">
        <v>3269</v>
      </c>
      <c r="B3270" s="1">
        <v>425000</v>
      </c>
      <c r="C3270">
        <v>2</v>
      </c>
      <c r="D3270" s="3">
        <v>1</v>
      </c>
      <c r="E3270" s="2">
        <f t="shared" si="358"/>
        <v>425000</v>
      </c>
      <c r="F3270" s="1">
        <f t="shared" si="359"/>
        <v>61471.810052011737</v>
      </c>
      <c r="G3270" s="4">
        <v>0.14463955306355702</v>
      </c>
      <c r="H3270" s="2">
        <f t="shared" si="357"/>
        <v>18441.543015603522</v>
      </c>
      <c r="I3270" s="4">
        <f t="shared" si="360"/>
        <v>0.02</v>
      </c>
      <c r="J3270" s="2">
        <f t="shared" si="361"/>
        <v>18000</v>
      </c>
      <c r="K3270" s="1">
        <f t="shared" si="362"/>
        <v>35000</v>
      </c>
      <c r="L3270" s="1">
        <f t="shared" si="363"/>
        <v>52000</v>
      </c>
      <c r="M3270">
        <v>71241.309624130896</v>
      </c>
      <c r="N3270">
        <v>269859.596433378</v>
      </c>
      <c r="O3270">
        <v>22427.283890479295</v>
      </c>
    </row>
    <row r="3271" spans="1:15" x14ac:dyDescent="0.35">
      <c r="A3271" t="s">
        <v>3270</v>
      </c>
      <c r="B3271" s="1">
        <v>42119000</v>
      </c>
      <c r="C3271">
        <v>78</v>
      </c>
      <c r="D3271" s="3">
        <v>10.533333333333333</v>
      </c>
      <c r="E3271" s="2">
        <f t="shared" si="358"/>
        <v>3998639.2405063291</v>
      </c>
      <c r="F3271" s="1">
        <f t="shared" si="359"/>
        <v>-121221.16215401083</v>
      </c>
      <c r="G3271" s="4">
        <v>-3.0315603599853923E-2</v>
      </c>
      <c r="H3271" s="2">
        <f t="shared" si="357"/>
        <v>-36366.348646203245</v>
      </c>
      <c r="I3271" s="4">
        <f t="shared" si="360"/>
        <v>0.02</v>
      </c>
      <c r="J3271" s="2">
        <f t="shared" si="361"/>
        <v>-36000</v>
      </c>
      <c r="K3271" s="1">
        <f t="shared" si="362"/>
        <v>-70000</v>
      </c>
      <c r="L3271" s="1">
        <f t="shared" si="363"/>
        <v>-103000</v>
      </c>
      <c r="M3271">
        <v>19950821.807776783</v>
      </c>
      <c r="N3271">
        <v>14509370.46304041</v>
      </c>
      <c r="O3271">
        <v>8935670.6372050531</v>
      </c>
    </row>
    <row r="3272" spans="1:15" x14ac:dyDescent="0.35">
      <c r="A3272" t="s">
        <v>3271</v>
      </c>
      <c r="B3272" s="1">
        <v>99289000</v>
      </c>
      <c r="C3272">
        <v>131</v>
      </c>
      <c r="D3272" s="3">
        <v>12.966666666666667</v>
      </c>
      <c r="E3272" s="2">
        <f t="shared" si="358"/>
        <v>7657249.3573264778</v>
      </c>
      <c r="F3272" s="1">
        <f t="shared" si="359"/>
        <v>-245917.62934067001</v>
      </c>
      <c r="G3272" s="4">
        <v>-3.2115661625329639E-2</v>
      </c>
      <c r="H3272" s="2">
        <f t="shared" si="357"/>
        <v>-73775.288802201001</v>
      </c>
      <c r="I3272" s="4">
        <f t="shared" si="360"/>
        <v>0.02</v>
      </c>
      <c r="J3272" s="2">
        <f t="shared" si="361"/>
        <v>-73000</v>
      </c>
      <c r="K3272" s="1">
        <f t="shared" si="362"/>
        <v>-142000</v>
      </c>
      <c r="L3272" s="1">
        <f t="shared" si="363"/>
        <v>-209000</v>
      </c>
      <c r="M3272">
        <v>31340665.835407082</v>
      </c>
      <c r="N3272">
        <v>37045682.125563614</v>
      </c>
      <c r="O3272">
        <v>34091383.966146655</v>
      </c>
    </row>
    <row r="3273" spans="1:15" x14ac:dyDescent="0.35">
      <c r="A3273" t="s">
        <v>3272</v>
      </c>
      <c r="B3273" s="1">
        <v>6424000</v>
      </c>
      <c r="C3273">
        <v>5</v>
      </c>
      <c r="D3273" s="3">
        <v>22.3</v>
      </c>
      <c r="E3273" s="2">
        <f t="shared" si="358"/>
        <v>288071.74887892377</v>
      </c>
      <c r="F3273" s="1">
        <f t="shared" si="359"/>
        <v>5033.6880312971989</v>
      </c>
      <c r="G3273" s="4">
        <v>1.7473730245630065E-2</v>
      </c>
      <c r="H3273" s="2">
        <f t="shared" si="357"/>
        <v>1510.1064093891596</v>
      </c>
      <c r="I3273" s="4">
        <f t="shared" si="360"/>
        <v>0.02</v>
      </c>
      <c r="J3273" s="2">
        <f t="shared" si="361"/>
        <v>1000</v>
      </c>
      <c r="K3273" s="1">
        <f t="shared" si="362"/>
        <v>2000</v>
      </c>
      <c r="L3273" s="1">
        <f t="shared" si="363"/>
        <v>4000</v>
      </c>
      <c r="M3273">
        <v>2249512.2907093451</v>
      </c>
      <c r="N3273">
        <v>2342129.2790706507</v>
      </c>
      <c r="O3273">
        <v>1720107.1871220761</v>
      </c>
    </row>
    <row r="3274" spans="1:15" x14ac:dyDescent="0.35">
      <c r="A3274" t="s">
        <v>3273</v>
      </c>
      <c r="B3274" s="1">
        <v>400000</v>
      </c>
      <c r="C3274">
        <v>3</v>
      </c>
      <c r="D3274" s="3">
        <v>1</v>
      </c>
      <c r="E3274" s="2">
        <f t="shared" si="358"/>
        <v>400000</v>
      </c>
      <c r="F3274" s="1">
        <f t="shared" si="359"/>
        <v>26115.601350203131</v>
      </c>
      <c r="G3274" s="4">
        <v>6.5289003375507831E-2</v>
      </c>
      <c r="H3274" s="2">
        <f t="shared" si="357"/>
        <v>7834.6804050609389</v>
      </c>
      <c r="I3274" s="4">
        <f t="shared" si="360"/>
        <v>0.02</v>
      </c>
      <c r="J3274" s="2">
        <f t="shared" si="361"/>
        <v>7000</v>
      </c>
      <c r="K3274" s="1">
        <f t="shared" si="362"/>
        <v>15000</v>
      </c>
      <c r="L3274" s="1">
        <f t="shared" si="363"/>
        <v>22000</v>
      </c>
      <c r="M3274">
        <v>20752.482368627865</v>
      </c>
      <c r="N3274">
        <v>238529.90796458817</v>
      </c>
      <c r="O3274">
        <v>114602.00831658083</v>
      </c>
    </row>
    <row r="3275" spans="1:15" x14ac:dyDescent="0.35">
      <c r="A3275" t="s">
        <v>3274</v>
      </c>
      <c r="B3275" s="1">
        <v>3300000</v>
      </c>
      <c r="C3275">
        <v>5</v>
      </c>
      <c r="D3275" s="3">
        <v>1</v>
      </c>
      <c r="E3275" s="2">
        <f t="shared" si="358"/>
        <v>3300000</v>
      </c>
      <c r="F3275" s="1">
        <f t="shared" si="359"/>
        <v>411705.18037810514</v>
      </c>
      <c r="G3275" s="4">
        <v>0.12475914556912278</v>
      </c>
      <c r="H3275" s="2">
        <f t="shared" si="357"/>
        <v>123511.55411343154</v>
      </c>
      <c r="I3275" s="4">
        <f t="shared" si="360"/>
        <v>0.02</v>
      </c>
      <c r="J3275" s="2">
        <f t="shared" si="361"/>
        <v>121000</v>
      </c>
      <c r="K3275" s="1">
        <f t="shared" si="362"/>
        <v>237000</v>
      </c>
      <c r="L3275" s="1">
        <f t="shared" si="363"/>
        <v>349000</v>
      </c>
      <c r="M3275">
        <v>1281935.7121980924</v>
      </c>
      <c r="N3275">
        <v>218209.18662418373</v>
      </c>
      <c r="O3275">
        <v>1388149.9207996186</v>
      </c>
    </row>
    <row r="3276" spans="1:15" x14ac:dyDescent="0.35">
      <c r="A3276" t="s">
        <v>3275</v>
      </c>
      <c r="B3276" s="1">
        <v>7150000</v>
      </c>
      <c r="C3276">
        <v>3</v>
      </c>
      <c r="D3276" s="3">
        <v>11.366666666666667</v>
      </c>
      <c r="E3276" s="2">
        <f t="shared" si="358"/>
        <v>629032.25806451612</v>
      </c>
      <c r="F3276" s="1">
        <f t="shared" si="359"/>
        <v>69871.963522546255</v>
      </c>
      <c r="G3276" s="4">
        <v>0.11107850611276583</v>
      </c>
      <c r="H3276" s="2">
        <f t="shared" si="357"/>
        <v>20961.589056763874</v>
      </c>
      <c r="I3276" s="4">
        <f t="shared" si="360"/>
        <v>0.02</v>
      </c>
      <c r="J3276" s="2">
        <f t="shared" si="361"/>
        <v>20000</v>
      </c>
      <c r="K3276" s="1">
        <f t="shared" si="362"/>
        <v>40000</v>
      </c>
      <c r="L3276" s="1">
        <f t="shared" si="363"/>
        <v>59000</v>
      </c>
      <c r="M3276">
        <v>2889065.6415332705</v>
      </c>
      <c r="N3276">
        <v>1308101.9356256074</v>
      </c>
      <c r="O3276">
        <v>2158621.104134846</v>
      </c>
    </row>
    <row r="3277" spans="1:15" x14ac:dyDescent="0.35">
      <c r="A3277" t="s">
        <v>3276</v>
      </c>
      <c r="B3277" s="1">
        <v>7800000</v>
      </c>
      <c r="C3277">
        <v>1</v>
      </c>
      <c r="D3277" s="3">
        <v>1</v>
      </c>
      <c r="E3277" s="2">
        <f t="shared" si="358"/>
        <v>7800000</v>
      </c>
      <c r="F3277" s="1">
        <f t="shared" si="359"/>
        <v>269649.80052884144</v>
      </c>
      <c r="G3277" s="4">
        <v>3.4570487247287368E-2</v>
      </c>
      <c r="H3277" s="2">
        <f t="shared" si="357"/>
        <v>80894.940158652433</v>
      </c>
      <c r="I3277" s="4">
        <f t="shared" si="360"/>
        <v>0.02</v>
      </c>
      <c r="J3277" s="2">
        <f t="shared" si="361"/>
        <v>79000</v>
      </c>
      <c r="K3277" s="1">
        <f t="shared" si="362"/>
        <v>155000</v>
      </c>
      <c r="L3277" s="1">
        <f t="shared" si="363"/>
        <v>228000</v>
      </c>
      <c r="M3277">
        <v>2490782.1384399724</v>
      </c>
      <c r="N3277">
        <v>1497587.2426846479</v>
      </c>
      <c r="O3277">
        <v>3541980.8183465381</v>
      </c>
    </row>
    <row r="3278" spans="1:15" x14ac:dyDescent="0.35">
      <c r="A3278" t="s">
        <v>3277</v>
      </c>
      <c r="B3278" s="1">
        <v>5300000</v>
      </c>
      <c r="C3278">
        <v>11</v>
      </c>
      <c r="D3278" s="3">
        <v>7.333333333333333</v>
      </c>
      <c r="E3278" s="2">
        <f t="shared" si="358"/>
        <v>722727.27272727271</v>
      </c>
      <c r="F3278" s="1">
        <f t="shared" si="359"/>
        <v>132859.06108331383</v>
      </c>
      <c r="G3278" s="4">
        <v>0.1838301474108745</v>
      </c>
      <c r="H3278" s="2">
        <f t="shared" si="357"/>
        <v>39857.718324994152</v>
      </c>
      <c r="I3278" s="4">
        <f t="shared" si="360"/>
        <v>0.02</v>
      </c>
      <c r="J3278" s="2">
        <f t="shared" si="361"/>
        <v>39000</v>
      </c>
      <c r="K3278" s="1">
        <f t="shared" si="362"/>
        <v>76000</v>
      </c>
      <c r="L3278" s="1">
        <f t="shared" si="363"/>
        <v>112000</v>
      </c>
      <c r="M3278">
        <v>2408930.7946100701</v>
      </c>
      <c r="N3278">
        <v>1346112.3913289425</v>
      </c>
      <c r="O3278">
        <v>570657.03278335172</v>
      </c>
    </row>
    <row r="3279" spans="1:15" x14ac:dyDescent="0.35">
      <c r="A3279" t="s">
        <v>3278</v>
      </c>
      <c r="B3279" s="1">
        <v>3600000</v>
      </c>
      <c r="C3279">
        <v>3</v>
      </c>
      <c r="D3279" s="3">
        <v>1.1333333333333333</v>
      </c>
      <c r="E3279" s="2">
        <f t="shared" si="358"/>
        <v>3176470.588235294</v>
      </c>
      <c r="F3279" s="1">
        <f t="shared" si="359"/>
        <v>493966.51719570358</v>
      </c>
      <c r="G3279" s="4">
        <v>0.15550797763568447</v>
      </c>
      <c r="H3279" s="2">
        <f t="shared" si="357"/>
        <v>148189.95515871106</v>
      </c>
      <c r="I3279" s="4">
        <f t="shared" si="360"/>
        <v>0.02</v>
      </c>
      <c r="J3279" s="2">
        <f t="shared" si="361"/>
        <v>145000</v>
      </c>
      <c r="K3279" s="1">
        <f t="shared" si="362"/>
        <v>284000</v>
      </c>
      <c r="L3279" s="1">
        <f t="shared" si="363"/>
        <v>418000</v>
      </c>
      <c r="M3279">
        <v>299808.37864779338</v>
      </c>
      <c r="N3279">
        <v>1040293.57252177</v>
      </c>
      <c r="O3279">
        <v>1700069.3293419725</v>
      </c>
    </row>
    <row r="3280" spans="1:15" x14ac:dyDescent="0.35">
      <c r="A3280" t="s">
        <v>3279</v>
      </c>
      <c r="B3280" s="1">
        <v>2835000</v>
      </c>
      <c r="C3280">
        <v>2</v>
      </c>
      <c r="D3280" s="3">
        <v>1.0666666666666667</v>
      </c>
      <c r="E3280" s="2">
        <f t="shared" si="358"/>
        <v>2657812.5</v>
      </c>
      <c r="F3280" s="1">
        <f t="shared" si="359"/>
        <v>386746.26686571212</v>
      </c>
      <c r="G3280" s="4">
        <v>0.1455129987031486</v>
      </c>
      <c r="H3280" s="2">
        <f t="shared" si="357"/>
        <v>116023.88005971363</v>
      </c>
      <c r="I3280" s="4">
        <f t="shared" si="360"/>
        <v>0.02</v>
      </c>
      <c r="J3280" s="2">
        <f t="shared" si="361"/>
        <v>113000</v>
      </c>
      <c r="K3280" s="1">
        <f t="shared" si="362"/>
        <v>223000</v>
      </c>
      <c r="L3280" s="1">
        <f t="shared" si="363"/>
        <v>327000</v>
      </c>
      <c r="M3280">
        <v>934510.96915162576</v>
      </c>
      <c r="N3280">
        <v>1196589.1068607904</v>
      </c>
      <c r="O3280">
        <v>291370.57266415755</v>
      </c>
    </row>
    <row r="3281" spans="1:15" x14ac:dyDescent="0.35">
      <c r="A3281" t="s">
        <v>3280</v>
      </c>
      <c r="B3281" s="1">
        <v>12580000</v>
      </c>
      <c r="C3281">
        <v>14</v>
      </c>
      <c r="D3281" s="3">
        <v>7.0333333333333332</v>
      </c>
      <c r="E3281" s="2">
        <f t="shared" si="358"/>
        <v>1788625.5924170616</v>
      </c>
      <c r="F3281" s="1">
        <f t="shared" si="359"/>
        <v>108328.08231894144</v>
      </c>
      <c r="G3281" s="4">
        <v>6.0564985080277273E-2</v>
      </c>
      <c r="H3281" s="2">
        <f t="shared" si="357"/>
        <v>32498.424695682428</v>
      </c>
      <c r="I3281" s="4">
        <f t="shared" si="360"/>
        <v>0.02</v>
      </c>
      <c r="J3281" s="2">
        <f t="shared" si="361"/>
        <v>31000</v>
      </c>
      <c r="K3281" s="1">
        <f t="shared" si="362"/>
        <v>62000</v>
      </c>
      <c r="L3281" s="1">
        <f t="shared" si="363"/>
        <v>91000</v>
      </c>
      <c r="M3281">
        <v>4352462.8217476858</v>
      </c>
      <c r="N3281">
        <v>3915105.0325893243</v>
      </c>
      <c r="O3281">
        <v>3550524.6333531006</v>
      </c>
    </row>
    <row r="3282" spans="1:15" x14ac:dyDescent="0.35">
      <c r="A3282" t="s">
        <v>3281</v>
      </c>
      <c r="B3282" s="1">
        <v>28850000</v>
      </c>
      <c r="C3282">
        <v>36</v>
      </c>
      <c r="D3282" s="3">
        <v>11.6</v>
      </c>
      <c r="E3282" s="2">
        <f t="shared" si="358"/>
        <v>2487068.9655172415</v>
      </c>
      <c r="F3282" s="1">
        <f t="shared" si="359"/>
        <v>295280.46088900493</v>
      </c>
      <c r="G3282" s="4">
        <v>0.11872628583405397</v>
      </c>
      <c r="H3282" s="2">
        <f t="shared" si="357"/>
        <v>88584.13826670147</v>
      </c>
      <c r="I3282" s="4">
        <f t="shared" si="360"/>
        <v>0.02</v>
      </c>
      <c r="J3282" s="2">
        <f t="shared" si="361"/>
        <v>86000</v>
      </c>
      <c r="K3282" s="1">
        <f t="shared" si="362"/>
        <v>170000</v>
      </c>
      <c r="L3282" s="1">
        <f t="shared" si="363"/>
        <v>250000</v>
      </c>
      <c r="M3282">
        <v>11613939.727222133</v>
      </c>
      <c r="N3282">
        <v>2774617.5182655123</v>
      </c>
      <c r="O3282">
        <v>11036189.408199897</v>
      </c>
    </row>
    <row r="3283" spans="1:15" x14ac:dyDescent="0.35">
      <c r="A3283" t="s">
        <v>3282</v>
      </c>
      <c r="B3283" s="1">
        <v>30829000</v>
      </c>
      <c r="C3283">
        <v>46</v>
      </c>
      <c r="D3283" s="3">
        <v>10.266666666666667</v>
      </c>
      <c r="E3283" s="2">
        <f t="shared" si="358"/>
        <v>3002824.6753246752</v>
      </c>
      <c r="F3283" s="1">
        <f t="shared" si="359"/>
        <v>373694.54779631202</v>
      </c>
      <c r="G3283" s="4">
        <v>0.12444767450697299</v>
      </c>
      <c r="H3283" s="2">
        <f t="shared" si="357"/>
        <v>112108.3643388936</v>
      </c>
      <c r="I3283" s="4">
        <f t="shared" si="360"/>
        <v>0.02</v>
      </c>
      <c r="J3283" s="2">
        <f t="shared" si="361"/>
        <v>109000</v>
      </c>
      <c r="K3283" s="1">
        <f t="shared" si="362"/>
        <v>215000</v>
      </c>
      <c r="L3283" s="1">
        <f t="shared" si="363"/>
        <v>316000</v>
      </c>
      <c r="M3283">
        <v>11599578.557168549</v>
      </c>
      <c r="N3283">
        <v>9124244.6237727758</v>
      </c>
      <c r="O3283">
        <v>6268579.4616832044</v>
      </c>
    </row>
    <row r="3284" spans="1:15" x14ac:dyDescent="0.35">
      <c r="A3284" t="s">
        <v>3283</v>
      </c>
      <c r="B3284" s="1">
        <v>1200000</v>
      </c>
      <c r="C3284">
        <v>4</v>
      </c>
      <c r="D3284" s="3">
        <v>1</v>
      </c>
      <c r="E3284" s="2">
        <f t="shared" si="358"/>
        <v>1200000</v>
      </c>
      <c r="F3284" s="1">
        <f t="shared" si="359"/>
        <v>196605.97792133194</v>
      </c>
      <c r="G3284" s="4">
        <v>0.16383831493444329</v>
      </c>
      <c r="H3284" s="2">
        <f t="shared" si="357"/>
        <v>58981.793376399582</v>
      </c>
      <c r="I3284" s="4">
        <f t="shared" si="360"/>
        <v>0.02</v>
      </c>
      <c r="J3284" s="2">
        <f t="shared" si="361"/>
        <v>57000</v>
      </c>
      <c r="K3284" s="1">
        <f t="shared" si="362"/>
        <v>113000</v>
      </c>
      <c r="L3284" s="1">
        <f t="shared" si="363"/>
        <v>166000</v>
      </c>
      <c r="M3284">
        <v>374174.53502310085</v>
      </c>
      <c r="N3284">
        <v>250250.60039704657</v>
      </c>
      <c r="O3284">
        <v>378968.8866585205</v>
      </c>
    </row>
    <row r="3285" spans="1:15" x14ac:dyDescent="0.35">
      <c r="A3285" t="s">
        <v>3284</v>
      </c>
      <c r="B3285" s="1">
        <v>26650000</v>
      </c>
      <c r="C3285">
        <v>26</v>
      </c>
      <c r="D3285" s="3">
        <v>7.1</v>
      </c>
      <c r="E3285" s="2">
        <f t="shared" si="358"/>
        <v>3753521.1267605633</v>
      </c>
      <c r="F3285" s="1">
        <f t="shared" si="359"/>
        <v>-145466.86563159121</v>
      </c>
      <c r="G3285" s="4">
        <v>-3.8754774708604035E-2</v>
      </c>
      <c r="H3285" s="2">
        <f t="shared" si="357"/>
        <v>-43640.059689477363</v>
      </c>
      <c r="I3285" s="4">
        <f t="shared" si="360"/>
        <v>0.02</v>
      </c>
      <c r="J3285" s="2">
        <f t="shared" si="361"/>
        <v>-43000</v>
      </c>
      <c r="K3285" s="1">
        <f t="shared" si="362"/>
        <v>-84000</v>
      </c>
      <c r="L3285" s="1">
        <f t="shared" si="363"/>
        <v>-124000</v>
      </c>
      <c r="M3285">
        <v>6917338.737424328</v>
      </c>
      <c r="N3285">
        <v>10917627.989633508</v>
      </c>
      <c r="O3285">
        <v>9847848.0189264603</v>
      </c>
    </row>
    <row r="3286" spans="1:15" x14ac:dyDescent="0.35">
      <c r="A3286" t="s">
        <v>3285</v>
      </c>
      <c r="B3286" s="1">
        <v>1131000</v>
      </c>
      <c r="C3286">
        <v>4</v>
      </c>
      <c r="D3286" s="3">
        <v>7.2</v>
      </c>
      <c r="E3286" s="2">
        <f t="shared" si="358"/>
        <v>157083.33333333334</v>
      </c>
      <c r="F3286" s="1">
        <f t="shared" si="359"/>
        <v>-3395.698367282921</v>
      </c>
      <c r="G3286" s="4">
        <v>-2.1617177934957585E-2</v>
      </c>
      <c r="H3286" s="2">
        <f t="shared" si="357"/>
        <v>-1018.7095101848763</v>
      </c>
      <c r="I3286" s="4">
        <f t="shared" si="360"/>
        <v>0.02</v>
      </c>
      <c r="J3286" s="2">
        <f t="shared" si="361"/>
        <v>-1000</v>
      </c>
      <c r="K3286" s="1">
        <f t="shared" si="362"/>
        <v>-2000</v>
      </c>
      <c r="L3286" s="1">
        <f t="shared" si="363"/>
        <v>-3000</v>
      </c>
      <c r="M3286">
        <v>274376.53635196859</v>
      </c>
      <c r="N3286">
        <v>422095.44904747151</v>
      </c>
      <c r="O3286">
        <v>458977.04284499679</v>
      </c>
    </row>
    <row r="3287" spans="1:15" x14ac:dyDescent="0.35">
      <c r="A3287" t="s">
        <v>3286</v>
      </c>
      <c r="B3287" s="1">
        <v>4050000</v>
      </c>
      <c r="C3287">
        <v>6</v>
      </c>
      <c r="D3287" s="3">
        <v>11.5</v>
      </c>
      <c r="E3287" s="2">
        <f t="shared" si="358"/>
        <v>352173.91304347827</v>
      </c>
      <c r="F3287" s="1">
        <f t="shared" si="359"/>
        <v>3790.6611316663266</v>
      </c>
      <c r="G3287" s="4">
        <v>1.0763605682509322E-2</v>
      </c>
      <c r="H3287" s="2">
        <f t="shared" si="357"/>
        <v>1137.1983394998979</v>
      </c>
      <c r="I3287" s="4">
        <f t="shared" si="360"/>
        <v>0.02</v>
      </c>
      <c r="J3287" s="2">
        <f t="shared" si="361"/>
        <v>1000</v>
      </c>
      <c r="K3287" s="1">
        <f t="shared" si="362"/>
        <v>2000</v>
      </c>
      <c r="L3287" s="1">
        <f t="shared" si="363"/>
        <v>3000</v>
      </c>
      <c r="M3287">
        <v>1638677.0366099414</v>
      </c>
      <c r="N3287">
        <v>228042.28088956804</v>
      </c>
      <c r="O3287">
        <v>2139688.0794863286</v>
      </c>
    </row>
    <row r="3288" spans="1:15" x14ac:dyDescent="0.35">
      <c r="A3288" t="s">
        <v>3287</v>
      </c>
      <c r="B3288" s="1">
        <v>13215000</v>
      </c>
      <c r="C3288">
        <v>59</v>
      </c>
      <c r="D3288" s="3">
        <v>22.266666666666666</v>
      </c>
      <c r="E3288" s="2">
        <f t="shared" si="358"/>
        <v>593488.02395209589</v>
      </c>
      <c r="F3288" s="1">
        <f t="shared" si="359"/>
        <v>99401.511085587073</v>
      </c>
      <c r="G3288" s="4">
        <v>0.16748697037500859</v>
      </c>
      <c r="H3288" s="2">
        <f t="shared" si="357"/>
        <v>29820.453325676121</v>
      </c>
      <c r="I3288" s="4">
        <f t="shared" si="360"/>
        <v>0.02</v>
      </c>
      <c r="J3288" s="2">
        <f t="shared" si="361"/>
        <v>29000</v>
      </c>
      <c r="K3288" s="1">
        <f t="shared" si="362"/>
        <v>57000</v>
      </c>
      <c r="L3288" s="1">
        <f t="shared" si="363"/>
        <v>84000</v>
      </c>
      <c r="M3288">
        <v>369830.49672768143</v>
      </c>
      <c r="N3288">
        <v>5226168.3065145062</v>
      </c>
      <c r="O3288">
        <v>5405660.883252074</v>
      </c>
    </row>
    <row r="3289" spans="1:15" x14ac:dyDescent="0.35">
      <c r="A3289" t="s">
        <v>3288</v>
      </c>
      <c r="B3289" s="1">
        <v>3450000</v>
      </c>
      <c r="C3289">
        <v>3</v>
      </c>
      <c r="D3289" s="3">
        <v>2.5666666666666669</v>
      </c>
      <c r="E3289" s="2">
        <f t="shared" si="358"/>
        <v>1344155.8441558441</v>
      </c>
      <c r="F3289" s="1">
        <f t="shared" si="359"/>
        <v>-949.9930779393643</v>
      </c>
      <c r="G3289" s="4">
        <v>-7.0675813527856096E-4</v>
      </c>
      <c r="H3289" s="2">
        <f t="shared" si="357"/>
        <v>-284.9979233818093</v>
      </c>
      <c r="I3289" s="4">
        <f t="shared" si="360"/>
        <v>0.02</v>
      </c>
      <c r="J3289" s="2">
        <f t="shared" si="361"/>
        <v>-1000</v>
      </c>
      <c r="K3289" s="1">
        <f t="shared" si="362"/>
        <v>-1000</v>
      </c>
      <c r="L3289" s="1">
        <f t="shared" si="363"/>
        <v>-1000</v>
      </c>
      <c r="M3289">
        <v>1935582.7583333864</v>
      </c>
      <c r="N3289">
        <v>624492.26407167374</v>
      </c>
      <c r="O3289">
        <v>892363.29316165193</v>
      </c>
    </row>
    <row r="3290" spans="1:15" x14ac:dyDescent="0.35">
      <c r="A3290" t="s">
        <v>3289</v>
      </c>
      <c r="B3290" s="1">
        <v>40950000</v>
      </c>
      <c r="C3290">
        <v>20</v>
      </c>
      <c r="D3290" s="3">
        <v>2.1</v>
      </c>
      <c r="E3290" s="2">
        <f t="shared" si="358"/>
        <v>19500000</v>
      </c>
      <c r="F3290" s="1">
        <f t="shared" si="359"/>
        <v>987282.1803425476</v>
      </c>
      <c r="G3290" s="4">
        <v>5.0629855402181928E-2</v>
      </c>
      <c r="H3290" s="2">
        <f t="shared" si="357"/>
        <v>296184.65410276427</v>
      </c>
      <c r="I3290" s="4">
        <f t="shared" si="360"/>
        <v>0.02</v>
      </c>
      <c r="J3290" s="2">
        <f t="shared" si="361"/>
        <v>290000</v>
      </c>
      <c r="K3290" s="1">
        <f t="shared" si="362"/>
        <v>569000</v>
      </c>
      <c r="L3290" s="1">
        <f t="shared" si="363"/>
        <v>837000</v>
      </c>
      <c r="M3290">
        <v>23916049.198052313</v>
      </c>
      <c r="N3290">
        <v>9758046.4221888054</v>
      </c>
      <c r="O3290">
        <v>5202611.8010395318</v>
      </c>
    </row>
    <row r="3291" spans="1:15" x14ac:dyDescent="0.35">
      <c r="A3291" t="s">
        <v>3290</v>
      </c>
      <c r="B3291" s="1">
        <v>61330000</v>
      </c>
      <c r="C3291">
        <v>60</v>
      </c>
      <c r="D3291" s="3">
        <v>19.333333333333332</v>
      </c>
      <c r="E3291" s="2">
        <f t="shared" si="358"/>
        <v>3172241.3793103448</v>
      </c>
      <c r="F3291" s="1">
        <f t="shared" si="359"/>
        <v>156933.22695899024</v>
      </c>
      <c r="G3291" s="4">
        <v>4.9470771039846914E-2</v>
      </c>
      <c r="H3291" s="2">
        <f t="shared" si="357"/>
        <v>47079.968087697074</v>
      </c>
      <c r="I3291" s="4">
        <f t="shared" si="360"/>
        <v>0.02</v>
      </c>
      <c r="J3291" s="2">
        <f t="shared" si="361"/>
        <v>46000</v>
      </c>
      <c r="K3291" s="1">
        <f t="shared" si="362"/>
        <v>90000</v>
      </c>
      <c r="L3291" s="1">
        <f t="shared" si="363"/>
        <v>133000</v>
      </c>
      <c r="M3291">
        <v>28635931.735161569</v>
      </c>
      <c r="N3291">
        <v>24145009.838891372</v>
      </c>
      <c r="O3291">
        <v>5515016.0380732454</v>
      </c>
    </row>
    <row r="3292" spans="1:15" x14ac:dyDescent="0.35">
      <c r="A3292" t="s">
        <v>3291</v>
      </c>
      <c r="B3292" s="1">
        <v>696590000</v>
      </c>
      <c r="C3292">
        <v>433</v>
      </c>
      <c r="D3292" s="3">
        <v>19.3</v>
      </c>
      <c r="E3292" s="2">
        <f t="shared" si="358"/>
        <v>36092746.113989636</v>
      </c>
      <c r="F3292" s="1">
        <f t="shared" si="359"/>
        <v>4143668.8529140293</v>
      </c>
      <c r="G3292" s="4">
        <v>0.1148061397109358</v>
      </c>
      <c r="H3292" s="2">
        <f t="shared" si="357"/>
        <v>1243100.6558742088</v>
      </c>
      <c r="I3292" s="4">
        <f t="shared" si="360"/>
        <v>0.02</v>
      </c>
      <c r="J3292" s="2">
        <f t="shared" si="361"/>
        <v>1218000</v>
      </c>
      <c r="K3292" s="1">
        <f t="shared" si="362"/>
        <v>2389000</v>
      </c>
      <c r="L3292" s="1">
        <f t="shared" si="363"/>
        <v>3514000</v>
      </c>
      <c r="M3292">
        <v>44268244.648865223</v>
      </c>
      <c r="N3292">
        <v>154307837.72338742</v>
      </c>
      <c r="O3292">
        <v>418041108.76650661</v>
      </c>
    </row>
    <row r="3293" spans="1:15" x14ac:dyDescent="0.35">
      <c r="A3293" t="s">
        <v>3292</v>
      </c>
      <c r="B3293" s="1">
        <v>65220000</v>
      </c>
      <c r="C3293">
        <v>68</v>
      </c>
      <c r="D3293" s="3">
        <v>19.433333333333334</v>
      </c>
      <c r="E3293" s="2">
        <f t="shared" si="358"/>
        <v>3356089.1938250428</v>
      </c>
      <c r="F3293" s="1">
        <f t="shared" si="359"/>
        <v>144186.32470748053</v>
      </c>
      <c r="G3293" s="4">
        <v>4.2962602118195414E-2</v>
      </c>
      <c r="H3293" s="2">
        <f t="shared" si="357"/>
        <v>43255.897412244158</v>
      </c>
      <c r="I3293" s="4">
        <f t="shared" si="360"/>
        <v>0.02</v>
      </c>
      <c r="J3293" s="2">
        <f t="shared" si="361"/>
        <v>42000</v>
      </c>
      <c r="K3293" s="1">
        <f t="shared" si="362"/>
        <v>83000</v>
      </c>
      <c r="L3293" s="1">
        <f t="shared" si="363"/>
        <v>122000</v>
      </c>
      <c r="M3293">
        <v>26612559.892263994</v>
      </c>
      <c r="N3293">
        <v>32692097.207747102</v>
      </c>
      <c r="O3293">
        <v>3113321.9898401978</v>
      </c>
    </row>
    <row r="3294" spans="1:15" x14ac:dyDescent="0.35">
      <c r="A3294" t="s">
        <v>3293</v>
      </c>
      <c r="B3294" s="1">
        <v>6160000</v>
      </c>
      <c r="C3294">
        <v>7</v>
      </c>
      <c r="D3294" s="3">
        <v>1</v>
      </c>
      <c r="E3294" s="2">
        <f t="shared" si="358"/>
        <v>6160000</v>
      </c>
      <c r="F3294" s="1">
        <f t="shared" si="359"/>
        <v>653212.26865513891</v>
      </c>
      <c r="G3294" s="4">
        <v>0.10604095270375631</v>
      </c>
      <c r="H3294" s="2">
        <f t="shared" si="357"/>
        <v>195963.68059654167</v>
      </c>
      <c r="I3294" s="4">
        <f t="shared" si="360"/>
        <v>0.02</v>
      </c>
      <c r="J3294" s="2">
        <f t="shared" si="361"/>
        <v>192000</v>
      </c>
      <c r="K3294" s="1">
        <f t="shared" si="362"/>
        <v>376000</v>
      </c>
      <c r="L3294" s="1">
        <f t="shared" si="363"/>
        <v>553000</v>
      </c>
      <c r="M3294">
        <v>4129969.7073290013</v>
      </c>
      <c r="N3294">
        <v>1262141.1377454072</v>
      </c>
      <c r="O3294">
        <v>114676.88627045265</v>
      </c>
    </row>
    <row r="3295" spans="1:15" x14ac:dyDescent="0.35">
      <c r="A3295" t="s">
        <v>3294</v>
      </c>
      <c r="B3295" s="1">
        <v>5850000</v>
      </c>
      <c r="C3295">
        <v>8</v>
      </c>
      <c r="D3295" s="3">
        <v>8.9</v>
      </c>
      <c r="E3295" s="2">
        <f t="shared" si="358"/>
        <v>657303.37078651681</v>
      </c>
      <c r="F3295" s="1">
        <f t="shared" si="359"/>
        <v>14184.739416162032</v>
      </c>
      <c r="G3295" s="4">
        <v>2.1580201846810615E-2</v>
      </c>
      <c r="H3295" s="2">
        <f t="shared" si="357"/>
        <v>4255.4218248486095</v>
      </c>
      <c r="I3295" s="4">
        <f t="shared" si="360"/>
        <v>0.02</v>
      </c>
      <c r="J3295" s="2">
        <f t="shared" si="361"/>
        <v>4000</v>
      </c>
      <c r="K3295" s="1">
        <f t="shared" si="362"/>
        <v>8000</v>
      </c>
      <c r="L3295" s="1">
        <f t="shared" si="363"/>
        <v>12000</v>
      </c>
      <c r="M3295">
        <v>2431294.5044960673</v>
      </c>
      <c r="N3295">
        <v>2542536.3549326169</v>
      </c>
      <c r="O3295">
        <v>749924.95976747409</v>
      </c>
    </row>
    <row r="3296" spans="1:15" x14ac:dyDescent="0.35">
      <c r="A3296" t="s">
        <v>3295</v>
      </c>
      <c r="B3296" s="1">
        <v>47930000</v>
      </c>
      <c r="C3296">
        <v>58</v>
      </c>
      <c r="D3296" s="3">
        <v>21.466666666666665</v>
      </c>
      <c r="E3296" s="2">
        <f t="shared" si="358"/>
        <v>2232763.9751552795</v>
      </c>
      <c r="F3296" s="1">
        <f t="shared" si="359"/>
        <v>62976.854863147993</v>
      </c>
      <c r="G3296" s="4">
        <v>2.820578241314925E-2</v>
      </c>
      <c r="H3296" s="2">
        <f t="shared" si="357"/>
        <v>18893.056458944397</v>
      </c>
      <c r="I3296" s="4">
        <f t="shared" si="360"/>
        <v>0.02</v>
      </c>
      <c r="J3296" s="2">
        <f t="shared" si="361"/>
        <v>18000</v>
      </c>
      <c r="K3296" s="1">
        <f t="shared" si="362"/>
        <v>36000</v>
      </c>
      <c r="L3296" s="1">
        <f t="shared" si="363"/>
        <v>53000</v>
      </c>
      <c r="M3296">
        <v>7617284.5441884985</v>
      </c>
      <c r="N3296">
        <v>17524097.352808725</v>
      </c>
      <c r="O3296">
        <v>21436714.951940536</v>
      </c>
    </row>
    <row r="3297" spans="1:15" x14ac:dyDescent="0.35">
      <c r="A3297" t="s">
        <v>3296</v>
      </c>
      <c r="B3297" s="1">
        <v>26075000</v>
      </c>
      <c r="C3297">
        <v>7</v>
      </c>
      <c r="D3297" s="3">
        <v>7.5</v>
      </c>
      <c r="E3297" s="2">
        <f t="shared" si="358"/>
        <v>3476666.6666666665</v>
      </c>
      <c r="F3297" s="1">
        <f t="shared" si="359"/>
        <v>357566.05059321091</v>
      </c>
      <c r="G3297" s="4">
        <v>0.10284737792709807</v>
      </c>
      <c r="H3297" s="2">
        <f t="shared" si="357"/>
        <v>107269.81517796328</v>
      </c>
      <c r="I3297" s="4">
        <f t="shared" si="360"/>
        <v>0.02</v>
      </c>
      <c r="J3297" s="2">
        <f t="shared" si="361"/>
        <v>105000</v>
      </c>
      <c r="K3297" s="1">
        <f t="shared" si="362"/>
        <v>206000</v>
      </c>
      <c r="L3297" s="1">
        <f t="shared" si="363"/>
        <v>303000</v>
      </c>
      <c r="M3297">
        <v>9176675.9563373011</v>
      </c>
      <c r="N3297">
        <v>12113611.895994069</v>
      </c>
      <c r="O3297">
        <v>2102966.768219545</v>
      </c>
    </row>
    <row r="3298" spans="1:15" x14ac:dyDescent="0.35">
      <c r="A3298" t="s">
        <v>3297</v>
      </c>
      <c r="B3298" s="1">
        <v>1120000</v>
      </c>
      <c r="C3298">
        <v>3</v>
      </c>
      <c r="D3298" s="3">
        <v>3.1</v>
      </c>
      <c r="E3298" s="2">
        <f t="shared" si="358"/>
        <v>361290.32258064515</v>
      </c>
      <c r="F3298" s="1">
        <f t="shared" si="359"/>
        <v>14380.642287933535</v>
      </c>
      <c r="G3298" s="4">
        <v>3.9803563475530324E-2</v>
      </c>
      <c r="H3298" s="2">
        <f t="shared" si="357"/>
        <v>4314.19268638006</v>
      </c>
      <c r="I3298" s="4">
        <f t="shared" si="360"/>
        <v>0.02</v>
      </c>
      <c r="J3298" s="2">
        <f t="shared" si="361"/>
        <v>4000</v>
      </c>
      <c r="K3298" s="1">
        <f t="shared" si="362"/>
        <v>8000</v>
      </c>
      <c r="L3298" s="1">
        <f t="shared" si="363"/>
        <v>12000</v>
      </c>
      <c r="M3298">
        <v>403075.61072530056</v>
      </c>
      <c r="N3298">
        <v>180761.0829512655</v>
      </c>
      <c r="O3298">
        <v>491583.31523083994</v>
      </c>
    </row>
    <row r="3299" spans="1:15" x14ac:dyDescent="0.35">
      <c r="A3299" t="s">
        <v>3298</v>
      </c>
      <c r="B3299" s="1">
        <v>9350000</v>
      </c>
      <c r="C3299">
        <v>11</v>
      </c>
      <c r="D3299" s="3">
        <v>7.1</v>
      </c>
      <c r="E3299" s="2">
        <f t="shared" si="358"/>
        <v>1316901.4084507043</v>
      </c>
      <c r="F3299" s="1">
        <f t="shared" si="359"/>
        <v>190895.22320916399</v>
      </c>
      <c r="G3299" s="4">
        <v>0.14495787003048816</v>
      </c>
      <c r="H3299" s="2">
        <f t="shared" si="357"/>
        <v>57268.566962749195</v>
      </c>
      <c r="I3299" s="4">
        <f t="shared" si="360"/>
        <v>0.02</v>
      </c>
      <c r="J3299" s="2">
        <f t="shared" si="361"/>
        <v>56000</v>
      </c>
      <c r="K3299" s="1">
        <f t="shared" si="362"/>
        <v>110000</v>
      </c>
      <c r="L3299" s="1">
        <f t="shared" si="363"/>
        <v>161000</v>
      </c>
      <c r="M3299">
        <v>3912424.8601770066</v>
      </c>
      <c r="N3299">
        <v>2906640.7207722268</v>
      </c>
      <c r="O3299">
        <v>1175578.3342657038</v>
      </c>
    </row>
    <row r="3300" spans="1:15" x14ac:dyDescent="0.35">
      <c r="A3300" t="s">
        <v>3299</v>
      </c>
      <c r="B3300" s="1">
        <v>13000000</v>
      </c>
      <c r="C3300">
        <v>14</v>
      </c>
      <c r="D3300" s="3">
        <v>12.4</v>
      </c>
      <c r="E3300" s="2">
        <f t="shared" si="358"/>
        <v>1048387.0967741936</v>
      </c>
      <c r="F3300" s="1">
        <f t="shared" si="359"/>
        <v>148663.85049759943</v>
      </c>
      <c r="G3300" s="4">
        <v>0.14180244201309483</v>
      </c>
      <c r="H3300" s="2">
        <f t="shared" si="357"/>
        <v>44599.155149279824</v>
      </c>
      <c r="I3300" s="4">
        <f t="shared" si="360"/>
        <v>0.02</v>
      </c>
      <c r="J3300" s="2">
        <f t="shared" si="361"/>
        <v>43000</v>
      </c>
      <c r="K3300" s="1">
        <f t="shared" si="362"/>
        <v>85000</v>
      </c>
      <c r="L3300" s="1">
        <f t="shared" si="363"/>
        <v>126000</v>
      </c>
      <c r="M3300">
        <v>8248740.9128495427</v>
      </c>
      <c r="N3300">
        <v>718077.05610561208</v>
      </c>
      <c r="O3300">
        <v>2189750.284874612</v>
      </c>
    </row>
    <row r="3301" spans="1:15" x14ac:dyDescent="0.35">
      <c r="A3301" t="s">
        <v>3300</v>
      </c>
      <c r="B3301" s="1">
        <v>6090000</v>
      </c>
      <c r="C3301">
        <v>8</v>
      </c>
      <c r="D3301" s="3">
        <v>1.7666666666666666</v>
      </c>
      <c r="E3301" s="2">
        <f t="shared" si="358"/>
        <v>3447169.8113207547</v>
      </c>
      <c r="F3301" s="1">
        <f t="shared" si="359"/>
        <v>615899.94228924357</v>
      </c>
      <c r="G3301" s="4">
        <v>0.17866829196130218</v>
      </c>
      <c r="H3301" s="2">
        <f t="shared" si="357"/>
        <v>184769.98268677306</v>
      </c>
      <c r="I3301" s="4">
        <f t="shared" si="360"/>
        <v>0.02</v>
      </c>
      <c r="J3301" s="2">
        <f t="shared" si="361"/>
        <v>181000</v>
      </c>
      <c r="K3301" s="1">
        <f t="shared" si="362"/>
        <v>355000</v>
      </c>
      <c r="L3301" s="1">
        <f t="shared" si="363"/>
        <v>522000</v>
      </c>
      <c r="M3301">
        <v>1776620.2362051473</v>
      </c>
      <c r="N3301">
        <v>223101.54489224861</v>
      </c>
      <c r="O3301">
        <v>3002188.3208582737</v>
      </c>
    </row>
    <row r="3302" spans="1:15" x14ac:dyDescent="0.35">
      <c r="A3302" t="s">
        <v>3301</v>
      </c>
      <c r="B3302" s="1">
        <v>4350000</v>
      </c>
      <c r="C3302">
        <v>2</v>
      </c>
      <c r="D3302" s="3">
        <v>1.7</v>
      </c>
      <c r="E3302" s="2">
        <f t="shared" si="358"/>
        <v>2558823.5294117648</v>
      </c>
      <c r="F3302" s="1">
        <f t="shared" si="359"/>
        <v>-94864.470507845326</v>
      </c>
      <c r="G3302" s="4">
        <v>-3.7073471232951044E-2</v>
      </c>
      <c r="H3302" s="2">
        <f t="shared" si="357"/>
        <v>-28459.341152353598</v>
      </c>
      <c r="I3302" s="4">
        <f t="shared" si="360"/>
        <v>0.02</v>
      </c>
      <c r="J3302" s="2">
        <f t="shared" si="361"/>
        <v>-28000</v>
      </c>
      <c r="K3302" s="1">
        <f t="shared" si="362"/>
        <v>-55000</v>
      </c>
      <c r="L3302" s="1">
        <f t="shared" si="363"/>
        <v>-81000</v>
      </c>
      <c r="M3302">
        <v>254726.56639592952</v>
      </c>
      <c r="N3302">
        <v>1327897.9977222944</v>
      </c>
      <c r="O3302">
        <v>2928645.0357451132</v>
      </c>
    </row>
    <row r="3303" spans="1:15" x14ac:dyDescent="0.35">
      <c r="A3303" t="s">
        <v>3302</v>
      </c>
      <c r="B3303" s="1">
        <v>3200000</v>
      </c>
      <c r="C3303">
        <v>4</v>
      </c>
      <c r="D3303" s="3">
        <v>1</v>
      </c>
      <c r="E3303" s="2">
        <f t="shared" si="358"/>
        <v>3200000</v>
      </c>
      <c r="F3303" s="1">
        <f t="shared" si="359"/>
        <v>483484.46725645801</v>
      </c>
      <c r="G3303" s="4">
        <v>0.15108889601764314</v>
      </c>
      <c r="H3303" s="2">
        <f t="shared" si="357"/>
        <v>145045.3401769374</v>
      </c>
      <c r="I3303" s="4">
        <f t="shared" si="360"/>
        <v>0.02</v>
      </c>
      <c r="J3303" s="2">
        <f t="shared" si="361"/>
        <v>142000</v>
      </c>
      <c r="K3303" s="1">
        <f t="shared" si="362"/>
        <v>278000</v>
      </c>
      <c r="L3303" s="1">
        <f t="shared" si="363"/>
        <v>410000</v>
      </c>
      <c r="M3303">
        <v>812899.23873843346</v>
      </c>
      <c r="N3303">
        <v>1011426.8068870336</v>
      </c>
      <c r="O3303">
        <v>892189.48711807502</v>
      </c>
    </row>
    <row r="3304" spans="1:15" x14ac:dyDescent="0.35">
      <c r="A3304" t="s">
        <v>3303</v>
      </c>
      <c r="B3304" s="1">
        <v>4500000</v>
      </c>
      <c r="C3304">
        <v>5</v>
      </c>
      <c r="D3304" s="3">
        <v>4.8666666666666663</v>
      </c>
      <c r="E3304" s="2">
        <f t="shared" si="358"/>
        <v>924657.53424657544</v>
      </c>
      <c r="F3304" s="1">
        <f t="shared" si="359"/>
        <v>85629.478050423771</v>
      </c>
      <c r="G3304" s="4">
        <v>9.2606694780458285E-2</v>
      </c>
      <c r="H3304" s="2">
        <f t="shared" si="357"/>
        <v>25688.843415127132</v>
      </c>
      <c r="I3304" s="4">
        <f t="shared" si="360"/>
        <v>0.02</v>
      </c>
      <c r="J3304" s="2">
        <f t="shared" si="361"/>
        <v>25000</v>
      </c>
      <c r="K3304" s="1">
        <f t="shared" si="362"/>
        <v>49000</v>
      </c>
      <c r="L3304" s="1">
        <f t="shared" si="363"/>
        <v>72000</v>
      </c>
      <c r="M3304">
        <v>945586.47951174492</v>
      </c>
      <c r="N3304">
        <v>1426276.0310180874</v>
      </c>
      <c r="O3304">
        <v>1711407.3629581055</v>
      </c>
    </row>
    <row r="3305" spans="1:15" x14ac:dyDescent="0.35">
      <c r="A3305" t="s">
        <v>3304</v>
      </c>
      <c r="B3305" s="1">
        <v>825000</v>
      </c>
      <c r="C3305">
        <v>1</v>
      </c>
      <c r="D3305" s="3">
        <v>1</v>
      </c>
      <c r="E3305" s="2">
        <f t="shared" si="358"/>
        <v>825000</v>
      </c>
      <c r="F3305" s="1">
        <f t="shared" si="359"/>
        <v>120590.54269208004</v>
      </c>
      <c r="G3305" s="4">
        <v>0.14617035477827883</v>
      </c>
      <c r="H3305" s="2">
        <f t="shared" si="357"/>
        <v>36177.162807624009</v>
      </c>
      <c r="I3305" s="4">
        <f t="shared" si="360"/>
        <v>0.02</v>
      </c>
      <c r="J3305" s="2">
        <f t="shared" si="361"/>
        <v>35000</v>
      </c>
      <c r="K3305" s="1">
        <f t="shared" si="362"/>
        <v>69000</v>
      </c>
      <c r="L3305" s="1">
        <f t="shared" si="363"/>
        <v>102000</v>
      </c>
      <c r="M3305">
        <v>163900.4913595001</v>
      </c>
      <c r="N3305">
        <v>299747.69545793312</v>
      </c>
      <c r="O3305">
        <v>240761.2704904867</v>
      </c>
    </row>
    <row r="3306" spans="1:15" x14ac:dyDescent="0.35">
      <c r="A3306" t="s">
        <v>3305</v>
      </c>
      <c r="B3306" s="1">
        <v>1680000</v>
      </c>
      <c r="C3306">
        <v>2</v>
      </c>
      <c r="D3306" s="3">
        <v>1</v>
      </c>
      <c r="E3306" s="2">
        <f t="shared" si="358"/>
        <v>1680000</v>
      </c>
      <c r="F3306" s="1">
        <f t="shared" si="359"/>
        <v>-50065.897948937636</v>
      </c>
      <c r="G3306" s="4">
        <v>-2.9801129731510497E-2</v>
      </c>
      <c r="H3306" s="2">
        <f t="shared" si="357"/>
        <v>-15019.769384681291</v>
      </c>
      <c r="I3306" s="4">
        <f t="shared" si="360"/>
        <v>0.02</v>
      </c>
      <c r="J3306" s="2">
        <f t="shared" si="361"/>
        <v>-15000</v>
      </c>
      <c r="K3306" s="1">
        <f t="shared" si="362"/>
        <v>-29000</v>
      </c>
      <c r="L3306" s="1">
        <f t="shared" si="363"/>
        <v>-43000</v>
      </c>
      <c r="M3306">
        <v>589629.36516060156</v>
      </c>
      <c r="N3306">
        <v>276666.33861223381</v>
      </c>
      <c r="O3306">
        <v>863770.19417610206</v>
      </c>
    </row>
    <row r="3307" spans="1:15" x14ac:dyDescent="0.35">
      <c r="A3307" t="s">
        <v>3306</v>
      </c>
      <c r="B3307" s="1">
        <v>5300000</v>
      </c>
      <c r="C3307">
        <v>4</v>
      </c>
      <c r="D3307" s="3">
        <v>5.2333333333333334</v>
      </c>
      <c r="E3307" s="2">
        <f t="shared" si="358"/>
        <v>1012738.8535031847</v>
      </c>
      <c r="F3307" s="1">
        <f t="shared" si="359"/>
        <v>-35732.518891955609</v>
      </c>
      <c r="G3307" s="4">
        <v>-3.5283053245515915E-2</v>
      </c>
      <c r="H3307" s="2">
        <f t="shared" si="357"/>
        <v>-10719.755667586682</v>
      </c>
      <c r="I3307" s="4">
        <f t="shared" si="360"/>
        <v>0.02</v>
      </c>
      <c r="J3307" s="2">
        <f t="shared" si="361"/>
        <v>-11000</v>
      </c>
      <c r="K3307" s="1">
        <f t="shared" si="362"/>
        <v>-21000</v>
      </c>
      <c r="L3307" s="1">
        <f t="shared" si="363"/>
        <v>-31000</v>
      </c>
      <c r="M3307">
        <v>1456.2402004837891</v>
      </c>
      <c r="N3307">
        <v>2674413.2477703225</v>
      </c>
      <c r="O3307">
        <v>2811130.6942304294</v>
      </c>
    </row>
    <row r="3308" spans="1:15" x14ac:dyDescent="0.35">
      <c r="A3308" t="s">
        <v>3307</v>
      </c>
      <c r="B3308" s="1">
        <v>12850000</v>
      </c>
      <c r="C3308">
        <v>6</v>
      </c>
      <c r="D3308" s="3">
        <v>6.0666666666666664</v>
      </c>
      <c r="E3308" s="2">
        <f t="shared" si="358"/>
        <v>2118131.8681318681</v>
      </c>
      <c r="F3308" s="1">
        <f t="shared" si="359"/>
        <v>262700.62748742744</v>
      </c>
      <c r="G3308" s="4">
        <v>0.12402468016267652</v>
      </c>
      <c r="H3308" s="2">
        <f t="shared" si="357"/>
        <v>78810.188246228223</v>
      </c>
      <c r="I3308" s="4">
        <f t="shared" si="360"/>
        <v>0.02</v>
      </c>
      <c r="J3308" s="2">
        <f t="shared" si="361"/>
        <v>77000</v>
      </c>
      <c r="K3308" s="1">
        <f t="shared" si="362"/>
        <v>151000</v>
      </c>
      <c r="L3308" s="1">
        <f t="shared" si="363"/>
        <v>222000</v>
      </c>
      <c r="M3308">
        <v>4104719.1000631629</v>
      </c>
      <c r="N3308">
        <v>1035413.8600772939</v>
      </c>
      <c r="O3308">
        <v>6116149.8997691497</v>
      </c>
    </row>
    <row r="3309" spans="1:15" x14ac:dyDescent="0.35">
      <c r="A3309" t="s">
        <v>3308</v>
      </c>
      <c r="B3309" s="1">
        <v>550000</v>
      </c>
      <c r="C3309">
        <v>4</v>
      </c>
      <c r="D3309" s="3">
        <v>1</v>
      </c>
      <c r="E3309" s="2">
        <f t="shared" si="358"/>
        <v>550000</v>
      </c>
      <c r="F3309" s="1">
        <f t="shared" si="359"/>
        <v>16502.848165067891</v>
      </c>
      <c r="G3309" s="4">
        <v>3.0005178481941619E-2</v>
      </c>
      <c r="H3309" s="2">
        <f t="shared" si="357"/>
        <v>4950.8544495203669</v>
      </c>
      <c r="I3309" s="4">
        <f t="shared" si="360"/>
        <v>0.02</v>
      </c>
      <c r="J3309" s="2">
        <f t="shared" si="361"/>
        <v>4000</v>
      </c>
      <c r="K3309" s="1">
        <f t="shared" si="362"/>
        <v>9000</v>
      </c>
      <c r="L3309" s="1">
        <f t="shared" si="363"/>
        <v>13000</v>
      </c>
      <c r="M3309">
        <v>47845.363948207902</v>
      </c>
      <c r="N3309">
        <v>331084.0943859251</v>
      </c>
      <c r="O3309">
        <v>154567.6935007991</v>
      </c>
    </row>
    <row r="3310" spans="1:15" x14ac:dyDescent="0.35">
      <c r="A3310" t="s">
        <v>3309</v>
      </c>
      <c r="B3310" s="1">
        <v>54500000</v>
      </c>
      <c r="C3310">
        <v>58</v>
      </c>
      <c r="D3310" s="3">
        <v>19.466666666666665</v>
      </c>
      <c r="E3310" s="2">
        <f t="shared" si="358"/>
        <v>2799657.5342465756</v>
      </c>
      <c r="F3310" s="1">
        <f t="shared" si="359"/>
        <v>236516.78704621643</v>
      </c>
      <c r="G3310" s="4">
        <v>8.4480613844030814E-2</v>
      </c>
      <c r="H3310" s="2">
        <f t="shared" si="357"/>
        <v>70955.036113864931</v>
      </c>
      <c r="I3310" s="4">
        <f t="shared" si="360"/>
        <v>0.02</v>
      </c>
      <c r="J3310" s="2">
        <f t="shared" si="361"/>
        <v>69000</v>
      </c>
      <c r="K3310" s="1">
        <f t="shared" si="362"/>
        <v>136000</v>
      </c>
      <c r="L3310" s="1">
        <f t="shared" si="363"/>
        <v>200000</v>
      </c>
      <c r="M3310">
        <v>20118434.350207768</v>
      </c>
      <c r="N3310">
        <v>12156165.239848288</v>
      </c>
      <c r="O3310">
        <v>17621206.955444265</v>
      </c>
    </row>
    <row r="3311" spans="1:15" x14ac:dyDescent="0.35">
      <c r="A3311" t="s">
        <v>3310</v>
      </c>
      <c r="B3311" s="1">
        <v>5160000</v>
      </c>
      <c r="C3311">
        <v>7</v>
      </c>
      <c r="D3311" s="3">
        <v>1.4666666666666666</v>
      </c>
      <c r="E3311" s="2">
        <f t="shared" si="358"/>
        <v>3518181.8181818184</v>
      </c>
      <c r="F3311" s="1">
        <f t="shared" si="359"/>
        <v>504118.46679816826</v>
      </c>
      <c r="G3311" s="4">
        <v>0.14328948668681785</v>
      </c>
      <c r="H3311" s="2">
        <f t="shared" si="357"/>
        <v>151235.54003945048</v>
      </c>
      <c r="I3311" s="4">
        <f t="shared" si="360"/>
        <v>0.02</v>
      </c>
      <c r="J3311" s="2">
        <f t="shared" si="361"/>
        <v>148000</v>
      </c>
      <c r="K3311" s="1">
        <f t="shared" si="362"/>
        <v>290000</v>
      </c>
      <c r="L3311" s="1">
        <f t="shared" si="363"/>
        <v>427000</v>
      </c>
      <c r="M3311">
        <v>825739.82139548147</v>
      </c>
      <c r="N3311">
        <v>1478448.5479552073</v>
      </c>
      <c r="O3311">
        <v>2116437.8793453313</v>
      </c>
    </row>
    <row r="3312" spans="1:15" x14ac:dyDescent="0.35">
      <c r="A3312" t="s">
        <v>3311</v>
      </c>
      <c r="B3312" s="1">
        <v>6500000</v>
      </c>
      <c r="C3312">
        <v>3</v>
      </c>
      <c r="D3312" s="3">
        <v>1</v>
      </c>
      <c r="E3312" s="2">
        <f t="shared" si="358"/>
        <v>6500000</v>
      </c>
      <c r="F3312" s="1">
        <f t="shared" si="359"/>
        <v>1494260.0723802329</v>
      </c>
      <c r="G3312" s="4">
        <v>0.22988616498157427</v>
      </c>
      <c r="H3312" s="2">
        <f t="shared" si="357"/>
        <v>448278.02171406982</v>
      </c>
      <c r="I3312" s="4">
        <f t="shared" si="360"/>
        <v>0.02</v>
      </c>
      <c r="J3312" s="2">
        <f t="shared" si="361"/>
        <v>439000</v>
      </c>
      <c r="K3312" s="1">
        <f t="shared" si="362"/>
        <v>861000</v>
      </c>
      <c r="L3312" s="1">
        <f t="shared" si="363"/>
        <v>1267000</v>
      </c>
      <c r="M3312">
        <v>1053941.9863918156</v>
      </c>
      <c r="N3312">
        <v>2108185.9149930277</v>
      </c>
      <c r="O3312">
        <v>1843612.0262349241</v>
      </c>
    </row>
    <row r="3313" spans="1:15" x14ac:dyDescent="0.35">
      <c r="A3313" t="s">
        <v>3312</v>
      </c>
      <c r="B3313" s="1">
        <v>12500000</v>
      </c>
      <c r="C3313">
        <v>11</v>
      </c>
      <c r="D3313" s="3">
        <v>1.8666666666666667</v>
      </c>
      <c r="E3313" s="2">
        <f t="shared" si="358"/>
        <v>6696428.5714285709</v>
      </c>
      <c r="F3313" s="1">
        <f t="shared" si="359"/>
        <v>-225970.74854172071</v>
      </c>
      <c r="G3313" s="4">
        <v>-3.374496511556363E-2</v>
      </c>
      <c r="H3313" s="2">
        <f t="shared" si="357"/>
        <v>-67791.224562516203</v>
      </c>
      <c r="I3313" s="4">
        <f t="shared" si="360"/>
        <v>0.02</v>
      </c>
      <c r="J3313" s="2">
        <f t="shared" si="361"/>
        <v>-67000</v>
      </c>
      <c r="K3313" s="1">
        <f t="shared" si="362"/>
        <v>-131000</v>
      </c>
      <c r="L3313" s="1">
        <f t="shared" si="363"/>
        <v>-192000</v>
      </c>
      <c r="M3313">
        <v>5256531.2201442877</v>
      </c>
      <c r="N3313">
        <v>3756277.7078514178</v>
      </c>
      <c r="O3313">
        <v>3909003.135948841</v>
      </c>
    </row>
    <row r="3314" spans="1:15" x14ac:dyDescent="0.35">
      <c r="A3314" t="s">
        <v>3313</v>
      </c>
      <c r="B3314" s="1">
        <v>1775000</v>
      </c>
      <c r="C3314">
        <v>6</v>
      </c>
      <c r="D3314" s="3">
        <v>8.6999999999999993</v>
      </c>
      <c r="E3314" s="2">
        <f t="shared" si="358"/>
        <v>204022.98850574714</v>
      </c>
      <c r="F3314" s="1">
        <f t="shared" si="359"/>
        <v>30468.419993710842</v>
      </c>
      <c r="G3314" s="4">
        <v>0.14933817123677989</v>
      </c>
      <c r="H3314" s="2">
        <f t="shared" si="357"/>
        <v>9140.5259981132531</v>
      </c>
      <c r="I3314" s="4">
        <f t="shared" si="360"/>
        <v>0.02</v>
      </c>
      <c r="J3314" s="2">
        <f t="shared" si="361"/>
        <v>8000</v>
      </c>
      <c r="K3314" s="1">
        <f t="shared" si="362"/>
        <v>17000</v>
      </c>
      <c r="L3314" s="1">
        <f t="shared" si="363"/>
        <v>25000</v>
      </c>
      <c r="M3314">
        <v>189737.0750440101</v>
      </c>
      <c r="N3314">
        <v>1071269.3355675016</v>
      </c>
      <c r="O3314">
        <v>248918.33544320421</v>
      </c>
    </row>
    <row r="3315" spans="1:15" x14ac:dyDescent="0.35">
      <c r="A3315" t="s">
        <v>3314</v>
      </c>
      <c r="B3315" s="1">
        <v>5200000</v>
      </c>
      <c r="C3315">
        <v>8</v>
      </c>
      <c r="D3315" s="3">
        <v>9.3666666666666671</v>
      </c>
      <c r="E3315" s="2">
        <f t="shared" si="358"/>
        <v>555160.14234875445</v>
      </c>
      <c r="F3315" s="1">
        <f t="shared" si="359"/>
        <v>96880.097756336647</v>
      </c>
      <c r="G3315" s="4">
        <v>0.17450838121493972</v>
      </c>
      <c r="H3315" s="2">
        <f t="shared" si="357"/>
        <v>29064.029326900993</v>
      </c>
      <c r="I3315" s="4">
        <f t="shared" si="360"/>
        <v>0.02</v>
      </c>
      <c r="J3315" s="2">
        <f t="shared" si="361"/>
        <v>28000</v>
      </c>
      <c r="K3315" s="1">
        <f t="shared" si="362"/>
        <v>55000</v>
      </c>
      <c r="L3315" s="1">
        <f t="shared" si="363"/>
        <v>82000</v>
      </c>
      <c r="M3315">
        <v>2450265.4004236702</v>
      </c>
      <c r="N3315">
        <v>401462.0262708182</v>
      </c>
      <c r="O3315">
        <v>1440828.9909878252</v>
      </c>
    </row>
    <row r="3316" spans="1:15" x14ac:dyDescent="0.35">
      <c r="A3316" t="s">
        <v>3315</v>
      </c>
      <c r="B3316" s="1">
        <v>2040000</v>
      </c>
      <c r="C3316">
        <v>8</v>
      </c>
      <c r="D3316" s="3">
        <v>12.033333333333333</v>
      </c>
      <c r="E3316" s="2">
        <f t="shared" si="358"/>
        <v>169529.08587257616</v>
      </c>
      <c r="F3316" s="1">
        <f t="shared" si="359"/>
        <v>40986.070896060868</v>
      </c>
      <c r="G3316" s="4">
        <v>0.24176424172349631</v>
      </c>
      <c r="H3316" s="2">
        <f t="shared" si="357"/>
        <v>12295.821268818259</v>
      </c>
      <c r="I3316" s="4">
        <f t="shared" si="360"/>
        <v>0.02</v>
      </c>
      <c r="J3316" s="2">
        <f t="shared" si="361"/>
        <v>12000</v>
      </c>
      <c r="K3316" s="1">
        <f t="shared" si="362"/>
        <v>23000</v>
      </c>
      <c r="L3316" s="1">
        <f t="shared" si="363"/>
        <v>34000</v>
      </c>
      <c r="M3316">
        <v>765249.54509365279</v>
      </c>
      <c r="N3316">
        <v>506360.38808570668</v>
      </c>
      <c r="O3316">
        <v>275191.01370470785</v>
      </c>
    </row>
    <row r="3317" spans="1:15" x14ac:dyDescent="0.35">
      <c r="A3317" t="s">
        <v>3316</v>
      </c>
      <c r="B3317" s="1">
        <v>2800000</v>
      </c>
      <c r="C3317">
        <v>4</v>
      </c>
      <c r="D3317" s="3">
        <v>5.0999999999999996</v>
      </c>
      <c r="E3317" s="2">
        <f t="shared" si="358"/>
        <v>549019.60784313735</v>
      </c>
      <c r="F3317" s="1">
        <f t="shared" si="359"/>
        <v>8074.4490148297027</v>
      </c>
      <c r="G3317" s="4">
        <v>1.4707032134154099E-2</v>
      </c>
      <c r="H3317" s="2">
        <f t="shared" si="357"/>
        <v>2422.3347044489105</v>
      </c>
      <c r="I3317" s="4">
        <f t="shared" si="360"/>
        <v>0.02</v>
      </c>
      <c r="J3317" s="2">
        <f t="shared" si="361"/>
        <v>2000</v>
      </c>
      <c r="K3317" s="1">
        <f t="shared" si="362"/>
        <v>4000</v>
      </c>
      <c r="L3317" s="1">
        <f t="shared" si="363"/>
        <v>6000</v>
      </c>
      <c r="M3317">
        <v>1655072.4757702777</v>
      </c>
      <c r="N3317">
        <v>660589.98643755517</v>
      </c>
      <c r="O3317">
        <v>443157.84781653591</v>
      </c>
    </row>
    <row r="3318" spans="1:15" x14ac:dyDescent="0.35">
      <c r="A3318" t="s">
        <v>3317</v>
      </c>
      <c r="B3318" s="1">
        <v>2020000</v>
      </c>
      <c r="C3318">
        <v>10</v>
      </c>
      <c r="D3318" s="3">
        <v>9.8666666666666671</v>
      </c>
      <c r="E3318" s="2">
        <f t="shared" si="358"/>
        <v>204729.72972972973</v>
      </c>
      <c r="F3318" s="1">
        <f t="shared" si="359"/>
        <v>18123.567178955451</v>
      </c>
      <c r="G3318" s="4">
        <v>8.8524354537472164E-2</v>
      </c>
      <c r="H3318" s="2">
        <f t="shared" si="357"/>
        <v>5437.0701536866354</v>
      </c>
      <c r="I3318" s="4">
        <f t="shared" si="360"/>
        <v>0.02</v>
      </c>
      <c r="J3318" s="2">
        <f t="shared" si="361"/>
        <v>5000</v>
      </c>
      <c r="K3318" s="1">
        <f t="shared" si="362"/>
        <v>10000</v>
      </c>
      <c r="L3318" s="1">
        <f t="shared" si="363"/>
        <v>15000</v>
      </c>
      <c r="M3318">
        <v>1187876.3423296856</v>
      </c>
      <c r="N3318">
        <v>180729.0188351862</v>
      </c>
      <c r="O3318">
        <v>472575.44266943441</v>
      </c>
    </row>
    <row r="3319" spans="1:15" x14ac:dyDescent="0.35">
      <c r="A3319" t="s">
        <v>3318</v>
      </c>
      <c r="B3319" s="1">
        <v>4200000</v>
      </c>
      <c r="C3319">
        <v>3</v>
      </c>
      <c r="D3319" s="3">
        <v>1</v>
      </c>
      <c r="E3319" s="2">
        <f t="shared" si="358"/>
        <v>4200000</v>
      </c>
      <c r="F3319" s="1">
        <f t="shared" si="359"/>
        <v>401993.37684490462</v>
      </c>
      <c r="G3319" s="4">
        <v>9.5712708772596342E-2</v>
      </c>
      <c r="H3319" s="2">
        <f t="shared" si="357"/>
        <v>120598.01305347138</v>
      </c>
      <c r="I3319" s="4">
        <f t="shared" si="360"/>
        <v>0.02</v>
      </c>
      <c r="J3319" s="2">
        <f t="shared" si="361"/>
        <v>118000</v>
      </c>
      <c r="K3319" s="1">
        <f t="shared" si="362"/>
        <v>231000</v>
      </c>
      <c r="L3319" s="1">
        <f t="shared" si="363"/>
        <v>340000</v>
      </c>
      <c r="M3319">
        <v>50655.668373068052</v>
      </c>
      <c r="N3319">
        <v>2369508.3456439571</v>
      </c>
      <c r="O3319">
        <v>1377842.6091380706</v>
      </c>
    </row>
    <row r="3320" spans="1:15" x14ac:dyDescent="0.35">
      <c r="A3320" t="s">
        <v>3319</v>
      </c>
      <c r="B3320" s="1">
        <v>12200000</v>
      </c>
      <c r="C3320">
        <v>13</v>
      </c>
      <c r="D3320" s="3">
        <v>7.1</v>
      </c>
      <c r="E3320" s="2">
        <f t="shared" si="358"/>
        <v>1718309.8591549296</v>
      </c>
      <c r="F3320" s="1">
        <f t="shared" si="359"/>
        <v>34752.494430122737</v>
      </c>
      <c r="G3320" s="4">
        <v>2.0224812332284542E-2</v>
      </c>
      <c r="H3320" s="2">
        <f t="shared" si="357"/>
        <v>10425.74832903682</v>
      </c>
      <c r="I3320" s="4">
        <f t="shared" si="360"/>
        <v>0.02</v>
      </c>
      <c r="J3320" s="2">
        <f t="shared" si="361"/>
        <v>10000</v>
      </c>
      <c r="K3320" s="1">
        <f t="shared" si="362"/>
        <v>20000</v>
      </c>
      <c r="L3320" s="1">
        <f t="shared" si="363"/>
        <v>29000</v>
      </c>
      <c r="M3320">
        <v>834222.87929852237</v>
      </c>
      <c r="N3320">
        <v>6927783.6178531786</v>
      </c>
      <c r="O3320">
        <v>4191250.7923944276</v>
      </c>
    </row>
    <row r="3321" spans="1:15" x14ac:dyDescent="0.35">
      <c r="A3321" t="s">
        <v>3320</v>
      </c>
      <c r="B3321" s="1">
        <v>2105000</v>
      </c>
      <c r="C3321">
        <v>8</v>
      </c>
      <c r="D3321" s="3">
        <v>1.0333333333333334</v>
      </c>
      <c r="E3321" s="2">
        <f t="shared" si="358"/>
        <v>2037096.7741935481</v>
      </c>
      <c r="F3321" s="1">
        <f t="shared" si="359"/>
        <v>240062.9125436887</v>
      </c>
      <c r="G3321" s="4">
        <v>0.11784561027481157</v>
      </c>
      <c r="H3321" s="2">
        <f t="shared" si="357"/>
        <v>72018.873763106603</v>
      </c>
      <c r="I3321" s="4">
        <f t="shared" si="360"/>
        <v>0.02</v>
      </c>
      <c r="J3321" s="2">
        <f t="shared" si="361"/>
        <v>70000</v>
      </c>
      <c r="K3321" s="1">
        <f t="shared" si="362"/>
        <v>138000</v>
      </c>
      <c r="L3321" s="1">
        <f t="shared" si="363"/>
        <v>203000</v>
      </c>
      <c r="M3321">
        <v>373798.29753458453</v>
      </c>
      <c r="N3321">
        <v>737459.85303583439</v>
      </c>
      <c r="O3321">
        <v>745676.83980110241</v>
      </c>
    </row>
    <row r="3322" spans="1:15" x14ac:dyDescent="0.35">
      <c r="A3322" t="s">
        <v>3321</v>
      </c>
      <c r="B3322" s="1">
        <v>30848000</v>
      </c>
      <c r="C3322">
        <v>89</v>
      </c>
      <c r="D3322" s="3">
        <v>16.866666666666667</v>
      </c>
      <c r="E3322" s="2">
        <f t="shared" si="358"/>
        <v>1828932.8063241106</v>
      </c>
      <c r="F3322" s="1">
        <f t="shared" si="359"/>
        <v>-36248.608510711361</v>
      </c>
      <c r="G3322" s="4">
        <v>-1.9819540873984211E-2</v>
      </c>
      <c r="H3322" s="2">
        <f t="shared" si="357"/>
        <v>-10874.582553213408</v>
      </c>
      <c r="I3322" s="4">
        <f t="shared" si="360"/>
        <v>0.02</v>
      </c>
      <c r="J3322" s="2">
        <f t="shared" si="361"/>
        <v>-11000</v>
      </c>
      <c r="K3322" s="1">
        <f t="shared" si="362"/>
        <v>-21000</v>
      </c>
      <c r="L3322" s="1">
        <f t="shared" si="363"/>
        <v>-31000</v>
      </c>
      <c r="M3322">
        <v>9191598.2540951986</v>
      </c>
      <c r="N3322">
        <v>8496859.9698109031</v>
      </c>
      <c r="O3322">
        <v>13770934.972974565</v>
      </c>
    </row>
    <row r="3323" spans="1:15" x14ac:dyDescent="0.35">
      <c r="A3323" t="s">
        <v>3322</v>
      </c>
      <c r="B3323" s="1">
        <v>500000</v>
      </c>
      <c r="C3323">
        <v>1</v>
      </c>
      <c r="D3323" s="3">
        <v>1</v>
      </c>
      <c r="E3323" s="2">
        <f t="shared" si="358"/>
        <v>500000</v>
      </c>
      <c r="F3323" s="1">
        <f t="shared" si="359"/>
        <v>76108.399700337002</v>
      </c>
      <c r="G3323" s="4">
        <v>0.15221679940067401</v>
      </c>
      <c r="H3323" s="2">
        <f t="shared" si="357"/>
        <v>22832.519910101099</v>
      </c>
      <c r="I3323" s="4">
        <f t="shared" si="360"/>
        <v>0.02</v>
      </c>
      <c r="J3323" s="2">
        <f t="shared" si="361"/>
        <v>22000</v>
      </c>
      <c r="K3323" s="1">
        <f t="shared" si="362"/>
        <v>43000</v>
      </c>
      <c r="L3323" s="1">
        <f t="shared" si="363"/>
        <v>64000</v>
      </c>
      <c r="M3323">
        <v>128068.69219907299</v>
      </c>
      <c r="N3323">
        <v>137052.49038439378</v>
      </c>
      <c r="O3323">
        <v>158770.41771619619</v>
      </c>
    </row>
    <row r="3324" spans="1:15" x14ac:dyDescent="0.35">
      <c r="A3324" t="s">
        <v>3323</v>
      </c>
      <c r="B3324" s="1">
        <v>600000</v>
      </c>
      <c r="C3324">
        <v>1</v>
      </c>
      <c r="D3324" s="3">
        <v>1</v>
      </c>
      <c r="E3324" s="2">
        <f t="shared" si="358"/>
        <v>600000</v>
      </c>
      <c r="F3324" s="1">
        <f t="shared" si="359"/>
        <v>20628.109010964694</v>
      </c>
      <c r="G3324" s="4">
        <v>3.4380181684941155E-2</v>
      </c>
      <c r="H3324" s="2">
        <f t="shared" si="357"/>
        <v>6188.432703289408</v>
      </c>
      <c r="I3324" s="4">
        <f t="shared" si="360"/>
        <v>0.02</v>
      </c>
      <c r="J3324" s="2">
        <f t="shared" si="361"/>
        <v>6000</v>
      </c>
      <c r="K3324" s="1">
        <f t="shared" si="362"/>
        <v>11000</v>
      </c>
      <c r="L3324" s="1">
        <f t="shared" si="363"/>
        <v>17000</v>
      </c>
      <c r="M3324">
        <v>238619.1614294773</v>
      </c>
      <c r="N3324">
        <v>109990.31803804831</v>
      </c>
      <c r="O3324">
        <v>230762.41152150967</v>
      </c>
    </row>
    <row r="3325" spans="1:15" x14ac:dyDescent="0.35">
      <c r="A3325" t="s">
        <v>3324</v>
      </c>
      <c r="B3325" s="1">
        <v>240000</v>
      </c>
      <c r="C3325">
        <v>2</v>
      </c>
      <c r="D3325" s="3">
        <v>1</v>
      </c>
      <c r="E3325" s="2">
        <f t="shared" si="358"/>
        <v>240000</v>
      </c>
      <c r="F3325" s="1">
        <f t="shared" si="359"/>
        <v>55164.530726251949</v>
      </c>
      <c r="G3325" s="4">
        <v>0.22985221135938311</v>
      </c>
      <c r="H3325" s="2">
        <f t="shared" si="357"/>
        <v>16549.359217875583</v>
      </c>
      <c r="I3325" s="4">
        <f t="shared" si="360"/>
        <v>0.02</v>
      </c>
      <c r="J3325" s="2">
        <f t="shared" si="361"/>
        <v>16000</v>
      </c>
      <c r="K3325" s="1">
        <f t="shared" si="362"/>
        <v>31000</v>
      </c>
      <c r="L3325" s="1">
        <f t="shared" si="363"/>
        <v>46000</v>
      </c>
      <c r="M3325">
        <v>20703.220501346332</v>
      </c>
      <c r="N3325">
        <v>75003.765490162899</v>
      </c>
      <c r="O3325">
        <v>89128.483282238827</v>
      </c>
    </row>
    <row r="3326" spans="1:15" x14ac:dyDescent="0.35">
      <c r="A3326" t="s">
        <v>3325</v>
      </c>
      <c r="B3326" s="1">
        <v>300000</v>
      </c>
      <c r="C3326">
        <v>1</v>
      </c>
      <c r="D3326" s="3">
        <v>1</v>
      </c>
      <c r="E3326" s="2">
        <f t="shared" si="358"/>
        <v>300000</v>
      </c>
      <c r="F3326" s="1">
        <f t="shared" si="359"/>
        <v>17015.558760993375</v>
      </c>
      <c r="G3326" s="4">
        <v>5.6718529203311246E-2</v>
      </c>
      <c r="H3326" s="2">
        <f t="shared" si="357"/>
        <v>5104.6676282980125</v>
      </c>
      <c r="I3326" s="4">
        <f t="shared" si="360"/>
        <v>0.02</v>
      </c>
      <c r="J3326" s="2">
        <f t="shared" si="361"/>
        <v>5000</v>
      </c>
      <c r="K3326" s="1">
        <f t="shared" si="362"/>
        <v>9000</v>
      </c>
      <c r="L3326" s="1">
        <f t="shared" si="363"/>
        <v>14000</v>
      </c>
      <c r="M3326">
        <v>152578.53445276854</v>
      </c>
      <c r="N3326">
        <v>4355.5241676684363</v>
      </c>
      <c r="O3326">
        <v>126050.38261856964</v>
      </c>
    </row>
    <row r="3327" spans="1:15" x14ac:dyDescent="0.35">
      <c r="A3327" t="s">
        <v>3326</v>
      </c>
      <c r="B3327" s="1">
        <v>3537000</v>
      </c>
      <c r="C3327">
        <v>3</v>
      </c>
      <c r="D3327" s="3">
        <v>1</v>
      </c>
      <c r="E3327" s="2">
        <f t="shared" si="358"/>
        <v>3537000</v>
      </c>
      <c r="F3327" s="1">
        <f t="shared" si="359"/>
        <v>216132.0206714042</v>
      </c>
      <c r="G3327" s="4">
        <v>6.1106027896919476E-2</v>
      </c>
      <c r="H3327" s="2">
        <f t="shared" si="357"/>
        <v>64839.606201421258</v>
      </c>
      <c r="I3327" s="4">
        <f t="shared" si="360"/>
        <v>0.02</v>
      </c>
      <c r="J3327" s="2">
        <f t="shared" si="361"/>
        <v>63000</v>
      </c>
      <c r="K3327" s="1">
        <f t="shared" si="362"/>
        <v>124000</v>
      </c>
      <c r="L3327" s="1">
        <f t="shared" si="363"/>
        <v>183000</v>
      </c>
      <c r="M3327">
        <v>572722.11977335357</v>
      </c>
      <c r="N3327">
        <v>2408373.2185138022</v>
      </c>
      <c r="O3327">
        <v>339772.64104144031</v>
      </c>
    </row>
    <row r="3328" spans="1:15" x14ac:dyDescent="0.35">
      <c r="A3328" t="s">
        <v>3327</v>
      </c>
      <c r="B3328" s="1">
        <v>1200000</v>
      </c>
      <c r="C3328">
        <v>1</v>
      </c>
      <c r="D3328" s="3">
        <v>1</v>
      </c>
      <c r="E3328" s="2">
        <f t="shared" si="358"/>
        <v>1200000</v>
      </c>
      <c r="F3328" s="1">
        <f t="shared" si="359"/>
        <v>-154.639388557834</v>
      </c>
      <c r="G3328" s="4">
        <v>-1.2886615713152832E-4</v>
      </c>
      <c r="H3328" s="2">
        <f t="shared" si="357"/>
        <v>-46.391816567350197</v>
      </c>
      <c r="I3328" s="4">
        <f t="shared" si="360"/>
        <v>0.02</v>
      </c>
      <c r="J3328" s="2">
        <f t="shared" si="361"/>
        <v>-1000</v>
      </c>
      <c r="K3328" s="1">
        <f t="shared" si="362"/>
        <v>-1000</v>
      </c>
      <c r="L3328" s="1">
        <f t="shared" si="363"/>
        <v>-1000</v>
      </c>
      <c r="M3328">
        <v>25354.789039931675</v>
      </c>
      <c r="N3328">
        <v>583926.33125002508</v>
      </c>
      <c r="O3328">
        <v>590873.51909860095</v>
      </c>
    </row>
    <row r="3329" spans="1:15" x14ac:dyDescent="0.35">
      <c r="A3329" t="s">
        <v>3328</v>
      </c>
      <c r="B3329" s="1">
        <v>446000</v>
      </c>
      <c r="C3329">
        <v>2</v>
      </c>
      <c r="D3329" s="3">
        <v>1</v>
      </c>
      <c r="E3329" s="2">
        <f t="shared" si="358"/>
        <v>446000</v>
      </c>
      <c r="F3329" s="1">
        <f t="shared" si="359"/>
        <v>88402.050495687756</v>
      </c>
      <c r="G3329" s="4">
        <v>0.19821087555086941</v>
      </c>
      <c r="H3329" s="2">
        <f t="shared" si="357"/>
        <v>26520.615148706325</v>
      </c>
      <c r="I3329" s="4">
        <f t="shared" si="360"/>
        <v>0.02</v>
      </c>
      <c r="J3329" s="2">
        <f t="shared" si="361"/>
        <v>26000</v>
      </c>
      <c r="K3329" s="1">
        <f t="shared" si="362"/>
        <v>50000</v>
      </c>
      <c r="L3329" s="1">
        <f t="shared" si="363"/>
        <v>74000</v>
      </c>
      <c r="M3329">
        <v>24588.558959427097</v>
      </c>
      <c r="N3329">
        <v>145874.51067038425</v>
      </c>
      <c r="O3329">
        <v>187134.87987450094</v>
      </c>
    </row>
    <row r="3330" spans="1:15" x14ac:dyDescent="0.35">
      <c r="A3330" t="s">
        <v>3329</v>
      </c>
      <c r="B3330" s="1">
        <v>4750000</v>
      </c>
      <c r="C3330">
        <v>2</v>
      </c>
      <c r="D3330" s="3">
        <v>1</v>
      </c>
      <c r="E3330" s="2">
        <f t="shared" si="358"/>
        <v>4750000</v>
      </c>
      <c r="F3330" s="1">
        <f t="shared" si="359"/>
        <v>1111843.7849888476</v>
      </c>
      <c r="G3330" s="4">
        <v>0.23407237578712581</v>
      </c>
      <c r="H3330" s="2">
        <f t="shared" ref="H3330:H3393" si="364">F3330*30%</f>
        <v>333553.13549665426</v>
      </c>
      <c r="I3330" s="4">
        <f t="shared" si="360"/>
        <v>0.02</v>
      </c>
      <c r="J3330" s="2">
        <f t="shared" si="361"/>
        <v>327000</v>
      </c>
      <c r="K3330" s="1">
        <f t="shared" si="362"/>
        <v>641000</v>
      </c>
      <c r="L3330" s="1">
        <f t="shared" si="363"/>
        <v>942000</v>
      </c>
      <c r="M3330">
        <v>1357318.5361173649</v>
      </c>
      <c r="N3330">
        <v>1844546.4477390728</v>
      </c>
      <c r="O3330">
        <v>436291.23115471489</v>
      </c>
    </row>
    <row r="3331" spans="1:15" x14ac:dyDescent="0.35">
      <c r="A3331" t="s">
        <v>3330</v>
      </c>
      <c r="B3331" s="1">
        <v>146210000</v>
      </c>
      <c r="C3331">
        <v>133</v>
      </c>
      <c r="D3331" s="3">
        <v>24.2</v>
      </c>
      <c r="E3331" s="2">
        <f t="shared" ref="E3331:E3394" si="365">B3331/D3331</f>
        <v>6041735.5371900825</v>
      </c>
      <c r="F3331" s="1">
        <f t="shared" ref="F3331:F3394" si="366">E3331*G3331</f>
        <v>-74196.63170548965</v>
      </c>
      <c r="G3331" s="4">
        <v>-1.2280681808856095E-2</v>
      </c>
      <c r="H3331" s="2">
        <f t="shared" si="364"/>
        <v>-22258.989511646894</v>
      </c>
      <c r="I3331" s="4">
        <f t="shared" ref="I3331:I3394" si="367">24%/12</f>
        <v>0.02</v>
      </c>
      <c r="J3331" s="2">
        <f t="shared" ref="J3331:J3394" si="368">FLOOR(H3331/(1+I3331), 1000)</f>
        <v>-22000</v>
      </c>
      <c r="K3331" s="1">
        <f t="shared" ref="K3331:K3394" si="369">FLOOR((H3331*2)/((1+I3331)^2), 1000)</f>
        <v>-43000</v>
      </c>
      <c r="L3331" s="1">
        <f t="shared" ref="L3331:L3394" si="370">FLOOR((H3331*3)/((1+I3331)^3), 1000)</f>
        <v>-63000</v>
      </c>
      <c r="M3331">
        <v>43284796.880567417</v>
      </c>
      <c r="N3331">
        <v>13348606.426524362</v>
      </c>
      <c r="O3331">
        <v>91372155.180181056</v>
      </c>
    </row>
    <row r="3332" spans="1:15" x14ac:dyDescent="0.35">
      <c r="A3332" t="s">
        <v>3331</v>
      </c>
      <c r="B3332" s="1">
        <v>5000000</v>
      </c>
      <c r="C3332">
        <v>4</v>
      </c>
      <c r="D3332" s="3">
        <v>1</v>
      </c>
      <c r="E3332" s="2">
        <f t="shared" si="365"/>
        <v>5000000</v>
      </c>
      <c r="F3332" s="1">
        <f t="shared" si="366"/>
        <v>-127635.5174880133</v>
      </c>
      <c r="G3332" s="4">
        <v>-2.5527103497602659E-2</v>
      </c>
      <c r="H3332" s="2">
        <f t="shared" si="364"/>
        <v>-38290.655246403985</v>
      </c>
      <c r="I3332" s="4">
        <f t="shared" si="367"/>
        <v>0.02</v>
      </c>
      <c r="J3332" s="2">
        <f t="shared" si="368"/>
        <v>-38000</v>
      </c>
      <c r="K3332" s="1">
        <f t="shared" si="369"/>
        <v>-74000</v>
      </c>
      <c r="L3332" s="1">
        <f t="shared" si="370"/>
        <v>-109000</v>
      </c>
      <c r="M3332">
        <v>987443.69790097186</v>
      </c>
      <c r="N3332">
        <v>677938.92273927096</v>
      </c>
      <c r="O3332">
        <v>3462252.8968477696</v>
      </c>
    </row>
    <row r="3333" spans="1:15" x14ac:dyDescent="0.35">
      <c r="A3333" t="s">
        <v>3332</v>
      </c>
      <c r="B3333" s="1">
        <v>730000</v>
      </c>
      <c r="C3333">
        <v>3</v>
      </c>
      <c r="D3333" s="3">
        <v>1</v>
      </c>
      <c r="E3333" s="2">
        <f t="shared" si="365"/>
        <v>730000</v>
      </c>
      <c r="F3333" s="1">
        <f t="shared" si="366"/>
        <v>127026.35773730351</v>
      </c>
      <c r="G3333" s="4">
        <v>0.17400870922918288</v>
      </c>
      <c r="H3333" s="2">
        <f t="shared" si="364"/>
        <v>38107.907321191051</v>
      </c>
      <c r="I3333" s="4">
        <f t="shared" si="367"/>
        <v>0.02</v>
      </c>
      <c r="J3333" s="2">
        <f t="shared" si="368"/>
        <v>37000</v>
      </c>
      <c r="K3333" s="1">
        <f t="shared" si="369"/>
        <v>73000</v>
      </c>
      <c r="L3333" s="1">
        <f t="shared" si="370"/>
        <v>107000</v>
      </c>
      <c r="M3333">
        <v>261693.47512730703</v>
      </c>
      <c r="N3333">
        <v>117085.82426694506</v>
      </c>
      <c r="O3333">
        <v>224194.34286844439</v>
      </c>
    </row>
    <row r="3334" spans="1:15" x14ac:dyDescent="0.35">
      <c r="A3334" t="s">
        <v>3333</v>
      </c>
      <c r="B3334" s="1">
        <v>900000</v>
      </c>
      <c r="C3334">
        <v>1</v>
      </c>
      <c r="D3334" s="3">
        <v>1</v>
      </c>
      <c r="E3334" s="2">
        <f t="shared" si="365"/>
        <v>900000</v>
      </c>
      <c r="F3334" s="1">
        <f t="shared" si="366"/>
        <v>179794.51331666912</v>
      </c>
      <c r="G3334" s="4">
        <v>0.1997716814629657</v>
      </c>
      <c r="H3334" s="2">
        <f t="shared" si="364"/>
        <v>53938.353995000733</v>
      </c>
      <c r="I3334" s="4">
        <f t="shared" si="367"/>
        <v>0.02</v>
      </c>
      <c r="J3334" s="2">
        <f t="shared" si="368"/>
        <v>52000</v>
      </c>
      <c r="K3334" s="1">
        <f t="shared" si="369"/>
        <v>103000</v>
      </c>
      <c r="L3334" s="1">
        <f t="shared" si="370"/>
        <v>152000</v>
      </c>
      <c r="M3334">
        <v>133751.82055202255</v>
      </c>
      <c r="N3334">
        <v>340969.63847092702</v>
      </c>
      <c r="O3334">
        <v>245484.02766038122</v>
      </c>
    </row>
    <row r="3335" spans="1:15" x14ac:dyDescent="0.35">
      <c r="A3335" t="s">
        <v>3334</v>
      </c>
      <c r="B3335" s="1">
        <v>20400000</v>
      </c>
      <c r="C3335">
        <v>1</v>
      </c>
      <c r="D3335" s="3">
        <v>1</v>
      </c>
      <c r="E3335" s="2">
        <f t="shared" si="365"/>
        <v>20400000</v>
      </c>
      <c r="F3335" s="1">
        <f t="shared" si="366"/>
        <v>-591133.34455889382</v>
      </c>
      <c r="G3335" s="4">
        <v>-2.8977124733279108E-2</v>
      </c>
      <c r="H3335" s="2">
        <f t="shared" si="364"/>
        <v>-177340.00336766813</v>
      </c>
      <c r="I3335" s="4">
        <f t="shared" si="367"/>
        <v>0.02</v>
      </c>
      <c r="J3335" s="2">
        <f t="shared" si="368"/>
        <v>-174000</v>
      </c>
      <c r="K3335" s="1">
        <f t="shared" si="369"/>
        <v>-341000</v>
      </c>
      <c r="L3335" s="1">
        <f t="shared" si="370"/>
        <v>-502000</v>
      </c>
      <c r="M3335">
        <v>825050.99312332878</v>
      </c>
      <c r="N3335">
        <v>8484899.6103575639</v>
      </c>
      <c r="O3335">
        <v>11681182.741077999</v>
      </c>
    </row>
    <row r="3336" spans="1:15" x14ac:dyDescent="0.35">
      <c r="A3336" t="s">
        <v>3335</v>
      </c>
      <c r="B3336" s="1">
        <v>1050000</v>
      </c>
      <c r="C3336">
        <v>1</v>
      </c>
      <c r="D3336" s="3">
        <v>1</v>
      </c>
      <c r="E3336" s="2">
        <f t="shared" si="365"/>
        <v>1050000</v>
      </c>
      <c r="F3336" s="1">
        <f t="shared" si="366"/>
        <v>212088.14659377854</v>
      </c>
      <c r="G3336" s="4">
        <v>0.20198871104169386</v>
      </c>
      <c r="H3336" s="2">
        <f t="shared" si="364"/>
        <v>63626.44397813356</v>
      </c>
      <c r="I3336" s="4">
        <f t="shared" si="367"/>
        <v>0.02</v>
      </c>
      <c r="J3336" s="2">
        <f t="shared" si="368"/>
        <v>62000</v>
      </c>
      <c r="K3336" s="1">
        <f t="shared" si="369"/>
        <v>122000</v>
      </c>
      <c r="L3336" s="1">
        <f t="shared" si="370"/>
        <v>179000</v>
      </c>
      <c r="M3336">
        <v>42591.105043809737</v>
      </c>
      <c r="N3336">
        <v>410694.22204698739</v>
      </c>
      <c r="O3336">
        <v>384626.52631542436</v>
      </c>
    </row>
    <row r="3337" spans="1:15" x14ac:dyDescent="0.35">
      <c r="A3337" t="s">
        <v>3336</v>
      </c>
      <c r="B3337" s="1">
        <v>5025000</v>
      </c>
      <c r="C3337">
        <v>3</v>
      </c>
      <c r="D3337" s="3">
        <v>1</v>
      </c>
      <c r="E3337" s="2">
        <f t="shared" si="365"/>
        <v>5025000</v>
      </c>
      <c r="F3337" s="1">
        <f t="shared" si="366"/>
        <v>-40973.722233590095</v>
      </c>
      <c r="G3337" s="4">
        <v>-8.1539745738487754E-3</v>
      </c>
      <c r="H3337" s="2">
        <f t="shared" si="364"/>
        <v>-12292.116670077028</v>
      </c>
      <c r="I3337" s="4">
        <f t="shared" si="367"/>
        <v>0.02</v>
      </c>
      <c r="J3337" s="2">
        <f t="shared" si="368"/>
        <v>-13000</v>
      </c>
      <c r="K3337" s="1">
        <f t="shared" si="369"/>
        <v>-24000</v>
      </c>
      <c r="L3337" s="1">
        <f t="shared" si="370"/>
        <v>-35000</v>
      </c>
      <c r="M3337">
        <v>2792167.0208101962</v>
      </c>
      <c r="N3337">
        <v>576800.66811228939</v>
      </c>
      <c r="O3337">
        <v>1697006.0333111044</v>
      </c>
    </row>
    <row r="3338" spans="1:15" x14ac:dyDescent="0.35">
      <c r="A3338" t="s">
        <v>3337</v>
      </c>
      <c r="B3338" s="1">
        <v>115444000</v>
      </c>
      <c r="C3338">
        <v>84</v>
      </c>
      <c r="D3338" s="3">
        <v>12.266666666666667</v>
      </c>
      <c r="E3338" s="2">
        <f t="shared" si="365"/>
        <v>9411195.6521739122</v>
      </c>
      <c r="F3338" s="1">
        <f t="shared" si="366"/>
        <v>471721.59960646497</v>
      </c>
      <c r="G3338" s="4">
        <v>5.0123450520072971E-2</v>
      </c>
      <c r="H3338" s="2">
        <f t="shared" si="364"/>
        <v>141516.47988193948</v>
      </c>
      <c r="I3338" s="4">
        <f t="shared" si="367"/>
        <v>0.02</v>
      </c>
      <c r="J3338" s="2">
        <f t="shared" si="368"/>
        <v>138000</v>
      </c>
      <c r="K3338" s="1">
        <f t="shared" si="369"/>
        <v>272000</v>
      </c>
      <c r="L3338" s="1">
        <f t="shared" si="370"/>
        <v>400000</v>
      </c>
      <c r="M3338">
        <v>75633653.833196595</v>
      </c>
      <c r="N3338">
        <v>7975801.8769614911</v>
      </c>
      <c r="O3338">
        <v>26048092.668002613</v>
      </c>
    </row>
    <row r="3339" spans="1:15" x14ac:dyDescent="0.35">
      <c r="A3339" t="s">
        <v>3338</v>
      </c>
      <c r="B3339" s="1">
        <v>600000</v>
      </c>
      <c r="C3339">
        <v>1</v>
      </c>
      <c r="D3339" s="3">
        <v>1</v>
      </c>
      <c r="E3339" s="2">
        <f t="shared" si="365"/>
        <v>600000</v>
      </c>
      <c r="F3339" s="1">
        <f t="shared" si="366"/>
        <v>35841.183577760472</v>
      </c>
      <c r="G3339" s="4">
        <v>5.9735305962934124E-2</v>
      </c>
      <c r="H3339" s="2">
        <f t="shared" si="364"/>
        <v>10752.355073328141</v>
      </c>
      <c r="I3339" s="4">
        <f t="shared" si="367"/>
        <v>0.02</v>
      </c>
      <c r="J3339" s="2">
        <f t="shared" si="368"/>
        <v>10000</v>
      </c>
      <c r="K3339" s="1">
        <f t="shared" si="369"/>
        <v>20000</v>
      </c>
      <c r="L3339" s="1">
        <f t="shared" si="370"/>
        <v>30000</v>
      </c>
      <c r="M3339">
        <v>306668.85355601384</v>
      </c>
      <c r="N3339">
        <v>61251.421101380685</v>
      </c>
      <c r="O3339">
        <v>196238.54176484505</v>
      </c>
    </row>
    <row r="3340" spans="1:15" x14ac:dyDescent="0.35">
      <c r="A3340" t="s">
        <v>3339</v>
      </c>
      <c r="B3340" s="1">
        <v>9000000</v>
      </c>
      <c r="C3340">
        <v>2</v>
      </c>
      <c r="D3340" s="3">
        <v>1</v>
      </c>
      <c r="E3340" s="2">
        <f t="shared" si="365"/>
        <v>9000000</v>
      </c>
      <c r="F3340" s="1">
        <f t="shared" si="366"/>
        <v>-397235.76356633747</v>
      </c>
      <c r="G3340" s="4">
        <v>-4.4137307062926387E-2</v>
      </c>
      <c r="H3340" s="2">
        <f t="shared" si="364"/>
        <v>-119170.72906990124</v>
      </c>
      <c r="I3340" s="4">
        <f t="shared" si="367"/>
        <v>0.02</v>
      </c>
      <c r="J3340" s="2">
        <f t="shared" si="368"/>
        <v>-117000</v>
      </c>
      <c r="K3340" s="1">
        <f t="shared" si="369"/>
        <v>-230000</v>
      </c>
      <c r="L3340" s="1">
        <f t="shared" si="370"/>
        <v>-337000</v>
      </c>
      <c r="M3340">
        <v>239145.76427973015</v>
      </c>
      <c r="N3340">
        <v>5796846.3039176427</v>
      </c>
      <c r="O3340">
        <v>3361243.6953689638</v>
      </c>
    </row>
    <row r="3341" spans="1:15" x14ac:dyDescent="0.35">
      <c r="A3341" t="s">
        <v>3340</v>
      </c>
      <c r="B3341" s="1">
        <v>190285000</v>
      </c>
      <c r="C3341">
        <v>140</v>
      </c>
      <c r="D3341" s="3">
        <v>24.933333333333334</v>
      </c>
      <c r="E3341" s="2">
        <f t="shared" si="365"/>
        <v>7631751.3368983958</v>
      </c>
      <c r="F3341" s="1">
        <f t="shared" si="366"/>
        <v>1276858.0139332141</v>
      </c>
      <c r="G3341" s="4">
        <v>0.16730865008137691</v>
      </c>
      <c r="H3341" s="2">
        <f t="shared" si="364"/>
        <v>383057.40417996421</v>
      </c>
      <c r="I3341" s="4">
        <f t="shared" si="367"/>
        <v>0.02</v>
      </c>
      <c r="J3341" s="2">
        <f t="shared" si="368"/>
        <v>375000</v>
      </c>
      <c r="K3341" s="1">
        <f t="shared" si="369"/>
        <v>736000</v>
      </c>
      <c r="L3341" s="1">
        <f t="shared" si="370"/>
        <v>1082000</v>
      </c>
      <c r="M3341">
        <v>62070639.169090249</v>
      </c>
      <c r="N3341">
        <v>19139522.987303004</v>
      </c>
      <c r="O3341">
        <v>77238511.362871915</v>
      </c>
    </row>
    <row r="3342" spans="1:15" x14ac:dyDescent="0.35">
      <c r="A3342" t="s">
        <v>3341</v>
      </c>
      <c r="B3342" s="1">
        <v>2900000</v>
      </c>
      <c r="C3342">
        <v>5</v>
      </c>
      <c r="D3342" s="3">
        <v>2.3666666666666667</v>
      </c>
      <c r="E3342" s="2">
        <f t="shared" si="365"/>
        <v>1225352.1126760563</v>
      </c>
      <c r="F3342" s="1">
        <f t="shared" si="366"/>
        <v>-40325.09001394175</v>
      </c>
      <c r="G3342" s="4">
        <v>-3.2908981505630625E-2</v>
      </c>
      <c r="H3342" s="2">
        <f t="shared" si="364"/>
        <v>-12097.527004182524</v>
      </c>
      <c r="I3342" s="4">
        <f t="shared" si="367"/>
        <v>0.02</v>
      </c>
      <c r="J3342" s="2">
        <f t="shared" si="368"/>
        <v>-12000</v>
      </c>
      <c r="K3342" s="1">
        <f t="shared" si="369"/>
        <v>-24000</v>
      </c>
      <c r="L3342" s="1">
        <f t="shared" si="370"/>
        <v>-35000</v>
      </c>
      <c r="M3342">
        <v>1224261.0809900344</v>
      </c>
      <c r="N3342">
        <v>698885.7511829196</v>
      </c>
      <c r="O3342">
        <v>1072289.2141933746</v>
      </c>
    </row>
    <row r="3343" spans="1:15" x14ac:dyDescent="0.35">
      <c r="A3343" t="s">
        <v>3342</v>
      </c>
      <c r="B3343" s="1">
        <v>9075000</v>
      </c>
      <c r="C3343">
        <v>6</v>
      </c>
      <c r="D3343" s="3">
        <v>6.333333333333333</v>
      </c>
      <c r="E3343" s="2">
        <f t="shared" si="365"/>
        <v>1432894.7368421054</v>
      </c>
      <c r="F3343" s="1">
        <f t="shared" si="366"/>
        <v>230628.10421708948</v>
      </c>
      <c r="G3343" s="4">
        <v>0.16095257961890541</v>
      </c>
      <c r="H3343" s="2">
        <f t="shared" si="364"/>
        <v>69188.431265126841</v>
      </c>
      <c r="I3343" s="4">
        <f t="shared" si="367"/>
        <v>0.02</v>
      </c>
      <c r="J3343" s="2">
        <f t="shared" si="368"/>
        <v>67000</v>
      </c>
      <c r="K3343" s="1">
        <f t="shared" si="369"/>
        <v>133000</v>
      </c>
      <c r="L3343" s="1">
        <f t="shared" si="370"/>
        <v>195000</v>
      </c>
      <c r="M3343">
        <v>3382123.6685345597</v>
      </c>
      <c r="N3343">
        <v>3612357.1429939303</v>
      </c>
      <c r="O3343">
        <v>619874.52842994302</v>
      </c>
    </row>
    <row r="3344" spans="1:15" x14ac:dyDescent="0.35">
      <c r="A3344" t="s">
        <v>3343</v>
      </c>
      <c r="B3344" s="1">
        <v>11825000</v>
      </c>
      <c r="C3344">
        <v>21</v>
      </c>
      <c r="D3344" s="3">
        <v>19.266666666666666</v>
      </c>
      <c r="E3344" s="2">
        <f t="shared" si="365"/>
        <v>613754.32525951555</v>
      </c>
      <c r="F3344" s="1">
        <f t="shared" si="366"/>
        <v>98413.496478583591</v>
      </c>
      <c r="G3344" s="4">
        <v>0.16034672576355552</v>
      </c>
      <c r="H3344" s="2">
        <f t="shared" si="364"/>
        <v>29524.048943575075</v>
      </c>
      <c r="I3344" s="4">
        <f t="shared" si="367"/>
        <v>0.02</v>
      </c>
      <c r="J3344" s="2">
        <f t="shared" si="368"/>
        <v>28000</v>
      </c>
      <c r="K3344" s="1">
        <f t="shared" si="369"/>
        <v>56000</v>
      </c>
      <c r="L3344" s="1">
        <f t="shared" si="370"/>
        <v>83000</v>
      </c>
      <c r="M3344">
        <v>3756034.511009038</v>
      </c>
      <c r="N3344">
        <v>3131091.5015761214</v>
      </c>
      <c r="O3344">
        <v>3041773.955260796</v>
      </c>
    </row>
    <row r="3345" spans="1:15" x14ac:dyDescent="0.35">
      <c r="A3345" t="s">
        <v>3344</v>
      </c>
      <c r="B3345" s="1">
        <v>1150000</v>
      </c>
      <c r="C3345">
        <v>2</v>
      </c>
      <c r="D3345" s="3">
        <v>1</v>
      </c>
      <c r="E3345" s="2">
        <f t="shared" si="365"/>
        <v>1150000</v>
      </c>
      <c r="F3345" s="1">
        <f t="shared" si="366"/>
        <v>143560.59347820102</v>
      </c>
      <c r="G3345" s="4">
        <v>0.12483529867669653</v>
      </c>
      <c r="H3345" s="2">
        <f t="shared" si="364"/>
        <v>43068.178043460306</v>
      </c>
      <c r="I3345" s="4">
        <f t="shared" si="367"/>
        <v>0.02</v>
      </c>
      <c r="J3345" s="2">
        <f t="shared" si="368"/>
        <v>42000</v>
      </c>
      <c r="K3345" s="1">
        <f t="shared" si="369"/>
        <v>82000</v>
      </c>
      <c r="L3345" s="1">
        <f t="shared" si="370"/>
        <v>121000</v>
      </c>
      <c r="M3345">
        <v>474254.85908308189</v>
      </c>
      <c r="N3345">
        <v>226929.04345682313</v>
      </c>
      <c r="O3345">
        <v>305255.50398189394</v>
      </c>
    </row>
    <row r="3346" spans="1:15" x14ac:dyDescent="0.35">
      <c r="A3346" t="s">
        <v>3345</v>
      </c>
      <c r="B3346" s="1">
        <v>5165000</v>
      </c>
      <c r="C3346">
        <v>8</v>
      </c>
      <c r="D3346" s="3">
        <v>4.9666666666666668</v>
      </c>
      <c r="E3346" s="2">
        <f t="shared" si="365"/>
        <v>1039932.8859060402</v>
      </c>
      <c r="F3346" s="1">
        <f t="shared" si="366"/>
        <v>-30745.621221691672</v>
      </c>
      <c r="G3346" s="4">
        <v>-2.9565005240607029E-2</v>
      </c>
      <c r="H3346" s="2">
        <f t="shared" si="364"/>
        <v>-9223.6863665075016</v>
      </c>
      <c r="I3346" s="4">
        <f t="shared" si="367"/>
        <v>0.02</v>
      </c>
      <c r="J3346" s="2">
        <f t="shared" si="368"/>
        <v>-10000</v>
      </c>
      <c r="K3346" s="1">
        <f t="shared" si="369"/>
        <v>-18000</v>
      </c>
      <c r="L3346" s="1">
        <f t="shared" si="370"/>
        <v>-27000</v>
      </c>
      <c r="M3346">
        <v>1984007.5602146925</v>
      </c>
      <c r="N3346">
        <v>1899724.3354089085</v>
      </c>
      <c r="O3346">
        <v>1433971.3564441346</v>
      </c>
    </row>
    <row r="3347" spans="1:15" x14ac:dyDescent="0.35">
      <c r="A3347" t="s">
        <v>3346</v>
      </c>
      <c r="B3347" s="1">
        <v>408000</v>
      </c>
      <c r="C3347">
        <v>1</v>
      </c>
      <c r="D3347" s="3">
        <v>1</v>
      </c>
      <c r="E3347" s="2">
        <f t="shared" si="365"/>
        <v>408000</v>
      </c>
      <c r="F3347" s="1">
        <f t="shared" si="366"/>
        <v>83074.277331344259</v>
      </c>
      <c r="G3347" s="4">
        <v>0.20361342483172612</v>
      </c>
      <c r="H3347" s="2">
        <f t="shared" si="364"/>
        <v>24922.283199403279</v>
      </c>
      <c r="I3347" s="4">
        <f t="shared" si="367"/>
        <v>0.02</v>
      </c>
      <c r="J3347" s="2">
        <f t="shared" si="368"/>
        <v>24000</v>
      </c>
      <c r="K3347" s="1">
        <f t="shared" si="369"/>
        <v>47000</v>
      </c>
      <c r="L3347" s="1">
        <f t="shared" si="370"/>
        <v>70000</v>
      </c>
      <c r="M3347">
        <v>43234.602929961038</v>
      </c>
      <c r="N3347">
        <v>132654.98597916882</v>
      </c>
      <c r="O3347">
        <v>149036.13375952592</v>
      </c>
    </row>
    <row r="3348" spans="1:15" x14ac:dyDescent="0.35">
      <c r="A3348" t="s">
        <v>3347</v>
      </c>
      <c r="B3348" s="1">
        <v>2855000</v>
      </c>
      <c r="C3348">
        <v>5</v>
      </c>
      <c r="D3348" s="3">
        <v>2.8666666666666667</v>
      </c>
      <c r="E3348" s="2">
        <f t="shared" si="365"/>
        <v>995930.23255813948</v>
      </c>
      <c r="F3348" s="1">
        <f t="shared" si="366"/>
        <v>167116.59876044959</v>
      </c>
      <c r="G3348" s="4">
        <v>0.16779950371743918</v>
      </c>
      <c r="H3348" s="2">
        <f t="shared" si="364"/>
        <v>50134.979628134875</v>
      </c>
      <c r="I3348" s="4">
        <f t="shared" si="367"/>
        <v>0.02</v>
      </c>
      <c r="J3348" s="2">
        <f t="shared" si="368"/>
        <v>49000</v>
      </c>
      <c r="K3348" s="1">
        <f t="shared" si="369"/>
        <v>96000</v>
      </c>
      <c r="L3348" s="1">
        <f t="shared" si="370"/>
        <v>141000</v>
      </c>
      <c r="M3348">
        <v>493183.12885735475</v>
      </c>
      <c r="N3348">
        <v>960933.75193234498</v>
      </c>
      <c r="O3348">
        <v>921815.53609701118</v>
      </c>
    </row>
    <row r="3349" spans="1:15" x14ac:dyDescent="0.35">
      <c r="A3349" t="s">
        <v>3348</v>
      </c>
      <c r="B3349" s="1">
        <v>4581000</v>
      </c>
      <c r="C3349">
        <v>7</v>
      </c>
      <c r="D3349" s="3">
        <v>6.1</v>
      </c>
      <c r="E3349" s="2">
        <f t="shared" si="365"/>
        <v>750983.60655737715</v>
      </c>
      <c r="F3349" s="1">
        <f t="shared" si="366"/>
        <v>51494.317677460618</v>
      </c>
      <c r="G3349" s="4">
        <v>6.8569163464856961E-2</v>
      </c>
      <c r="H3349" s="2">
        <f t="shared" si="364"/>
        <v>15448.295303238185</v>
      </c>
      <c r="I3349" s="4">
        <f t="shared" si="367"/>
        <v>0.02</v>
      </c>
      <c r="J3349" s="2">
        <f t="shared" si="368"/>
        <v>15000</v>
      </c>
      <c r="K3349" s="1">
        <f t="shared" si="369"/>
        <v>29000</v>
      </c>
      <c r="L3349" s="1">
        <f t="shared" si="370"/>
        <v>43000</v>
      </c>
      <c r="M3349">
        <v>409020.1324549609</v>
      </c>
      <c r="N3349">
        <v>2469548.0821191361</v>
      </c>
      <c r="O3349">
        <v>1388316.4475933935</v>
      </c>
    </row>
    <row r="3350" spans="1:15" x14ac:dyDescent="0.35">
      <c r="A3350" t="s">
        <v>3349</v>
      </c>
      <c r="B3350" s="1">
        <v>2295000</v>
      </c>
      <c r="C3350">
        <v>3</v>
      </c>
      <c r="D3350" s="3">
        <v>1.8666666666666667</v>
      </c>
      <c r="E3350" s="2">
        <f t="shared" si="365"/>
        <v>1229464.2857142857</v>
      </c>
      <c r="F3350" s="1">
        <f t="shared" si="366"/>
        <v>264491.89529041364</v>
      </c>
      <c r="G3350" s="4">
        <v>0.21512775797041633</v>
      </c>
      <c r="H3350" s="2">
        <f t="shared" si="364"/>
        <v>79347.568587124086</v>
      </c>
      <c r="I3350" s="4">
        <f t="shared" si="367"/>
        <v>0.02</v>
      </c>
      <c r="J3350" s="2">
        <f t="shared" si="368"/>
        <v>77000</v>
      </c>
      <c r="K3350" s="1">
        <f t="shared" si="369"/>
        <v>152000</v>
      </c>
      <c r="L3350" s="1">
        <f t="shared" si="370"/>
        <v>224000</v>
      </c>
      <c r="M3350">
        <v>821313.00579000788</v>
      </c>
      <c r="N3350">
        <v>654941.19729265617</v>
      </c>
      <c r="O3350">
        <v>325027.5923752308</v>
      </c>
    </row>
    <row r="3351" spans="1:15" x14ac:dyDescent="0.35">
      <c r="A3351" t="s">
        <v>3350</v>
      </c>
      <c r="B3351" s="1">
        <v>960000</v>
      </c>
      <c r="C3351">
        <v>1</v>
      </c>
      <c r="D3351" s="3">
        <v>1</v>
      </c>
      <c r="E3351" s="2">
        <f t="shared" si="365"/>
        <v>960000</v>
      </c>
      <c r="F3351" s="1">
        <f t="shared" si="366"/>
        <v>21300.500931438437</v>
      </c>
      <c r="G3351" s="4">
        <v>2.2188021803581703E-2</v>
      </c>
      <c r="H3351" s="2">
        <f t="shared" si="364"/>
        <v>6390.1502794315311</v>
      </c>
      <c r="I3351" s="4">
        <f t="shared" si="367"/>
        <v>0.02</v>
      </c>
      <c r="J3351" s="2">
        <f t="shared" si="368"/>
        <v>6000</v>
      </c>
      <c r="K3351" s="1">
        <f t="shared" si="369"/>
        <v>12000</v>
      </c>
      <c r="L3351" s="1">
        <f t="shared" si="370"/>
        <v>18000</v>
      </c>
      <c r="M3351">
        <v>489782.4070374709</v>
      </c>
      <c r="N3351">
        <v>29261.64379486872</v>
      </c>
      <c r="O3351">
        <v>419655.44823622197</v>
      </c>
    </row>
    <row r="3352" spans="1:15" x14ac:dyDescent="0.35">
      <c r="A3352" t="s">
        <v>3351</v>
      </c>
      <c r="B3352" s="1">
        <v>2420000</v>
      </c>
      <c r="C3352">
        <v>8</v>
      </c>
      <c r="D3352" s="3">
        <v>6.4333333333333336</v>
      </c>
      <c r="E3352" s="2">
        <f t="shared" si="365"/>
        <v>376165.80310880829</v>
      </c>
      <c r="F3352" s="1">
        <f t="shared" si="366"/>
        <v>92284.080301638183</v>
      </c>
      <c r="G3352" s="4">
        <v>0.24532820245476816</v>
      </c>
      <c r="H3352" s="2">
        <f t="shared" si="364"/>
        <v>27685.224090491454</v>
      </c>
      <c r="I3352" s="4">
        <f t="shared" si="367"/>
        <v>0.02</v>
      </c>
      <c r="J3352" s="2">
        <f t="shared" si="368"/>
        <v>27000</v>
      </c>
      <c r="K3352" s="1">
        <f t="shared" si="369"/>
        <v>53000</v>
      </c>
      <c r="L3352" s="1">
        <f t="shared" si="370"/>
        <v>78000</v>
      </c>
      <c r="M3352">
        <v>653116.791278405</v>
      </c>
      <c r="N3352">
        <v>839043.45256968366</v>
      </c>
      <c r="O3352">
        <v>334145.5062113725</v>
      </c>
    </row>
    <row r="3353" spans="1:15" x14ac:dyDescent="0.35">
      <c r="A3353" t="s">
        <v>3352</v>
      </c>
      <c r="B3353" s="1">
        <v>118925000</v>
      </c>
      <c r="C3353">
        <v>217</v>
      </c>
      <c r="D3353" s="3">
        <v>7.3</v>
      </c>
      <c r="E3353" s="2">
        <f t="shared" si="365"/>
        <v>16291095.89041096</v>
      </c>
      <c r="F3353" s="1">
        <f t="shared" si="366"/>
        <v>3969187.9863539254</v>
      </c>
      <c r="G3353" s="4">
        <v>0.24364155812809463</v>
      </c>
      <c r="H3353" s="2">
        <f t="shared" si="364"/>
        <v>1190756.3959061776</v>
      </c>
      <c r="I3353" s="4">
        <f t="shared" si="367"/>
        <v>0.02</v>
      </c>
      <c r="J3353" s="2">
        <f t="shared" si="368"/>
        <v>1167000</v>
      </c>
      <c r="K3353" s="1">
        <f t="shared" si="369"/>
        <v>2289000</v>
      </c>
      <c r="L3353" s="1">
        <f t="shared" si="370"/>
        <v>3366000</v>
      </c>
      <c r="M3353">
        <v>4455951.4487497937</v>
      </c>
      <c r="N3353">
        <v>30414903.91651028</v>
      </c>
      <c r="O3353">
        <v>55079072.334356271</v>
      </c>
    </row>
    <row r="3354" spans="1:15" x14ac:dyDescent="0.35">
      <c r="A3354" t="s">
        <v>3353</v>
      </c>
      <c r="B3354" s="1">
        <v>12772500</v>
      </c>
      <c r="C3354">
        <v>30</v>
      </c>
      <c r="D3354" s="3">
        <v>1.8666666666666667</v>
      </c>
      <c r="E3354" s="2">
        <f t="shared" si="365"/>
        <v>6842410.7142857146</v>
      </c>
      <c r="F3354" s="1">
        <f t="shared" si="366"/>
        <v>952220.87537727877</v>
      </c>
      <c r="G3354" s="4">
        <v>0.13916453062211159</v>
      </c>
      <c r="H3354" s="2">
        <f t="shared" si="364"/>
        <v>285666.26261318364</v>
      </c>
      <c r="I3354" s="4">
        <f t="shared" si="367"/>
        <v>0.02</v>
      </c>
      <c r="J3354" s="2">
        <f t="shared" si="368"/>
        <v>280000</v>
      </c>
      <c r="K3354" s="1">
        <f t="shared" si="369"/>
        <v>549000</v>
      </c>
      <c r="L3354" s="1">
        <f t="shared" si="370"/>
        <v>807000</v>
      </c>
      <c r="M3354">
        <v>9920001.8224133775</v>
      </c>
      <c r="N3354">
        <v>552573.93247945828</v>
      </c>
      <c r="O3354">
        <v>522445.27773624478</v>
      </c>
    </row>
    <row r="3355" spans="1:15" x14ac:dyDescent="0.35">
      <c r="A3355" t="s">
        <v>3354</v>
      </c>
      <c r="B3355" s="1">
        <v>400000</v>
      </c>
      <c r="C3355">
        <v>1</v>
      </c>
      <c r="D3355" s="3">
        <v>1</v>
      </c>
      <c r="E3355" s="2">
        <f t="shared" si="365"/>
        <v>400000</v>
      </c>
      <c r="F3355" s="1">
        <f t="shared" si="366"/>
        <v>56325.238794181074</v>
      </c>
      <c r="G3355" s="4">
        <v>0.14081309698545269</v>
      </c>
      <c r="H3355" s="2">
        <f t="shared" si="364"/>
        <v>16897.571638254321</v>
      </c>
      <c r="I3355" s="4">
        <f t="shared" si="367"/>
        <v>0.02</v>
      </c>
      <c r="J3355" s="2">
        <f t="shared" si="368"/>
        <v>16000</v>
      </c>
      <c r="K3355" s="1">
        <f t="shared" si="369"/>
        <v>32000</v>
      </c>
      <c r="L3355" s="1">
        <f t="shared" si="370"/>
        <v>47000</v>
      </c>
      <c r="M3355">
        <v>137853.15990096703</v>
      </c>
      <c r="N3355">
        <v>182807.94791385124</v>
      </c>
      <c r="O3355">
        <v>23013.653391000644</v>
      </c>
    </row>
    <row r="3356" spans="1:15" x14ac:dyDescent="0.35">
      <c r="A3356" t="s">
        <v>3355</v>
      </c>
      <c r="B3356" s="1">
        <v>8050000</v>
      </c>
      <c r="C3356">
        <v>5</v>
      </c>
      <c r="D3356" s="3">
        <v>3.9333333333333331</v>
      </c>
      <c r="E3356" s="2">
        <f t="shared" si="365"/>
        <v>2046610.1694915255</v>
      </c>
      <c r="F3356" s="1">
        <f t="shared" si="366"/>
        <v>467834.68410509621</v>
      </c>
      <c r="G3356" s="4">
        <v>0.22859003198509875</v>
      </c>
      <c r="H3356" s="2">
        <f t="shared" si="364"/>
        <v>140350.40523152886</v>
      </c>
      <c r="I3356" s="4">
        <f t="shared" si="367"/>
        <v>0.02</v>
      </c>
      <c r="J3356" s="2">
        <f t="shared" si="368"/>
        <v>137000</v>
      </c>
      <c r="K3356" s="1">
        <f t="shared" si="369"/>
        <v>269000</v>
      </c>
      <c r="L3356" s="1">
        <f t="shared" si="370"/>
        <v>396000</v>
      </c>
      <c r="M3356">
        <v>3138582.4381190953</v>
      </c>
      <c r="N3356">
        <v>1070219.0594218627</v>
      </c>
      <c r="O3356">
        <v>2001048.7449789972</v>
      </c>
    </row>
    <row r="3357" spans="1:15" x14ac:dyDescent="0.35">
      <c r="A3357" t="s">
        <v>3356</v>
      </c>
      <c r="B3357" s="1">
        <v>2300000</v>
      </c>
      <c r="C3357">
        <v>9</v>
      </c>
      <c r="D3357" s="3">
        <v>1</v>
      </c>
      <c r="E3357" s="2">
        <f t="shared" si="365"/>
        <v>2300000</v>
      </c>
      <c r="F3357" s="1">
        <f t="shared" si="366"/>
        <v>208345.26314278107</v>
      </c>
      <c r="G3357" s="4">
        <v>9.0584897018600466E-2</v>
      </c>
      <c r="H3357" s="2">
        <f t="shared" si="364"/>
        <v>62503.57894283432</v>
      </c>
      <c r="I3357" s="4">
        <f t="shared" si="367"/>
        <v>0.02</v>
      </c>
      <c r="J3357" s="2">
        <f t="shared" si="368"/>
        <v>61000</v>
      </c>
      <c r="K3357" s="1">
        <f t="shared" si="369"/>
        <v>120000</v>
      </c>
      <c r="L3357" s="1">
        <f t="shared" si="370"/>
        <v>176000</v>
      </c>
      <c r="M3357">
        <v>776871.61192235991</v>
      </c>
      <c r="N3357">
        <v>720900.42031496856</v>
      </c>
      <c r="O3357">
        <v>593882.70461989008</v>
      </c>
    </row>
    <row r="3358" spans="1:15" x14ac:dyDescent="0.35">
      <c r="A3358" t="s">
        <v>3357</v>
      </c>
      <c r="B3358" s="1">
        <v>600000</v>
      </c>
      <c r="C3358">
        <v>2</v>
      </c>
      <c r="D3358" s="3">
        <v>1</v>
      </c>
      <c r="E3358" s="2">
        <f t="shared" si="365"/>
        <v>600000</v>
      </c>
      <c r="F3358" s="1">
        <f t="shared" si="366"/>
        <v>144335.89900451925</v>
      </c>
      <c r="G3358" s="4">
        <v>0.24055983167419875</v>
      </c>
      <c r="H3358" s="2">
        <f t="shared" si="364"/>
        <v>43300.76970135577</v>
      </c>
      <c r="I3358" s="4">
        <f t="shared" si="367"/>
        <v>0.02</v>
      </c>
      <c r="J3358" s="2">
        <f t="shared" si="368"/>
        <v>42000</v>
      </c>
      <c r="K3358" s="1">
        <f t="shared" si="369"/>
        <v>83000</v>
      </c>
      <c r="L3358" s="1">
        <f t="shared" si="370"/>
        <v>122000</v>
      </c>
      <c r="M3358">
        <v>228425.4325860636</v>
      </c>
      <c r="N3358">
        <v>4229.5674253228281</v>
      </c>
      <c r="O3358">
        <v>223009.10098409429</v>
      </c>
    </row>
    <row r="3359" spans="1:15" x14ac:dyDescent="0.35">
      <c r="A3359" t="s">
        <v>3358</v>
      </c>
      <c r="B3359" s="1">
        <v>9400000</v>
      </c>
      <c r="C3359">
        <v>7</v>
      </c>
      <c r="D3359" s="3">
        <v>1.8333333333333333</v>
      </c>
      <c r="E3359" s="2">
        <f t="shared" si="365"/>
        <v>5127272.7272727275</v>
      </c>
      <c r="F3359" s="1">
        <f t="shared" si="366"/>
        <v>548493.90622037952</v>
      </c>
      <c r="G3359" s="4">
        <v>0.10697576185149245</v>
      </c>
      <c r="H3359" s="2">
        <f t="shared" si="364"/>
        <v>164548.17186611384</v>
      </c>
      <c r="I3359" s="4">
        <f t="shared" si="367"/>
        <v>0.02</v>
      </c>
      <c r="J3359" s="2">
        <f t="shared" si="368"/>
        <v>161000</v>
      </c>
      <c r="K3359" s="1">
        <f t="shared" si="369"/>
        <v>316000</v>
      </c>
      <c r="L3359" s="1">
        <f t="shared" si="370"/>
        <v>465000</v>
      </c>
      <c r="M3359">
        <v>2615042.1706089885</v>
      </c>
      <c r="N3359">
        <v>3090334.9703346016</v>
      </c>
      <c r="O3359">
        <v>2689050.6976523804</v>
      </c>
    </row>
    <row r="3360" spans="1:15" x14ac:dyDescent="0.35">
      <c r="A3360" t="s">
        <v>3359</v>
      </c>
      <c r="B3360" s="1">
        <v>8300000</v>
      </c>
      <c r="C3360">
        <v>5</v>
      </c>
      <c r="D3360" s="3">
        <v>1</v>
      </c>
      <c r="E3360" s="2">
        <f t="shared" si="365"/>
        <v>8300000</v>
      </c>
      <c r="F3360" s="1">
        <f t="shared" si="366"/>
        <v>1818766.2408140742</v>
      </c>
      <c r="G3360" s="4">
        <v>0.21912846274868364</v>
      </c>
      <c r="H3360" s="2">
        <f t="shared" si="364"/>
        <v>545629.87224422221</v>
      </c>
      <c r="I3360" s="4">
        <f t="shared" si="367"/>
        <v>0.02</v>
      </c>
      <c r="J3360" s="2">
        <f t="shared" si="368"/>
        <v>534000</v>
      </c>
      <c r="K3360" s="1">
        <f t="shared" si="369"/>
        <v>1048000</v>
      </c>
      <c r="L3360" s="1">
        <f t="shared" si="370"/>
        <v>1542000</v>
      </c>
      <c r="M3360">
        <v>2617997.562492942</v>
      </c>
      <c r="N3360">
        <v>1923495.3252316818</v>
      </c>
      <c r="O3360">
        <v>1939740.8714613023</v>
      </c>
    </row>
    <row r="3361" spans="1:15" x14ac:dyDescent="0.35">
      <c r="A3361" t="s">
        <v>3360</v>
      </c>
      <c r="B3361" s="1">
        <v>700000</v>
      </c>
      <c r="C3361">
        <v>1</v>
      </c>
      <c r="D3361" s="3">
        <v>1</v>
      </c>
      <c r="E3361" s="2">
        <f t="shared" si="365"/>
        <v>700000</v>
      </c>
      <c r="F3361" s="1">
        <f t="shared" si="366"/>
        <v>168611.85730768915</v>
      </c>
      <c r="G3361" s="4">
        <v>0.24087408186812737</v>
      </c>
      <c r="H3361" s="2">
        <f t="shared" si="364"/>
        <v>50583.55719230674</v>
      </c>
      <c r="I3361" s="4">
        <f t="shared" si="367"/>
        <v>0.02</v>
      </c>
      <c r="J3361" s="2">
        <f t="shared" si="368"/>
        <v>49000</v>
      </c>
      <c r="K3361" s="1">
        <f t="shared" si="369"/>
        <v>97000</v>
      </c>
      <c r="L3361" s="1">
        <f t="shared" si="370"/>
        <v>142000</v>
      </c>
      <c r="M3361">
        <v>187849.43239226335</v>
      </c>
      <c r="N3361">
        <v>281.88418175598565</v>
      </c>
      <c r="O3361">
        <v>343256.82611829153</v>
      </c>
    </row>
    <row r="3362" spans="1:15" x14ac:dyDescent="0.35">
      <c r="A3362" t="s">
        <v>3361</v>
      </c>
      <c r="B3362" s="1">
        <v>5846000</v>
      </c>
      <c r="C3362">
        <v>27</v>
      </c>
      <c r="D3362" s="3">
        <v>6.1</v>
      </c>
      <c r="E3362" s="2">
        <f t="shared" si="365"/>
        <v>958360.65573770495</v>
      </c>
      <c r="F3362" s="1">
        <f t="shared" si="366"/>
        <v>165558.60840224454</v>
      </c>
      <c r="G3362" s="4">
        <v>0.17275188355348814</v>
      </c>
      <c r="H3362" s="2">
        <f t="shared" si="364"/>
        <v>49667.582520673364</v>
      </c>
      <c r="I3362" s="4">
        <f t="shared" si="367"/>
        <v>0.02</v>
      </c>
      <c r="J3362" s="2">
        <f t="shared" si="368"/>
        <v>48000</v>
      </c>
      <c r="K3362" s="1">
        <f t="shared" si="369"/>
        <v>95000</v>
      </c>
      <c r="L3362" s="1">
        <f t="shared" si="370"/>
        <v>140000</v>
      </c>
      <c r="M3362">
        <v>2378753.8841260253</v>
      </c>
      <c r="N3362">
        <v>704606.03939019551</v>
      </c>
      <c r="O3362">
        <v>1752732.5652300874</v>
      </c>
    </row>
    <row r="3363" spans="1:15" x14ac:dyDescent="0.35">
      <c r="A3363" t="s">
        <v>3362</v>
      </c>
      <c r="B3363" s="1">
        <v>102479000</v>
      </c>
      <c r="C3363">
        <v>170</v>
      </c>
      <c r="D3363" s="3">
        <v>10.033333333333333</v>
      </c>
      <c r="E3363" s="2">
        <f t="shared" si="365"/>
        <v>10213853.820598006</v>
      </c>
      <c r="F3363" s="1">
        <f t="shared" si="366"/>
        <v>2508545.8432483659</v>
      </c>
      <c r="G3363" s="4">
        <v>0.24560228561225816</v>
      </c>
      <c r="H3363" s="2">
        <f t="shared" si="364"/>
        <v>752563.75297450973</v>
      </c>
      <c r="I3363" s="4">
        <f t="shared" si="367"/>
        <v>0.02</v>
      </c>
      <c r="J3363" s="2">
        <f t="shared" si="368"/>
        <v>737000</v>
      </c>
      <c r="K3363" s="1">
        <f t="shared" si="369"/>
        <v>1446000</v>
      </c>
      <c r="L3363" s="1">
        <f t="shared" si="370"/>
        <v>2127000</v>
      </c>
      <c r="M3363">
        <v>18689922.560671721</v>
      </c>
      <c r="N3363">
        <v>47795478.40764197</v>
      </c>
      <c r="O3363">
        <v>10824522.404427702</v>
      </c>
    </row>
    <row r="3364" spans="1:15" x14ac:dyDescent="0.35">
      <c r="A3364" t="s">
        <v>3363</v>
      </c>
      <c r="B3364" s="1">
        <v>6595000</v>
      </c>
      <c r="C3364">
        <v>7</v>
      </c>
      <c r="D3364" s="3">
        <v>1</v>
      </c>
      <c r="E3364" s="2">
        <f t="shared" si="365"/>
        <v>6595000</v>
      </c>
      <c r="F3364" s="1">
        <f t="shared" si="366"/>
        <v>530841.71081072779</v>
      </c>
      <c r="G3364" s="4">
        <v>8.0491540683961763E-2</v>
      </c>
      <c r="H3364" s="2">
        <f t="shared" si="364"/>
        <v>159252.51324321833</v>
      </c>
      <c r="I3364" s="4">
        <f t="shared" si="367"/>
        <v>0.02</v>
      </c>
      <c r="J3364" s="2">
        <f t="shared" si="368"/>
        <v>156000</v>
      </c>
      <c r="K3364" s="1">
        <f t="shared" si="369"/>
        <v>306000</v>
      </c>
      <c r="L3364" s="1">
        <f t="shared" si="370"/>
        <v>450000</v>
      </c>
      <c r="M3364">
        <v>1392411.92236419</v>
      </c>
      <c r="N3364">
        <v>2869252.0081933336</v>
      </c>
      <c r="O3364">
        <v>1802494.3586317475</v>
      </c>
    </row>
    <row r="3365" spans="1:15" x14ac:dyDescent="0.35">
      <c r="A3365" t="s">
        <v>3364</v>
      </c>
      <c r="B3365" s="1">
        <v>45810000</v>
      </c>
      <c r="C3365">
        <v>3</v>
      </c>
      <c r="D3365" s="3">
        <v>2.1666666666666665</v>
      </c>
      <c r="E3365" s="2">
        <f t="shared" si="365"/>
        <v>21143076.923076924</v>
      </c>
      <c r="F3365" s="1">
        <f t="shared" si="366"/>
        <v>-474031.18030956166</v>
      </c>
      <c r="G3365" s="4">
        <v>-2.2420160605487526E-2</v>
      </c>
      <c r="H3365" s="2">
        <f t="shared" si="364"/>
        <v>-142209.35409286848</v>
      </c>
      <c r="I3365" s="4">
        <f t="shared" si="367"/>
        <v>0.02</v>
      </c>
      <c r="J3365" s="2">
        <f t="shared" si="368"/>
        <v>-140000</v>
      </c>
      <c r="K3365" s="1">
        <f t="shared" si="369"/>
        <v>-274000</v>
      </c>
      <c r="L3365" s="1">
        <f t="shared" si="370"/>
        <v>-403000</v>
      </c>
      <c r="M3365">
        <v>6773636.1975120055</v>
      </c>
      <c r="N3365">
        <v>11759991.112879846</v>
      </c>
      <c r="O3365">
        <v>28303440.24694553</v>
      </c>
    </row>
    <row r="3366" spans="1:15" x14ac:dyDescent="0.35">
      <c r="A3366" t="s">
        <v>3365</v>
      </c>
      <c r="B3366" s="1">
        <v>328500000</v>
      </c>
      <c r="C3366">
        <v>14</v>
      </c>
      <c r="D3366" s="3">
        <v>4.3</v>
      </c>
      <c r="E3366" s="2">
        <f t="shared" si="365"/>
        <v>76395348.837209299</v>
      </c>
      <c r="F3366" s="1">
        <f t="shared" si="366"/>
        <v>-2401871.7434980283</v>
      </c>
      <c r="G3366" s="4">
        <v>-3.1440025866184239E-2</v>
      </c>
      <c r="H3366" s="2">
        <f t="shared" si="364"/>
        <v>-720561.52304940845</v>
      </c>
      <c r="I3366" s="4">
        <f t="shared" si="367"/>
        <v>0.02</v>
      </c>
      <c r="J3366" s="2">
        <f t="shared" si="368"/>
        <v>-707000</v>
      </c>
      <c r="K3366" s="1">
        <f t="shared" si="369"/>
        <v>-1386000</v>
      </c>
      <c r="L3366" s="1">
        <f t="shared" si="370"/>
        <v>-2038000</v>
      </c>
      <c r="M3366">
        <v>93945272.519128725</v>
      </c>
      <c r="N3366">
        <v>165627188.65492392</v>
      </c>
      <c r="O3366">
        <v>79255587.322988883</v>
      </c>
    </row>
    <row r="3367" spans="1:15" x14ac:dyDescent="0.35">
      <c r="A3367" t="s">
        <v>3366</v>
      </c>
      <c r="B3367" s="1">
        <v>101375000</v>
      </c>
      <c r="C3367">
        <v>17</v>
      </c>
      <c r="D3367" s="3">
        <v>9.1333333333333329</v>
      </c>
      <c r="E3367" s="2">
        <f t="shared" si="365"/>
        <v>11099452.554744527</v>
      </c>
      <c r="F3367" s="1">
        <f t="shared" si="366"/>
        <v>2609113.997651468</v>
      </c>
      <c r="G3367" s="4">
        <v>0.23506690846083095</v>
      </c>
      <c r="H3367" s="2">
        <f t="shared" si="364"/>
        <v>782734.19929544034</v>
      </c>
      <c r="I3367" s="4">
        <f t="shared" si="367"/>
        <v>0.02</v>
      </c>
      <c r="J3367" s="2">
        <f t="shared" si="368"/>
        <v>767000</v>
      </c>
      <c r="K3367" s="1">
        <f t="shared" si="369"/>
        <v>1504000</v>
      </c>
      <c r="L3367" s="1">
        <f t="shared" si="370"/>
        <v>2212000</v>
      </c>
      <c r="M3367">
        <v>19996581.915514119</v>
      </c>
      <c r="N3367">
        <v>15639008.430614755</v>
      </c>
      <c r="O3367">
        <v>41909501.808654375</v>
      </c>
    </row>
    <row r="3368" spans="1:15" x14ac:dyDescent="0.35">
      <c r="A3368" t="s">
        <v>3367</v>
      </c>
      <c r="B3368" s="1">
        <v>6350000</v>
      </c>
      <c r="C3368">
        <v>2</v>
      </c>
      <c r="D3368" s="3">
        <v>1</v>
      </c>
      <c r="E3368" s="2">
        <f t="shared" si="365"/>
        <v>6350000</v>
      </c>
      <c r="F3368" s="1">
        <f t="shared" si="366"/>
        <v>-41451.112163885802</v>
      </c>
      <c r="G3368" s="4">
        <v>-6.5277341990371343E-3</v>
      </c>
      <c r="H3368" s="2">
        <f t="shared" si="364"/>
        <v>-12435.333649165741</v>
      </c>
      <c r="I3368" s="4">
        <f t="shared" si="367"/>
        <v>0.02</v>
      </c>
      <c r="J3368" s="2">
        <f t="shared" si="368"/>
        <v>-13000</v>
      </c>
      <c r="K3368" s="1">
        <f t="shared" si="369"/>
        <v>-24000</v>
      </c>
      <c r="L3368" s="1">
        <f t="shared" si="370"/>
        <v>-36000</v>
      </c>
      <c r="M3368">
        <v>2938148.4565176642</v>
      </c>
      <c r="N3368">
        <v>1036505.8589103892</v>
      </c>
      <c r="O3368">
        <v>2416796.7967358315</v>
      </c>
    </row>
    <row r="3369" spans="1:15" x14ac:dyDescent="0.35">
      <c r="A3369" t="s">
        <v>3368</v>
      </c>
      <c r="B3369" s="1">
        <v>108600000</v>
      </c>
      <c r="C3369">
        <v>10</v>
      </c>
      <c r="D3369" s="3">
        <v>4.3</v>
      </c>
      <c r="E3369" s="2">
        <f t="shared" si="365"/>
        <v>25255813.953488372</v>
      </c>
      <c r="F3369" s="1">
        <f t="shared" si="366"/>
        <v>5081426.3004452633</v>
      </c>
      <c r="G3369" s="4">
        <v>0.20119827893107395</v>
      </c>
      <c r="H3369" s="2">
        <f t="shared" si="364"/>
        <v>1524427.890133579</v>
      </c>
      <c r="I3369" s="4">
        <f t="shared" si="367"/>
        <v>0.02</v>
      </c>
      <c r="J3369" s="2">
        <f t="shared" si="368"/>
        <v>1494000</v>
      </c>
      <c r="K3369" s="1">
        <f t="shared" si="369"/>
        <v>2930000</v>
      </c>
      <c r="L3369" s="1">
        <f t="shared" si="370"/>
        <v>4309000</v>
      </c>
      <c r="M3369">
        <v>27875787.424480055</v>
      </c>
      <c r="N3369">
        <v>31586916.719822824</v>
      </c>
      <c r="O3369">
        <v>27287162.763782483</v>
      </c>
    </row>
    <row r="3370" spans="1:15" x14ac:dyDescent="0.35">
      <c r="A3370" t="s">
        <v>3369</v>
      </c>
      <c r="B3370" s="1">
        <v>109200000</v>
      </c>
      <c r="C3370">
        <v>11</v>
      </c>
      <c r="D3370" s="3">
        <v>4.3</v>
      </c>
      <c r="E3370" s="2">
        <f t="shared" si="365"/>
        <v>25395348.837209303</v>
      </c>
      <c r="F3370" s="1">
        <f t="shared" si="366"/>
        <v>1482169.9917644425</v>
      </c>
      <c r="G3370" s="4">
        <v>5.8363836672043062E-2</v>
      </c>
      <c r="H3370" s="2">
        <f t="shared" si="364"/>
        <v>444650.99752933276</v>
      </c>
      <c r="I3370" s="4">
        <f t="shared" si="367"/>
        <v>0.02</v>
      </c>
      <c r="J3370" s="2">
        <f t="shared" si="368"/>
        <v>435000</v>
      </c>
      <c r="K3370" s="1">
        <f t="shared" si="369"/>
        <v>854000</v>
      </c>
      <c r="L3370" s="1">
        <f t="shared" si="370"/>
        <v>1257000</v>
      </c>
      <c r="M3370">
        <v>37918115.474261858</v>
      </c>
      <c r="N3370">
        <v>24869958.303057287</v>
      </c>
      <c r="O3370">
        <v>40038595.258093752</v>
      </c>
    </row>
    <row r="3371" spans="1:15" x14ac:dyDescent="0.35">
      <c r="A3371" t="s">
        <v>3370</v>
      </c>
      <c r="B3371" s="1">
        <v>38085000</v>
      </c>
      <c r="C3371">
        <v>56</v>
      </c>
      <c r="D3371" s="3">
        <v>25.166666666666668</v>
      </c>
      <c r="E3371" s="2">
        <f t="shared" si="365"/>
        <v>1513311.2582781457</v>
      </c>
      <c r="F3371" s="1">
        <f t="shared" si="366"/>
        <v>203362.58942470062</v>
      </c>
      <c r="G3371" s="4">
        <v>0.13438252594253991</v>
      </c>
      <c r="H3371" s="2">
        <f t="shared" si="364"/>
        <v>61008.776827410184</v>
      </c>
      <c r="I3371" s="4">
        <f t="shared" si="367"/>
        <v>0.02</v>
      </c>
      <c r="J3371" s="2">
        <f t="shared" si="368"/>
        <v>59000</v>
      </c>
      <c r="K3371" s="1">
        <f t="shared" si="369"/>
        <v>117000</v>
      </c>
      <c r="L3371" s="1">
        <f t="shared" si="370"/>
        <v>172000</v>
      </c>
      <c r="M3371">
        <v>11997399.376872975</v>
      </c>
      <c r="N3371">
        <v>13600074.974217875</v>
      </c>
      <c r="O3371">
        <v>7369567.1483875113</v>
      </c>
    </row>
    <row r="3372" spans="1:15" x14ac:dyDescent="0.35">
      <c r="A3372" t="s">
        <v>3371</v>
      </c>
      <c r="B3372" s="1">
        <v>30025000</v>
      </c>
      <c r="C3372">
        <v>45</v>
      </c>
      <c r="D3372" s="3">
        <v>24.7</v>
      </c>
      <c r="E3372" s="2">
        <f t="shared" si="365"/>
        <v>1215587.0445344129</v>
      </c>
      <c r="F3372" s="1">
        <f t="shared" si="366"/>
        <v>223292.6659515574</v>
      </c>
      <c r="G3372" s="4">
        <v>0.18369121895098978</v>
      </c>
      <c r="H3372" s="2">
        <f t="shared" si="364"/>
        <v>66987.799785467214</v>
      </c>
      <c r="I3372" s="4">
        <f t="shared" si="367"/>
        <v>0.02</v>
      </c>
      <c r="J3372" s="2">
        <f t="shared" si="368"/>
        <v>65000</v>
      </c>
      <c r="K3372" s="1">
        <f t="shared" si="369"/>
        <v>128000</v>
      </c>
      <c r="L3372" s="1">
        <f t="shared" si="370"/>
        <v>189000</v>
      </c>
      <c r="M3372">
        <v>8292266.7035840061</v>
      </c>
      <c r="N3372">
        <v>10207420.918484269</v>
      </c>
      <c r="O3372">
        <v>6009983.5289282519</v>
      </c>
    </row>
    <row r="3373" spans="1:15" x14ac:dyDescent="0.35">
      <c r="A3373" t="s">
        <v>3372</v>
      </c>
      <c r="B3373" s="1">
        <v>109800000</v>
      </c>
      <c r="C3373">
        <v>20</v>
      </c>
      <c r="D3373" s="3">
        <v>14.366666666666667</v>
      </c>
      <c r="E3373" s="2">
        <f t="shared" si="365"/>
        <v>7642691.4153132252</v>
      </c>
      <c r="F3373" s="1">
        <f t="shared" si="366"/>
        <v>201441.30375806958</v>
      </c>
      <c r="G3373" s="4">
        <v>2.6357377631975709E-2</v>
      </c>
      <c r="H3373" s="2">
        <f t="shared" si="364"/>
        <v>60432.391127420873</v>
      </c>
      <c r="I3373" s="4">
        <f t="shared" si="367"/>
        <v>0.02</v>
      </c>
      <c r="J3373" s="2">
        <f t="shared" si="368"/>
        <v>59000</v>
      </c>
      <c r="K3373" s="1">
        <f t="shared" si="369"/>
        <v>116000</v>
      </c>
      <c r="L3373" s="1">
        <f t="shared" si="370"/>
        <v>170000</v>
      </c>
      <c r="M3373">
        <v>59049700.666050836</v>
      </c>
      <c r="N3373">
        <v>32928581.932741392</v>
      </c>
      <c r="O3373">
        <v>14927677.337216854</v>
      </c>
    </row>
    <row r="3374" spans="1:15" x14ac:dyDescent="0.35">
      <c r="A3374" t="s">
        <v>3373</v>
      </c>
      <c r="B3374" s="1">
        <v>1800000</v>
      </c>
      <c r="C3374">
        <v>1</v>
      </c>
      <c r="D3374" s="3">
        <v>1</v>
      </c>
      <c r="E3374" s="2">
        <f t="shared" si="365"/>
        <v>1800000</v>
      </c>
      <c r="F3374" s="1">
        <f t="shared" si="366"/>
        <v>262820.07377040415</v>
      </c>
      <c r="G3374" s="4">
        <v>0.14601115209466897</v>
      </c>
      <c r="H3374" s="2">
        <f t="shared" si="364"/>
        <v>78846.022131121237</v>
      </c>
      <c r="I3374" s="4">
        <f t="shared" si="367"/>
        <v>0.02</v>
      </c>
      <c r="J3374" s="2">
        <f t="shared" si="368"/>
        <v>77000</v>
      </c>
      <c r="K3374" s="1">
        <f t="shared" si="369"/>
        <v>151000</v>
      </c>
      <c r="L3374" s="1">
        <f t="shared" si="370"/>
        <v>222000</v>
      </c>
      <c r="M3374">
        <v>174186.88090120867</v>
      </c>
      <c r="N3374">
        <v>300467.38886856037</v>
      </c>
      <c r="O3374">
        <v>1062525.6564598267</v>
      </c>
    </row>
    <row r="3375" spans="1:15" x14ac:dyDescent="0.35">
      <c r="A3375" t="s">
        <v>3374</v>
      </c>
      <c r="B3375" s="1">
        <v>98250000</v>
      </c>
      <c r="C3375">
        <v>16</v>
      </c>
      <c r="D3375" s="3">
        <v>8.1</v>
      </c>
      <c r="E3375" s="2">
        <f t="shared" si="365"/>
        <v>12129629.629629631</v>
      </c>
      <c r="F3375" s="1">
        <f t="shared" si="366"/>
        <v>1590125.5609921231</v>
      </c>
      <c r="G3375" s="4">
        <v>0.13109432105889257</v>
      </c>
      <c r="H3375" s="2">
        <f t="shared" si="364"/>
        <v>477037.6682976369</v>
      </c>
      <c r="I3375" s="4">
        <f t="shared" si="367"/>
        <v>0.02</v>
      </c>
      <c r="J3375" s="2">
        <f t="shared" si="368"/>
        <v>467000</v>
      </c>
      <c r="K3375" s="1">
        <f t="shared" si="369"/>
        <v>917000</v>
      </c>
      <c r="L3375" s="1">
        <f t="shared" si="370"/>
        <v>1348000</v>
      </c>
      <c r="M3375">
        <v>38437495.654438511</v>
      </c>
      <c r="N3375">
        <v>29831625.763124242</v>
      </c>
      <c r="O3375">
        <v>17100861.538401037</v>
      </c>
    </row>
    <row r="3376" spans="1:15" x14ac:dyDescent="0.35">
      <c r="A3376" t="s">
        <v>3375</v>
      </c>
      <c r="B3376" s="1">
        <v>4250000</v>
      </c>
      <c r="C3376">
        <v>3</v>
      </c>
      <c r="D3376" s="3">
        <v>1</v>
      </c>
      <c r="E3376" s="2">
        <f t="shared" si="365"/>
        <v>4250000</v>
      </c>
      <c r="F3376" s="1">
        <f t="shared" si="366"/>
        <v>632885.43994997966</v>
      </c>
      <c r="G3376" s="4">
        <v>0.1489142211647011</v>
      </c>
      <c r="H3376" s="2">
        <f t="shared" si="364"/>
        <v>189865.6319849939</v>
      </c>
      <c r="I3376" s="4">
        <f t="shared" si="367"/>
        <v>0.02</v>
      </c>
      <c r="J3376" s="2">
        <f t="shared" si="368"/>
        <v>186000</v>
      </c>
      <c r="K3376" s="1">
        <f t="shared" si="369"/>
        <v>364000</v>
      </c>
      <c r="L3376" s="1">
        <f t="shared" si="370"/>
        <v>536000</v>
      </c>
      <c r="M3376">
        <v>1372343.4371956016</v>
      </c>
      <c r="N3376">
        <v>1546303.1970443737</v>
      </c>
      <c r="O3376">
        <v>698467.92581004486</v>
      </c>
    </row>
    <row r="3377" spans="1:15" x14ac:dyDescent="0.35">
      <c r="A3377" t="s">
        <v>3376</v>
      </c>
      <c r="B3377" s="1">
        <v>7000000</v>
      </c>
      <c r="C3377">
        <v>4</v>
      </c>
      <c r="D3377" s="3">
        <v>1</v>
      </c>
      <c r="E3377" s="2">
        <f t="shared" si="365"/>
        <v>7000000</v>
      </c>
      <c r="F3377" s="1">
        <f t="shared" si="366"/>
        <v>1558338.8992221239</v>
      </c>
      <c r="G3377" s="4">
        <v>0.2226198427460177</v>
      </c>
      <c r="H3377" s="2">
        <f t="shared" si="364"/>
        <v>467501.66976663715</v>
      </c>
      <c r="I3377" s="4">
        <f t="shared" si="367"/>
        <v>0.02</v>
      </c>
      <c r="J3377" s="2">
        <f t="shared" si="368"/>
        <v>458000</v>
      </c>
      <c r="K3377" s="1">
        <f t="shared" si="369"/>
        <v>898000</v>
      </c>
      <c r="L3377" s="1">
        <f t="shared" si="370"/>
        <v>1321000</v>
      </c>
      <c r="M3377">
        <v>2855952.7998250541</v>
      </c>
      <c r="N3377">
        <v>2582204.5731918714</v>
      </c>
      <c r="O3377">
        <v>3503.7277609502189</v>
      </c>
    </row>
    <row r="3378" spans="1:15" x14ac:dyDescent="0.35">
      <c r="A3378" t="s">
        <v>3377</v>
      </c>
      <c r="B3378" s="1">
        <v>30121000</v>
      </c>
      <c r="C3378">
        <v>53</v>
      </c>
      <c r="D3378" s="3">
        <v>10.266666666666667</v>
      </c>
      <c r="E3378" s="2">
        <f t="shared" si="365"/>
        <v>2933863.6363636362</v>
      </c>
      <c r="F3378" s="1">
        <f t="shared" si="366"/>
        <v>291764.11933561676</v>
      </c>
      <c r="G3378" s="4">
        <v>9.9447062133140737E-2</v>
      </c>
      <c r="H3378" s="2">
        <f t="shared" si="364"/>
        <v>87529.235800685026</v>
      </c>
      <c r="I3378" s="4">
        <f t="shared" si="367"/>
        <v>0.02</v>
      </c>
      <c r="J3378" s="2">
        <f t="shared" si="368"/>
        <v>85000</v>
      </c>
      <c r="K3378" s="1">
        <f t="shared" si="369"/>
        <v>168000</v>
      </c>
      <c r="L3378" s="1">
        <f t="shared" si="370"/>
        <v>247000</v>
      </c>
      <c r="M3378">
        <v>7781006.468061245</v>
      </c>
      <c r="N3378">
        <v>11617613.307710536</v>
      </c>
      <c r="O3378">
        <v>7726935.2657158868</v>
      </c>
    </row>
    <row r="3379" spans="1:15" x14ac:dyDescent="0.35">
      <c r="A3379" t="s">
        <v>3378</v>
      </c>
      <c r="B3379" s="1">
        <v>4075000</v>
      </c>
      <c r="C3379">
        <v>4</v>
      </c>
      <c r="D3379" s="3">
        <v>2.5333333333333332</v>
      </c>
      <c r="E3379" s="2">
        <f t="shared" si="365"/>
        <v>1608552.6315789474</v>
      </c>
      <c r="F3379" s="1">
        <f t="shared" si="366"/>
        <v>165027.11662568315</v>
      </c>
      <c r="G3379" s="4">
        <v>0.10259354489613022</v>
      </c>
      <c r="H3379" s="2">
        <f t="shared" si="364"/>
        <v>49508.134987704943</v>
      </c>
      <c r="I3379" s="4">
        <f t="shared" si="367"/>
        <v>0.02</v>
      </c>
      <c r="J3379" s="2">
        <f t="shared" si="368"/>
        <v>48000</v>
      </c>
      <c r="K3379" s="1">
        <f t="shared" si="369"/>
        <v>95000</v>
      </c>
      <c r="L3379" s="1">
        <f t="shared" si="370"/>
        <v>139000</v>
      </c>
      <c r="M3379">
        <v>1586663.4897052133</v>
      </c>
      <c r="N3379">
        <v>1035067.8129379743</v>
      </c>
      <c r="O3379">
        <v>1035200.0019050818</v>
      </c>
    </row>
    <row r="3380" spans="1:15" x14ac:dyDescent="0.35">
      <c r="A3380" t="s">
        <v>3379</v>
      </c>
      <c r="B3380" s="1">
        <v>3740000</v>
      </c>
      <c r="C3380">
        <v>9</v>
      </c>
      <c r="D3380" s="3">
        <v>5.4333333333333336</v>
      </c>
      <c r="E3380" s="2">
        <f t="shared" si="365"/>
        <v>688343.55828220851</v>
      </c>
      <c r="F3380" s="1">
        <f t="shared" si="366"/>
        <v>70145.585629487527</v>
      </c>
      <c r="G3380" s="4">
        <v>0.10190490603927334</v>
      </c>
      <c r="H3380" s="2">
        <f t="shared" si="364"/>
        <v>21043.675688846259</v>
      </c>
      <c r="I3380" s="4">
        <f t="shared" si="367"/>
        <v>0.02</v>
      </c>
      <c r="J3380" s="2">
        <f t="shared" si="368"/>
        <v>20000</v>
      </c>
      <c r="K3380" s="1">
        <f t="shared" si="369"/>
        <v>40000</v>
      </c>
      <c r="L3380" s="1">
        <f t="shared" si="370"/>
        <v>59000</v>
      </c>
      <c r="M3380">
        <v>1628261.2088723406</v>
      </c>
      <c r="N3380">
        <v>1314284.8137107971</v>
      </c>
      <c r="O3380">
        <v>416329.62882997969</v>
      </c>
    </row>
    <row r="3381" spans="1:15" x14ac:dyDescent="0.35">
      <c r="A3381" t="s">
        <v>3380</v>
      </c>
      <c r="B3381" s="1">
        <v>6500000</v>
      </c>
      <c r="C3381">
        <v>4</v>
      </c>
      <c r="D3381" s="3">
        <v>1</v>
      </c>
      <c r="E3381" s="2">
        <f t="shared" si="365"/>
        <v>6500000</v>
      </c>
      <c r="F3381" s="1">
        <f t="shared" si="366"/>
        <v>19944.700291904406</v>
      </c>
      <c r="G3381" s="4">
        <v>3.0684154295237548E-3</v>
      </c>
      <c r="H3381" s="2">
        <f t="shared" si="364"/>
        <v>5983.410087571322</v>
      </c>
      <c r="I3381" s="4">
        <f t="shared" si="367"/>
        <v>0.02</v>
      </c>
      <c r="J3381" s="2">
        <f t="shared" si="368"/>
        <v>5000</v>
      </c>
      <c r="K3381" s="1">
        <f t="shared" si="369"/>
        <v>11000</v>
      </c>
      <c r="L3381" s="1">
        <f t="shared" si="370"/>
        <v>16000</v>
      </c>
      <c r="M3381">
        <v>2473709.8188235029</v>
      </c>
      <c r="N3381">
        <v>1015228.128501621</v>
      </c>
      <c r="O3381">
        <v>2991117.3523829724</v>
      </c>
    </row>
    <row r="3382" spans="1:15" x14ac:dyDescent="0.35">
      <c r="A3382" t="s">
        <v>3381</v>
      </c>
      <c r="B3382" s="1">
        <v>181800000</v>
      </c>
      <c r="C3382">
        <v>154</v>
      </c>
      <c r="D3382" s="3">
        <v>12.133333333333333</v>
      </c>
      <c r="E3382" s="2">
        <f t="shared" si="365"/>
        <v>14983516.483516484</v>
      </c>
      <c r="F3382" s="1">
        <f t="shared" si="366"/>
        <v>1284239.4730338778</v>
      </c>
      <c r="G3382" s="4">
        <v>8.5710151848978997E-2</v>
      </c>
      <c r="H3382" s="2">
        <f t="shared" si="364"/>
        <v>385271.84191016335</v>
      </c>
      <c r="I3382" s="4">
        <f t="shared" si="367"/>
        <v>0.02</v>
      </c>
      <c r="J3382" s="2">
        <f t="shared" si="368"/>
        <v>377000</v>
      </c>
      <c r="K3382" s="1">
        <f t="shared" si="369"/>
        <v>740000</v>
      </c>
      <c r="L3382" s="1">
        <f t="shared" si="370"/>
        <v>1089000</v>
      </c>
      <c r="M3382">
        <v>53245876.078670844</v>
      </c>
      <c r="N3382">
        <v>65188115.226319194</v>
      </c>
      <c r="O3382">
        <v>47783903.088865571</v>
      </c>
    </row>
    <row r="3383" spans="1:15" x14ac:dyDescent="0.35">
      <c r="A3383" t="s">
        <v>3382</v>
      </c>
      <c r="B3383" s="1">
        <v>3725000</v>
      </c>
      <c r="C3383">
        <v>3</v>
      </c>
      <c r="D3383" s="3">
        <v>1</v>
      </c>
      <c r="E3383" s="2">
        <f t="shared" si="365"/>
        <v>3725000</v>
      </c>
      <c r="F3383" s="1">
        <f t="shared" si="366"/>
        <v>338668.00292883179</v>
      </c>
      <c r="G3383" s="4">
        <v>9.0917584678881017E-2</v>
      </c>
      <c r="H3383" s="2">
        <f t="shared" si="364"/>
        <v>101600.40087864954</v>
      </c>
      <c r="I3383" s="4">
        <f t="shared" si="367"/>
        <v>0.02</v>
      </c>
      <c r="J3383" s="2">
        <f t="shared" si="368"/>
        <v>99000</v>
      </c>
      <c r="K3383" s="1">
        <f t="shared" si="369"/>
        <v>195000</v>
      </c>
      <c r="L3383" s="1">
        <f t="shared" si="370"/>
        <v>287000</v>
      </c>
      <c r="M3383">
        <v>1611389.2746208122</v>
      </c>
      <c r="N3383">
        <v>1113276.9693353432</v>
      </c>
      <c r="O3383">
        <v>661665.75311501266</v>
      </c>
    </row>
    <row r="3384" spans="1:15" x14ac:dyDescent="0.35">
      <c r="A3384" t="s">
        <v>3383</v>
      </c>
      <c r="B3384" s="1">
        <v>21610000</v>
      </c>
      <c r="C3384">
        <v>25</v>
      </c>
      <c r="D3384" s="3">
        <v>6.8666666666666663</v>
      </c>
      <c r="E3384" s="2">
        <f t="shared" si="365"/>
        <v>3147087.378640777</v>
      </c>
      <c r="F3384" s="1">
        <f t="shared" si="366"/>
        <v>78984.499061071154</v>
      </c>
      <c r="G3384" s="4">
        <v>2.5097650480611841E-2</v>
      </c>
      <c r="H3384" s="2">
        <f t="shared" si="364"/>
        <v>23695.349718321344</v>
      </c>
      <c r="I3384" s="4">
        <f t="shared" si="367"/>
        <v>0.02</v>
      </c>
      <c r="J3384" s="2">
        <f t="shared" si="368"/>
        <v>23000</v>
      </c>
      <c r="K3384" s="1">
        <f t="shared" si="369"/>
        <v>45000</v>
      </c>
      <c r="L3384" s="1">
        <f t="shared" si="370"/>
        <v>66000</v>
      </c>
      <c r="M3384">
        <v>4404699.8415209753</v>
      </c>
      <c r="N3384">
        <v>7364662.8761796579</v>
      </c>
      <c r="O3384">
        <v>9298277.0554133467</v>
      </c>
    </row>
    <row r="3385" spans="1:15" x14ac:dyDescent="0.35">
      <c r="A3385" t="s">
        <v>3384</v>
      </c>
      <c r="B3385" s="1">
        <v>12000000</v>
      </c>
      <c r="C3385">
        <v>7</v>
      </c>
      <c r="D3385" s="3">
        <v>8.9</v>
      </c>
      <c r="E3385" s="2">
        <f t="shared" si="365"/>
        <v>1348314.606741573</v>
      </c>
      <c r="F3385" s="1">
        <f t="shared" si="366"/>
        <v>224341.61447086593</v>
      </c>
      <c r="G3385" s="4">
        <v>0.16638669739922557</v>
      </c>
      <c r="H3385" s="2">
        <f t="shared" si="364"/>
        <v>67302.484341259769</v>
      </c>
      <c r="I3385" s="4">
        <f t="shared" si="367"/>
        <v>0.02</v>
      </c>
      <c r="J3385" s="2">
        <f t="shared" si="368"/>
        <v>65000</v>
      </c>
      <c r="K3385" s="1">
        <f t="shared" si="369"/>
        <v>129000</v>
      </c>
      <c r="L3385" s="1">
        <f t="shared" si="370"/>
        <v>190000</v>
      </c>
      <c r="M3385">
        <v>1575122.8819881524</v>
      </c>
      <c r="N3385">
        <v>2928536.5541389924</v>
      </c>
      <c r="O3385">
        <v>5499700.1950821476</v>
      </c>
    </row>
    <row r="3386" spans="1:15" x14ac:dyDescent="0.35">
      <c r="A3386" t="s">
        <v>3385</v>
      </c>
      <c r="B3386" s="1">
        <v>24175000</v>
      </c>
      <c r="C3386">
        <v>16</v>
      </c>
      <c r="D3386" s="3">
        <v>3.7666666666666666</v>
      </c>
      <c r="E3386" s="2">
        <f t="shared" si="365"/>
        <v>6418141.5929203536</v>
      </c>
      <c r="F3386" s="1">
        <f t="shared" si="366"/>
        <v>496840.83786784363</v>
      </c>
      <c r="G3386" s="4">
        <v>7.741194716175985E-2</v>
      </c>
      <c r="H3386" s="2">
        <f t="shared" si="364"/>
        <v>149052.25136035308</v>
      </c>
      <c r="I3386" s="4">
        <f t="shared" si="367"/>
        <v>0.02</v>
      </c>
      <c r="J3386" s="2">
        <f t="shared" si="368"/>
        <v>146000</v>
      </c>
      <c r="K3386" s="1">
        <f t="shared" si="369"/>
        <v>286000</v>
      </c>
      <c r="L3386" s="1">
        <f t="shared" si="370"/>
        <v>421000</v>
      </c>
      <c r="M3386">
        <v>378669.11736268591</v>
      </c>
      <c r="N3386">
        <v>11963109.585586857</v>
      </c>
      <c r="O3386">
        <v>9961787.4744149148</v>
      </c>
    </row>
    <row r="3387" spans="1:15" x14ac:dyDescent="0.35">
      <c r="A3387" t="s">
        <v>3386</v>
      </c>
      <c r="B3387" s="1">
        <v>11650000</v>
      </c>
      <c r="C3387">
        <v>11</v>
      </c>
      <c r="D3387" s="3">
        <v>3.7666666666666666</v>
      </c>
      <c r="E3387" s="2">
        <f t="shared" si="365"/>
        <v>3092920.353982301</v>
      </c>
      <c r="F3387" s="1">
        <f t="shared" si="366"/>
        <v>484026.44038360514</v>
      </c>
      <c r="G3387" s="4">
        <v>0.15649495783504258</v>
      </c>
      <c r="H3387" s="2">
        <f t="shared" si="364"/>
        <v>145207.93211508152</v>
      </c>
      <c r="I3387" s="4">
        <f t="shared" si="367"/>
        <v>0.02</v>
      </c>
      <c r="J3387" s="2">
        <f t="shared" si="368"/>
        <v>142000</v>
      </c>
      <c r="K3387" s="1">
        <f t="shared" si="369"/>
        <v>279000</v>
      </c>
      <c r="L3387" s="1">
        <f t="shared" si="370"/>
        <v>410000</v>
      </c>
      <c r="M3387">
        <v>3618829.7986330413</v>
      </c>
      <c r="N3387">
        <v>1110949.6758238869</v>
      </c>
      <c r="O3387">
        <v>5097054.2667648261</v>
      </c>
    </row>
    <row r="3388" spans="1:15" x14ac:dyDescent="0.35">
      <c r="A3388" t="s">
        <v>3387</v>
      </c>
      <c r="B3388" s="1">
        <v>6070000</v>
      </c>
      <c r="C3388">
        <v>5</v>
      </c>
      <c r="D3388" s="3">
        <v>15.433333333333334</v>
      </c>
      <c r="E3388" s="2">
        <f t="shared" si="365"/>
        <v>393304.53563714901</v>
      </c>
      <c r="F3388" s="1">
        <f t="shared" si="366"/>
        <v>-1337.7265330647724</v>
      </c>
      <c r="G3388" s="4">
        <v>-3.4012486809939027E-3</v>
      </c>
      <c r="H3388" s="2">
        <f t="shared" si="364"/>
        <v>-401.3179599194317</v>
      </c>
      <c r="I3388" s="4">
        <f t="shared" si="367"/>
        <v>0.02</v>
      </c>
      <c r="J3388" s="2">
        <f t="shared" si="368"/>
        <v>-1000</v>
      </c>
      <c r="K3388" s="1">
        <f t="shared" si="369"/>
        <v>-1000</v>
      </c>
      <c r="L3388" s="1">
        <f t="shared" si="370"/>
        <v>-2000</v>
      </c>
      <c r="M3388">
        <v>2514274.5121262404</v>
      </c>
      <c r="N3388">
        <v>367474.00290842651</v>
      </c>
      <c r="O3388">
        <v>3208897.0644589663</v>
      </c>
    </row>
    <row r="3389" spans="1:15" x14ac:dyDescent="0.35">
      <c r="A3389" t="s">
        <v>3388</v>
      </c>
      <c r="B3389" s="1">
        <v>1520000</v>
      </c>
      <c r="C3389">
        <v>4</v>
      </c>
      <c r="D3389" s="3">
        <v>3.0333333333333332</v>
      </c>
      <c r="E3389" s="2">
        <f t="shared" si="365"/>
        <v>501098.90109890111</v>
      </c>
      <c r="F3389" s="1">
        <f t="shared" si="366"/>
        <v>68213.574762301447</v>
      </c>
      <c r="G3389" s="4">
        <v>0.13612796717915421</v>
      </c>
      <c r="H3389" s="2">
        <f t="shared" si="364"/>
        <v>20464.072428690433</v>
      </c>
      <c r="I3389" s="4">
        <f t="shared" si="367"/>
        <v>0.02</v>
      </c>
      <c r="J3389" s="2">
        <f t="shared" si="368"/>
        <v>20000</v>
      </c>
      <c r="K3389" s="1">
        <f t="shared" si="369"/>
        <v>39000</v>
      </c>
      <c r="L3389" s="1">
        <f t="shared" si="370"/>
        <v>57000</v>
      </c>
      <c r="M3389">
        <v>618857.84776807099</v>
      </c>
      <c r="N3389">
        <v>91644.916153504499</v>
      </c>
      <c r="O3389">
        <v>602582.72596611001</v>
      </c>
    </row>
    <row r="3390" spans="1:15" x14ac:dyDescent="0.35">
      <c r="A3390" t="s">
        <v>3389</v>
      </c>
      <c r="B3390" s="1">
        <v>26275000</v>
      </c>
      <c r="C3390">
        <v>16</v>
      </c>
      <c r="D3390" s="3">
        <v>1.1000000000000001</v>
      </c>
      <c r="E3390" s="2">
        <f t="shared" si="365"/>
        <v>23886363.636363633</v>
      </c>
      <c r="F3390" s="1">
        <f t="shared" si="366"/>
        <v>-700205.6872166883</v>
      </c>
      <c r="G3390" s="4">
        <v>-2.9314034479100182E-2</v>
      </c>
      <c r="H3390" s="2">
        <f t="shared" si="364"/>
        <v>-210061.70616500647</v>
      </c>
      <c r="I3390" s="4">
        <f t="shared" si="367"/>
        <v>0.02</v>
      </c>
      <c r="J3390" s="2">
        <f t="shared" si="368"/>
        <v>-206000</v>
      </c>
      <c r="K3390" s="1">
        <f t="shared" si="369"/>
        <v>-404000</v>
      </c>
      <c r="L3390" s="1">
        <f t="shared" si="370"/>
        <v>-594000</v>
      </c>
      <c r="M3390">
        <v>7449405.4643608369</v>
      </c>
      <c r="N3390">
        <v>16745683.25438703</v>
      </c>
      <c r="O3390">
        <v>2850137.537190483</v>
      </c>
    </row>
    <row r="3391" spans="1:15" x14ac:dyDescent="0.35">
      <c r="A3391" t="s">
        <v>3390</v>
      </c>
      <c r="B3391" s="1">
        <v>1080000</v>
      </c>
      <c r="C3391">
        <v>1</v>
      </c>
      <c r="D3391" s="3">
        <v>1</v>
      </c>
      <c r="E3391" s="2">
        <f t="shared" si="365"/>
        <v>1080000</v>
      </c>
      <c r="F3391" s="1">
        <f t="shared" si="366"/>
        <v>197107.75241494694</v>
      </c>
      <c r="G3391" s="4">
        <v>0.18250717816198792</v>
      </c>
      <c r="H3391" s="2">
        <f t="shared" si="364"/>
        <v>59132.325724484079</v>
      </c>
      <c r="I3391" s="4">
        <f t="shared" si="367"/>
        <v>0.02</v>
      </c>
      <c r="J3391" s="2">
        <f t="shared" si="368"/>
        <v>57000</v>
      </c>
      <c r="K3391" s="1">
        <f t="shared" si="369"/>
        <v>113000</v>
      </c>
      <c r="L3391" s="1">
        <f t="shared" si="370"/>
        <v>167000</v>
      </c>
      <c r="M3391">
        <v>380247.67940940871</v>
      </c>
      <c r="N3391">
        <v>94066.789251924012</v>
      </c>
      <c r="O3391">
        <v>408577.77892372024</v>
      </c>
    </row>
    <row r="3392" spans="1:15" x14ac:dyDescent="0.35">
      <c r="A3392" t="s">
        <v>3391</v>
      </c>
      <c r="B3392" s="1">
        <v>2355000</v>
      </c>
      <c r="C3392">
        <v>9</v>
      </c>
      <c r="D3392" s="3">
        <v>1</v>
      </c>
      <c r="E3392" s="2">
        <f t="shared" si="365"/>
        <v>2355000</v>
      </c>
      <c r="F3392" s="1">
        <f t="shared" si="366"/>
        <v>17929.916491316581</v>
      </c>
      <c r="G3392" s="4">
        <v>7.6135526502405862E-3</v>
      </c>
      <c r="H3392" s="2">
        <f t="shared" si="364"/>
        <v>5378.9749473949742</v>
      </c>
      <c r="I3392" s="4">
        <f t="shared" si="367"/>
        <v>0.02</v>
      </c>
      <c r="J3392" s="2">
        <f t="shared" si="368"/>
        <v>5000</v>
      </c>
      <c r="K3392" s="1">
        <f t="shared" si="369"/>
        <v>10000</v>
      </c>
      <c r="L3392" s="1">
        <f t="shared" si="370"/>
        <v>15000</v>
      </c>
      <c r="M3392">
        <v>738183.33553304931</v>
      </c>
      <c r="N3392">
        <v>674413.96367679071</v>
      </c>
      <c r="O3392">
        <v>924472.78429884335</v>
      </c>
    </row>
    <row r="3393" spans="1:15" x14ac:dyDescent="0.35">
      <c r="A3393" t="s">
        <v>3392</v>
      </c>
      <c r="B3393" s="1">
        <v>1910000</v>
      </c>
      <c r="C3393">
        <v>6</v>
      </c>
      <c r="D3393" s="3">
        <v>13.266666666666667</v>
      </c>
      <c r="E3393" s="2">
        <f t="shared" si="365"/>
        <v>143969.84924623114</v>
      </c>
      <c r="F3393" s="1">
        <f t="shared" si="366"/>
        <v>23221.447498852587</v>
      </c>
      <c r="G3393" s="4">
        <v>0.16129382381401974</v>
      </c>
      <c r="H3393" s="2">
        <f t="shared" si="364"/>
        <v>6966.4342496557756</v>
      </c>
      <c r="I3393" s="4">
        <f t="shared" si="367"/>
        <v>0.02</v>
      </c>
      <c r="J3393" s="2">
        <f t="shared" si="368"/>
        <v>6000</v>
      </c>
      <c r="K3393" s="1">
        <f t="shared" si="369"/>
        <v>13000</v>
      </c>
      <c r="L3393" s="1">
        <f t="shared" si="370"/>
        <v>19000</v>
      </c>
      <c r="M3393">
        <v>527810.88855893875</v>
      </c>
      <c r="N3393">
        <v>963552.47284334293</v>
      </c>
      <c r="O3393">
        <v>110565.43511294047</v>
      </c>
    </row>
    <row r="3394" spans="1:15" x14ac:dyDescent="0.35">
      <c r="A3394" t="s">
        <v>3393</v>
      </c>
      <c r="B3394" s="1">
        <v>7100000</v>
      </c>
      <c r="C3394">
        <v>6</v>
      </c>
      <c r="D3394" s="3">
        <v>1</v>
      </c>
      <c r="E3394" s="2">
        <f t="shared" si="365"/>
        <v>7100000</v>
      </c>
      <c r="F3394" s="1">
        <f t="shared" si="366"/>
        <v>90192.98645731475</v>
      </c>
      <c r="G3394" s="4">
        <v>1.270323752919926E-2</v>
      </c>
      <c r="H3394" s="2">
        <f t="shared" ref="H3394:H3457" si="371">F3394*30%</f>
        <v>27057.895937194426</v>
      </c>
      <c r="I3394" s="4">
        <f t="shared" si="367"/>
        <v>0.02</v>
      </c>
      <c r="J3394" s="2">
        <f t="shared" si="368"/>
        <v>26000</v>
      </c>
      <c r="K3394" s="1">
        <f t="shared" si="369"/>
        <v>52000</v>
      </c>
      <c r="L3394" s="1">
        <f t="shared" si="370"/>
        <v>76000</v>
      </c>
      <c r="M3394">
        <v>1734430.2106021398</v>
      </c>
      <c r="N3394">
        <v>2666913.7117931377</v>
      </c>
      <c r="O3394">
        <v>2608463.0911474079</v>
      </c>
    </row>
    <row r="3395" spans="1:15" x14ac:dyDescent="0.35">
      <c r="A3395" t="s">
        <v>3394</v>
      </c>
      <c r="B3395" s="1">
        <v>4500000</v>
      </c>
      <c r="C3395">
        <v>1</v>
      </c>
      <c r="D3395" s="3">
        <v>1</v>
      </c>
      <c r="E3395" s="2">
        <f t="shared" ref="E3395:E3458" si="372">B3395/D3395</f>
        <v>4500000</v>
      </c>
      <c r="F3395" s="1">
        <f t="shared" ref="F3395:F3458" si="373">E3395*G3395</f>
        <v>764406.20633484225</v>
      </c>
      <c r="G3395" s="4">
        <v>0.16986804585218718</v>
      </c>
      <c r="H3395" s="2">
        <f t="shared" si="371"/>
        <v>229321.86190045267</v>
      </c>
      <c r="I3395" s="4">
        <f t="shared" ref="I3395:I3458" si="374">24%/12</f>
        <v>0.02</v>
      </c>
      <c r="J3395" s="2">
        <f t="shared" ref="J3395:J3458" si="375">FLOOR(H3395/(1+I3395), 1000)</f>
        <v>224000</v>
      </c>
      <c r="K3395" s="1">
        <f t="shared" ref="K3395:K3458" si="376">FLOOR((H3395*2)/((1+I3395)^2), 1000)</f>
        <v>440000</v>
      </c>
      <c r="L3395" s="1">
        <f t="shared" ref="L3395:L3458" si="377">FLOOR((H3395*3)/((1+I3395)^3), 1000)</f>
        <v>648000</v>
      </c>
      <c r="M3395">
        <v>2405850.8878935901</v>
      </c>
      <c r="N3395">
        <v>905623.35731247207</v>
      </c>
      <c r="O3395">
        <v>424119.54845909588</v>
      </c>
    </row>
    <row r="3396" spans="1:15" x14ac:dyDescent="0.35">
      <c r="A3396" t="s">
        <v>3395</v>
      </c>
      <c r="B3396" s="1">
        <v>29440000</v>
      </c>
      <c r="C3396">
        <v>11</v>
      </c>
      <c r="D3396" s="3">
        <v>6.1333333333333337</v>
      </c>
      <c r="E3396" s="2">
        <f t="shared" si="372"/>
        <v>4800000</v>
      </c>
      <c r="F3396" s="1">
        <f t="shared" si="373"/>
        <v>1132826.2331539949</v>
      </c>
      <c r="G3396" s="4">
        <v>0.2360054652404156</v>
      </c>
      <c r="H3396" s="2">
        <f t="shared" si="371"/>
        <v>339847.86994619848</v>
      </c>
      <c r="I3396" s="4">
        <f t="shared" si="374"/>
        <v>0.02</v>
      </c>
      <c r="J3396" s="2">
        <f t="shared" si="375"/>
        <v>333000</v>
      </c>
      <c r="K3396" s="1">
        <f t="shared" si="376"/>
        <v>653000</v>
      </c>
      <c r="L3396" s="1">
        <f t="shared" si="377"/>
        <v>960000</v>
      </c>
      <c r="M3396">
        <v>12503627.250243209</v>
      </c>
      <c r="N3396">
        <v>3922955.2992545767</v>
      </c>
      <c r="O3396">
        <v>6065416.553824381</v>
      </c>
    </row>
    <row r="3397" spans="1:15" x14ac:dyDescent="0.35">
      <c r="A3397" t="s">
        <v>3396</v>
      </c>
      <c r="B3397" s="1">
        <v>5678000</v>
      </c>
      <c r="C3397">
        <v>20</v>
      </c>
      <c r="D3397" s="3">
        <v>1</v>
      </c>
      <c r="E3397" s="2">
        <f t="shared" si="372"/>
        <v>5678000</v>
      </c>
      <c r="F3397" s="1">
        <f t="shared" si="373"/>
        <v>551838.32127729512</v>
      </c>
      <c r="G3397" s="4">
        <v>9.7188855455670145E-2</v>
      </c>
      <c r="H3397" s="2">
        <f t="shared" si="371"/>
        <v>165551.49638318853</v>
      </c>
      <c r="I3397" s="4">
        <f t="shared" si="374"/>
        <v>0.02</v>
      </c>
      <c r="J3397" s="2">
        <f t="shared" si="375"/>
        <v>162000</v>
      </c>
      <c r="K3397" s="1">
        <f t="shared" si="376"/>
        <v>318000</v>
      </c>
      <c r="L3397" s="1">
        <f t="shared" si="377"/>
        <v>468000</v>
      </c>
      <c r="M3397">
        <v>1603192.7822617663</v>
      </c>
      <c r="N3397">
        <v>2282136.2481153142</v>
      </c>
      <c r="O3397">
        <v>1240832.6483456241</v>
      </c>
    </row>
    <row r="3398" spans="1:15" x14ac:dyDescent="0.35">
      <c r="A3398" t="s">
        <v>3397</v>
      </c>
      <c r="B3398" s="1">
        <v>10698000</v>
      </c>
      <c r="C3398">
        <v>32</v>
      </c>
      <c r="D3398" s="3">
        <v>1.9</v>
      </c>
      <c r="E3398" s="2">
        <f t="shared" si="372"/>
        <v>5630526.3157894742</v>
      </c>
      <c r="F3398" s="1">
        <f t="shared" si="373"/>
        <v>964227.59460600582</v>
      </c>
      <c r="G3398" s="4">
        <v>0.1712499934334839</v>
      </c>
      <c r="H3398" s="2">
        <f t="shared" si="371"/>
        <v>289268.27838180173</v>
      </c>
      <c r="I3398" s="4">
        <f t="shared" si="374"/>
        <v>0.02</v>
      </c>
      <c r="J3398" s="2">
        <f t="shared" si="375"/>
        <v>283000</v>
      </c>
      <c r="K3398" s="1">
        <f t="shared" si="376"/>
        <v>556000</v>
      </c>
      <c r="L3398" s="1">
        <f t="shared" si="377"/>
        <v>817000</v>
      </c>
      <c r="M3398">
        <v>2211380.8111686069</v>
      </c>
      <c r="N3398">
        <v>4738887.6978423223</v>
      </c>
      <c r="O3398">
        <v>1915699.0612376598</v>
      </c>
    </row>
    <row r="3399" spans="1:15" x14ac:dyDescent="0.35">
      <c r="A3399" t="s">
        <v>3398</v>
      </c>
      <c r="B3399" s="1">
        <v>750000</v>
      </c>
      <c r="C3399">
        <v>1</v>
      </c>
      <c r="D3399" s="3">
        <v>1</v>
      </c>
      <c r="E3399" s="2">
        <f t="shared" si="372"/>
        <v>750000</v>
      </c>
      <c r="F3399" s="1">
        <f t="shared" si="373"/>
        <v>73346.176715554029</v>
      </c>
      <c r="G3399" s="4">
        <v>9.779490228740538E-2</v>
      </c>
      <c r="H3399" s="2">
        <f t="shared" si="371"/>
        <v>22003.853014666209</v>
      </c>
      <c r="I3399" s="4">
        <f t="shared" si="374"/>
        <v>0.02</v>
      </c>
      <c r="J3399" s="2">
        <f t="shared" si="375"/>
        <v>21000</v>
      </c>
      <c r="K3399" s="1">
        <f t="shared" si="376"/>
        <v>42000</v>
      </c>
      <c r="L3399" s="1">
        <f t="shared" si="377"/>
        <v>62000</v>
      </c>
      <c r="M3399">
        <v>168408.85164881122</v>
      </c>
      <c r="N3399">
        <v>35592.191573108983</v>
      </c>
      <c r="O3399">
        <v>472652.78006252565</v>
      </c>
    </row>
    <row r="3400" spans="1:15" x14ac:dyDescent="0.35">
      <c r="A3400" t="s">
        <v>3399</v>
      </c>
      <c r="B3400" s="1">
        <v>19610000</v>
      </c>
      <c r="C3400">
        <v>25</v>
      </c>
      <c r="D3400" s="3">
        <v>7.7666666666666666</v>
      </c>
      <c r="E3400" s="2">
        <f t="shared" si="372"/>
        <v>2524892.703862661</v>
      </c>
      <c r="F3400" s="1">
        <f t="shared" si="373"/>
        <v>-70786.037987414165</v>
      </c>
      <c r="G3400" s="4">
        <v>-2.8035265767580319E-2</v>
      </c>
      <c r="H3400" s="2">
        <f t="shared" si="371"/>
        <v>-21235.81139622425</v>
      </c>
      <c r="I3400" s="4">
        <f t="shared" si="374"/>
        <v>0.02</v>
      </c>
      <c r="J3400" s="2">
        <f t="shared" si="375"/>
        <v>-21000</v>
      </c>
      <c r="K3400" s="1">
        <f t="shared" si="376"/>
        <v>-41000</v>
      </c>
      <c r="L3400" s="1">
        <f t="shared" si="377"/>
        <v>-61000</v>
      </c>
      <c r="M3400">
        <v>113568.39607162362</v>
      </c>
      <c r="N3400">
        <v>11813693.915930515</v>
      </c>
      <c r="O3400">
        <v>8232509.2497001132</v>
      </c>
    </row>
    <row r="3401" spans="1:15" x14ac:dyDescent="0.35">
      <c r="A3401" t="s">
        <v>3400</v>
      </c>
      <c r="B3401" s="1">
        <v>2514000</v>
      </c>
      <c r="C3401">
        <v>9</v>
      </c>
      <c r="D3401" s="3">
        <v>13.9</v>
      </c>
      <c r="E3401" s="2">
        <f t="shared" si="372"/>
        <v>180863.30935251797</v>
      </c>
      <c r="F3401" s="1">
        <f t="shared" si="373"/>
        <v>24933.924161239916</v>
      </c>
      <c r="G3401" s="4">
        <v>0.13786059898219366</v>
      </c>
      <c r="H3401" s="2">
        <f t="shared" si="371"/>
        <v>7480.1772483719742</v>
      </c>
      <c r="I3401" s="4">
        <f t="shared" si="374"/>
        <v>0.02</v>
      </c>
      <c r="J3401" s="2">
        <f t="shared" si="375"/>
        <v>7000</v>
      </c>
      <c r="K3401" s="1">
        <f t="shared" si="376"/>
        <v>14000</v>
      </c>
      <c r="L3401" s="1">
        <f t="shared" si="377"/>
        <v>21000</v>
      </c>
      <c r="M3401">
        <v>38765.172865828397</v>
      </c>
      <c r="N3401">
        <v>964133.15061618877</v>
      </c>
      <c r="O3401">
        <v>1164520.130676748</v>
      </c>
    </row>
    <row r="3402" spans="1:15" x14ac:dyDescent="0.35">
      <c r="A3402" t="s">
        <v>3401</v>
      </c>
      <c r="B3402" s="1">
        <v>1943000</v>
      </c>
      <c r="C3402">
        <v>11</v>
      </c>
      <c r="D3402" s="3">
        <v>2.0333333333333332</v>
      </c>
      <c r="E3402" s="2">
        <f t="shared" si="372"/>
        <v>955573.7704918033</v>
      </c>
      <c r="F3402" s="1">
        <f t="shared" si="373"/>
        <v>97775.598310448186</v>
      </c>
      <c r="G3402" s="4">
        <v>0.10232135009328082</v>
      </c>
      <c r="H3402" s="2">
        <f t="shared" si="371"/>
        <v>29332.679493134456</v>
      </c>
      <c r="I3402" s="4">
        <f t="shared" si="374"/>
        <v>0.02</v>
      </c>
      <c r="J3402" s="2">
        <f t="shared" si="375"/>
        <v>28000</v>
      </c>
      <c r="K3402" s="1">
        <f t="shared" si="376"/>
        <v>56000</v>
      </c>
      <c r="L3402" s="1">
        <f t="shared" si="377"/>
        <v>82000</v>
      </c>
      <c r="M3402">
        <v>334434.93606036768</v>
      </c>
      <c r="N3402">
        <v>621858.19597028126</v>
      </c>
      <c r="O3402">
        <v>787896.48473810649</v>
      </c>
    </row>
    <row r="3403" spans="1:15" x14ac:dyDescent="0.35">
      <c r="A3403" t="s">
        <v>3402</v>
      </c>
      <c r="B3403" s="1">
        <v>5630000</v>
      </c>
      <c r="C3403">
        <v>4</v>
      </c>
      <c r="D3403" s="3">
        <v>2.9666666666666668</v>
      </c>
      <c r="E3403" s="2">
        <f t="shared" si="372"/>
        <v>1897752.808988764</v>
      </c>
      <c r="F3403" s="1">
        <f t="shared" si="373"/>
        <v>271913.09118545492</v>
      </c>
      <c r="G3403" s="4">
        <v>0.14328161702489928</v>
      </c>
      <c r="H3403" s="2">
        <f t="shared" si="371"/>
        <v>81573.927355636479</v>
      </c>
      <c r="I3403" s="4">
        <f t="shared" si="374"/>
        <v>0.02</v>
      </c>
      <c r="J3403" s="2">
        <f t="shared" si="375"/>
        <v>79000</v>
      </c>
      <c r="K3403" s="1">
        <f t="shared" si="376"/>
        <v>156000</v>
      </c>
      <c r="L3403" s="1">
        <f t="shared" si="377"/>
        <v>230000</v>
      </c>
      <c r="M3403">
        <v>1032651.2180617315</v>
      </c>
      <c r="N3403">
        <v>1947074.9756512805</v>
      </c>
      <c r="O3403">
        <v>1843598.3024368044</v>
      </c>
    </row>
    <row r="3404" spans="1:15" x14ac:dyDescent="0.35">
      <c r="A3404" t="s">
        <v>3403</v>
      </c>
      <c r="B3404" s="1">
        <v>93254000</v>
      </c>
      <c r="C3404">
        <v>184</v>
      </c>
      <c r="D3404" s="3">
        <v>17.333333333333332</v>
      </c>
      <c r="E3404" s="2">
        <f t="shared" si="372"/>
        <v>5380038.461538462</v>
      </c>
      <c r="F3404" s="1">
        <f t="shared" si="373"/>
        <v>433326.62976396212</v>
      </c>
      <c r="G3404" s="4">
        <v>8.0543407423903271E-2</v>
      </c>
      <c r="H3404" s="2">
        <f t="shared" si="371"/>
        <v>129997.98892918864</v>
      </c>
      <c r="I3404" s="4">
        <f t="shared" si="374"/>
        <v>0.02</v>
      </c>
      <c r="J3404" s="2">
        <f t="shared" si="375"/>
        <v>127000</v>
      </c>
      <c r="K3404" s="1">
        <f t="shared" si="376"/>
        <v>249000</v>
      </c>
      <c r="L3404" s="1">
        <f t="shared" si="377"/>
        <v>367000</v>
      </c>
      <c r="M3404">
        <v>29494224.515751358</v>
      </c>
      <c r="N3404">
        <v>17880606.32620085</v>
      </c>
      <c r="O3404">
        <v>38368174.242139116</v>
      </c>
    </row>
    <row r="3405" spans="1:15" x14ac:dyDescent="0.35">
      <c r="A3405" t="s">
        <v>3404</v>
      </c>
      <c r="B3405" s="1">
        <v>3120000</v>
      </c>
      <c r="C3405">
        <v>3</v>
      </c>
      <c r="D3405" s="3">
        <v>1</v>
      </c>
      <c r="E3405" s="2">
        <f t="shared" si="372"/>
        <v>3120000</v>
      </c>
      <c r="F3405" s="1">
        <f t="shared" si="373"/>
        <v>145550.56593635</v>
      </c>
      <c r="G3405" s="4">
        <v>4.6650822415496798E-2</v>
      </c>
      <c r="H3405" s="2">
        <f t="shared" si="371"/>
        <v>43665.169780905002</v>
      </c>
      <c r="I3405" s="4">
        <f t="shared" si="374"/>
        <v>0.02</v>
      </c>
      <c r="J3405" s="2">
        <f t="shared" si="375"/>
        <v>42000</v>
      </c>
      <c r="K3405" s="1">
        <f t="shared" si="376"/>
        <v>83000</v>
      </c>
      <c r="L3405" s="1">
        <f t="shared" si="377"/>
        <v>123000</v>
      </c>
      <c r="M3405">
        <v>613569.74625499151</v>
      </c>
      <c r="N3405">
        <v>1907204.237892326</v>
      </c>
      <c r="O3405">
        <v>453675.44991633273</v>
      </c>
    </row>
    <row r="3406" spans="1:15" x14ac:dyDescent="0.35">
      <c r="A3406" t="s">
        <v>3405</v>
      </c>
      <c r="B3406" s="1">
        <v>21700000</v>
      </c>
      <c r="C3406">
        <v>4</v>
      </c>
      <c r="D3406" s="3">
        <v>1</v>
      </c>
      <c r="E3406" s="2">
        <f t="shared" si="372"/>
        <v>21700000</v>
      </c>
      <c r="F3406" s="1">
        <f t="shared" si="373"/>
        <v>2056549.197665951</v>
      </c>
      <c r="G3406" s="4">
        <v>9.4771852427002354E-2</v>
      </c>
      <c r="H3406" s="2">
        <f t="shared" si="371"/>
        <v>616964.75929978525</v>
      </c>
      <c r="I3406" s="4">
        <f t="shared" si="374"/>
        <v>0.02</v>
      </c>
      <c r="J3406" s="2">
        <f t="shared" si="375"/>
        <v>604000</v>
      </c>
      <c r="K3406" s="1">
        <f t="shared" si="376"/>
        <v>1186000</v>
      </c>
      <c r="L3406" s="1">
        <f t="shared" si="377"/>
        <v>1744000</v>
      </c>
      <c r="M3406">
        <v>1609066.1523827713</v>
      </c>
      <c r="N3406">
        <v>10403976.955158329</v>
      </c>
      <c r="O3406">
        <v>7630407.6947929468</v>
      </c>
    </row>
    <row r="3407" spans="1:15" x14ac:dyDescent="0.35">
      <c r="A3407" t="s">
        <v>3406</v>
      </c>
      <c r="B3407" s="1">
        <v>4500000</v>
      </c>
      <c r="C3407">
        <v>1</v>
      </c>
      <c r="D3407" s="3">
        <v>1</v>
      </c>
      <c r="E3407" s="2">
        <f t="shared" si="372"/>
        <v>4500000</v>
      </c>
      <c r="F3407" s="1">
        <f t="shared" si="373"/>
        <v>441929.66229409369</v>
      </c>
      <c r="G3407" s="4">
        <v>9.8206591620909708E-2</v>
      </c>
      <c r="H3407" s="2">
        <f t="shared" si="371"/>
        <v>132578.8986882281</v>
      </c>
      <c r="I3407" s="4">
        <f t="shared" si="374"/>
        <v>0.02</v>
      </c>
      <c r="J3407" s="2">
        <f t="shared" si="375"/>
        <v>129000</v>
      </c>
      <c r="K3407" s="1">
        <f t="shared" si="376"/>
        <v>254000</v>
      </c>
      <c r="L3407" s="1">
        <f t="shared" si="377"/>
        <v>374000</v>
      </c>
      <c r="M3407">
        <v>3972607.8030551877</v>
      </c>
      <c r="N3407">
        <v>1737.0469193857352</v>
      </c>
      <c r="O3407">
        <v>83725.487731332294</v>
      </c>
    </row>
    <row r="3408" spans="1:15" x14ac:dyDescent="0.35">
      <c r="A3408" t="s">
        <v>3407</v>
      </c>
      <c r="B3408" s="1">
        <v>9860000</v>
      </c>
      <c r="C3408">
        <v>9</v>
      </c>
      <c r="D3408" s="3">
        <v>3.5333333333333332</v>
      </c>
      <c r="E3408" s="2">
        <f t="shared" si="372"/>
        <v>2790566.0377358492</v>
      </c>
      <c r="F3408" s="1">
        <f t="shared" si="373"/>
        <v>662747.98582100822</v>
      </c>
      <c r="G3408" s="4">
        <v>0.23749589755587175</v>
      </c>
      <c r="H3408" s="2">
        <f t="shared" si="371"/>
        <v>198824.39574630247</v>
      </c>
      <c r="I3408" s="4">
        <f t="shared" si="374"/>
        <v>0.02</v>
      </c>
      <c r="J3408" s="2">
        <f t="shared" si="375"/>
        <v>194000</v>
      </c>
      <c r="K3408" s="1">
        <f t="shared" si="376"/>
        <v>382000</v>
      </c>
      <c r="L3408" s="1">
        <f t="shared" si="377"/>
        <v>562000</v>
      </c>
      <c r="M3408">
        <v>2549045.3270034837</v>
      </c>
      <c r="N3408">
        <v>2340013.3427186194</v>
      </c>
      <c r="O3408">
        <v>2629231.780377001</v>
      </c>
    </row>
    <row r="3409" spans="1:15" x14ac:dyDescent="0.35">
      <c r="A3409" t="s">
        <v>3408</v>
      </c>
      <c r="B3409" s="1">
        <v>23765000</v>
      </c>
      <c r="C3409">
        <v>2</v>
      </c>
      <c r="D3409" s="3">
        <v>1</v>
      </c>
      <c r="E3409" s="2">
        <f t="shared" si="372"/>
        <v>23765000</v>
      </c>
      <c r="F3409" s="1">
        <f t="shared" si="373"/>
        <v>5736604.8945102943</v>
      </c>
      <c r="G3409" s="4">
        <v>0.24138880263035112</v>
      </c>
      <c r="H3409" s="2">
        <f t="shared" si="371"/>
        <v>1720981.4683530882</v>
      </c>
      <c r="I3409" s="4">
        <f t="shared" si="374"/>
        <v>0.02</v>
      </c>
      <c r="J3409" s="2">
        <f t="shared" si="375"/>
        <v>1687000</v>
      </c>
      <c r="K3409" s="1">
        <f t="shared" si="376"/>
        <v>3308000</v>
      </c>
      <c r="L3409" s="1">
        <f t="shared" si="377"/>
        <v>4865000</v>
      </c>
      <c r="M3409">
        <v>7872772.2870355938</v>
      </c>
      <c r="N3409">
        <v>5559173.6735179564</v>
      </c>
      <c r="O3409">
        <v>4596449.1449361565</v>
      </c>
    </row>
    <row r="3410" spans="1:15" x14ac:dyDescent="0.35">
      <c r="A3410" t="s">
        <v>3409</v>
      </c>
      <c r="B3410" s="1">
        <v>22632000</v>
      </c>
      <c r="C3410">
        <v>52</v>
      </c>
      <c r="D3410" s="3">
        <v>9.6666666666666661</v>
      </c>
      <c r="E3410" s="2">
        <f t="shared" si="372"/>
        <v>2341241.3793103448</v>
      </c>
      <c r="F3410" s="1">
        <f t="shared" si="373"/>
        <v>103721.50005094361</v>
      </c>
      <c r="G3410" s="4">
        <v>4.4301925024704911E-2</v>
      </c>
      <c r="H3410" s="2">
        <f t="shared" si="371"/>
        <v>31116.450015283081</v>
      </c>
      <c r="I3410" s="4">
        <f t="shared" si="374"/>
        <v>0.02</v>
      </c>
      <c r="J3410" s="2">
        <f t="shared" si="375"/>
        <v>30000</v>
      </c>
      <c r="K3410" s="1">
        <f t="shared" si="376"/>
        <v>59000</v>
      </c>
      <c r="L3410" s="1">
        <f t="shared" si="377"/>
        <v>87000</v>
      </c>
      <c r="M3410">
        <v>6467788.3848996153</v>
      </c>
      <c r="N3410">
        <v>4714961.0713297082</v>
      </c>
      <c r="O3410">
        <v>10446609.376611557</v>
      </c>
    </row>
    <row r="3411" spans="1:15" x14ac:dyDescent="0.35">
      <c r="A3411" t="s">
        <v>3410</v>
      </c>
      <c r="B3411" s="1">
        <v>39830000</v>
      </c>
      <c r="C3411">
        <v>83</v>
      </c>
      <c r="D3411" s="3">
        <v>11.5</v>
      </c>
      <c r="E3411" s="2">
        <f t="shared" si="372"/>
        <v>3463478.2608695654</v>
      </c>
      <c r="F3411" s="1">
        <f t="shared" si="373"/>
        <v>696037.42181106494</v>
      </c>
      <c r="G3411" s="4">
        <v>0.20096485942322989</v>
      </c>
      <c r="H3411" s="2">
        <f t="shared" si="371"/>
        <v>208811.22654331947</v>
      </c>
      <c r="I3411" s="4">
        <f t="shared" si="374"/>
        <v>0.02</v>
      </c>
      <c r="J3411" s="2">
        <f t="shared" si="375"/>
        <v>204000</v>
      </c>
      <c r="K3411" s="1">
        <f t="shared" si="376"/>
        <v>401000</v>
      </c>
      <c r="L3411" s="1">
        <f t="shared" si="377"/>
        <v>590000</v>
      </c>
      <c r="M3411">
        <v>1573866.0372937913</v>
      </c>
      <c r="N3411">
        <v>12782766.525692668</v>
      </c>
      <c r="O3411">
        <v>17468937.086186294</v>
      </c>
    </row>
    <row r="3412" spans="1:15" x14ac:dyDescent="0.35">
      <c r="A3412" t="s">
        <v>3411</v>
      </c>
      <c r="B3412" s="1">
        <v>3494000</v>
      </c>
      <c r="C3412">
        <v>7</v>
      </c>
      <c r="D3412" s="3">
        <v>19</v>
      </c>
      <c r="E3412" s="2">
        <f t="shared" si="372"/>
        <v>183894.73684210525</v>
      </c>
      <c r="F3412" s="1">
        <f t="shared" si="373"/>
        <v>14624.159315094428</v>
      </c>
      <c r="G3412" s="4">
        <v>7.9524621347107652E-2</v>
      </c>
      <c r="H3412" s="2">
        <f t="shared" si="371"/>
        <v>4387.2477945283281</v>
      </c>
      <c r="I3412" s="4">
        <f t="shared" si="374"/>
        <v>0.02</v>
      </c>
      <c r="J3412" s="2">
        <f t="shared" si="375"/>
        <v>4000</v>
      </c>
      <c r="K3412" s="1">
        <f t="shared" si="376"/>
        <v>8000</v>
      </c>
      <c r="L3412" s="1">
        <f t="shared" si="377"/>
        <v>12000</v>
      </c>
      <c r="M3412">
        <v>1010518.2656957449</v>
      </c>
      <c r="N3412">
        <v>723840.64379016007</v>
      </c>
      <c r="O3412">
        <v>1481782.0635273003</v>
      </c>
    </row>
    <row r="3413" spans="1:15" x14ac:dyDescent="0.35">
      <c r="A3413" t="s">
        <v>3412</v>
      </c>
      <c r="B3413" s="1">
        <v>13000000</v>
      </c>
      <c r="C3413">
        <v>3</v>
      </c>
      <c r="D3413" s="3">
        <v>2.9666666666666668</v>
      </c>
      <c r="E3413" s="2">
        <f t="shared" si="372"/>
        <v>4382022.4719101125</v>
      </c>
      <c r="F3413" s="1">
        <f t="shared" si="373"/>
        <v>536351.78119816224</v>
      </c>
      <c r="G3413" s="4">
        <v>0.12239822699137547</v>
      </c>
      <c r="H3413" s="2">
        <f t="shared" si="371"/>
        <v>160905.53435944868</v>
      </c>
      <c r="I3413" s="4">
        <f t="shared" si="374"/>
        <v>0.02</v>
      </c>
      <c r="J3413" s="2">
        <f t="shared" si="375"/>
        <v>157000</v>
      </c>
      <c r="K3413" s="1">
        <f t="shared" si="376"/>
        <v>309000</v>
      </c>
      <c r="L3413" s="1">
        <f t="shared" si="377"/>
        <v>454000</v>
      </c>
      <c r="M3413">
        <v>1730631.6489352963</v>
      </c>
      <c r="N3413">
        <v>5438882.3374059154</v>
      </c>
      <c r="O3413">
        <v>4239309.0627709078</v>
      </c>
    </row>
    <row r="3414" spans="1:15" x14ac:dyDescent="0.35">
      <c r="A3414" t="s">
        <v>3413</v>
      </c>
      <c r="B3414" s="1">
        <v>2811000</v>
      </c>
      <c r="C3414">
        <v>27</v>
      </c>
      <c r="D3414" s="3">
        <v>17.033333333333335</v>
      </c>
      <c r="E3414" s="2">
        <f t="shared" si="372"/>
        <v>165029.35420743638</v>
      </c>
      <c r="F3414" s="1">
        <f t="shared" si="373"/>
        <v>3078.0599540057028</v>
      </c>
      <c r="G3414" s="4">
        <v>1.8651590614216937E-2</v>
      </c>
      <c r="H3414" s="2">
        <f t="shared" si="371"/>
        <v>923.41798620171085</v>
      </c>
      <c r="I3414" s="4">
        <f t="shared" si="374"/>
        <v>0.02</v>
      </c>
      <c r="J3414" s="2">
        <f t="shared" si="375"/>
        <v>0</v>
      </c>
      <c r="K3414" s="1">
        <f t="shared" si="376"/>
        <v>1000</v>
      </c>
      <c r="L3414" s="1">
        <f t="shared" si="377"/>
        <v>2000</v>
      </c>
      <c r="M3414">
        <v>1021298.7023682065</v>
      </c>
      <c r="N3414">
        <v>945883.38389591093</v>
      </c>
      <c r="O3414">
        <v>791388.29251931852</v>
      </c>
    </row>
    <row r="3415" spans="1:15" x14ac:dyDescent="0.35">
      <c r="A3415" t="s">
        <v>3414</v>
      </c>
      <c r="B3415" s="1">
        <v>61305000</v>
      </c>
      <c r="C3415">
        <v>60</v>
      </c>
      <c r="D3415" s="3">
        <v>10.033333333333333</v>
      </c>
      <c r="E3415" s="2">
        <f t="shared" si="372"/>
        <v>6110132.8903654488</v>
      </c>
      <c r="F3415" s="1">
        <f t="shared" si="373"/>
        <v>424774.98657261161</v>
      </c>
      <c r="G3415" s="4">
        <v>6.9519762367591595E-2</v>
      </c>
      <c r="H3415" s="2">
        <f t="shared" si="371"/>
        <v>127432.49597178347</v>
      </c>
      <c r="I3415" s="4">
        <f t="shared" si="374"/>
        <v>0.02</v>
      </c>
      <c r="J3415" s="2">
        <f t="shared" si="375"/>
        <v>124000</v>
      </c>
      <c r="K3415" s="1">
        <f t="shared" si="376"/>
        <v>244000</v>
      </c>
      <c r="L3415" s="1">
        <f t="shared" si="377"/>
        <v>360000</v>
      </c>
      <c r="M3415">
        <v>35370890.594417349</v>
      </c>
      <c r="N3415">
        <v>10237371.387644874</v>
      </c>
      <c r="O3415">
        <v>11434828.985992573</v>
      </c>
    </row>
    <row r="3416" spans="1:15" x14ac:dyDescent="0.35">
      <c r="A3416" t="s">
        <v>3415</v>
      </c>
      <c r="B3416" s="1">
        <v>135185000</v>
      </c>
      <c r="C3416">
        <v>367</v>
      </c>
      <c r="D3416" s="3">
        <v>20.433333333333334</v>
      </c>
      <c r="E3416" s="2">
        <f t="shared" si="372"/>
        <v>6615905.3833605219</v>
      </c>
      <c r="F3416" s="1">
        <f t="shared" si="373"/>
        <v>974716.03070988145</v>
      </c>
      <c r="G3416" s="4">
        <v>0.14732919747633672</v>
      </c>
      <c r="H3416" s="2">
        <f t="shared" si="371"/>
        <v>292414.80921296444</v>
      </c>
      <c r="I3416" s="4">
        <f t="shared" si="374"/>
        <v>0.02</v>
      </c>
      <c r="J3416" s="2">
        <f t="shared" si="375"/>
        <v>286000</v>
      </c>
      <c r="K3416" s="1">
        <f t="shared" si="376"/>
        <v>562000</v>
      </c>
      <c r="L3416" s="1">
        <f t="shared" si="377"/>
        <v>826000</v>
      </c>
      <c r="M3416">
        <v>29411871.458300781</v>
      </c>
      <c r="N3416">
        <v>54376987.81971164</v>
      </c>
      <c r="O3416">
        <v>31479443.161149021</v>
      </c>
    </row>
    <row r="3417" spans="1:15" x14ac:dyDescent="0.35">
      <c r="A3417" t="s">
        <v>3416</v>
      </c>
      <c r="B3417" s="1">
        <v>6244000</v>
      </c>
      <c r="C3417">
        <v>9</v>
      </c>
      <c r="D3417" s="3">
        <v>5.5</v>
      </c>
      <c r="E3417" s="2">
        <f t="shared" si="372"/>
        <v>1135272.7272727273</v>
      </c>
      <c r="F3417" s="1">
        <f t="shared" si="373"/>
        <v>207991.42481306015</v>
      </c>
      <c r="G3417" s="4">
        <v>0.18320833383597546</v>
      </c>
      <c r="H3417" s="2">
        <f t="shared" si="371"/>
        <v>62397.427443918044</v>
      </c>
      <c r="I3417" s="4">
        <f t="shared" si="374"/>
        <v>0.02</v>
      </c>
      <c r="J3417" s="2">
        <f t="shared" si="375"/>
        <v>61000</v>
      </c>
      <c r="K3417" s="1">
        <f t="shared" si="376"/>
        <v>119000</v>
      </c>
      <c r="L3417" s="1">
        <f t="shared" si="377"/>
        <v>176000</v>
      </c>
      <c r="M3417">
        <v>1555987.6130016844</v>
      </c>
      <c r="N3417">
        <v>3129206.7431571996</v>
      </c>
      <c r="O3417">
        <v>414852.80736928526</v>
      </c>
    </row>
    <row r="3418" spans="1:15" x14ac:dyDescent="0.35">
      <c r="A3418" t="s">
        <v>3417</v>
      </c>
      <c r="B3418" s="1">
        <v>250000</v>
      </c>
      <c r="C3418">
        <v>1</v>
      </c>
      <c r="D3418" s="3">
        <v>1</v>
      </c>
      <c r="E3418" s="2">
        <f t="shared" si="372"/>
        <v>250000</v>
      </c>
      <c r="F3418" s="1">
        <f t="shared" si="373"/>
        <v>-2372.2469614541487</v>
      </c>
      <c r="G3418" s="4">
        <v>-9.4889878458165947E-3</v>
      </c>
      <c r="H3418" s="2">
        <f t="shared" si="371"/>
        <v>-711.67408843624457</v>
      </c>
      <c r="I3418" s="4">
        <f t="shared" si="374"/>
        <v>0.02</v>
      </c>
      <c r="J3418" s="2">
        <f t="shared" si="375"/>
        <v>-1000</v>
      </c>
      <c r="K3418" s="1">
        <f t="shared" si="376"/>
        <v>-2000</v>
      </c>
      <c r="L3418" s="1">
        <f t="shared" si="377"/>
        <v>-3000</v>
      </c>
      <c r="M3418">
        <v>13994.452752340594</v>
      </c>
      <c r="N3418">
        <v>194615.69303931142</v>
      </c>
      <c r="O3418">
        <v>43762.101169802118</v>
      </c>
    </row>
    <row r="3419" spans="1:15" x14ac:dyDescent="0.35">
      <c r="A3419" t="s">
        <v>3418</v>
      </c>
      <c r="B3419" s="1">
        <v>2600000</v>
      </c>
      <c r="C3419">
        <v>4</v>
      </c>
      <c r="D3419" s="3">
        <v>8.1666666666666661</v>
      </c>
      <c r="E3419" s="2">
        <f t="shared" si="372"/>
        <v>318367.34693877556</v>
      </c>
      <c r="F3419" s="1">
        <f t="shared" si="373"/>
        <v>21670.720222420969</v>
      </c>
      <c r="G3419" s="4">
        <v>6.806828787811714E-2</v>
      </c>
      <c r="H3419" s="2">
        <f t="shared" si="371"/>
        <v>6501.2160667262906</v>
      </c>
      <c r="I3419" s="4">
        <f t="shared" si="374"/>
        <v>0.02</v>
      </c>
      <c r="J3419" s="2">
        <f t="shared" si="375"/>
        <v>6000</v>
      </c>
      <c r="K3419" s="1">
        <f t="shared" si="376"/>
        <v>12000</v>
      </c>
      <c r="L3419" s="1">
        <f t="shared" si="377"/>
        <v>18000</v>
      </c>
      <c r="M3419">
        <v>814521.65785989072</v>
      </c>
      <c r="N3419">
        <v>556696.85481278365</v>
      </c>
      <c r="O3419">
        <v>1051803.9388442209</v>
      </c>
    </row>
    <row r="3420" spans="1:15" x14ac:dyDescent="0.35">
      <c r="A3420" t="s">
        <v>3419</v>
      </c>
      <c r="B3420" s="1">
        <v>40300000</v>
      </c>
      <c r="C3420">
        <v>31</v>
      </c>
      <c r="D3420" s="3">
        <v>3.5</v>
      </c>
      <c r="E3420" s="2">
        <f t="shared" si="372"/>
        <v>11514285.714285715</v>
      </c>
      <c r="F3420" s="1">
        <f t="shared" si="373"/>
        <v>-427952.23228575889</v>
      </c>
      <c r="G3420" s="4">
        <v>-3.716706732010313E-2</v>
      </c>
      <c r="H3420" s="2">
        <f t="shared" si="371"/>
        <v>-128385.66968572765</v>
      </c>
      <c r="I3420" s="4">
        <f t="shared" si="374"/>
        <v>0.02</v>
      </c>
      <c r="J3420" s="2">
        <f t="shared" si="375"/>
        <v>-126000</v>
      </c>
      <c r="K3420" s="1">
        <f t="shared" si="376"/>
        <v>-247000</v>
      </c>
      <c r="L3420" s="1">
        <f t="shared" si="377"/>
        <v>-363000</v>
      </c>
      <c r="M3420">
        <v>19126449.902217384</v>
      </c>
      <c r="N3420">
        <v>14815539.50424291</v>
      </c>
      <c r="O3420">
        <v>7855843.4065398639</v>
      </c>
    </row>
    <row r="3421" spans="1:15" x14ac:dyDescent="0.35">
      <c r="A3421" t="s">
        <v>3420</v>
      </c>
      <c r="B3421" s="1">
        <v>7500000</v>
      </c>
      <c r="C3421">
        <v>11</v>
      </c>
      <c r="D3421" s="3">
        <v>5.3666666666666663</v>
      </c>
      <c r="E3421" s="2">
        <f t="shared" si="372"/>
        <v>1397515.5279503106</v>
      </c>
      <c r="F3421" s="1">
        <f t="shared" si="373"/>
        <v>292318.51838579064</v>
      </c>
      <c r="G3421" s="4">
        <v>0.20917013982272131</v>
      </c>
      <c r="H3421" s="2">
        <f t="shared" si="371"/>
        <v>87695.555515737185</v>
      </c>
      <c r="I3421" s="4">
        <f t="shared" si="374"/>
        <v>0.02</v>
      </c>
      <c r="J3421" s="2">
        <f t="shared" si="375"/>
        <v>85000</v>
      </c>
      <c r="K3421" s="1">
        <f t="shared" si="376"/>
        <v>168000</v>
      </c>
      <c r="L3421" s="1">
        <f t="shared" si="377"/>
        <v>247000</v>
      </c>
      <c r="M3421">
        <v>3355845.9427288701</v>
      </c>
      <c r="N3421">
        <v>394558.77415367763</v>
      </c>
      <c r="O3421">
        <v>2180819.2344470429</v>
      </c>
    </row>
    <row r="3422" spans="1:15" x14ac:dyDescent="0.35">
      <c r="A3422" t="s">
        <v>3421</v>
      </c>
      <c r="B3422" s="1">
        <v>525000</v>
      </c>
      <c r="C3422">
        <v>2</v>
      </c>
      <c r="D3422" s="3">
        <v>1</v>
      </c>
      <c r="E3422" s="2">
        <f t="shared" si="372"/>
        <v>525000</v>
      </c>
      <c r="F3422" s="1">
        <f t="shared" si="373"/>
        <v>15133.415398260144</v>
      </c>
      <c r="G3422" s="4">
        <v>2.8825553139543131E-2</v>
      </c>
      <c r="H3422" s="2">
        <f t="shared" si="371"/>
        <v>4540.024619478043</v>
      </c>
      <c r="I3422" s="4">
        <f t="shared" si="374"/>
        <v>0.02</v>
      </c>
      <c r="J3422" s="2">
        <f t="shared" si="375"/>
        <v>4000</v>
      </c>
      <c r="K3422" s="1">
        <f t="shared" si="376"/>
        <v>8000</v>
      </c>
      <c r="L3422" s="1">
        <f t="shared" si="377"/>
        <v>12000</v>
      </c>
      <c r="M3422">
        <v>292464.05553903518</v>
      </c>
      <c r="N3422">
        <v>152909.46912553793</v>
      </c>
      <c r="O3422">
        <v>64493.059937166741</v>
      </c>
    </row>
    <row r="3423" spans="1:15" x14ac:dyDescent="0.35">
      <c r="A3423" t="s">
        <v>3422</v>
      </c>
      <c r="B3423" s="1">
        <v>3415000</v>
      </c>
      <c r="C3423">
        <v>7</v>
      </c>
      <c r="D3423" s="3">
        <v>7.0666666666666664</v>
      </c>
      <c r="E3423" s="2">
        <f t="shared" si="372"/>
        <v>483254.71698113211</v>
      </c>
      <c r="F3423" s="1">
        <f t="shared" si="373"/>
        <v>31470.56637398748</v>
      </c>
      <c r="G3423" s="4">
        <v>6.5122109041340609E-2</v>
      </c>
      <c r="H3423" s="2">
        <f t="shared" si="371"/>
        <v>9441.1699121962429</v>
      </c>
      <c r="I3423" s="4">
        <f t="shared" si="374"/>
        <v>0.02</v>
      </c>
      <c r="J3423" s="2">
        <f t="shared" si="375"/>
        <v>9000</v>
      </c>
      <c r="K3423" s="1">
        <f t="shared" si="376"/>
        <v>18000</v>
      </c>
      <c r="L3423" s="1">
        <f t="shared" si="377"/>
        <v>26000</v>
      </c>
      <c r="M3423">
        <v>31836.077380286359</v>
      </c>
      <c r="N3423">
        <v>1592319.8882528997</v>
      </c>
      <c r="O3423">
        <v>1568452.0319906357</v>
      </c>
    </row>
    <row r="3424" spans="1:15" x14ac:dyDescent="0.35">
      <c r="A3424" t="s">
        <v>3423</v>
      </c>
      <c r="B3424" s="1">
        <v>5420000</v>
      </c>
      <c r="C3424">
        <v>8</v>
      </c>
      <c r="D3424" s="3">
        <v>5.3666666666666663</v>
      </c>
      <c r="E3424" s="2">
        <f t="shared" si="372"/>
        <v>1009937.8881987579</v>
      </c>
      <c r="F3424" s="1">
        <f t="shared" si="373"/>
        <v>-47325.106957955657</v>
      </c>
      <c r="G3424" s="4">
        <v>-4.6859423248652277E-2</v>
      </c>
      <c r="H3424" s="2">
        <f t="shared" si="371"/>
        <v>-14197.532087386697</v>
      </c>
      <c r="I3424" s="4">
        <f t="shared" si="374"/>
        <v>0.02</v>
      </c>
      <c r="J3424" s="2">
        <f t="shared" si="375"/>
        <v>-14000</v>
      </c>
      <c r="K3424" s="1">
        <f t="shared" si="376"/>
        <v>-28000</v>
      </c>
      <c r="L3424" s="1">
        <f t="shared" si="377"/>
        <v>-41000</v>
      </c>
      <c r="M3424">
        <v>729119.73287650547</v>
      </c>
      <c r="N3424">
        <v>3329323.3452412416</v>
      </c>
      <c r="O3424">
        <v>1615534.9958899489</v>
      </c>
    </row>
    <row r="3425" spans="1:15" x14ac:dyDescent="0.35">
      <c r="A3425" t="s">
        <v>3424</v>
      </c>
      <c r="B3425" s="1">
        <v>4800000</v>
      </c>
      <c r="C3425">
        <v>1</v>
      </c>
      <c r="D3425" s="3">
        <v>1</v>
      </c>
      <c r="E3425" s="2">
        <f t="shared" si="372"/>
        <v>4800000</v>
      </c>
      <c r="F3425" s="1">
        <f t="shared" si="373"/>
        <v>-152041.73422919781</v>
      </c>
      <c r="G3425" s="4">
        <v>-3.1675361297749546E-2</v>
      </c>
      <c r="H3425" s="2">
        <f t="shared" si="371"/>
        <v>-45612.520268759341</v>
      </c>
      <c r="I3425" s="4">
        <f t="shared" si="374"/>
        <v>0.02</v>
      </c>
      <c r="J3425" s="2">
        <f t="shared" si="375"/>
        <v>-45000</v>
      </c>
      <c r="K3425" s="1">
        <f t="shared" si="376"/>
        <v>-88000</v>
      </c>
      <c r="L3425" s="1">
        <f t="shared" si="377"/>
        <v>-129000</v>
      </c>
      <c r="M3425">
        <v>1815594.1866237589</v>
      </c>
      <c r="N3425">
        <v>2374843.4213023153</v>
      </c>
      <c r="O3425">
        <v>761604.12630312471</v>
      </c>
    </row>
    <row r="3426" spans="1:15" x14ac:dyDescent="0.35">
      <c r="A3426" t="s">
        <v>3425</v>
      </c>
      <c r="B3426" s="1">
        <v>4500000</v>
      </c>
      <c r="C3426">
        <v>1</v>
      </c>
      <c r="D3426" s="3">
        <v>1</v>
      </c>
      <c r="E3426" s="2">
        <f t="shared" si="372"/>
        <v>4500000</v>
      </c>
      <c r="F3426" s="1">
        <f t="shared" si="373"/>
        <v>656470.66241439246</v>
      </c>
      <c r="G3426" s="4">
        <v>0.14588236942542054</v>
      </c>
      <c r="H3426" s="2">
        <f t="shared" si="371"/>
        <v>196941.19872431774</v>
      </c>
      <c r="I3426" s="4">
        <f t="shared" si="374"/>
        <v>0.02</v>
      </c>
      <c r="J3426" s="2">
        <f t="shared" si="375"/>
        <v>193000</v>
      </c>
      <c r="K3426" s="1">
        <f t="shared" si="376"/>
        <v>378000</v>
      </c>
      <c r="L3426" s="1">
        <f t="shared" si="377"/>
        <v>556000</v>
      </c>
      <c r="M3426">
        <v>435455.04235779576</v>
      </c>
      <c r="N3426">
        <v>789226.50017996563</v>
      </c>
      <c r="O3426">
        <v>2618847.7950478462</v>
      </c>
    </row>
    <row r="3427" spans="1:15" x14ac:dyDescent="0.35">
      <c r="A3427" t="s">
        <v>3426</v>
      </c>
      <c r="B3427" s="1">
        <v>150000</v>
      </c>
      <c r="C3427">
        <v>1</v>
      </c>
      <c r="D3427" s="3">
        <v>1</v>
      </c>
      <c r="E3427" s="2">
        <f t="shared" si="372"/>
        <v>150000</v>
      </c>
      <c r="F3427" s="1">
        <f t="shared" si="373"/>
        <v>-102.97095354705847</v>
      </c>
      <c r="G3427" s="4">
        <v>-6.8647302364705648E-4</v>
      </c>
      <c r="H3427" s="2">
        <f t="shared" si="371"/>
        <v>-30.891286064117541</v>
      </c>
      <c r="I3427" s="4">
        <f t="shared" si="374"/>
        <v>0.02</v>
      </c>
      <c r="J3427" s="2">
        <f t="shared" si="375"/>
        <v>-1000</v>
      </c>
      <c r="K3427" s="1">
        <f t="shared" si="376"/>
        <v>-1000</v>
      </c>
      <c r="L3427" s="1">
        <f t="shared" si="377"/>
        <v>-1000</v>
      </c>
      <c r="M3427">
        <v>53233.620580401061</v>
      </c>
      <c r="N3427">
        <v>56905.949177150367</v>
      </c>
      <c r="O3427">
        <v>39963.401195995633</v>
      </c>
    </row>
    <row r="3428" spans="1:15" x14ac:dyDescent="0.35">
      <c r="A3428" t="s">
        <v>3427</v>
      </c>
      <c r="B3428" s="1">
        <v>62500000</v>
      </c>
      <c r="C3428">
        <v>9</v>
      </c>
      <c r="D3428" s="3">
        <v>8.0666666666666664</v>
      </c>
      <c r="E3428" s="2">
        <f t="shared" si="372"/>
        <v>7747933.8842975209</v>
      </c>
      <c r="F3428" s="1">
        <f t="shared" si="373"/>
        <v>1479180.214129946</v>
      </c>
      <c r="G3428" s="4">
        <v>0.19091285963703836</v>
      </c>
      <c r="H3428" s="2">
        <f t="shared" si="371"/>
        <v>443754.06423898379</v>
      </c>
      <c r="I3428" s="4">
        <f t="shared" si="374"/>
        <v>0.02</v>
      </c>
      <c r="J3428" s="2">
        <f t="shared" si="375"/>
        <v>435000</v>
      </c>
      <c r="K3428" s="1">
        <f t="shared" si="376"/>
        <v>853000</v>
      </c>
      <c r="L3428" s="1">
        <f t="shared" si="377"/>
        <v>1254000</v>
      </c>
      <c r="M3428">
        <v>39995660.284565948</v>
      </c>
      <c r="N3428">
        <v>4641843.158006805</v>
      </c>
      <c r="O3428">
        <v>5930442.8301123371</v>
      </c>
    </row>
    <row r="3429" spans="1:15" x14ac:dyDescent="0.35">
      <c r="A3429" t="s">
        <v>3428</v>
      </c>
      <c r="B3429" s="1">
        <v>87382000</v>
      </c>
      <c r="C3429">
        <v>198</v>
      </c>
      <c r="D3429" s="3">
        <v>20.666666666666668</v>
      </c>
      <c r="E3429" s="2">
        <f t="shared" si="372"/>
        <v>4228161.2903225804</v>
      </c>
      <c r="F3429" s="1">
        <f t="shared" si="373"/>
        <v>628818.46571755665</v>
      </c>
      <c r="G3429" s="4">
        <v>0.14872149441337468</v>
      </c>
      <c r="H3429" s="2">
        <f t="shared" si="371"/>
        <v>188645.53971526699</v>
      </c>
      <c r="I3429" s="4">
        <f t="shared" si="374"/>
        <v>0.02</v>
      </c>
      <c r="J3429" s="2">
        <f t="shared" si="375"/>
        <v>184000</v>
      </c>
      <c r="K3429" s="1">
        <f t="shared" si="376"/>
        <v>362000</v>
      </c>
      <c r="L3429" s="1">
        <f t="shared" si="377"/>
        <v>533000</v>
      </c>
      <c r="M3429">
        <v>50345872.833516575</v>
      </c>
      <c r="N3429">
        <v>15670610.065412877</v>
      </c>
      <c r="O3429">
        <v>8369935.4762410531</v>
      </c>
    </row>
    <row r="3430" spans="1:15" x14ac:dyDescent="0.35">
      <c r="A3430" t="s">
        <v>3429</v>
      </c>
      <c r="B3430" s="1">
        <v>6150000</v>
      </c>
      <c r="C3430">
        <v>4</v>
      </c>
      <c r="D3430" s="3">
        <v>4.8666666666666663</v>
      </c>
      <c r="E3430" s="2">
        <f t="shared" si="372"/>
        <v>1263698.6301369865</v>
      </c>
      <c r="F3430" s="1">
        <f t="shared" si="373"/>
        <v>102589.74854313642</v>
      </c>
      <c r="G3430" s="4">
        <v>8.1182131638471086E-2</v>
      </c>
      <c r="H3430" s="2">
        <f t="shared" si="371"/>
        <v>30776.924562940923</v>
      </c>
      <c r="I3430" s="4">
        <f t="shared" si="374"/>
        <v>0.02</v>
      </c>
      <c r="J3430" s="2">
        <f t="shared" si="375"/>
        <v>30000</v>
      </c>
      <c r="K3430" s="1">
        <f t="shared" si="376"/>
        <v>59000</v>
      </c>
      <c r="L3430" s="1">
        <f t="shared" si="377"/>
        <v>87000</v>
      </c>
      <c r="M3430">
        <v>69123.564236979742</v>
      </c>
      <c r="N3430">
        <v>5333996.2513214517</v>
      </c>
      <c r="O3430">
        <v>247610.07486497168</v>
      </c>
    </row>
    <row r="3431" spans="1:15" x14ac:dyDescent="0.35">
      <c r="A3431" t="s">
        <v>3430</v>
      </c>
      <c r="B3431" s="1">
        <v>324000</v>
      </c>
      <c r="C3431">
        <v>1</v>
      </c>
      <c r="D3431" s="3">
        <v>1</v>
      </c>
      <c r="E3431" s="2">
        <f t="shared" si="372"/>
        <v>324000</v>
      </c>
      <c r="F3431" s="1">
        <f t="shared" si="373"/>
        <v>47496.165515414832</v>
      </c>
      <c r="G3431" s="4">
        <v>0.14659310344263837</v>
      </c>
      <c r="H3431" s="2">
        <f t="shared" si="371"/>
        <v>14248.84965462445</v>
      </c>
      <c r="I3431" s="4">
        <f t="shared" si="374"/>
        <v>0.02</v>
      </c>
      <c r="J3431" s="2">
        <f t="shared" si="375"/>
        <v>13000</v>
      </c>
      <c r="K3431" s="1">
        <f t="shared" si="376"/>
        <v>27000</v>
      </c>
      <c r="L3431" s="1">
        <f t="shared" si="377"/>
        <v>40000</v>
      </c>
      <c r="M3431">
        <v>127548.0901003194</v>
      </c>
      <c r="N3431">
        <v>123533.94321500632</v>
      </c>
      <c r="O3431">
        <v>25421.801169259415</v>
      </c>
    </row>
    <row r="3432" spans="1:15" x14ac:dyDescent="0.35">
      <c r="A3432" t="s">
        <v>3431</v>
      </c>
      <c r="B3432" s="1">
        <v>800000</v>
      </c>
      <c r="C3432">
        <v>2</v>
      </c>
      <c r="D3432" s="3">
        <v>1</v>
      </c>
      <c r="E3432" s="2">
        <f t="shared" si="372"/>
        <v>800000</v>
      </c>
      <c r="F3432" s="1">
        <f t="shared" si="373"/>
        <v>104295.66998415014</v>
      </c>
      <c r="G3432" s="4">
        <v>0.13036958748018768</v>
      </c>
      <c r="H3432" s="2">
        <f t="shared" si="371"/>
        <v>31288.700995245039</v>
      </c>
      <c r="I3432" s="4">
        <f t="shared" si="374"/>
        <v>0.02</v>
      </c>
      <c r="J3432" s="2">
        <f t="shared" si="375"/>
        <v>30000</v>
      </c>
      <c r="K3432" s="1">
        <f t="shared" si="376"/>
        <v>60000</v>
      </c>
      <c r="L3432" s="1">
        <f t="shared" si="377"/>
        <v>88000</v>
      </c>
      <c r="M3432">
        <v>7105.1839488526366</v>
      </c>
      <c r="N3432">
        <v>367619.48096530588</v>
      </c>
      <c r="O3432">
        <v>320979.66510169127</v>
      </c>
    </row>
    <row r="3433" spans="1:15" x14ac:dyDescent="0.35">
      <c r="A3433" t="s">
        <v>3432</v>
      </c>
      <c r="B3433" s="1">
        <v>6240000</v>
      </c>
      <c r="C3433">
        <v>6</v>
      </c>
      <c r="D3433" s="3">
        <v>8.9</v>
      </c>
      <c r="E3433" s="2">
        <f t="shared" si="372"/>
        <v>701123.59550561791</v>
      </c>
      <c r="F3433" s="1">
        <f t="shared" si="373"/>
        <v>-17064.780142625918</v>
      </c>
      <c r="G3433" s="4">
        <v>-2.4339189626501712E-2</v>
      </c>
      <c r="H3433" s="2">
        <f t="shared" si="371"/>
        <v>-5119.4340427877751</v>
      </c>
      <c r="I3433" s="4">
        <f t="shared" si="374"/>
        <v>0.02</v>
      </c>
      <c r="J3433" s="2">
        <f t="shared" si="375"/>
        <v>-6000</v>
      </c>
      <c r="K3433" s="1">
        <f t="shared" si="376"/>
        <v>-10000</v>
      </c>
      <c r="L3433" s="1">
        <f t="shared" si="377"/>
        <v>-15000</v>
      </c>
      <c r="M3433">
        <v>1769680.4464921809</v>
      </c>
      <c r="N3433">
        <v>2821631.4365782407</v>
      </c>
      <c r="O3433">
        <v>1800564.6601989488</v>
      </c>
    </row>
    <row r="3434" spans="1:15" x14ac:dyDescent="0.35">
      <c r="A3434" t="s">
        <v>3433</v>
      </c>
      <c r="B3434" s="1">
        <v>8660000</v>
      </c>
      <c r="C3434">
        <v>11</v>
      </c>
      <c r="D3434" s="3">
        <v>5.3666666666666663</v>
      </c>
      <c r="E3434" s="2">
        <f t="shared" si="372"/>
        <v>1613664.5962732921</v>
      </c>
      <c r="F3434" s="1">
        <f t="shared" si="373"/>
        <v>249833.17470229126</v>
      </c>
      <c r="G3434" s="4">
        <v>0.15482348393790951</v>
      </c>
      <c r="H3434" s="2">
        <f t="shared" si="371"/>
        <v>74949.952410687372</v>
      </c>
      <c r="I3434" s="4">
        <f t="shared" si="374"/>
        <v>0.02</v>
      </c>
      <c r="J3434" s="2">
        <f t="shared" si="375"/>
        <v>73000</v>
      </c>
      <c r="K3434" s="1">
        <f t="shared" si="376"/>
        <v>144000</v>
      </c>
      <c r="L3434" s="1">
        <f t="shared" si="377"/>
        <v>211000</v>
      </c>
      <c r="M3434">
        <v>3288619.4821529821</v>
      </c>
      <c r="N3434">
        <v>856183.10344812332</v>
      </c>
      <c r="O3434">
        <v>3174426.043496599</v>
      </c>
    </row>
    <row r="3435" spans="1:15" x14ac:dyDescent="0.35">
      <c r="A3435" t="s">
        <v>3434</v>
      </c>
      <c r="B3435" s="1">
        <v>250000</v>
      </c>
      <c r="C3435">
        <v>1</v>
      </c>
      <c r="D3435" s="3">
        <v>1</v>
      </c>
      <c r="E3435" s="2">
        <f t="shared" si="372"/>
        <v>250000</v>
      </c>
      <c r="F3435" s="1">
        <f t="shared" si="373"/>
        <v>6067.329796623756</v>
      </c>
      <c r="G3435" s="4">
        <v>2.4269319186495025E-2</v>
      </c>
      <c r="H3435" s="2">
        <f t="shared" si="371"/>
        <v>1820.1989389871267</v>
      </c>
      <c r="I3435" s="4">
        <f t="shared" si="374"/>
        <v>0.02</v>
      </c>
      <c r="J3435" s="2">
        <f t="shared" si="375"/>
        <v>1000</v>
      </c>
      <c r="K3435" s="1">
        <f t="shared" si="376"/>
        <v>3000</v>
      </c>
      <c r="L3435" s="1">
        <f t="shared" si="377"/>
        <v>5000</v>
      </c>
      <c r="M3435">
        <v>73983.015214134037</v>
      </c>
      <c r="N3435">
        <v>83742.306697107488</v>
      </c>
      <c r="O3435">
        <v>86207.348292134731</v>
      </c>
    </row>
    <row r="3436" spans="1:15" x14ac:dyDescent="0.35">
      <c r="A3436" t="s">
        <v>3435</v>
      </c>
      <c r="B3436" s="1">
        <v>132045000</v>
      </c>
      <c r="C3436">
        <v>152</v>
      </c>
      <c r="D3436" s="3">
        <v>12.433333333333334</v>
      </c>
      <c r="E3436" s="2">
        <f t="shared" si="372"/>
        <v>10620241.286863271</v>
      </c>
      <c r="F3436" s="1">
        <f t="shared" si="373"/>
        <v>739482.36588807229</v>
      </c>
      <c r="G3436" s="4">
        <v>6.9629525913199028E-2</v>
      </c>
      <c r="H3436" s="2">
        <f t="shared" si="371"/>
        <v>221844.70976642167</v>
      </c>
      <c r="I3436" s="4">
        <f t="shared" si="374"/>
        <v>0.02</v>
      </c>
      <c r="J3436" s="2">
        <f t="shared" si="375"/>
        <v>217000</v>
      </c>
      <c r="K3436" s="1">
        <f t="shared" si="376"/>
        <v>426000</v>
      </c>
      <c r="L3436" s="1">
        <f t="shared" si="377"/>
        <v>627000</v>
      </c>
      <c r="M3436">
        <v>69034754.239340216</v>
      </c>
      <c r="N3436">
        <v>3567037.8646373753</v>
      </c>
      <c r="O3436">
        <v>50248977.146814041</v>
      </c>
    </row>
    <row r="3437" spans="1:15" x14ac:dyDescent="0.35">
      <c r="A3437" t="s">
        <v>3436</v>
      </c>
      <c r="B3437" s="1">
        <v>825000</v>
      </c>
      <c r="C3437">
        <v>3</v>
      </c>
      <c r="D3437" s="3">
        <v>1</v>
      </c>
      <c r="E3437" s="2">
        <f t="shared" si="372"/>
        <v>825000</v>
      </c>
      <c r="F3437" s="1">
        <f t="shared" si="373"/>
        <v>78190.682788077364</v>
      </c>
      <c r="G3437" s="4">
        <v>9.477658519766953E-2</v>
      </c>
      <c r="H3437" s="2">
        <f t="shared" si="371"/>
        <v>23457.204836423207</v>
      </c>
      <c r="I3437" s="4">
        <f t="shared" si="374"/>
        <v>0.02</v>
      </c>
      <c r="J3437" s="2">
        <f t="shared" si="375"/>
        <v>22000</v>
      </c>
      <c r="K3437" s="1">
        <f t="shared" si="376"/>
        <v>45000</v>
      </c>
      <c r="L3437" s="1">
        <f t="shared" si="377"/>
        <v>66000</v>
      </c>
      <c r="M3437">
        <v>409318.08339155931</v>
      </c>
      <c r="N3437">
        <v>24978.636768947501</v>
      </c>
      <c r="O3437">
        <v>312512.59705141588</v>
      </c>
    </row>
    <row r="3438" spans="1:15" x14ac:dyDescent="0.35">
      <c r="A3438" t="s">
        <v>3437</v>
      </c>
      <c r="B3438" s="1">
        <v>1775000</v>
      </c>
      <c r="C3438">
        <v>11</v>
      </c>
      <c r="D3438" s="3">
        <v>8.9333333333333336</v>
      </c>
      <c r="E3438" s="2">
        <f t="shared" si="372"/>
        <v>198694.02985074627</v>
      </c>
      <c r="F3438" s="1">
        <f t="shared" si="373"/>
        <v>48914.582137055491</v>
      </c>
      <c r="G3438" s="4">
        <v>0.24618043216396002</v>
      </c>
      <c r="H3438" s="2">
        <f t="shared" si="371"/>
        <v>14674.374641116647</v>
      </c>
      <c r="I3438" s="4">
        <f t="shared" si="374"/>
        <v>0.02</v>
      </c>
      <c r="J3438" s="2">
        <f t="shared" si="375"/>
        <v>14000</v>
      </c>
      <c r="K3438" s="1">
        <f t="shared" si="376"/>
        <v>28000</v>
      </c>
      <c r="L3438" s="1">
        <f t="shared" si="377"/>
        <v>41000</v>
      </c>
      <c r="M3438">
        <v>585330.73875832057</v>
      </c>
      <c r="N3438">
        <v>580754.29624204442</v>
      </c>
      <c r="O3438">
        <v>171944.69790860612</v>
      </c>
    </row>
    <row r="3439" spans="1:15" x14ac:dyDescent="0.35">
      <c r="A3439" t="s">
        <v>3438</v>
      </c>
      <c r="B3439" s="1">
        <v>7395000</v>
      </c>
      <c r="C3439">
        <v>26</v>
      </c>
      <c r="D3439" s="3">
        <v>5.2</v>
      </c>
      <c r="E3439" s="2">
        <f t="shared" si="372"/>
        <v>1422115.3846153845</v>
      </c>
      <c r="F3439" s="1">
        <f t="shared" si="373"/>
        <v>215995.10777221579</v>
      </c>
      <c r="G3439" s="4">
        <v>0.15188296963022613</v>
      </c>
      <c r="H3439" s="2">
        <f t="shared" si="371"/>
        <v>64798.532331664734</v>
      </c>
      <c r="I3439" s="4">
        <f t="shared" si="374"/>
        <v>0.02</v>
      </c>
      <c r="J3439" s="2">
        <f t="shared" si="375"/>
        <v>63000</v>
      </c>
      <c r="K3439" s="1">
        <f t="shared" si="376"/>
        <v>124000</v>
      </c>
      <c r="L3439" s="1">
        <f t="shared" si="377"/>
        <v>183000</v>
      </c>
      <c r="M3439">
        <v>3252156.1752887871</v>
      </c>
      <c r="N3439">
        <v>295734.62019050348</v>
      </c>
      <c r="O3439">
        <v>2723934.6441051867</v>
      </c>
    </row>
    <row r="3440" spans="1:15" x14ac:dyDescent="0.35">
      <c r="A3440" t="s">
        <v>3439</v>
      </c>
      <c r="B3440" s="1">
        <v>600000</v>
      </c>
      <c r="C3440">
        <v>1</v>
      </c>
      <c r="D3440" s="3">
        <v>1</v>
      </c>
      <c r="E3440" s="2">
        <f t="shared" si="372"/>
        <v>600000</v>
      </c>
      <c r="F3440" s="1">
        <f t="shared" si="373"/>
        <v>134428.53408322297</v>
      </c>
      <c r="G3440" s="4">
        <v>0.22404755680537164</v>
      </c>
      <c r="H3440" s="2">
        <f t="shared" si="371"/>
        <v>40328.560224966888</v>
      </c>
      <c r="I3440" s="4">
        <f t="shared" si="374"/>
        <v>0.02</v>
      </c>
      <c r="J3440" s="2">
        <f t="shared" si="375"/>
        <v>39000</v>
      </c>
      <c r="K3440" s="1">
        <f t="shared" si="376"/>
        <v>77000</v>
      </c>
      <c r="L3440" s="1">
        <f t="shared" si="377"/>
        <v>114000</v>
      </c>
      <c r="M3440">
        <v>220230.51576130779</v>
      </c>
      <c r="N3440">
        <v>1902.1265674007884</v>
      </c>
      <c r="O3440">
        <v>243438.82358806842</v>
      </c>
    </row>
    <row r="3441" spans="1:15" x14ac:dyDescent="0.35">
      <c r="A3441" t="s">
        <v>3440</v>
      </c>
      <c r="B3441" s="1">
        <v>53165000</v>
      </c>
      <c r="C3441">
        <v>102</v>
      </c>
      <c r="D3441" s="3">
        <v>9.3333333333333339</v>
      </c>
      <c r="E3441" s="2">
        <f t="shared" si="372"/>
        <v>5696250</v>
      </c>
      <c r="F3441" s="1">
        <f t="shared" si="373"/>
        <v>-250336.73690246945</v>
      </c>
      <c r="G3441" s="4">
        <v>-4.3947638692555531E-2</v>
      </c>
      <c r="H3441" s="2">
        <f t="shared" si="371"/>
        <v>-75101.021070740826</v>
      </c>
      <c r="I3441" s="4">
        <f t="shared" si="374"/>
        <v>0.02</v>
      </c>
      <c r="J3441" s="2">
        <f t="shared" si="375"/>
        <v>-74000</v>
      </c>
      <c r="K3441" s="1">
        <f t="shared" si="376"/>
        <v>-145000</v>
      </c>
      <c r="L3441" s="1">
        <f t="shared" si="377"/>
        <v>-213000</v>
      </c>
      <c r="M3441">
        <v>20047280.516126528</v>
      </c>
      <c r="N3441">
        <v>18656892.881413769</v>
      </c>
      <c r="O3441">
        <v>16797302.813549411</v>
      </c>
    </row>
    <row r="3442" spans="1:15" x14ac:dyDescent="0.35">
      <c r="A3442" t="s">
        <v>3441</v>
      </c>
      <c r="B3442" s="1">
        <v>450000</v>
      </c>
      <c r="C3442">
        <v>2</v>
      </c>
      <c r="D3442" s="3">
        <v>1</v>
      </c>
      <c r="E3442" s="2">
        <f t="shared" si="372"/>
        <v>450000</v>
      </c>
      <c r="F3442" s="1">
        <f t="shared" si="373"/>
        <v>17327.680685313357</v>
      </c>
      <c r="G3442" s="4">
        <v>3.8505957078474123E-2</v>
      </c>
      <c r="H3442" s="2">
        <f t="shared" si="371"/>
        <v>5198.3042055940068</v>
      </c>
      <c r="I3442" s="4">
        <f t="shared" si="374"/>
        <v>0.02</v>
      </c>
      <c r="J3442" s="2">
        <f t="shared" si="375"/>
        <v>5000</v>
      </c>
      <c r="K3442" s="1">
        <f t="shared" si="376"/>
        <v>9000</v>
      </c>
      <c r="L3442" s="1">
        <f t="shared" si="377"/>
        <v>14000</v>
      </c>
      <c r="M3442">
        <v>230496.36989006691</v>
      </c>
      <c r="N3442">
        <v>70581.63053370385</v>
      </c>
      <c r="O3442">
        <v>131594.31889091589</v>
      </c>
    </row>
    <row r="3443" spans="1:15" x14ac:dyDescent="0.35">
      <c r="A3443" t="s">
        <v>3442</v>
      </c>
      <c r="B3443" s="1">
        <v>6200000</v>
      </c>
      <c r="C3443">
        <v>2</v>
      </c>
      <c r="D3443" s="3">
        <v>1.7</v>
      </c>
      <c r="E3443" s="2">
        <f t="shared" si="372"/>
        <v>3647058.823529412</v>
      </c>
      <c r="F3443" s="1">
        <f t="shared" si="373"/>
        <v>201102.05953150734</v>
      </c>
      <c r="G3443" s="4">
        <v>5.5140887290897167E-2</v>
      </c>
      <c r="H3443" s="2">
        <f t="shared" si="371"/>
        <v>60330.617859452199</v>
      </c>
      <c r="I3443" s="4">
        <f t="shared" si="374"/>
        <v>0.02</v>
      </c>
      <c r="J3443" s="2">
        <f t="shared" si="375"/>
        <v>59000</v>
      </c>
      <c r="K3443" s="1">
        <f t="shared" si="376"/>
        <v>115000</v>
      </c>
      <c r="L3443" s="1">
        <f t="shared" si="377"/>
        <v>170000</v>
      </c>
      <c r="M3443">
        <v>1902089.8783221827</v>
      </c>
      <c r="N3443">
        <v>1404434.1874372924</v>
      </c>
      <c r="O3443">
        <v>2551602.433036963</v>
      </c>
    </row>
    <row r="3444" spans="1:15" x14ac:dyDescent="0.35">
      <c r="A3444" t="s">
        <v>3443</v>
      </c>
      <c r="B3444" s="1">
        <v>1800000</v>
      </c>
      <c r="C3444">
        <v>3</v>
      </c>
      <c r="D3444" s="3">
        <v>1</v>
      </c>
      <c r="E3444" s="2">
        <f t="shared" si="372"/>
        <v>1800000</v>
      </c>
      <c r="F3444" s="1">
        <f t="shared" si="373"/>
        <v>-4244.5244262180895</v>
      </c>
      <c r="G3444" s="4">
        <v>-2.3580691256767164E-3</v>
      </c>
      <c r="H3444" s="2">
        <f t="shared" si="371"/>
        <v>-1273.3573278654269</v>
      </c>
      <c r="I3444" s="4">
        <f t="shared" si="374"/>
        <v>0.02</v>
      </c>
      <c r="J3444" s="2">
        <f t="shared" si="375"/>
        <v>-2000</v>
      </c>
      <c r="K3444" s="1">
        <f t="shared" si="376"/>
        <v>-3000</v>
      </c>
      <c r="L3444" s="1">
        <f t="shared" si="377"/>
        <v>-4000</v>
      </c>
      <c r="M3444">
        <v>612769.81325447315</v>
      </c>
      <c r="N3444">
        <v>352933.74512187776</v>
      </c>
      <c r="O3444">
        <v>838540.96604986733</v>
      </c>
    </row>
    <row r="3445" spans="1:15" x14ac:dyDescent="0.35">
      <c r="A3445" t="s">
        <v>3444</v>
      </c>
      <c r="B3445" s="1">
        <v>360000</v>
      </c>
      <c r="C3445">
        <v>4</v>
      </c>
      <c r="D3445" s="3">
        <v>1</v>
      </c>
      <c r="E3445" s="2">
        <f t="shared" si="372"/>
        <v>360000</v>
      </c>
      <c r="F3445" s="1">
        <f t="shared" si="373"/>
        <v>28430.649143441206</v>
      </c>
      <c r="G3445" s="4">
        <v>7.8974025398447792E-2</v>
      </c>
      <c r="H3445" s="2">
        <f t="shared" si="371"/>
        <v>8529.1947430323617</v>
      </c>
      <c r="I3445" s="4">
        <f t="shared" si="374"/>
        <v>0.02</v>
      </c>
      <c r="J3445" s="2">
        <f t="shared" si="375"/>
        <v>8000</v>
      </c>
      <c r="K3445" s="1">
        <f t="shared" si="376"/>
        <v>16000</v>
      </c>
      <c r="L3445" s="1">
        <f t="shared" si="377"/>
        <v>24000</v>
      </c>
      <c r="M3445">
        <v>116466.50799750981</v>
      </c>
      <c r="N3445">
        <v>139596.54431772188</v>
      </c>
      <c r="O3445">
        <v>75506.298541327094</v>
      </c>
    </row>
    <row r="3446" spans="1:15" x14ac:dyDescent="0.35">
      <c r="A3446" t="s">
        <v>3445</v>
      </c>
      <c r="B3446" s="1">
        <v>894000</v>
      </c>
      <c r="C3446">
        <v>2</v>
      </c>
      <c r="D3446" s="3">
        <v>7.8</v>
      </c>
      <c r="E3446" s="2">
        <f t="shared" si="372"/>
        <v>114615.38461538462</v>
      </c>
      <c r="F3446" s="1">
        <f t="shared" si="373"/>
        <v>6663.6008203519486</v>
      </c>
      <c r="G3446" s="4">
        <v>5.8138799103741826E-2</v>
      </c>
      <c r="H3446" s="2">
        <f t="shared" si="371"/>
        <v>1999.0802461055846</v>
      </c>
      <c r="I3446" s="4">
        <f t="shared" si="374"/>
        <v>0.02</v>
      </c>
      <c r="J3446" s="2">
        <f t="shared" si="375"/>
        <v>1000</v>
      </c>
      <c r="K3446" s="1">
        <f t="shared" si="376"/>
        <v>3000</v>
      </c>
      <c r="L3446" s="1">
        <f t="shared" si="377"/>
        <v>5000</v>
      </c>
      <c r="M3446">
        <v>253843.64546923543</v>
      </c>
      <c r="N3446">
        <v>170508.55250503393</v>
      </c>
      <c r="O3446">
        <v>417671.7156269853</v>
      </c>
    </row>
    <row r="3447" spans="1:15" x14ac:dyDescent="0.35">
      <c r="A3447" t="s">
        <v>3446</v>
      </c>
      <c r="B3447" s="1">
        <v>203500000</v>
      </c>
      <c r="C3447">
        <v>236</v>
      </c>
      <c r="D3447" s="3">
        <v>17.933333333333334</v>
      </c>
      <c r="E3447" s="2">
        <f t="shared" si="372"/>
        <v>11347583.643122677</v>
      </c>
      <c r="F3447" s="1">
        <f t="shared" si="373"/>
        <v>1695856.9754973331</v>
      </c>
      <c r="G3447" s="4">
        <v>0.14944652789804508</v>
      </c>
      <c r="H3447" s="2">
        <f t="shared" si="371"/>
        <v>508757.09264919988</v>
      </c>
      <c r="I3447" s="4">
        <f t="shared" si="374"/>
        <v>0.02</v>
      </c>
      <c r="J3447" s="2">
        <f t="shared" si="375"/>
        <v>498000</v>
      </c>
      <c r="K3447" s="1">
        <f t="shared" si="376"/>
        <v>978000</v>
      </c>
      <c r="L3447" s="1">
        <f t="shared" si="377"/>
        <v>1438000</v>
      </c>
      <c r="M3447">
        <v>42027260.548811398</v>
      </c>
      <c r="N3447">
        <v>128461618.39625362</v>
      </c>
      <c r="O3447">
        <v>2598752.6276828428</v>
      </c>
    </row>
    <row r="3448" spans="1:15" x14ac:dyDescent="0.35">
      <c r="A3448" t="s">
        <v>3447</v>
      </c>
      <c r="B3448" s="1">
        <v>525000</v>
      </c>
      <c r="C3448">
        <v>3</v>
      </c>
      <c r="D3448" s="3">
        <v>1</v>
      </c>
      <c r="E3448" s="2">
        <f t="shared" si="372"/>
        <v>525000</v>
      </c>
      <c r="F3448" s="1">
        <f t="shared" si="373"/>
        <v>48473.06101944251</v>
      </c>
      <c r="G3448" s="4">
        <v>9.2329640037033353E-2</v>
      </c>
      <c r="H3448" s="2">
        <f t="shared" si="371"/>
        <v>14541.918305832753</v>
      </c>
      <c r="I3448" s="4">
        <f t="shared" si="374"/>
        <v>0.02</v>
      </c>
      <c r="J3448" s="2">
        <f t="shared" si="375"/>
        <v>14000</v>
      </c>
      <c r="K3448" s="1">
        <f t="shared" si="376"/>
        <v>27000</v>
      </c>
      <c r="L3448" s="1">
        <f t="shared" si="377"/>
        <v>41000</v>
      </c>
      <c r="M3448">
        <v>42844.789572451584</v>
      </c>
      <c r="N3448">
        <v>66275.944846787505</v>
      </c>
      <c r="O3448">
        <v>367406.20456131833</v>
      </c>
    </row>
    <row r="3449" spans="1:15" x14ac:dyDescent="0.35">
      <c r="A3449" t="s">
        <v>3448</v>
      </c>
      <c r="B3449" s="1">
        <v>4333500</v>
      </c>
      <c r="C3449">
        <v>26</v>
      </c>
      <c r="D3449" s="3">
        <v>1</v>
      </c>
      <c r="E3449" s="2">
        <f t="shared" si="372"/>
        <v>4333500</v>
      </c>
      <c r="F3449" s="1">
        <f t="shared" si="373"/>
        <v>-1116.8931497875976</v>
      </c>
      <c r="G3449" s="4">
        <v>-2.5773466015636265E-4</v>
      </c>
      <c r="H3449" s="2">
        <f t="shared" si="371"/>
        <v>-335.06794493627928</v>
      </c>
      <c r="I3449" s="4">
        <f t="shared" si="374"/>
        <v>0.02</v>
      </c>
      <c r="J3449" s="2">
        <f t="shared" si="375"/>
        <v>-1000</v>
      </c>
      <c r="K3449" s="1">
        <f t="shared" si="376"/>
        <v>-1000</v>
      </c>
      <c r="L3449" s="1">
        <f t="shared" si="377"/>
        <v>-1000</v>
      </c>
      <c r="M3449">
        <v>1480131.8634796084</v>
      </c>
      <c r="N3449">
        <v>2249410.4144644355</v>
      </c>
      <c r="O3449">
        <v>605074.61520574382</v>
      </c>
    </row>
    <row r="3450" spans="1:15" x14ac:dyDescent="0.35">
      <c r="A3450" t="s">
        <v>3449</v>
      </c>
      <c r="B3450" s="1">
        <v>1780000</v>
      </c>
      <c r="C3450">
        <v>4</v>
      </c>
      <c r="D3450" s="3">
        <v>1</v>
      </c>
      <c r="E3450" s="2">
        <f t="shared" si="372"/>
        <v>1780000</v>
      </c>
      <c r="F3450" s="1">
        <f t="shared" si="373"/>
        <v>255037.46509287338</v>
      </c>
      <c r="G3450" s="4">
        <v>0.14327947477127717</v>
      </c>
      <c r="H3450" s="2">
        <f t="shared" si="371"/>
        <v>76511.23952786201</v>
      </c>
      <c r="I3450" s="4">
        <f t="shared" si="374"/>
        <v>0.02</v>
      </c>
      <c r="J3450" s="2">
        <f t="shared" si="375"/>
        <v>75000</v>
      </c>
      <c r="K3450" s="1">
        <f t="shared" si="376"/>
        <v>147000</v>
      </c>
      <c r="L3450" s="1">
        <f t="shared" si="377"/>
        <v>216000</v>
      </c>
      <c r="M3450">
        <v>530866.32750164403</v>
      </c>
      <c r="N3450">
        <v>622664.41468369088</v>
      </c>
      <c r="O3450">
        <v>371431.79272179183</v>
      </c>
    </row>
    <row r="3451" spans="1:15" x14ac:dyDescent="0.35">
      <c r="A3451" t="s">
        <v>3450</v>
      </c>
      <c r="B3451" s="1">
        <v>61770000</v>
      </c>
      <c r="C3451">
        <v>64</v>
      </c>
      <c r="D3451" s="3">
        <v>19.366666666666667</v>
      </c>
      <c r="E3451" s="2">
        <f t="shared" si="372"/>
        <v>3189500.8605851978</v>
      </c>
      <c r="F3451" s="1">
        <f t="shared" si="373"/>
        <v>270620.9562218652</v>
      </c>
      <c r="G3451" s="4">
        <v>8.4847431636125251E-2</v>
      </c>
      <c r="H3451" s="2">
        <f t="shared" si="371"/>
        <v>81186.28686655956</v>
      </c>
      <c r="I3451" s="4">
        <f t="shared" si="374"/>
        <v>0.02</v>
      </c>
      <c r="J3451" s="2">
        <f t="shared" si="375"/>
        <v>79000</v>
      </c>
      <c r="K3451" s="1">
        <f t="shared" si="376"/>
        <v>156000</v>
      </c>
      <c r="L3451" s="1">
        <f t="shared" si="377"/>
        <v>229000</v>
      </c>
      <c r="M3451">
        <v>9459787.1395857874</v>
      </c>
      <c r="N3451">
        <v>23140091.736995831</v>
      </c>
      <c r="O3451">
        <v>23929095.271254931</v>
      </c>
    </row>
    <row r="3452" spans="1:15" x14ac:dyDescent="0.35">
      <c r="A3452" t="s">
        <v>3451</v>
      </c>
      <c r="B3452" s="1">
        <v>4451000</v>
      </c>
      <c r="C3452">
        <v>13</v>
      </c>
      <c r="D3452" s="3">
        <v>3.0333333333333332</v>
      </c>
      <c r="E3452" s="2">
        <f t="shared" si="372"/>
        <v>1467362.6373626373</v>
      </c>
      <c r="F3452" s="1">
        <f t="shared" si="373"/>
        <v>306463.00002751977</v>
      </c>
      <c r="G3452" s="4">
        <v>0.20885293943311839</v>
      </c>
      <c r="H3452" s="2">
        <f t="shared" si="371"/>
        <v>91938.900008255921</v>
      </c>
      <c r="I3452" s="4">
        <f t="shared" si="374"/>
        <v>0.02</v>
      </c>
      <c r="J3452" s="2">
        <f t="shared" si="375"/>
        <v>90000</v>
      </c>
      <c r="K3452" s="1">
        <f t="shared" si="376"/>
        <v>176000</v>
      </c>
      <c r="L3452" s="1">
        <f t="shared" si="377"/>
        <v>259000</v>
      </c>
      <c r="M3452">
        <v>49079.868932645863</v>
      </c>
      <c r="N3452">
        <v>2380355.197954847</v>
      </c>
      <c r="O3452">
        <v>1091960.4996956971</v>
      </c>
    </row>
    <row r="3453" spans="1:15" x14ac:dyDescent="0.35">
      <c r="A3453" t="s">
        <v>3452</v>
      </c>
      <c r="B3453" s="1">
        <v>3590000</v>
      </c>
      <c r="C3453">
        <v>6</v>
      </c>
      <c r="D3453" s="3">
        <v>12.766666666666667</v>
      </c>
      <c r="E3453" s="2">
        <f t="shared" si="372"/>
        <v>281201.04438642296</v>
      </c>
      <c r="F3453" s="1">
        <f t="shared" si="373"/>
        <v>32945.591409995191</v>
      </c>
      <c r="G3453" s="4">
        <v>0.11716027400211847</v>
      </c>
      <c r="H3453" s="2">
        <f t="shared" si="371"/>
        <v>9883.6774229985567</v>
      </c>
      <c r="I3453" s="4">
        <f t="shared" si="374"/>
        <v>0.02</v>
      </c>
      <c r="J3453" s="2">
        <f t="shared" si="375"/>
        <v>9000</v>
      </c>
      <c r="K3453" s="1">
        <f t="shared" si="376"/>
        <v>18000</v>
      </c>
      <c r="L3453" s="1">
        <f t="shared" si="377"/>
        <v>27000</v>
      </c>
      <c r="M3453">
        <v>1503950.6828140607</v>
      </c>
      <c r="N3453">
        <v>810354.13381758274</v>
      </c>
      <c r="O3453">
        <v>855089.79970075109</v>
      </c>
    </row>
    <row r="3454" spans="1:15" x14ac:dyDescent="0.35">
      <c r="A3454" t="s">
        <v>3453</v>
      </c>
      <c r="B3454" s="1">
        <v>8987000</v>
      </c>
      <c r="C3454">
        <v>20</v>
      </c>
      <c r="D3454" s="3">
        <v>3.1</v>
      </c>
      <c r="E3454" s="2">
        <f t="shared" si="372"/>
        <v>2899032.2580645159</v>
      </c>
      <c r="F3454" s="1">
        <f t="shared" si="373"/>
        <v>309199.54071677773</v>
      </c>
      <c r="G3454" s="4">
        <v>0.10665612286881172</v>
      </c>
      <c r="H3454" s="2">
        <f t="shared" si="371"/>
        <v>92759.86221503331</v>
      </c>
      <c r="I3454" s="4">
        <f t="shared" si="374"/>
        <v>0.02</v>
      </c>
      <c r="J3454" s="2">
        <f t="shared" si="375"/>
        <v>90000</v>
      </c>
      <c r="K3454" s="1">
        <f t="shared" si="376"/>
        <v>178000</v>
      </c>
      <c r="L3454" s="1">
        <f t="shared" si="377"/>
        <v>262000</v>
      </c>
      <c r="M3454">
        <v>2080709.9381752457</v>
      </c>
      <c r="N3454">
        <v>3472898.9170751707</v>
      </c>
      <c r="O3454">
        <v>2474872.5685275719</v>
      </c>
    </row>
    <row r="3455" spans="1:15" x14ac:dyDescent="0.35">
      <c r="A3455" t="s">
        <v>3454</v>
      </c>
      <c r="B3455" s="1">
        <v>19800000</v>
      </c>
      <c r="C3455">
        <v>3</v>
      </c>
      <c r="D3455" s="3">
        <v>2.0333333333333332</v>
      </c>
      <c r="E3455" s="2">
        <f t="shared" si="372"/>
        <v>9737704.9180327877</v>
      </c>
      <c r="F3455" s="1">
        <f t="shared" si="373"/>
        <v>2135961.6944227684</v>
      </c>
      <c r="G3455" s="4">
        <v>0.21934960161580619</v>
      </c>
      <c r="H3455" s="2">
        <f t="shared" si="371"/>
        <v>640788.50832683046</v>
      </c>
      <c r="I3455" s="4">
        <f t="shared" si="374"/>
        <v>0.02</v>
      </c>
      <c r="J3455" s="2">
        <f t="shared" si="375"/>
        <v>628000</v>
      </c>
      <c r="K3455" s="1">
        <f t="shared" si="376"/>
        <v>1231000</v>
      </c>
      <c r="L3455" s="1">
        <f t="shared" si="377"/>
        <v>1811000</v>
      </c>
      <c r="M3455">
        <v>9110799.6730279252</v>
      </c>
      <c r="N3455">
        <v>5792805.063639842</v>
      </c>
      <c r="O3455">
        <v>553273.15133926878</v>
      </c>
    </row>
    <row r="3456" spans="1:15" x14ac:dyDescent="0.35">
      <c r="A3456" t="s">
        <v>3455</v>
      </c>
      <c r="B3456" s="1">
        <v>3240000</v>
      </c>
      <c r="C3456">
        <v>2</v>
      </c>
      <c r="D3456" s="3">
        <v>1</v>
      </c>
      <c r="E3456" s="2">
        <f t="shared" si="372"/>
        <v>3240000</v>
      </c>
      <c r="F3456" s="1">
        <f t="shared" si="373"/>
        <v>446620.27543889097</v>
      </c>
      <c r="G3456" s="4">
        <v>0.13784576402434906</v>
      </c>
      <c r="H3456" s="2">
        <f t="shared" si="371"/>
        <v>133986.08263166729</v>
      </c>
      <c r="I3456" s="4">
        <f t="shared" si="374"/>
        <v>0.02</v>
      </c>
      <c r="J3456" s="2">
        <f t="shared" si="375"/>
        <v>131000</v>
      </c>
      <c r="K3456" s="1">
        <f t="shared" si="376"/>
        <v>257000</v>
      </c>
      <c r="L3456" s="1">
        <f t="shared" si="377"/>
        <v>378000</v>
      </c>
      <c r="M3456">
        <v>281681.95079793385</v>
      </c>
      <c r="N3456">
        <v>1850085.8381634015</v>
      </c>
      <c r="O3456">
        <v>661611.93559977331</v>
      </c>
    </row>
    <row r="3457" spans="1:15" x14ac:dyDescent="0.35">
      <c r="A3457" t="s">
        <v>3456</v>
      </c>
      <c r="B3457" s="1">
        <v>6135000</v>
      </c>
      <c r="C3457">
        <v>8</v>
      </c>
      <c r="D3457" s="3">
        <v>9.7666666666666675</v>
      </c>
      <c r="E3457" s="2">
        <f t="shared" si="372"/>
        <v>628156.99658703071</v>
      </c>
      <c r="F3457" s="1">
        <f t="shared" si="373"/>
        <v>148595.07111967736</v>
      </c>
      <c r="G3457" s="4">
        <v>0.2365572172674027</v>
      </c>
      <c r="H3457" s="2">
        <f t="shared" si="371"/>
        <v>44578.521335903206</v>
      </c>
      <c r="I3457" s="4">
        <f t="shared" si="374"/>
        <v>0.02</v>
      </c>
      <c r="J3457" s="2">
        <f t="shared" si="375"/>
        <v>43000</v>
      </c>
      <c r="K3457" s="1">
        <f t="shared" si="376"/>
        <v>85000</v>
      </c>
      <c r="L3457" s="1">
        <f t="shared" si="377"/>
        <v>126000</v>
      </c>
      <c r="M3457">
        <v>2053958.7375403102</v>
      </c>
      <c r="N3457">
        <v>1464989.812043369</v>
      </c>
      <c r="O3457">
        <v>1164772.9224808053</v>
      </c>
    </row>
    <row r="3458" spans="1:15" x14ac:dyDescent="0.35">
      <c r="A3458" t="s">
        <v>3457</v>
      </c>
      <c r="B3458" s="1">
        <v>25800000</v>
      </c>
      <c r="C3458">
        <v>1</v>
      </c>
      <c r="D3458" s="3">
        <v>1</v>
      </c>
      <c r="E3458" s="2">
        <f t="shared" si="372"/>
        <v>25800000</v>
      </c>
      <c r="F3458" s="1">
        <f t="shared" si="373"/>
        <v>93942.807296956613</v>
      </c>
      <c r="G3458" s="4">
        <v>3.641194081277388E-3</v>
      </c>
      <c r="H3458" s="2">
        <f t="shared" ref="H3458:H3521" si="378">F3458*30%</f>
        <v>28182.842189086983</v>
      </c>
      <c r="I3458" s="4">
        <f t="shared" si="374"/>
        <v>0.02</v>
      </c>
      <c r="J3458" s="2">
        <f t="shared" si="375"/>
        <v>27000</v>
      </c>
      <c r="K3458" s="1">
        <f t="shared" si="376"/>
        <v>54000</v>
      </c>
      <c r="L3458" s="1">
        <f t="shared" si="377"/>
        <v>79000</v>
      </c>
      <c r="M3458">
        <v>7690524.1073902678</v>
      </c>
      <c r="N3458">
        <v>10411330.183011036</v>
      </c>
      <c r="O3458">
        <v>7604202.9023017399</v>
      </c>
    </row>
    <row r="3459" spans="1:15" x14ac:dyDescent="0.35">
      <c r="A3459" t="s">
        <v>3458</v>
      </c>
      <c r="B3459" s="1">
        <v>85850000</v>
      </c>
      <c r="C3459">
        <v>16</v>
      </c>
      <c r="D3459" s="3">
        <v>9.1333333333333329</v>
      </c>
      <c r="E3459" s="2">
        <f t="shared" ref="E3459:E3522" si="379">B3459/D3459</f>
        <v>9399635.0364963505</v>
      </c>
      <c r="F3459" s="1">
        <f t="shared" ref="F3459:F3522" si="380">E3459*G3459</f>
        <v>-29089.881219123487</v>
      </c>
      <c r="G3459" s="4">
        <v>-3.0947883727586237E-3</v>
      </c>
      <c r="H3459" s="2">
        <f t="shared" si="378"/>
        <v>-8726.9643657370452</v>
      </c>
      <c r="I3459" s="4">
        <f t="shared" ref="I3459:I3522" si="381">24%/12</f>
        <v>0.02</v>
      </c>
      <c r="J3459" s="2">
        <f t="shared" ref="J3459:J3522" si="382">FLOOR(H3459/(1+I3459), 1000)</f>
        <v>-9000</v>
      </c>
      <c r="K3459" s="1">
        <f t="shared" ref="K3459:K3522" si="383">FLOOR((H3459*2)/((1+I3459)^2), 1000)</f>
        <v>-17000</v>
      </c>
      <c r="L3459" s="1">
        <f t="shared" ref="L3459:L3522" si="384">FLOOR((H3459*3)/((1+I3459)^3), 1000)</f>
        <v>-25000</v>
      </c>
      <c r="M3459">
        <v>33073991.430388726</v>
      </c>
      <c r="N3459">
        <v>14242114.487592623</v>
      </c>
      <c r="O3459">
        <v>38799581.663819969</v>
      </c>
    </row>
    <row r="3460" spans="1:15" x14ac:dyDescent="0.35">
      <c r="A3460" t="s">
        <v>3459</v>
      </c>
      <c r="B3460" s="1">
        <v>3100000</v>
      </c>
      <c r="C3460">
        <v>2</v>
      </c>
      <c r="D3460" s="3">
        <v>4.7</v>
      </c>
      <c r="E3460" s="2">
        <f t="shared" si="379"/>
        <v>659574.46808510635</v>
      </c>
      <c r="F3460" s="1">
        <f t="shared" si="380"/>
        <v>22674.038814929794</v>
      </c>
      <c r="G3460" s="4">
        <v>3.4376768525861301E-2</v>
      </c>
      <c r="H3460" s="2">
        <f t="shared" si="378"/>
        <v>6802.2116444789381</v>
      </c>
      <c r="I3460" s="4">
        <f t="shared" si="381"/>
        <v>0.02</v>
      </c>
      <c r="J3460" s="2">
        <f t="shared" si="382"/>
        <v>6000</v>
      </c>
      <c r="K3460" s="1">
        <f t="shared" si="383"/>
        <v>13000</v>
      </c>
      <c r="L3460" s="1">
        <f t="shared" si="384"/>
        <v>19000</v>
      </c>
      <c r="M3460">
        <v>1318302.9882750656</v>
      </c>
      <c r="N3460">
        <v>411009.21943112108</v>
      </c>
      <c r="O3460">
        <v>1264119.8098636433</v>
      </c>
    </row>
    <row r="3461" spans="1:15" x14ac:dyDescent="0.35">
      <c r="A3461" t="s">
        <v>3460</v>
      </c>
      <c r="B3461" s="1">
        <v>256600000</v>
      </c>
      <c r="C3461">
        <v>18</v>
      </c>
      <c r="D3461" s="3">
        <v>9.1333333333333329</v>
      </c>
      <c r="E3461" s="2">
        <f t="shared" si="379"/>
        <v>28094890.510948908</v>
      </c>
      <c r="F3461" s="1">
        <f t="shared" si="380"/>
        <v>4399422.2926629074</v>
      </c>
      <c r="G3461" s="4">
        <v>0.15659154432185457</v>
      </c>
      <c r="H3461" s="2">
        <f t="shared" si="378"/>
        <v>1319826.6877988721</v>
      </c>
      <c r="I3461" s="4">
        <f t="shared" si="381"/>
        <v>0.02</v>
      </c>
      <c r="J3461" s="2">
        <f t="shared" si="382"/>
        <v>1293000</v>
      </c>
      <c r="K3461" s="1">
        <f t="shared" si="383"/>
        <v>2537000</v>
      </c>
      <c r="L3461" s="1">
        <f t="shared" si="384"/>
        <v>3731000</v>
      </c>
      <c r="M3461">
        <v>81346621.817480475</v>
      </c>
      <c r="N3461">
        <v>49274861.193920285</v>
      </c>
      <c r="O3461">
        <v>85797126.715611354</v>
      </c>
    </row>
    <row r="3462" spans="1:15" x14ac:dyDescent="0.35">
      <c r="A3462" t="s">
        <v>3461</v>
      </c>
      <c r="B3462" s="1">
        <v>15800000</v>
      </c>
      <c r="C3462">
        <v>2</v>
      </c>
      <c r="D3462" s="3">
        <v>2.2000000000000002</v>
      </c>
      <c r="E3462" s="2">
        <f t="shared" si="379"/>
        <v>7181818.1818181816</v>
      </c>
      <c r="F3462" s="1">
        <f t="shared" si="380"/>
        <v>1648749.4721814061</v>
      </c>
      <c r="G3462" s="4">
        <v>0.22957271131639834</v>
      </c>
      <c r="H3462" s="2">
        <f t="shared" si="378"/>
        <v>494624.84165442182</v>
      </c>
      <c r="I3462" s="4">
        <f t="shared" si="381"/>
        <v>0.02</v>
      </c>
      <c r="J3462" s="2">
        <f t="shared" si="382"/>
        <v>484000</v>
      </c>
      <c r="K3462" s="1">
        <f t="shared" si="383"/>
        <v>950000</v>
      </c>
      <c r="L3462" s="1">
        <f t="shared" si="384"/>
        <v>1398000</v>
      </c>
      <c r="M3462">
        <v>6044376.2396184839</v>
      </c>
      <c r="N3462">
        <v>5836304.0695306854</v>
      </c>
      <c r="O3462">
        <v>292070.8520517358</v>
      </c>
    </row>
    <row r="3463" spans="1:15" x14ac:dyDescent="0.35">
      <c r="A3463" t="s">
        <v>3462</v>
      </c>
      <c r="B3463" s="1">
        <v>700000</v>
      </c>
      <c r="C3463">
        <v>1</v>
      </c>
      <c r="D3463" s="3">
        <v>1</v>
      </c>
      <c r="E3463" s="2">
        <f t="shared" si="379"/>
        <v>700000</v>
      </c>
      <c r="F3463" s="1">
        <f t="shared" si="380"/>
        <v>56595.875543207629</v>
      </c>
      <c r="G3463" s="4">
        <v>8.0851250776010894E-2</v>
      </c>
      <c r="H3463" s="2">
        <f t="shared" si="378"/>
        <v>16978.762662962286</v>
      </c>
      <c r="I3463" s="4">
        <f t="shared" si="381"/>
        <v>0.02</v>
      </c>
      <c r="J3463" s="2">
        <f t="shared" si="382"/>
        <v>16000</v>
      </c>
      <c r="K3463" s="1">
        <f t="shared" si="383"/>
        <v>32000</v>
      </c>
      <c r="L3463" s="1">
        <f t="shared" si="384"/>
        <v>47000</v>
      </c>
      <c r="M3463">
        <v>198026.43183539971</v>
      </c>
      <c r="N3463">
        <v>356154.77813339734</v>
      </c>
      <c r="O3463">
        <v>89222.914487995382</v>
      </c>
    </row>
    <row r="3464" spans="1:15" x14ac:dyDescent="0.35">
      <c r="A3464" t="s">
        <v>3463</v>
      </c>
      <c r="B3464" s="1">
        <v>10000000</v>
      </c>
      <c r="C3464">
        <v>1</v>
      </c>
      <c r="D3464" s="3">
        <v>1</v>
      </c>
      <c r="E3464" s="2">
        <f t="shared" si="379"/>
        <v>10000000</v>
      </c>
      <c r="F3464" s="1">
        <f t="shared" si="380"/>
        <v>481504.87348092813</v>
      </c>
      <c r="G3464" s="4">
        <v>4.815048734809281E-2</v>
      </c>
      <c r="H3464" s="2">
        <f t="shared" si="378"/>
        <v>144451.46204427842</v>
      </c>
      <c r="I3464" s="4">
        <f t="shared" si="381"/>
        <v>0.02</v>
      </c>
      <c r="J3464" s="2">
        <f t="shared" si="382"/>
        <v>141000</v>
      </c>
      <c r="K3464" s="1">
        <f t="shared" si="383"/>
        <v>277000</v>
      </c>
      <c r="L3464" s="1">
        <f t="shared" si="384"/>
        <v>408000</v>
      </c>
      <c r="M3464">
        <v>3394489.9518325548</v>
      </c>
      <c r="N3464">
        <v>2870749.5211683633</v>
      </c>
      <c r="O3464">
        <v>3253255.6535181538</v>
      </c>
    </row>
    <row r="3465" spans="1:15" x14ac:dyDescent="0.35">
      <c r="A3465" t="s">
        <v>3464</v>
      </c>
      <c r="B3465" s="1">
        <v>4250000</v>
      </c>
      <c r="C3465">
        <v>37</v>
      </c>
      <c r="D3465" s="3">
        <v>9.8000000000000007</v>
      </c>
      <c r="E3465" s="2">
        <f t="shared" si="379"/>
        <v>433673.46938775509</v>
      </c>
      <c r="F3465" s="1">
        <f t="shared" si="380"/>
        <v>-18108.461324217664</v>
      </c>
      <c r="G3465" s="4">
        <v>-4.1755981406431324E-2</v>
      </c>
      <c r="H3465" s="2">
        <f t="shared" si="378"/>
        <v>-5432.538397265299</v>
      </c>
      <c r="I3465" s="4">
        <f t="shared" si="381"/>
        <v>0.02</v>
      </c>
      <c r="J3465" s="2">
        <f t="shared" si="382"/>
        <v>-6000</v>
      </c>
      <c r="K3465" s="1">
        <f t="shared" si="383"/>
        <v>-11000</v>
      </c>
      <c r="L3465" s="1">
        <f t="shared" si="384"/>
        <v>-16000</v>
      </c>
      <c r="M3465">
        <v>2055302.6743852212</v>
      </c>
      <c r="N3465">
        <v>830436.21562040632</v>
      </c>
      <c r="O3465">
        <v>1541724.030971705</v>
      </c>
    </row>
    <row r="3466" spans="1:15" x14ac:dyDescent="0.35">
      <c r="A3466" t="s">
        <v>3465</v>
      </c>
      <c r="B3466" s="1">
        <v>7545000</v>
      </c>
      <c r="C3466">
        <v>148</v>
      </c>
      <c r="D3466" s="3">
        <v>9.8000000000000007</v>
      </c>
      <c r="E3466" s="2">
        <f t="shared" si="379"/>
        <v>769897.95918367337</v>
      </c>
      <c r="F3466" s="1">
        <f t="shared" si="380"/>
        <v>21691.53088223717</v>
      </c>
      <c r="G3466" s="4">
        <v>2.8174553034582411E-2</v>
      </c>
      <c r="H3466" s="2">
        <f t="shared" si="378"/>
        <v>6507.4592646711508</v>
      </c>
      <c r="I3466" s="4">
        <f t="shared" si="381"/>
        <v>0.02</v>
      </c>
      <c r="J3466" s="2">
        <f t="shared" si="382"/>
        <v>6000</v>
      </c>
      <c r="K3466" s="1">
        <f t="shared" si="383"/>
        <v>12000</v>
      </c>
      <c r="L3466" s="1">
        <f t="shared" si="384"/>
        <v>18000</v>
      </c>
      <c r="M3466">
        <v>2203047.8104322786</v>
      </c>
      <c r="N3466">
        <v>1719185.548333656</v>
      </c>
      <c r="O3466">
        <v>3410189.6385881412</v>
      </c>
    </row>
    <row r="3467" spans="1:15" x14ac:dyDescent="0.35">
      <c r="A3467" t="s">
        <v>3466</v>
      </c>
      <c r="B3467" s="1">
        <v>4250000</v>
      </c>
      <c r="C3467">
        <v>3</v>
      </c>
      <c r="D3467" s="3">
        <v>1</v>
      </c>
      <c r="E3467" s="2">
        <f t="shared" si="379"/>
        <v>4250000</v>
      </c>
      <c r="F3467" s="1">
        <f t="shared" si="380"/>
        <v>721485.96344308939</v>
      </c>
      <c r="G3467" s="4">
        <v>0.16976140316307986</v>
      </c>
      <c r="H3467" s="2">
        <f t="shared" si="378"/>
        <v>216445.78903292681</v>
      </c>
      <c r="I3467" s="4">
        <f t="shared" si="381"/>
        <v>0.02</v>
      </c>
      <c r="J3467" s="2">
        <f t="shared" si="382"/>
        <v>212000</v>
      </c>
      <c r="K3467" s="1">
        <f t="shared" si="383"/>
        <v>416000</v>
      </c>
      <c r="L3467" s="1">
        <f t="shared" si="384"/>
        <v>611000</v>
      </c>
      <c r="M3467">
        <v>2220469.3755368604</v>
      </c>
      <c r="N3467">
        <v>384043.50600175833</v>
      </c>
      <c r="O3467">
        <v>924001.15501829213</v>
      </c>
    </row>
    <row r="3468" spans="1:15" x14ac:dyDescent="0.35">
      <c r="A3468" t="s">
        <v>3467</v>
      </c>
      <c r="B3468" s="1">
        <v>1900000</v>
      </c>
      <c r="C3468">
        <v>3</v>
      </c>
      <c r="D3468" s="3">
        <v>1</v>
      </c>
      <c r="E3468" s="2">
        <f t="shared" si="379"/>
        <v>1900000</v>
      </c>
      <c r="F3468" s="1">
        <f t="shared" si="380"/>
        <v>449401.72019035753</v>
      </c>
      <c r="G3468" s="4">
        <v>0.23652722115281977</v>
      </c>
      <c r="H3468" s="2">
        <f t="shared" si="378"/>
        <v>134820.51605710725</v>
      </c>
      <c r="I3468" s="4">
        <f t="shared" si="381"/>
        <v>0.02</v>
      </c>
      <c r="J3468" s="2">
        <f t="shared" si="382"/>
        <v>132000</v>
      </c>
      <c r="K3468" s="1">
        <f t="shared" si="383"/>
        <v>259000</v>
      </c>
      <c r="L3468" s="1">
        <f t="shared" si="384"/>
        <v>381000</v>
      </c>
      <c r="M3468">
        <v>313733.27972922887</v>
      </c>
      <c r="N3468">
        <v>593763.19379022194</v>
      </c>
      <c r="O3468">
        <v>543101.8062901916</v>
      </c>
    </row>
    <row r="3469" spans="1:15" x14ac:dyDescent="0.35">
      <c r="A3469" t="s">
        <v>3468</v>
      </c>
      <c r="B3469" s="1">
        <v>3300000</v>
      </c>
      <c r="C3469">
        <v>4</v>
      </c>
      <c r="D3469" s="3">
        <v>1</v>
      </c>
      <c r="E3469" s="2">
        <f t="shared" si="379"/>
        <v>3300000</v>
      </c>
      <c r="F3469" s="1">
        <f t="shared" si="380"/>
        <v>-114561.99986305296</v>
      </c>
      <c r="G3469" s="4">
        <v>-3.4715757534258471E-2</v>
      </c>
      <c r="H3469" s="2">
        <f t="shared" si="378"/>
        <v>-34368.599958915889</v>
      </c>
      <c r="I3469" s="4">
        <f t="shared" si="381"/>
        <v>0.02</v>
      </c>
      <c r="J3469" s="2">
        <f t="shared" si="382"/>
        <v>-34000</v>
      </c>
      <c r="K3469" s="1">
        <f t="shared" si="383"/>
        <v>-67000</v>
      </c>
      <c r="L3469" s="1">
        <f t="shared" si="384"/>
        <v>-98000</v>
      </c>
      <c r="M3469">
        <v>513539.34165866871</v>
      </c>
      <c r="N3469">
        <v>1412760.8092940615</v>
      </c>
      <c r="O3469">
        <v>1488261.8489103226</v>
      </c>
    </row>
    <row r="3470" spans="1:15" x14ac:dyDescent="0.35">
      <c r="A3470" t="s">
        <v>3469</v>
      </c>
      <c r="B3470" s="1">
        <v>6050000</v>
      </c>
      <c r="C3470">
        <v>7</v>
      </c>
      <c r="D3470" s="3">
        <v>2.7333333333333334</v>
      </c>
      <c r="E3470" s="2">
        <f t="shared" si="379"/>
        <v>2213414.6341463416</v>
      </c>
      <c r="F3470" s="1">
        <f t="shared" si="380"/>
        <v>427039.50202225242</v>
      </c>
      <c r="G3470" s="4">
        <v>0.19293244719462643</v>
      </c>
      <c r="H3470" s="2">
        <f t="shared" si="378"/>
        <v>128111.85060667573</v>
      </c>
      <c r="I3470" s="4">
        <f t="shared" si="381"/>
        <v>0.02</v>
      </c>
      <c r="J3470" s="2">
        <f t="shared" si="382"/>
        <v>125000</v>
      </c>
      <c r="K3470" s="1">
        <f t="shared" si="383"/>
        <v>246000</v>
      </c>
      <c r="L3470" s="1">
        <f t="shared" si="384"/>
        <v>362000</v>
      </c>
      <c r="M3470">
        <v>2124337.9449468814</v>
      </c>
      <c r="N3470">
        <v>2712059.8575269319</v>
      </c>
      <c r="O3470">
        <v>46360.891998697109</v>
      </c>
    </row>
    <row r="3471" spans="1:15" x14ac:dyDescent="0.35">
      <c r="A3471" t="s">
        <v>3470</v>
      </c>
      <c r="B3471" s="1">
        <v>200000</v>
      </c>
      <c r="C3471">
        <v>1</v>
      </c>
      <c r="D3471" s="3">
        <v>1</v>
      </c>
      <c r="E3471" s="2">
        <f t="shared" si="379"/>
        <v>200000</v>
      </c>
      <c r="F3471" s="1">
        <f t="shared" si="380"/>
        <v>17635.422564562246</v>
      </c>
      <c r="G3471" s="4">
        <v>8.8177112822811224E-2</v>
      </c>
      <c r="H3471" s="2">
        <f t="shared" si="378"/>
        <v>5290.6267693686741</v>
      </c>
      <c r="I3471" s="4">
        <f t="shared" si="381"/>
        <v>0.02</v>
      </c>
      <c r="J3471" s="2">
        <f t="shared" si="382"/>
        <v>5000</v>
      </c>
      <c r="K3471" s="1">
        <f t="shared" si="383"/>
        <v>10000</v>
      </c>
      <c r="L3471" s="1">
        <f t="shared" si="384"/>
        <v>14000</v>
      </c>
      <c r="M3471">
        <v>105306.54906538724</v>
      </c>
      <c r="N3471">
        <v>39712.071157469683</v>
      </c>
      <c r="O3471">
        <v>37345.957212580819</v>
      </c>
    </row>
    <row r="3472" spans="1:15" x14ac:dyDescent="0.35">
      <c r="A3472" t="s">
        <v>3471</v>
      </c>
      <c r="B3472" s="1">
        <v>4975000</v>
      </c>
      <c r="C3472">
        <v>5</v>
      </c>
      <c r="D3472" s="3">
        <v>5.166666666666667</v>
      </c>
      <c r="E3472" s="2">
        <f t="shared" si="379"/>
        <v>962903.22580645152</v>
      </c>
      <c r="F3472" s="1">
        <f t="shared" si="380"/>
        <v>-32360.960112964225</v>
      </c>
      <c r="G3472" s="4">
        <v>-3.3607697269745093E-2</v>
      </c>
      <c r="H3472" s="2">
        <f t="shared" si="378"/>
        <v>-9708.2880338892664</v>
      </c>
      <c r="I3472" s="4">
        <f t="shared" si="381"/>
        <v>0.02</v>
      </c>
      <c r="J3472" s="2">
        <f t="shared" si="382"/>
        <v>-10000</v>
      </c>
      <c r="K3472" s="1">
        <f t="shared" si="383"/>
        <v>-19000</v>
      </c>
      <c r="L3472" s="1">
        <f t="shared" si="384"/>
        <v>-28000</v>
      </c>
      <c r="M3472">
        <v>1106870.4703654316</v>
      </c>
      <c r="N3472">
        <v>2861204.2332626986</v>
      </c>
      <c r="O3472">
        <v>1174123.5902888502</v>
      </c>
    </row>
    <row r="3473" spans="1:15" x14ac:dyDescent="0.35">
      <c r="A3473" t="s">
        <v>3472</v>
      </c>
      <c r="B3473" s="1">
        <v>3546000</v>
      </c>
      <c r="C3473">
        <v>4</v>
      </c>
      <c r="D3473" s="3">
        <v>7.1</v>
      </c>
      <c r="E3473" s="2">
        <f t="shared" si="379"/>
        <v>499436.6197183099</v>
      </c>
      <c r="F3473" s="1">
        <f t="shared" si="380"/>
        <v>2758.1207475031442</v>
      </c>
      <c r="G3473" s="4">
        <v>5.5224639896425051E-3</v>
      </c>
      <c r="H3473" s="2">
        <f t="shared" si="378"/>
        <v>827.43622425094327</v>
      </c>
      <c r="I3473" s="4">
        <f t="shared" si="381"/>
        <v>0.02</v>
      </c>
      <c r="J3473" s="2">
        <f t="shared" si="382"/>
        <v>0</v>
      </c>
      <c r="K3473" s="1">
        <f t="shared" si="383"/>
        <v>1000</v>
      </c>
      <c r="L3473" s="1">
        <f t="shared" si="384"/>
        <v>2000</v>
      </c>
      <c r="M3473">
        <v>1750143.7159734129</v>
      </c>
      <c r="N3473">
        <v>406883.66781591321</v>
      </c>
      <c r="O3473">
        <v>1369389.9589034021</v>
      </c>
    </row>
    <row r="3474" spans="1:15" x14ac:dyDescent="0.35">
      <c r="A3474" t="s">
        <v>3473</v>
      </c>
      <c r="B3474" s="1">
        <v>94000000</v>
      </c>
      <c r="C3474">
        <v>4</v>
      </c>
      <c r="D3474" s="3">
        <v>3.0333333333333332</v>
      </c>
      <c r="E3474" s="2">
        <f t="shared" si="379"/>
        <v>30989010.98901099</v>
      </c>
      <c r="F3474" s="1">
        <f t="shared" si="380"/>
        <v>5669268.3553793151</v>
      </c>
      <c r="G3474" s="4">
        <v>0.1829444752977013</v>
      </c>
      <c r="H3474" s="2">
        <f t="shared" si="378"/>
        <v>1700780.5066137945</v>
      </c>
      <c r="I3474" s="4">
        <f t="shared" si="381"/>
        <v>0.02</v>
      </c>
      <c r="J3474" s="2">
        <f t="shared" si="382"/>
        <v>1667000</v>
      </c>
      <c r="K3474" s="1">
        <f t="shared" si="383"/>
        <v>3269000</v>
      </c>
      <c r="L3474" s="1">
        <f t="shared" si="384"/>
        <v>4808000</v>
      </c>
      <c r="M3474">
        <v>35431720.453523591</v>
      </c>
      <c r="N3474">
        <v>23524236.300786298</v>
      </c>
      <c r="O3474">
        <v>17847262.56770619</v>
      </c>
    </row>
    <row r="3475" spans="1:15" x14ac:dyDescent="0.35">
      <c r="A3475" t="s">
        <v>3474</v>
      </c>
      <c r="B3475" s="1">
        <v>418000</v>
      </c>
      <c r="C3475">
        <v>3</v>
      </c>
      <c r="D3475" s="3">
        <v>2.4666666666666668</v>
      </c>
      <c r="E3475" s="2">
        <f t="shared" si="379"/>
        <v>169459.45945945944</v>
      </c>
      <c r="F3475" s="1">
        <f t="shared" si="380"/>
        <v>40423.882688626203</v>
      </c>
      <c r="G3475" s="4">
        <v>0.23854603819444492</v>
      </c>
      <c r="H3475" s="2">
        <f t="shared" si="378"/>
        <v>12127.16480658786</v>
      </c>
      <c r="I3475" s="4">
        <f t="shared" si="381"/>
        <v>0.02</v>
      </c>
      <c r="J3475" s="2">
        <f t="shared" si="382"/>
        <v>11000</v>
      </c>
      <c r="K3475" s="1">
        <f t="shared" si="383"/>
        <v>23000</v>
      </c>
      <c r="L3475" s="1">
        <f t="shared" si="384"/>
        <v>34000</v>
      </c>
      <c r="M3475">
        <v>101729.55747834839</v>
      </c>
      <c r="N3475">
        <v>97082.259861015205</v>
      </c>
      <c r="O3475">
        <v>119475.9386953584</v>
      </c>
    </row>
    <row r="3476" spans="1:15" x14ac:dyDescent="0.35">
      <c r="A3476" t="s">
        <v>3475</v>
      </c>
      <c r="B3476" s="1">
        <v>62100000</v>
      </c>
      <c r="C3476">
        <v>77</v>
      </c>
      <c r="D3476" s="3">
        <v>23.033333333333335</v>
      </c>
      <c r="E3476" s="2">
        <f t="shared" si="379"/>
        <v>2696092.619392185</v>
      </c>
      <c r="F3476" s="1">
        <f t="shared" si="380"/>
        <v>144602.56094742179</v>
      </c>
      <c r="G3476" s="4">
        <v>5.3634122176418927E-2</v>
      </c>
      <c r="H3476" s="2">
        <f t="shared" si="378"/>
        <v>43380.768284226535</v>
      </c>
      <c r="I3476" s="4">
        <f t="shared" si="381"/>
        <v>0.02</v>
      </c>
      <c r="J3476" s="2">
        <f t="shared" si="382"/>
        <v>42000</v>
      </c>
      <c r="K3476" s="1">
        <f t="shared" si="383"/>
        <v>83000</v>
      </c>
      <c r="L3476" s="1">
        <f t="shared" si="384"/>
        <v>122000</v>
      </c>
      <c r="M3476">
        <v>10474928.817995211</v>
      </c>
      <c r="N3476">
        <v>22715977.934274662</v>
      </c>
      <c r="O3476">
        <v>25578414.260574512</v>
      </c>
    </row>
    <row r="3477" spans="1:15" x14ac:dyDescent="0.35">
      <c r="A3477" t="s">
        <v>3476</v>
      </c>
      <c r="B3477" s="1">
        <v>1200000</v>
      </c>
      <c r="C3477">
        <v>4</v>
      </c>
      <c r="D3477" s="3">
        <v>1</v>
      </c>
      <c r="E3477" s="2">
        <f t="shared" si="379"/>
        <v>1200000</v>
      </c>
      <c r="F3477" s="1">
        <f t="shared" si="380"/>
        <v>252645.81301891856</v>
      </c>
      <c r="G3477" s="4">
        <v>0.21053817751576548</v>
      </c>
      <c r="H3477" s="2">
        <f t="shared" si="378"/>
        <v>75793.743905675568</v>
      </c>
      <c r="I3477" s="4">
        <f t="shared" si="381"/>
        <v>0.02</v>
      </c>
      <c r="J3477" s="2">
        <f t="shared" si="382"/>
        <v>74000</v>
      </c>
      <c r="K3477" s="1">
        <f t="shared" si="383"/>
        <v>145000</v>
      </c>
      <c r="L3477" s="1">
        <f t="shared" si="384"/>
        <v>214000</v>
      </c>
      <c r="M3477">
        <v>154930.64532234467</v>
      </c>
      <c r="N3477">
        <v>442441.28254944587</v>
      </c>
      <c r="O3477">
        <v>349982.25910929084</v>
      </c>
    </row>
    <row r="3478" spans="1:15" x14ac:dyDescent="0.35">
      <c r="A3478" t="s">
        <v>3477</v>
      </c>
      <c r="B3478" s="1">
        <v>780000</v>
      </c>
      <c r="C3478">
        <v>3</v>
      </c>
      <c r="D3478" s="3">
        <v>4.7</v>
      </c>
      <c r="E3478" s="2">
        <f t="shared" si="379"/>
        <v>165957.44680851063</v>
      </c>
      <c r="F3478" s="1">
        <f t="shared" si="380"/>
        <v>31732.231101967584</v>
      </c>
      <c r="G3478" s="4">
        <v>0.19120703356313801</v>
      </c>
      <c r="H3478" s="2">
        <f t="shared" si="378"/>
        <v>9519.6693305902754</v>
      </c>
      <c r="I3478" s="4">
        <f t="shared" si="381"/>
        <v>0.02</v>
      </c>
      <c r="J3478" s="2">
        <f t="shared" si="382"/>
        <v>9000</v>
      </c>
      <c r="K3478" s="1">
        <f t="shared" si="383"/>
        <v>18000</v>
      </c>
      <c r="L3478" s="1">
        <f t="shared" si="384"/>
        <v>26000</v>
      </c>
      <c r="M3478">
        <v>138663.39931474652</v>
      </c>
      <c r="N3478">
        <v>445933.85324581509</v>
      </c>
      <c r="O3478">
        <v>46261.261260190739</v>
      </c>
    </row>
    <row r="3479" spans="1:15" x14ac:dyDescent="0.35">
      <c r="A3479" t="s">
        <v>3478</v>
      </c>
      <c r="B3479" s="1">
        <v>11535000</v>
      </c>
      <c r="C3479">
        <v>9</v>
      </c>
      <c r="D3479" s="3">
        <v>1.3666666666666667</v>
      </c>
      <c r="E3479" s="2">
        <f t="shared" si="379"/>
        <v>8440243.9024390243</v>
      </c>
      <c r="F3479" s="1">
        <f t="shared" si="380"/>
        <v>1399902.713707919</v>
      </c>
      <c r="G3479" s="4">
        <v>0.16586045733860622</v>
      </c>
      <c r="H3479" s="2">
        <f t="shared" si="378"/>
        <v>419970.81411237566</v>
      </c>
      <c r="I3479" s="4">
        <f t="shared" si="381"/>
        <v>0.02</v>
      </c>
      <c r="J3479" s="2">
        <f t="shared" si="382"/>
        <v>411000</v>
      </c>
      <c r="K3479" s="1">
        <f t="shared" si="383"/>
        <v>807000</v>
      </c>
      <c r="L3479" s="1">
        <f t="shared" si="384"/>
        <v>1187000</v>
      </c>
      <c r="M3479">
        <v>3221178.1725414963</v>
      </c>
      <c r="N3479">
        <v>1390204.4140404158</v>
      </c>
      <c r="O3479">
        <v>5010417.0380172636</v>
      </c>
    </row>
    <row r="3480" spans="1:15" x14ac:dyDescent="0.35">
      <c r="A3480" t="s">
        <v>3479</v>
      </c>
      <c r="B3480" s="1">
        <v>3055000</v>
      </c>
      <c r="C3480">
        <v>4</v>
      </c>
      <c r="D3480" s="3">
        <v>7.1</v>
      </c>
      <c r="E3480" s="2">
        <f t="shared" si="379"/>
        <v>430281.69014084508</v>
      </c>
      <c r="F3480" s="1">
        <f t="shared" si="380"/>
        <v>46431.499267171792</v>
      </c>
      <c r="G3480" s="4">
        <v>0.10790954003172494</v>
      </c>
      <c r="H3480" s="2">
        <f t="shared" si="378"/>
        <v>13929.449780151537</v>
      </c>
      <c r="I3480" s="4">
        <f t="shared" si="381"/>
        <v>0.02</v>
      </c>
      <c r="J3480" s="2">
        <f t="shared" si="382"/>
        <v>13000</v>
      </c>
      <c r="K3480" s="1">
        <f t="shared" si="383"/>
        <v>26000</v>
      </c>
      <c r="L3480" s="1">
        <f t="shared" si="384"/>
        <v>39000</v>
      </c>
      <c r="M3480">
        <v>523093.92370761768</v>
      </c>
      <c r="N3480">
        <v>2192409.003640763</v>
      </c>
      <c r="O3480">
        <v>9833.4278546997139</v>
      </c>
    </row>
    <row r="3481" spans="1:15" x14ac:dyDescent="0.35">
      <c r="A3481" t="s">
        <v>3480</v>
      </c>
      <c r="B3481" s="1">
        <v>13650000</v>
      </c>
      <c r="C3481">
        <v>12</v>
      </c>
      <c r="D3481" s="3">
        <v>15.633333333333333</v>
      </c>
      <c r="E3481" s="2">
        <f t="shared" si="379"/>
        <v>873134.32835820899</v>
      </c>
      <c r="F3481" s="1">
        <f t="shared" si="380"/>
        <v>82815.206568364738</v>
      </c>
      <c r="G3481" s="4">
        <v>9.4848185300520291E-2</v>
      </c>
      <c r="H3481" s="2">
        <f t="shared" si="378"/>
        <v>24844.561970509421</v>
      </c>
      <c r="I3481" s="4">
        <f t="shared" si="381"/>
        <v>0.02</v>
      </c>
      <c r="J3481" s="2">
        <f t="shared" si="382"/>
        <v>24000</v>
      </c>
      <c r="K3481" s="1">
        <f t="shared" si="383"/>
        <v>47000</v>
      </c>
      <c r="L3481" s="1">
        <f t="shared" si="384"/>
        <v>70000</v>
      </c>
      <c r="M3481">
        <v>3840852.9358756165</v>
      </c>
      <c r="N3481">
        <v>4046907.0935338507</v>
      </c>
      <c r="O3481">
        <v>4467562.2412384301</v>
      </c>
    </row>
    <row r="3482" spans="1:15" x14ac:dyDescent="0.35">
      <c r="A3482" t="s">
        <v>3481</v>
      </c>
      <c r="B3482" s="1">
        <v>25085000</v>
      </c>
      <c r="C3482">
        <v>66</v>
      </c>
      <c r="D3482" s="3">
        <v>15.633333333333333</v>
      </c>
      <c r="E3482" s="2">
        <f t="shared" si="379"/>
        <v>1604584.2217484009</v>
      </c>
      <c r="F3482" s="1">
        <f t="shared" si="380"/>
        <v>314003.22445695556</v>
      </c>
      <c r="G3482" s="4">
        <v>0.19569133249659443</v>
      </c>
      <c r="H3482" s="2">
        <f t="shared" si="378"/>
        <v>94200.967337086666</v>
      </c>
      <c r="I3482" s="4">
        <f t="shared" si="381"/>
        <v>0.02</v>
      </c>
      <c r="J3482" s="2">
        <f t="shared" si="382"/>
        <v>92000</v>
      </c>
      <c r="K3482" s="1">
        <f t="shared" si="383"/>
        <v>181000</v>
      </c>
      <c r="L3482" s="1">
        <f t="shared" si="384"/>
        <v>266000</v>
      </c>
      <c r="M3482">
        <v>10862669.619001411</v>
      </c>
      <c r="N3482">
        <v>7653762.7440126305</v>
      </c>
      <c r="O3482">
        <v>1659650.5613088896</v>
      </c>
    </row>
    <row r="3483" spans="1:15" x14ac:dyDescent="0.35">
      <c r="A3483" t="s">
        <v>3482</v>
      </c>
      <c r="B3483" s="1">
        <v>600000</v>
      </c>
      <c r="C3483">
        <v>1</v>
      </c>
      <c r="D3483" s="3">
        <v>1</v>
      </c>
      <c r="E3483" s="2">
        <f t="shared" si="379"/>
        <v>600000</v>
      </c>
      <c r="F3483" s="1">
        <f t="shared" si="380"/>
        <v>21155.745321565457</v>
      </c>
      <c r="G3483" s="4">
        <v>3.5259575535942431E-2</v>
      </c>
      <c r="H3483" s="2">
        <f t="shared" si="378"/>
        <v>6346.7235964696365</v>
      </c>
      <c r="I3483" s="4">
        <f t="shared" si="381"/>
        <v>0.02</v>
      </c>
      <c r="J3483" s="2">
        <f t="shared" si="382"/>
        <v>6000</v>
      </c>
      <c r="K3483" s="1">
        <f t="shared" si="383"/>
        <v>12000</v>
      </c>
      <c r="L3483" s="1">
        <f t="shared" si="384"/>
        <v>17000</v>
      </c>
      <c r="M3483">
        <v>245519.45131253079</v>
      </c>
      <c r="N3483">
        <v>174524.14526254139</v>
      </c>
      <c r="O3483">
        <v>158800.65810336237</v>
      </c>
    </row>
    <row r="3484" spans="1:15" x14ac:dyDescent="0.35">
      <c r="A3484" t="s">
        <v>3483</v>
      </c>
      <c r="B3484" s="1">
        <v>30250000</v>
      </c>
      <c r="C3484">
        <v>11</v>
      </c>
      <c r="D3484" s="3">
        <v>1</v>
      </c>
      <c r="E3484" s="2">
        <f t="shared" si="379"/>
        <v>30250000</v>
      </c>
      <c r="F3484" s="1">
        <f t="shared" si="380"/>
        <v>5132315.9428100782</v>
      </c>
      <c r="G3484" s="4">
        <v>0.16966333695239927</v>
      </c>
      <c r="H3484" s="2">
        <f t="shared" si="378"/>
        <v>1539694.7828430233</v>
      </c>
      <c r="I3484" s="4">
        <f t="shared" si="381"/>
        <v>0.02</v>
      </c>
      <c r="J3484" s="2">
        <f t="shared" si="382"/>
        <v>1509000</v>
      </c>
      <c r="K3484" s="1">
        <f t="shared" si="383"/>
        <v>2959000</v>
      </c>
      <c r="L3484" s="1">
        <f t="shared" si="384"/>
        <v>4352000</v>
      </c>
      <c r="M3484">
        <v>16649916.636037668</v>
      </c>
      <c r="N3484">
        <v>457731.82460499718</v>
      </c>
      <c r="O3484">
        <v>8010035.596547259</v>
      </c>
    </row>
    <row r="3485" spans="1:15" x14ac:dyDescent="0.35">
      <c r="A3485" t="s">
        <v>3484</v>
      </c>
      <c r="B3485" s="1">
        <v>2870000</v>
      </c>
      <c r="C3485">
        <v>14</v>
      </c>
      <c r="D3485" s="3">
        <v>1.6333333333333333</v>
      </c>
      <c r="E3485" s="2">
        <f t="shared" si="379"/>
        <v>1757142.8571428573</v>
      </c>
      <c r="F3485" s="1">
        <f t="shared" si="380"/>
        <v>220262.35430948017</v>
      </c>
      <c r="G3485" s="4">
        <v>0.12535255936311879</v>
      </c>
      <c r="H3485" s="2">
        <f t="shared" si="378"/>
        <v>66078.706292844043</v>
      </c>
      <c r="I3485" s="4">
        <f t="shared" si="381"/>
        <v>0.02</v>
      </c>
      <c r="J3485" s="2">
        <f t="shared" si="382"/>
        <v>64000</v>
      </c>
      <c r="K3485" s="1">
        <f t="shared" si="383"/>
        <v>127000</v>
      </c>
      <c r="L3485" s="1">
        <f t="shared" si="384"/>
        <v>186000</v>
      </c>
      <c r="M3485">
        <v>701388.54854831251</v>
      </c>
      <c r="N3485">
        <v>870203.34754796897</v>
      </c>
      <c r="O3485">
        <v>938646.25853156717</v>
      </c>
    </row>
    <row r="3486" spans="1:15" x14ac:dyDescent="0.35">
      <c r="A3486" t="s">
        <v>3485</v>
      </c>
      <c r="B3486" s="1">
        <v>18230000</v>
      </c>
      <c r="C3486">
        <v>14</v>
      </c>
      <c r="D3486" s="3">
        <v>3.3</v>
      </c>
      <c r="E3486" s="2">
        <f t="shared" si="379"/>
        <v>5524242.4242424248</v>
      </c>
      <c r="F3486" s="1">
        <f t="shared" si="380"/>
        <v>848635.44291139476</v>
      </c>
      <c r="G3486" s="4">
        <v>0.153620239254394</v>
      </c>
      <c r="H3486" s="2">
        <f t="shared" si="378"/>
        <v>254590.63287341842</v>
      </c>
      <c r="I3486" s="4">
        <f t="shared" si="381"/>
        <v>0.02</v>
      </c>
      <c r="J3486" s="2">
        <f t="shared" si="382"/>
        <v>249000</v>
      </c>
      <c r="K3486" s="1">
        <f t="shared" si="383"/>
        <v>489000</v>
      </c>
      <c r="L3486" s="1">
        <f t="shared" si="384"/>
        <v>719000</v>
      </c>
      <c r="M3486">
        <v>4233010.761282932</v>
      </c>
      <c r="N3486">
        <v>1151134.585417653</v>
      </c>
      <c r="O3486">
        <v>10045357.691691812</v>
      </c>
    </row>
    <row r="3487" spans="1:15" x14ac:dyDescent="0.35">
      <c r="A3487" t="s">
        <v>3486</v>
      </c>
      <c r="B3487" s="1">
        <v>100000</v>
      </c>
      <c r="C3487">
        <v>1</v>
      </c>
      <c r="D3487" s="3">
        <v>1</v>
      </c>
      <c r="E3487" s="2">
        <f t="shared" si="379"/>
        <v>100000</v>
      </c>
      <c r="F3487" s="1">
        <f t="shared" si="380"/>
        <v>-4627.2699128823424</v>
      </c>
      <c r="G3487" s="4">
        <v>-4.6272699128823425E-2</v>
      </c>
      <c r="H3487" s="2">
        <f t="shared" si="378"/>
        <v>-1388.1809738647028</v>
      </c>
      <c r="I3487" s="4">
        <f t="shared" si="381"/>
        <v>0.02</v>
      </c>
      <c r="J3487" s="2">
        <f t="shared" si="382"/>
        <v>-2000</v>
      </c>
      <c r="K3487" s="1">
        <f t="shared" si="383"/>
        <v>-3000</v>
      </c>
      <c r="L3487" s="1">
        <f t="shared" si="384"/>
        <v>-4000</v>
      </c>
      <c r="M3487">
        <v>29589.624201678711</v>
      </c>
      <c r="N3487">
        <v>46147.180130441055</v>
      </c>
      <c r="O3487">
        <v>28890.465580762571</v>
      </c>
    </row>
    <row r="3488" spans="1:15" x14ac:dyDescent="0.35">
      <c r="A3488" t="s">
        <v>3487</v>
      </c>
      <c r="B3488" s="1">
        <v>8400000</v>
      </c>
      <c r="C3488">
        <v>2</v>
      </c>
      <c r="D3488" s="3">
        <v>10.233333333333333</v>
      </c>
      <c r="E3488" s="2">
        <f t="shared" si="379"/>
        <v>820846.9055374593</v>
      </c>
      <c r="F3488" s="1">
        <f t="shared" si="380"/>
        <v>54523.686402259482</v>
      </c>
      <c r="G3488" s="4">
        <v>6.6423697323387543E-2</v>
      </c>
      <c r="H3488" s="2">
        <f t="shared" si="378"/>
        <v>16357.105920677845</v>
      </c>
      <c r="I3488" s="4">
        <f t="shared" si="381"/>
        <v>0.02</v>
      </c>
      <c r="J3488" s="2">
        <f t="shared" si="382"/>
        <v>16000</v>
      </c>
      <c r="K3488" s="1">
        <f t="shared" si="383"/>
        <v>31000</v>
      </c>
      <c r="L3488" s="1">
        <f t="shared" si="384"/>
        <v>46000</v>
      </c>
      <c r="M3488">
        <v>4245562.2767742034</v>
      </c>
      <c r="N3488">
        <v>2419765.3593726819</v>
      </c>
      <c r="O3488">
        <v>1176713.3063366588</v>
      </c>
    </row>
    <row r="3489" spans="1:15" x14ac:dyDescent="0.35">
      <c r="A3489" t="s">
        <v>3488</v>
      </c>
      <c r="B3489" s="1">
        <v>10400000</v>
      </c>
      <c r="C3489">
        <v>6</v>
      </c>
      <c r="D3489" s="3">
        <v>6.3666666666666663</v>
      </c>
      <c r="E3489" s="2">
        <f t="shared" si="379"/>
        <v>1633507.8534031415</v>
      </c>
      <c r="F3489" s="1">
        <f t="shared" si="380"/>
        <v>338411.26116617885</v>
      </c>
      <c r="G3489" s="4">
        <v>0.20716843231647486</v>
      </c>
      <c r="H3489" s="2">
        <f t="shared" si="378"/>
        <v>101523.37834985365</v>
      </c>
      <c r="I3489" s="4">
        <f t="shared" si="381"/>
        <v>0.02</v>
      </c>
      <c r="J3489" s="2">
        <f t="shared" si="382"/>
        <v>99000</v>
      </c>
      <c r="K3489" s="1">
        <f t="shared" si="383"/>
        <v>195000</v>
      </c>
      <c r="L3489" s="1">
        <f t="shared" si="384"/>
        <v>287000</v>
      </c>
      <c r="M3489">
        <v>2905807.0100184148</v>
      </c>
      <c r="N3489">
        <v>3188247.9312433852</v>
      </c>
      <c r="O3489">
        <v>2151393.3626468624</v>
      </c>
    </row>
    <row r="3490" spans="1:15" x14ac:dyDescent="0.35">
      <c r="A3490" t="s">
        <v>3489</v>
      </c>
      <c r="B3490" s="1">
        <v>1440000</v>
      </c>
      <c r="C3490">
        <v>1</v>
      </c>
      <c r="D3490" s="3">
        <v>1</v>
      </c>
      <c r="E3490" s="2">
        <f t="shared" si="379"/>
        <v>1440000</v>
      </c>
      <c r="F3490" s="1">
        <f t="shared" si="380"/>
        <v>135137.18935770084</v>
      </c>
      <c r="G3490" s="4">
        <v>9.3845270387292248E-2</v>
      </c>
      <c r="H3490" s="2">
        <f t="shared" si="378"/>
        <v>40541.156807310253</v>
      </c>
      <c r="I3490" s="4">
        <f t="shared" si="381"/>
        <v>0.02</v>
      </c>
      <c r="J3490" s="2">
        <f t="shared" si="382"/>
        <v>39000</v>
      </c>
      <c r="K3490" s="1">
        <f t="shared" si="383"/>
        <v>77000</v>
      </c>
      <c r="L3490" s="1">
        <f t="shared" si="384"/>
        <v>114000</v>
      </c>
      <c r="M3490">
        <v>553277.79341337271</v>
      </c>
      <c r="N3490">
        <v>464166.25959077454</v>
      </c>
      <c r="O3490">
        <v>287418.7576381517</v>
      </c>
    </row>
    <row r="3491" spans="1:15" x14ac:dyDescent="0.35">
      <c r="A3491" t="s">
        <v>3490</v>
      </c>
      <c r="B3491" s="1">
        <v>2800000</v>
      </c>
      <c r="C3491">
        <v>5</v>
      </c>
      <c r="D3491" s="3">
        <v>5.0999999999999996</v>
      </c>
      <c r="E3491" s="2">
        <f t="shared" si="379"/>
        <v>549019.60784313735</v>
      </c>
      <c r="F3491" s="1">
        <f t="shared" si="380"/>
        <v>114462.53789002674</v>
      </c>
      <c r="G3491" s="4">
        <v>0.20848533687112009</v>
      </c>
      <c r="H3491" s="2">
        <f t="shared" si="378"/>
        <v>34338.761367008017</v>
      </c>
      <c r="I3491" s="4">
        <f t="shared" si="381"/>
        <v>0.02</v>
      </c>
      <c r="J3491" s="2">
        <f t="shared" si="382"/>
        <v>33000</v>
      </c>
      <c r="K3491" s="1">
        <f t="shared" si="383"/>
        <v>66000</v>
      </c>
      <c r="L3491" s="1">
        <f t="shared" si="384"/>
        <v>97000</v>
      </c>
      <c r="M3491">
        <v>467927.26989869948</v>
      </c>
      <c r="N3491">
        <v>302241.13822506531</v>
      </c>
      <c r="O3491">
        <v>1446072.6486370987</v>
      </c>
    </row>
    <row r="3492" spans="1:15" x14ac:dyDescent="0.35">
      <c r="A3492" t="s">
        <v>3491</v>
      </c>
      <c r="B3492" s="1">
        <v>10975000</v>
      </c>
      <c r="C3492">
        <v>6</v>
      </c>
      <c r="D3492" s="3">
        <v>18.166666666666668</v>
      </c>
      <c r="E3492" s="2">
        <f t="shared" si="379"/>
        <v>604128.44036697247</v>
      </c>
      <c r="F3492" s="1">
        <f t="shared" si="380"/>
        <v>47751.054344590782</v>
      </c>
      <c r="G3492" s="4">
        <v>7.9041228907523089E-2</v>
      </c>
      <c r="H3492" s="2">
        <f t="shared" si="378"/>
        <v>14325.316303377234</v>
      </c>
      <c r="I3492" s="4">
        <f t="shared" si="381"/>
        <v>0.02</v>
      </c>
      <c r="J3492" s="2">
        <f t="shared" si="382"/>
        <v>14000</v>
      </c>
      <c r="K3492" s="1">
        <f t="shared" si="383"/>
        <v>27000</v>
      </c>
      <c r="L3492" s="1">
        <f t="shared" si="384"/>
        <v>40000</v>
      </c>
      <c r="M3492">
        <v>5385728.8561619055</v>
      </c>
      <c r="N3492">
        <v>618437.7388708092</v>
      </c>
      <c r="O3492">
        <v>4103355.9177072197</v>
      </c>
    </row>
    <row r="3493" spans="1:15" x14ac:dyDescent="0.35">
      <c r="A3493" t="s">
        <v>3492</v>
      </c>
      <c r="B3493" s="1">
        <v>2135000</v>
      </c>
      <c r="C3493">
        <v>9</v>
      </c>
      <c r="D3493" s="3">
        <v>12.533333333333333</v>
      </c>
      <c r="E3493" s="2">
        <f t="shared" si="379"/>
        <v>170345.74468085106</v>
      </c>
      <c r="F3493" s="1">
        <f t="shared" si="380"/>
        <v>34132.28980083362</v>
      </c>
      <c r="G3493" s="4">
        <v>0.20037066299942924</v>
      </c>
      <c r="H3493" s="2">
        <f t="shared" si="378"/>
        <v>10239.686940250085</v>
      </c>
      <c r="I3493" s="4">
        <f t="shared" si="381"/>
        <v>0.02</v>
      </c>
      <c r="J3493" s="2">
        <f t="shared" si="382"/>
        <v>10000</v>
      </c>
      <c r="K3493" s="1">
        <f t="shared" si="383"/>
        <v>19000</v>
      </c>
      <c r="L3493" s="1">
        <f t="shared" si="384"/>
        <v>28000</v>
      </c>
      <c r="M3493">
        <v>568701.72110232792</v>
      </c>
      <c r="N3493">
        <v>568407.70215704152</v>
      </c>
      <c r="O3493">
        <v>570099.21123684908</v>
      </c>
    </row>
    <row r="3494" spans="1:15" x14ac:dyDescent="0.35">
      <c r="A3494" t="s">
        <v>3493</v>
      </c>
      <c r="B3494" s="1">
        <v>750000</v>
      </c>
      <c r="C3494">
        <v>4</v>
      </c>
      <c r="D3494" s="3">
        <v>1</v>
      </c>
      <c r="E3494" s="2">
        <f t="shared" si="379"/>
        <v>750000</v>
      </c>
      <c r="F3494" s="1">
        <f t="shared" si="380"/>
        <v>148080.98704610323</v>
      </c>
      <c r="G3494" s="4">
        <v>0.19744131606147097</v>
      </c>
      <c r="H3494" s="2">
        <f t="shared" si="378"/>
        <v>44424.296113830969</v>
      </c>
      <c r="I3494" s="4">
        <f t="shared" si="381"/>
        <v>0.02</v>
      </c>
      <c r="J3494" s="2">
        <f t="shared" si="382"/>
        <v>43000</v>
      </c>
      <c r="K3494" s="1">
        <f t="shared" si="383"/>
        <v>85000</v>
      </c>
      <c r="L3494" s="1">
        <f t="shared" si="384"/>
        <v>125000</v>
      </c>
      <c r="M3494">
        <v>56837.072078937221</v>
      </c>
      <c r="N3494">
        <v>163511.38674321861</v>
      </c>
      <c r="O3494">
        <v>381570.554131741</v>
      </c>
    </row>
    <row r="3495" spans="1:15" x14ac:dyDescent="0.35">
      <c r="A3495" t="s">
        <v>3494</v>
      </c>
      <c r="B3495" s="1">
        <v>20800000</v>
      </c>
      <c r="C3495">
        <v>4</v>
      </c>
      <c r="D3495" s="3">
        <v>1</v>
      </c>
      <c r="E3495" s="2">
        <f t="shared" si="379"/>
        <v>20800000</v>
      </c>
      <c r="F3495" s="1">
        <f t="shared" si="380"/>
        <v>4810161.3515825802</v>
      </c>
      <c r="G3495" s="4">
        <v>0.23125775728762404</v>
      </c>
      <c r="H3495" s="2">
        <f t="shared" si="378"/>
        <v>1443048.4054747741</v>
      </c>
      <c r="I3495" s="4">
        <f t="shared" si="381"/>
        <v>0.02</v>
      </c>
      <c r="J3495" s="2">
        <f t="shared" si="382"/>
        <v>1414000</v>
      </c>
      <c r="K3495" s="1">
        <f t="shared" si="383"/>
        <v>2774000</v>
      </c>
      <c r="L3495" s="1">
        <f t="shared" si="384"/>
        <v>4079000</v>
      </c>
      <c r="M3495">
        <v>2645700.6690852004</v>
      </c>
      <c r="N3495">
        <v>10655242.286773684</v>
      </c>
      <c r="O3495">
        <v>2688895.6925585372</v>
      </c>
    </row>
    <row r="3496" spans="1:15" x14ac:dyDescent="0.35">
      <c r="A3496" t="s">
        <v>3495</v>
      </c>
      <c r="B3496" s="1">
        <v>740000</v>
      </c>
      <c r="C3496">
        <v>4</v>
      </c>
      <c r="D3496" s="3">
        <v>1</v>
      </c>
      <c r="E3496" s="2">
        <f t="shared" si="379"/>
        <v>740000</v>
      </c>
      <c r="F3496" s="1">
        <f t="shared" si="380"/>
        <v>89567.488068091727</v>
      </c>
      <c r="G3496" s="4">
        <v>0.1210371460379618</v>
      </c>
      <c r="H3496" s="2">
        <f t="shared" si="378"/>
        <v>26870.246420427517</v>
      </c>
      <c r="I3496" s="4">
        <f t="shared" si="381"/>
        <v>0.02</v>
      </c>
      <c r="J3496" s="2">
        <f t="shared" si="382"/>
        <v>26000</v>
      </c>
      <c r="K3496" s="1">
        <f t="shared" si="383"/>
        <v>51000</v>
      </c>
      <c r="L3496" s="1">
        <f t="shared" si="384"/>
        <v>75000</v>
      </c>
      <c r="M3496">
        <v>103114.9275374823</v>
      </c>
      <c r="N3496">
        <v>230312.78960402394</v>
      </c>
      <c r="O3496">
        <v>317004.79479040211</v>
      </c>
    </row>
    <row r="3497" spans="1:15" x14ac:dyDescent="0.35">
      <c r="A3497" t="s">
        <v>3496</v>
      </c>
      <c r="B3497" s="1">
        <v>2000000</v>
      </c>
      <c r="C3497">
        <v>2</v>
      </c>
      <c r="D3497" s="3">
        <v>1</v>
      </c>
      <c r="E3497" s="2">
        <f t="shared" si="379"/>
        <v>2000000</v>
      </c>
      <c r="F3497" s="1">
        <f t="shared" si="380"/>
        <v>270708.976671585</v>
      </c>
      <c r="G3497" s="4">
        <v>0.1353544883357925</v>
      </c>
      <c r="H3497" s="2">
        <f t="shared" si="378"/>
        <v>81212.693001475491</v>
      </c>
      <c r="I3497" s="4">
        <f t="shared" si="381"/>
        <v>0.02</v>
      </c>
      <c r="J3497" s="2">
        <f t="shared" si="382"/>
        <v>79000</v>
      </c>
      <c r="K3497" s="1">
        <f t="shared" si="383"/>
        <v>156000</v>
      </c>
      <c r="L3497" s="1">
        <f t="shared" si="384"/>
        <v>229000</v>
      </c>
      <c r="M3497">
        <v>973385.86345323571</v>
      </c>
      <c r="N3497">
        <v>55099.177701672481</v>
      </c>
      <c r="O3497">
        <v>700805.98217350699</v>
      </c>
    </row>
    <row r="3498" spans="1:15" x14ac:dyDescent="0.35">
      <c r="A3498" t="s">
        <v>3497</v>
      </c>
      <c r="B3498" s="1">
        <v>3500000</v>
      </c>
      <c r="C3498">
        <v>2</v>
      </c>
      <c r="D3498" s="3">
        <v>1</v>
      </c>
      <c r="E3498" s="2">
        <f t="shared" si="379"/>
        <v>3500000</v>
      </c>
      <c r="F3498" s="1">
        <f t="shared" si="380"/>
        <v>270814.26152733772</v>
      </c>
      <c r="G3498" s="4">
        <v>7.7375503293525064E-2</v>
      </c>
      <c r="H3498" s="2">
        <f t="shared" si="378"/>
        <v>81244.278458201312</v>
      </c>
      <c r="I3498" s="4">
        <f t="shared" si="381"/>
        <v>0.02</v>
      </c>
      <c r="J3498" s="2">
        <f t="shared" si="382"/>
        <v>79000</v>
      </c>
      <c r="K3498" s="1">
        <f t="shared" si="383"/>
        <v>156000</v>
      </c>
      <c r="L3498" s="1">
        <f t="shared" si="384"/>
        <v>229000</v>
      </c>
      <c r="M3498">
        <v>484324.32402548089</v>
      </c>
      <c r="N3498">
        <v>1410728.6136558822</v>
      </c>
      <c r="O3498">
        <v>1334132.8007912992</v>
      </c>
    </row>
    <row r="3499" spans="1:15" x14ac:dyDescent="0.35">
      <c r="A3499" t="s">
        <v>3498</v>
      </c>
      <c r="B3499" s="1">
        <v>9365000</v>
      </c>
      <c r="C3499">
        <v>17</v>
      </c>
      <c r="D3499" s="3">
        <v>2.5666666666666669</v>
      </c>
      <c r="E3499" s="2">
        <f t="shared" si="379"/>
        <v>3648701.2987012984</v>
      </c>
      <c r="F3499" s="1">
        <f t="shared" si="380"/>
        <v>403401.12419309485</v>
      </c>
      <c r="G3499" s="4">
        <v>0.11056019420846523</v>
      </c>
      <c r="H3499" s="2">
        <f t="shared" si="378"/>
        <v>121020.33725792845</v>
      </c>
      <c r="I3499" s="4">
        <f t="shared" si="381"/>
        <v>0.02</v>
      </c>
      <c r="J3499" s="2">
        <f t="shared" si="382"/>
        <v>118000</v>
      </c>
      <c r="K3499" s="1">
        <f t="shared" si="383"/>
        <v>232000</v>
      </c>
      <c r="L3499" s="1">
        <f t="shared" si="384"/>
        <v>342000</v>
      </c>
      <c r="M3499">
        <v>2668204.6245501526</v>
      </c>
      <c r="N3499">
        <v>2949035.5381677314</v>
      </c>
      <c r="O3499">
        <v>2712363.6185198389</v>
      </c>
    </row>
    <row r="3500" spans="1:15" x14ac:dyDescent="0.35">
      <c r="A3500" t="s">
        <v>3499</v>
      </c>
      <c r="B3500" s="1">
        <v>300000</v>
      </c>
      <c r="C3500">
        <v>2</v>
      </c>
      <c r="D3500" s="3">
        <v>1</v>
      </c>
      <c r="E3500" s="2">
        <f t="shared" si="379"/>
        <v>300000</v>
      </c>
      <c r="F3500" s="1">
        <f t="shared" si="380"/>
        <v>42589.32907617138</v>
      </c>
      <c r="G3500" s="4">
        <v>0.14196443025390459</v>
      </c>
      <c r="H3500" s="2">
        <f t="shared" si="378"/>
        <v>12776.798722851414</v>
      </c>
      <c r="I3500" s="4">
        <f t="shared" si="381"/>
        <v>0.02</v>
      </c>
      <c r="J3500" s="2">
        <f t="shared" si="382"/>
        <v>12000</v>
      </c>
      <c r="K3500" s="1">
        <f t="shared" si="383"/>
        <v>24000</v>
      </c>
      <c r="L3500" s="1">
        <f t="shared" si="384"/>
        <v>36000</v>
      </c>
      <c r="M3500">
        <v>68905.432448436666</v>
      </c>
      <c r="N3500">
        <v>68804.322211760664</v>
      </c>
      <c r="O3500">
        <v>119700.9162636313</v>
      </c>
    </row>
    <row r="3501" spans="1:15" x14ac:dyDescent="0.35">
      <c r="A3501" t="s">
        <v>3500</v>
      </c>
      <c r="B3501" s="1">
        <v>1500000</v>
      </c>
      <c r="C3501">
        <v>1</v>
      </c>
      <c r="D3501" s="3">
        <v>1</v>
      </c>
      <c r="E3501" s="2">
        <f t="shared" si="379"/>
        <v>1500000</v>
      </c>
      <c r="F3501" s="1">
        <f t="shared" si="380"/>
        <v>21297.19917914976</v>
      </c>
      <c r="G3501" s="4">
        <v>1.419813278609984E-2</v>
      </c>
      <c r="H3501" s="2">
        <f t="shared" si="378"/>
        <v>6389.1597537449279</v>
      </c>
      <c r="I3501" s="4">
        <f t="shared" si="381"/>
        <v>0.02</v>
      </c>
      <c r="J3501" s="2">
        <f t="shared" si="382"/>
        <v>6000</v>
      </c>
      <c r="K3501" s="1">
        <f t="shared" si="383"/>
        <v>12000</v>
      </c>
      <c r="L3501" s="1">
        <f t="shared" si="384"/>
        <v>18000</v>
      </c>
      <c r="M3501">
        <v>166621.79958368844</v>
      </c>
      <c r="N3501">
        <v>633084.15342009929</v>
      </c>
      <c r="O3501">
        <v>678996.84781706252</v>
      </c>
    </row>
    <row r="3502" spans="1:15" x14ac:dyDescent="0.35">
      <c r="A3502" t="s">
        <v>3501</v>
      </c>
      <c r="B3502" s="1">
        <v>4700000</v>
      </c>
      <c r="C3502">
        <v>3</v>
      </c>
      <c r="D3502" s="3">
        <v>1.8666666666666667</v>
      </c>
      <c r="E3502" s="2">
        <f t="shared" si="379"/>
        <v>2517857.1428571427</v>
      </c>
      <c r="F3502" s="1">
        <f t="shared" si="380"/>
        <v>193377.10316455361</v>
      </c>
      <c r="G3502" s="4">
        <v>7.6802253739113494E-2</v>
      </c>
      <c r="H3502" s="2">
        <f t="shared" si="378"/>
        <v>58013.130949366081</v>
      </c>
      <c r="I3502" s="4">
        <f t="shared" si="381"/>
        <v>0.02</v>
      </c>
      <c r="J3502" s="2">
        <f t="shared" si="382"/>
        <v>56000</v>
      </c>
      <c r="K3502" s="1">
        <f t="shared" si="383"/>
        <v>111000</v>
      </c>
      <c r="L3502" s="1">
        <f t="shared" si="384"/>
        <v>164000</v>
      </c>
      <c r="M3502">
        <v>2191310.7772168908</v>
      </c>
      <c r="N3502">
        <v>2144822.7294182936</v>
      </c>
      <c r="O3502">
        <v>2895.9007909817569</v>
      </c>
    </row>
    <row r="3503" spans="1:15" x14ac:dyDescent="0.35">
      <c r="A3503" t="s">
        <v>3502</v>
      </c>
      <c r="B3503" s="1">
        <v>7037000</v>
      </c>
      <c r="C3503">
        <v>14</v>
      </c>
      <c r="D3503" s="3">
        <v>19.566666666666666</v>
      </c>
      <c r="E3503" s="2">
        <f t="shared" si="379"/>
        <v>359642.24872231687</v>
      </c>
      <c r="F3503" s="1">
        <f t="shared" si="380"/>
        <v>49376.250800116475</v>
      </c>
      <c r="G3503" s="4">
        <v>0.13729268731783606</v>
      </c>
      <c r="H3503" s="2">
        <f t="shared" si="378"/>
        <v>14812.875240034942</v>
      </c>
      <c r="I3503" s="4">
        <f t="shared" si="381"/>
        <v>0.02</v>
      </c>
      <c r="J3503" s="2">
        <f t="shared" si="382"/>
        <v>14000</v>
      </c>
      <c r="K3503" s="1">
        <f t="shared" si="383"/>
        <v>28000</v>
      </c>
      <c r="L3503" s="1">
        <f t="shared" si="384"/>
        <v>41000</v>
      </c>
      <c r="M3503">
        <v>1133563.7120077298</v>
      </c>
      <c r="N3503">
        <v>1991341.557774792</v>
      </c>
      <c r="O3503">
        <v>2945966.0895618661</v>
      </c>
    </row>
    <row r="3504" spans="1:15" x14ac:dyDescent="0.35">
      <c r="A3504" t="s">
        <v>3503</v>
      </c>
      <c r="B3504" s="1">
        <v>1650000</v>
      </c>
      <c r="C3504">
        <v>3</v>
      </c>
      <c r="D3504" s="3">
        <v>1</v>
      </c>
      <c r="E3504" s="2">
        <f t="shared" si="379"/>
        <v>1650000</v>
      </c>
      <c r="F3504" s="1">
        <f t="shared" si="380"/>
        <v>-79408.66645513766</v>
      </c>
      <c r="G3504" s="4">
        <v>-4.8126464518265244E-2</v>
      </c>
      <c r="H3504" s="2">
        <f t="shared" si="378"/>
        <v>-23822.599936541297</v>
      </c>
      <c r="I3504" s="4">
        <f t="shared" si="381"/>
        <v>0.02</v>
      </c>
      <c r="J3504" s="2">
        <f t="shared" si="382"/>
        <v>-24000</v>
      </c>
      <c r="K3504" s="1">
        <f t="shared" si="383"/>
        <v>-46000</v>
      </c>
      <c r="L3504" s="1">
        <f t="shared" si="384"/>
        <v>-68000</v>
      </c>
      <c r="M3504">
        <v>400515.41255522909</v>
      </c>
      <c r="N3504">
        <v>761923.82800194295</v>
      </c>
      <c r="O3504">
        <v>566969.42589796567</v>
      </c>
    </row>
    <row r="3505" spans="1:15" x14ac:dyDescent="0.35">
      <c r="A3505" t="s">
        <v>3504</v>
      </c>
      <c r="B3505" s="1">
        <v>9521500</v>
      </c>
      <c r="C3505">
        <v>2</v>
      </c>
      <c r="D3505" s="3">
        <v>1</v>
      </c>
      <c r="E3505" s="2">
        <f t="shared" si="379"/>
        <v>9521500</v>
      </c>
      <c r="F3505" s="1">
        <f t="shared" si="380"/>
        <v>-418622.60061759898</v>
      </c>
      <c r="G3505" s="4">
        <v>-4.3966034828293754E-2</v>
      </c>
      <c r="H3505" s="2">
        <f t="shared" si="378"/>
        <v>-125586.78018527968</v>
      </c>
      <c r="I3505" s="4">
        <f t="shared" si="381"/>
        <v>0.02</v>
      </c>
      <c r="J3505" s="2">
        <f t="shared" si="382"/>
        <v>-124000</v>
      </c>
      <c r="K3505" s="1">
        <f t="shared" si="383"/>
        <v>-242000</v>
      </c>
      <c r="L3505" s="1">
        <f t="shared" si="384"/>
        <v>-356000</v>
      </c>
      <c r="M3505">
        <v>996640.44745026517</v>
      </c>
      <c r="N3505">
        <v>4092817.7002274333</v>
      </c>
      <c r="O3505">
        <v>4850664.4529399006</v>
      </c>
    </row>
    <row r="3506" spans="1:15" x14ac:dyDescent="0.35">
      <c r="A3506" t="s">
        <v>3505</v>
      </c>
      <c r="B3506" s="1">
        <v>4950000</v>
      </c>
      <c r="C3506">
        <v>7</v>
      </c>
      <c r="D3506" s="3">
        <v>7.5</v>
      </c>
      <c r="E3506" s="2">
        <f t="shared" si="379"/>
        <v>660000</v>
      </c>
      <c r="F3506" s="1">
        <f t="shared" si="380"/>
        <v>85201.972779878008</v>
      </c>
      <c r="G3506" s="4">
        <v>0.12909389815133032</v>
      </c>
      <c r="H3506" s="2">
        <f t="shared" si="378"/>
        <v>25560.591833963401</v>
      </c>
      <c r="I3506" s="4">
        <f t="shared" si="381"/>
        <v>0.02</v>
      </c>
      <c r="J3506" s="2">
        <f t="shared" si="382"/>
        <v>25000</v>
      </c>
      <c r="K3506" s="1">
        <f t="shared" si="383"/>
        <v>49000</v>
      </c>
      <c r="L3506" s="1">
        <f t="shared" si="384"/>
        <v>72000</v>
      </c>
      <c r="M3506">
        <v>456787.79881531408</v>
      </c>
      <c r="N3506">
        <v>749600.27176844527</v>
      </c>
      <c r="O3506">
        <v>3104597.1335671558</v>
      </c>
    </row>
    <row r="3507" spans="1:15" x14ac:dyDescent="0.35">
      <c r="A3507" t="s">
        <v>3506</v>
      </c>
      <c r="B3507" s="1">
        <v>13370000</v>
      </c>
      <c r="C3507">
        <v>19</v>
      </c>
      <c r="D3507" s="3">
        <v>8.5333333333333332</v>
      </c>
      <c r="E3507" s="2">
        <f t="shared" si="379"/>
        <v>1566796.875</v>
      </c>
      <c r="F3507" s="1">
        <f t="shared" si="380"/>
        <v>-23079.210308683054</v>
      </c>
      <c r="G3507" s="4">
        <v>-1.4730186584449918E-2</v>
      </c>
      <c r="H3507" s="2">
        <f t="shared" si="378"/>
        <v>-6923.763092604916</v>
      </c>
      <c r="I3507" s="4">
        <f t="shared" si="381"/>
        <v>0.02</v>
      </c>
      <c r="J3507" s="2">
        <f t="shared" si="382"/>
        <v>-7000</v>
      </c>
      <c r="K3507" s="1">
        <f t="shared" si="383"/>
        <v>-14000</v>
      </c>
      <c r="L3507" s="1">
        <f t="shared" si="384"/>
        <v>-20000</v>
      </c>
      <c r="M3507">
        <v>6352114.2690578317</v>
      </c>
      <c r="N3507">
        <v>3370518.9190868307</v>
      </c>
      <c r="O3507">
        <v>3844309.4064894347</v>
      </c>
    </row>
    <row r="3508" spans="1:15" x14ac:dyDescent="0.35">
      <c r="A3508" t="s">
        <v>3507</v>
      </c>
      <c r="B3508" s="1">
        <v>9750000</v>
      </c>
      <c r="C3508">
        <v>12</v>
      </c>
      <c r="D3508" s="3">
        <v>7.1</v>
      </c>
      <c r="E3508" s="2">
        <f t="shared" si="379"/>
        <v>1373239.4366197183</v>
      </c>
      <c r="F3508" s="1">
        <f t="shared" si="380"/>
        <v>282335.87977832439</v>
      </c>
      <c r="G3508" s="4">
        <v>0.20559843553088236</v>
      </c>
      <c r="H3508" s="2">
        <f t="shared" si="378"/>
        <v>84700.763933497321</v>
      </c>
      <c r="I3508" s="4">
        <f t="shared" si="381"/>
        <v>0.02</v>
      </c>
      <c r="J3508" s="2">
        <f t="shared" si="382"/>
        <v>83000</v>
      </c>
      <c r="K3508" s="1">
        <f t="shared" si="383"/>
        <v>162000</v>
      </c>
      <c r="L3508" s="1">
        <f t="shared" si="384"/>
        <v>239000</v>
      </c>
      <c r="M3508">
        <v>4418485.8735591481</v>
      </c>
      <c r="N3508">
        <v>3032852.6160030337</v>
      </c>
      <c r="O3508">
        <v>294076.76401171397</v>
      </c>
    </row>
    <row r="3509" spans="1:15" x14ac:dyDescent="0.35">
      <c r="A3509" t="s">
        <v>3508</v>
      </c>
      <c r="B3509" s="1">
        <v>52390000</v>
      </c>
      <c r="C3509">
        <v>62</v>
      </c>
      <c r="D3509" s="3">
        <v>23.8</v>
      </c>
      <c r="E3509" s="2">
        <f t="shared" si="379"/>
        <v>2201260.5042016804</v>
      </c>
      <c r="F3509" s="1">
        <f t="shared" si="380"/>
        <v>321498.85231320339</v>
      </c>
      <c r="G3509" s="4">
        <v>0.14605216043241537</v>
      </c>
      <c r="H3509" s="2">
        <f t="shared" si="378"/>
        <v>96449.655693961016</v>
      </c>
      <c r="I3509" s="4">
        <f t="shared" si="381"/>
        <v>0.02</v>
      </c>
      <c r="J3509" s="2">
        <f t="shared" si="382"/>
        <v>94000</v>
      </c>
      <c r="K3509" s="1">
        <f t="shared" si="383"/>
        <v>185000</v>
      </c>
      <c r="L3509" s="1">
        <f t="shared" si="384"/>
        <v>272000</v>
      </c>
      <c r="M3509">
        <v>15194748.220337639</v>
      </c>
      <c r="N3509">
        <v>16965926.054821812</v>
      </c>
      <c r="O3509">
        <v>12577653.039786309</v>
      </c>
    </row>
    <row r="3510" spans="1:15" x14ac:dyDescent="0.35">
      <c r="A3510" t="s">
        <v>3509</v>
      </c>
      <c r="B3510" s="1">
        <v>54558000</v>
      </c>
      <c r="C3510">
        <v>52</v>
      </c>
      <c r="D3510" s="3">
        <v>5.7333333333333334</v>
      </c>
      <c r="E3510" s="2">
        <f t="shared" si="379"/>
        <v>9515930.2325581387</v>
      </c>
      <c r="F3510" s="1">
        <f t="shared" si="380"/>
        <v>880057.17571625265</v>
      </c>
      <c r="G3510" s="4">
        <v>9.248251660202321E-2</v>
      </c>
      <c r="H3510" s="2">
        <f t="shared" si="378"/>
        <v>264017.15271487576</v>
      </c>
      <c r="I3510" s="4">
        <f t="shared" si="381"/>
        <v>0.02</v>
      </c>
      <c r="J3510" s="2">
        <f t="shared" si="382"/>
        <v>258000</v>
      </c>
      <c r="K3510" s="1">
        <f t="shared" si="383"/>
        <v>507000</v>
      </c>
      <c r="L3510" s="1">
        <f t="shared" si="384"/>
        <v>746000</v>
      </c>
      <c r="M3510">
        <v>20156175.216572091</v>
      </c>
      <c r="N3510">
        <v>2418230.8793536625</v>
      </c>
      <c r="O3510">
        <v>26937932.763301067</v>
      </c>
    </row>
    <row r="3511" spans="1:15" x14ac:dyDescent="0.35">
      <c r="A3511" t="s">
        <v>3510</v>
      </c>
      <c r="B3511" s="1">
        <v>58500000</v>
      </c>
      <c r="C3511">
        <v>13</v>
      </c>
      <c r="D3511" s="3">
        <v>8.6</v>
      </c>
      <c r="E3511" s="2">
        <f t="shared" si="379"/>
        <v>6802325.5813953495</v>
      </c>
      <c r="F3511" s="1">
        <f t="shared" si="380"/>
        <v>1173076.7910510828</v>
      </c>
      <c r="G3511" s="4">
        <v>0.17245231458186855</v>
      </c>
      <c r="H3511" s="2">
        <f t="shared" si="378"/>
        <v>351923.03731532482</v>
      </c>
      <c r="I3511" s="4">
        <f t="shared" si="381"/>
        <v>0.02</v>
      </c>
      <c r="J3511" s="2">
        <f t="shared" si="382"/>
        <v>345000</v>
      </c>
      <c r="K3511" s="1">
        <f t="shared" si="383"/>
        <v>676000</v>
      </c>
      <c r="L3511" s="1">
        <f t="shared" si="384"/>
        <v>994000</v>
      </c>
      <c r="M3511">
        <v>5328632.8714021044</v>
      </c>
      <c r="N3511">
        <v>24073347.806070495</v>
      </c>
      <c r="O3511">
        <v>19009558.919488084</v>
      </c>
    </row>
    <row r="3512" spans="1:15" x14ac:dyDescent="0.35">
      <c r="A3512" t="s">
        <v>3511</v>
      </c>
      <c r="B3512" s="1">
        <v>1500000</v>
      </c>
      <c r="C3512">
        <v>5</v>
      </c>
      <c r="D3512" s="3">
        <v>1</v>
      </c>
      <c r="E3512" s="2">
        <f t="shared" si="379"/>
        <v>1500000</v>
      </c>
      <c r="F3512" s="1">
        <f t="shared" si="380"/>
        <v>87297.431583636571</v>
      </c>
      <c r="G3512" s="4">
        <v>5.8198287722424386E-2</v>
      </c>
      <c r="H3512" s="2">
        <f t="shared" si="378"/>
        <v>26189.229475090971</v>
      </c>
      <c r="I3512" s="4">
        <f t="shared" si="381"/>
        <v>0.02</v>
      </c>
      <c r="J3512" s="2">
        <f t="shared" si="382"/>
        <v>25000</v>
      </c>
      <c r="K3512" s="1">
        <f t="shared" si="383"/>
        <v>50000</v>
      </c>
      <c r="L3512" s="1">
        <f t="shared" si="384"/>
        <v>74000</v>
      </c>
      <c r="M3512">
        <v>82799.712545203205</v>
      </c>
      <c r="N3512">
        <v>662391.99264209252</v>
      </c>
      <c r="O3512">
        <v>667510.86322906753</v>
      </c>
    </row>
    <row r="3513" spans="1:15" x14ac:dyDescent="0.35">
      <c r="A3513" t="s">
        <v>3512</v>
      </c>
      <c r="B3513" s="1">
        <v>75000</v>
      </c>
      <c r="C3513">
        <v>1</v>
      </c>
      <c r="D3513" s="3">
        <v>1</v>
      </c>
      <c r="E3513" s="2">
        <f t="shared" si="379"/>
        <v>75000</v>
      </c>
      <c r="F3513" s="1">
        <f t="shared" si="380"/>
        <v>-2580.7303878630219</v>
      </c>
      <c r="G3513" s="4">
        <v>-3.440973850484029E-2</v>
      </c>
      <c r="H3513" s="2">
        <f t="shared" si="378"/>
        <v>-774.21911635890649</v>
      </c>
      <c r="I3513" s="4">
        <f t="shared" si="381"/>
        <v>0.02</v>
      </c>
      <c r="J3513" s="2">
        <f t="shared" si="382"/>
        <v>-1000</v>
      </c>
      <c r="K3513" s="1">
        <f t="shared" si="383"/>
        <v>-2000</v>
      </c>
      <c r="L3513" s="1">
        <f t="shared" si="384"/>
        <v>-3000</v>
      </c>
      <c r="M3513">
        <v>31900.0695924309</v>
      </c>
      <c r="N3513">
        <v>23666.527203008511</v>
      </c>
      <c r="O3513">
        <v>22014.133592423612</v>
      </c>
    </row>
    <row r="3514" spans="1:15" x14ac:dyDescent="0.35">
      <c r="A3514" t="s">
        <v>3513</v>
      </c>
      <c r="B3514" s="1">
        <v>16000000</v>
      </c>
      <c r="C3514">
        <v>7</v>
      </c>
      <c r="D3514" s="3">
        <v>1</v>
      </c>
      <c r="E3514" s="2">
        <f t="shared" si="379"/>
        <v>16000000</v>
      </c>
      <c r="F3514" s="1">
        <f t="shared" si="380"/>
        <v>-595618.08979296032</v>
      </c>
      <c r="G3514" s="4">
        <v>-3.7226130612060017E-2</v>
      </c>
      <c r="H3514" s="2">
        <f t="shared" si="378"/>
        <v>-178685.42693788809</v>
      </c>
      <c r="I3514" s="4">
        <f t="shared" si="381"/>
        <v>0.02</v>
      </c>
      <c r="J3514" s="2">
        <f t="shared" si="382"/>
        <v>-176000</v>
      </c>
      <c r="K3514" s="1">
        <f t="shared" si="383"/>
        <v>-344000</v>
      </c>
      <c r="L3514" s="1">
        <f t="shared" si="384"/>
        <v>-506000</v>
      </c>
      <c r="M3514">
        <v>3788640.3181935768</v>
      </c>
      <c r="N3514">
        <v>6056535.0342175085</v>
      </c>
      <c r="O3514">
        <v>6750442.7373818755</v>
      </c>
    </row>
    <row r="3515" spans="1:15" x14ac:dyDescent="0.35">
      <c r="A3515" t="s">
        <v>3514</v>
      </c>
      <c r="B3515" s="1">
        <v>575000</v>
      </c>
      <c r="C3515">
        <v>4</v>
      </c>
      <c r="D3515" s="3">
        <v>1</v>
      </c>
      <c r="E3515" s="2">
        <f t="shared" si="379"/>
        <v>575000</v>
      </c>
      <c r="F3515" s="1">
        <f t="shared" si="380"/>
        <v>10778.196251821724</v>
      </c>
      <c r="G3515" s="4">
        <v>1.8744689133602999E-2</v>
      </c>
      <c r="H3515" s="2">
        <f t="shared" si="378"/>
        <v>3233.458875546517</v>
      </c>
      <c r="I3515" s="4">
        <f t="shared" si="381"/>
        <v>0.02</v>
      </c>
      <c r="J3515" s="2">
        <f t="shared" si="382"/>
        <v>3000</v>
      </c>
      <c r="K3515" s="1">
        <f t="shared" si="383"/>
        <v>6000</v>
      </c>
      <c r="L3515" s="1">
        <f t="shared" si="384"/>
        <v>9000</v>
      </c>
      <c r="M3515">
        <v>28038.99435346256</v>
      </c>
      <c r="N3515">
        <v>72367.68044514308</v>
      </c>
      <c r="O3515">
        <v>463815.12894957268</v>
      </c>
    </row>
    <row r="3516" spans="1:15" x14ac:dyDescent="0.35">
      <c r="A3516" t="s">
        <v>3515</v>
      </c>
      <c r="B3516" s="1">
        <v>3630000</v>
      </c>
      <c r="C3516">
        <v>1</v>
      </c>
      <c r="D3516" s="3">
        <v>1</v>
      </c>
      <c r="E3516" s="2">
        <f t="shared" si="379"/>
        <v>3630000</v>
      </c>
      <c r="F3516" s="1">
        <f t="shared" si="380"/>
        <v>-15323.37197276589</v>
      </c>
      <c r="G3516" s="4">
        <v>-4.2213145930484544E-3</v>
      </c>
      <c r="H3516" s="2">
        <f t="shared" si="378"/>
        <v>-4597.011591829767</v>
      </c>
      <c r="I3516" s="4">
        <f t="shared" si="381"/>
        <v>0.02</v>
      </c>
      <c r="J3516" s="2">
        <f t="shared" si="382"/>
        <v>-5000</v>
      </c>
      <c r="K3516" s="1">
        <f t="shared" si="383"/>
        <v>-9000</v>
      </c>
      <c r="L3516" s="1">
        <f t="shared" si="384"/>
        <v>-13000</v>
      </c>
      <c r="M3516">
        <v>466004.12314448133</v>
      </c>
      <c r="N3516">
        <v>2162777.0815758277</v>
      </c>
      <c r="O3516">
        <v>1016542.1672524568</v>
      </c>
    </row>
    <row r="3517" spans="1:15" x14ac:dyDescent="0.35">
      <c r="A3517" t="s">
        <v>3516</v>
      </c>
      <c r="B3517" s="1">
        <v>27081000</v>
      </c>
      <c r="C3517">
        <v>27</v>
      </c>
      <c r="D3517" s="3">
        <v>15.7</v>
      </c>
      <c r="E3517" s="2">
        <f t="shared" si="379"/>
        <v>1724904.4585987262</v>
      </c>
      <c r="F3517" s="1">
        <f t="shared" si="380"/>
        <v>301002.40567683964</v>
      </c>
      <c r="G3517" s="4">
        <v>0.17450381334243131</v>
      </c>
      <c r="H3517" s="2">
        <f t="shared" si="378"/>
        <v>90300.721703051895</v>
      </c>
      <c r="I3517" s="4">
        <f t="shared" si="381"/>
        <v>0.02</v>
      </c>
      <c r="J3517" s="2">
        <f t="shared" si="382"/>
        <v>88000</v>
      </c>
      <c r="K3517" s="1">
        <f t="shared" si="383"/>
        <v>173000</v>
      </c>
      <c r="L3517" s="1">
        <f t="shared" si="384"/>
        <v>255000</v>
      </c>
      <c r="M3517">
        <v>1825185.7192336079</v>
      </c>
      <c r="N3517">
        <v>5449004.4224510994</v>
      </c>
      <c r="O3517">
        <v>15081072.089188913</v>
      </c>
    </row>
    <row r="3518" spans="1:15" x14ac:dyDescent="0.35">
      <c r="A3518" t="s">
        <v>3517</v>
      </c>
      <c r="B3518" s="1">
        <v>400000</v>
      </c>
      <c r="C3518">
        <v>1</v>
      </c>
      <c r="D3518" s="3">
        <v>1</v>
      </c>
      <c r="E3518" s="2">
        <f t="shared" si="379"/>
        <v>400000</v>
      </c>
      <c r="F3518" s="1">
        <f t="shared" si="380"/>
        <v>39928.040596817853</v>
      </c>
      <c r="G3518" s="4">
        <v>9.9820101492044636E-2</v>
      </c>
      <c r="H3518" s="2">
        <f t="shared" si="378"/>
        <v>11978.412179045356</v>
      </c>
      <c r="I3518" s="4">
        <f t="shared" si="381"/>
        <v>0.02</v>
      </c>
      <c r="J3518" s="2">
        <f t="shared" si="382"/>
        <v>11000</v>
      </c>
      <c r="K3518" s="1">
        <f t="shared" si="383"/>
        <v>23000</v>
      </c>
      <c r="L3518" s="1">
        <f t="shared" si="384"/>
        <v>33000</v>
      </c>
      <c r="M3518">
        <v>169581.55458553959</v>
      </c>
      <c r="N3518">
        <v>181643.48618988405</v>
      </c>
      <c r="O3518">
        <v>8846.9186277585086</v>
      </c>
    </row>
    <row r="3519" spans="1:15" x14ac:dyDescent="0.35">
      <c r="A3519" t="s">
        <v>3518</v>
      </c>
      <c r="B3519" s="1">
        <v>3385000</v>
      </c>
      <c r="C3519">
        <v>5</v>
      </c>
      <c r="D3519" s="3">
        <v>2.3333333333333335</v>
      </c>
      <c r="E3519" s="2">
        <f t="shared" si="379"/>
        <v>1450714.2857142857</v>
      </c>
      <c r="F3519" s="1">
        <f t="shared" si="380"/>
        <v>-7467.8966332142081</v>
      </c>
      <c r="G3519" s="4">
        <v>-5.1477377087641024E-3</v>
      </c>
      <c r="H3519" s="2">
        <f t="shared" si="378"/>
        <v>-2240.3689899642623</v>
      </c>
      <c r="I3519" s="4">
        <f t="shared" si="381"/>
        <v>0.02</v>
      </c>
      <c r="J3519" s="2">
        <f t="shared" si="382"/>
        <v>-3000</v>
      </c>
      <c r="K3519" s="1">
        <f t="shared" si="383"/>
        <v>-5000</v>
      </c>
      <c r="L3519" s="1">
        <f t="shared" si="384"/>
        <v>-7000</v>
      </c>
      <c r="M3519">
        <v>1365908.1526946046</v>
      </c>
      <c r="N3519">
        <v>749754.09835752053</v>
      </c>
      <c r="O3519">
        <v>1286762.8410920412</v>
      </c>
    </row>
    <row r="3520" spans="1:15" x14ac:dyDescent="0.35">
      <c r="A3520" t="s">
        <v>3519</v>
      </c>
      <c r="B3520" s="1">
        <v>700000</v>
      </c>
      <c r="C3520">
        <v>2</v>
      </c>
      <c r="D3520" s="3">
        <v>1</v>
      </c>
      <c r="E3520" s="2">
        <f t="shared" si="379"/>
        <v>700000</v>
      </c>
      <c r="F3520" s="1">
        <f t="shared" si="380"/>
        <v>62930.123046327062</v>
      </c>
      <c r="G3520" s="4">
        <v>8.9900175780467231E-2</v>
      </c>
      <c r="H3520" s="2">
        <f t="shared" si="378"/>
        <v>18879.036913898119</v>
      </c>
      <c r="I3520" s="4">
        <f t="shared" si="381"/>
        <v>0.02</v>
      </c>
      <c r="J3520" s="2">
        <f t="shared" si="382"/>
        <v>18000</v>
      </c>
      <c r="K3520" s="1">
        <f t="shared" si="383"/>
        <v>36000</v>
      </c>
      <c r="L3520" s="1">
        <f t="shared" si="384"/>
        <v>53000</v>
      </c>
      <c r="M3520">
        <v>244433.41031719744</v>
      </c>
      <c r="N3520">
        <v>93377.773828139078</v>
      </c>
      <c r="O3520">
        <v>299258.69280833635</v>
      </c>
    </row>
    <row r="3521" spans="1:15" x14ac:dyDescent="0.35">
      <c r="A3521" t="s">
        <v>3520</v>
      </c>
      <c r="B3521" s="1">
        <v>5880000</v>
      </c>
      <c r="C3521">
        <v>6</v>
      </c>
      <c r="D3521" s="3">
        <v>22.3</v>
      </c>
      <c r="E3521" s="2">
        <f t="shared" si="379"/>
        <v>263677.13004484301</v>
      </c>
      <c r="F3521" s="1">
        <f t="shared" si="380"/>
        <v>28266.29191017069</v>
      </c>
      <c r="G3521" s="4">
        <v>0.10720039278857253</v>
      </c>
      <c r="H3521" s="2">
        <f t="shared" si="378"/>
        <v>8479.8875730512063</v>
      </c>
      <c r="I3521" s="4">
        <f t="shared" si="381"/>
        <v>0.02</v>
      </c>
      <c r="J3521" s="2">
        <f t="shared" si="382"/>
        <v>8000</v>
      </c>
      <c r="K3521" s="1">
        <f t="shared" si="383"/>
        <v>16000</v>
      </c>
      <c r="L3521" s="1">
        <f t="shared" si="384"/>
        <v>23000</v>
      </c>
      <c r="M3521">
        <v>3361124.4460888552</v>
      </c>
      <c r="N3521">
        <v>36980.783172551637</v>
      </c>
      <c r="O3521">
        <v>1851556.4611417877</v>
      </c>
    </row>
    <row r="3522" spans="1:15" x14ac:dyDescent="0.35">
      <c r="A3522" t="s">
        <v>3521</v>
      </c>
      <c r="B3522" s="1">
        <v>1750000</v>
      </c>
      <c r="C3522">
        <v>1</v>
      </c>
      <c r="D3522" s="3">
        <v>1</v>
      </c>
      <c r="E3522" s="2">
        <f t="shared" si="379"/>
        <v>1750000</v>
      </c>
      <c r="F3522" s="1">
        <f t="shared" si="380"/>
        <v>418882.41584160947</v>
      </c>
      <c r="G3522" s="4">
        <v>0.23936138048091971</v>
      </c>
      <c r="H3522" s="2">
        <f t="shared" ref="H3522:H3585" si="385">F3522*30%</f>
        <v>125664.72475248284</v>
      </c>
      <c r="I3522" s="4">
        <f t="shared" si="381"/>
        <v>0.02</v>
      </c>
      <c r="J3522" s="2">
        <f t="shared" si="382"/>
        <v>123000</v>
      </c>
      <c r="K3522" s="1">
        <f t="shared" si="383"/>
        <v>241000</v>
      </c>
      <c r="L3522" s="1">
        <f t="shared" si="384"/>
        <v>355000</v>
      </c>
      <c r="M3522">
        <v>643654.56260564574</v>
      </c>
      <c r="N3522">
        <v>410383.96880960139</v>
      </c>
      <c r="O3522">
        <v>277079.05274314323</v>
      </c>
    </row>
    <row r="3523" spans="1:15" x14ac:dyDescent="0.35">
      <c r="A3523" t="s">
        <v>3522</v>
      </c>
      <c r="B3523" s="1">
        <v>2000000</v>
      </c>
      <c r="C3523">
        <v>1</v>
      </c>
      <c r="D3523" s="3">
        <v>1</v>
      </c>
      <c r="E3523" s="2">
        <f t="shared" ref="E3523:E3586" si="386">B3523/D3523</f>
        <v>2000000</v>
      </c>
      <c r="F3523" s="1">
        <f t="shared" ref="F3523:F3586" si="387">E3523*G3523</f>
        <v>222143.61521381146</v>
      </c>
      <c r="G3523" s="4">
        <v>0.11107180760690573</v>
      </c>
      <c r="H3523" s="2">
        <f t="shared" si="385"/>
        <v>66643.084564143428</v>
      </c>
      <c r="I3523" s="4">
        <f t="shared" ref="I3523:I3586" si="388">24%/12</f>
        <v>0.02</v>
      </c>
      <c r="J3523" s="2">
        <f t="shared" ref="J3523:J3586" si="389">FLOOR(H3523/(1+I3523), 1000)</f>
        <v>65000</v>
      </c>
      <c r="K3523" s="1">
        <f t="shared" ref="K3523:K3586" si="390">FLOOR((H3523*2)/((1+I3523)^2), 1000)</f>
        <v>128000</v>
      </c>
      <c r="L3523" s="1">
        <f t="shared" ref="L3523:L3586" si="391">FLOOR((H3523*3)/((1+I3523)^3), 1000)</f>
        <v>188000</v>
      </c>
      <c r="M3523">
        <v>401674.56582303985</v>
      </c>
      <c r="N3523">
        <v>736585.72409088176</v>
      </c>
      <c r="O3523">
        <v>639596.09487226687</v>
      </c>
    </row>
    <row r="3524" spans="1:15" x14ac:dyDescent="0.35">
      <c r="A3524" t="s">
        <v>3523</v>
      </c>
      <c r="B3524" s="1">
        <v>88870000</v>
      </c>
      <c r="C3524">
        <v>94</v>
      </c>
      <c r="D3524" s="3">
        <v>2.0333333333333332</v>
      </c>
      <c r="E3524" s="2">
        <f t="shared" si="386"/>
        <v>43706557.377049185</v>
      </c>
      <c r="F3524" s="1">
        <f t="shared" si="387"/>
        <v>8796862.0496987328</v>
      </c>
      <c r="G3524" s="4">
        <v>0.2012709894721213</v>
      </c>
      <c r="H3524" s="2">
        <f t="shared" si="385"/>
        <v>2639058.6149096196</v>
      </c>
      <c r="I3524" s="4">
        <f t="shared" si="388"/>
        <v>0.02</v>
      </c>
      <c r="J3524" s="2">
        <f t="shared" si="389"/>
        <v>2587000</v>
      </c>
      <c r="K3524" s="1">
        <f t="shared" si="390"/>
        <v>5073000</v>
      </c>
      <c r="L3524" s="1">
        <f t="shared" si="391"/>
        <v>7460000</v>
      </c>
      <c r="M3524">
        <v>24194047.545631658</v>
      </c>
      <c r="N3524">
        <v>14735170.313389668</v>
      </c>
      <c r="O3524">
        <v>32053829.306591257</v>
      </c>
    </row>
    <row r="3525" spans="1:15" x14ac:dyDescent="0.35">
      <c r="A3525" t="s">
        <v>3524</v>
      </c>
      <c r="B3525" s="1">
        <v>2500000</v>
      </c>
      <c r="C3525">
        <v>1</v>
      </c>
      <c r="D3525" s="3">
        <v>1</v>
      </c>
      <c r="E3525" s="2">
        <f t="shared" si="386"/>
        <v>2500000</v>
      </c>
      <c r="F3525" s="1">
        <f t="shared" si="387"/>
        <v>-18572.288678797966</v>
      </c>
      <c r="G3525" s="4">
        <v>-7.428915471519186E-3</v>
      </c>
      <c r="H3525" s="2">
        <f t="shared" si="385"/>
        <v>-5571.6866036393894</v>
      </c>
      <c r="I3525" s="4">
        <f t="shared" si="388"/>
        <v>0.02</v>
      </c>
      <c r="J3525" s="2">
        <f t="shared" si="389"/>
        <v>-6000</v>
      </c>
      <c r="K3525" s="1">
        <f t="shared" si="390"/>
        <v>-11000</v>
      </c>
      <c r="L3525" s="1">
        <f t="shared" si="391"/>
        <v>-16000</v>
      </c>
      <c r="M3525">
        <v>522537.49693925498</v>
      </c>
      <c r="N3525">
        <v>973086.00429069961</v>
      </c>
      <c r="O3525">
        <v>1022948.7874488436</v>
      </c>
    </row>
    <row r="3526" spans="1:15" x14ac:dyDescent="0.35">
      <c r="A3526" t="s">
        <v>3525</v>
      </c>
      <c r="B3526" s="1">
        <v>3900000</v>
      </c>
      <c r="C3526">
        <v>1</v>
      </c>
      <c r="D3526" s="3">
        <v>1</v>
      </c>
      <c r="E3526" s="2">
        <f t="shared" si="386"/>
        <v>3900000</v>
      </c>
      <c r="F3526" s="1">
        <f t="shared" si="387"/>
        <v>495930.82106482779</v>
      </c>
      <c r="G3526" s="4">
        <v>0.12716174899098148</v>
      </c>
      <c r="H3526" s="2">
        <f t="shared" si="385"/>
        <v>148779.24631944834</v>
      </c>
      <c r="I3526" s="4">
        <f t="shared" si="388"/>
        <v>0.02</v>
      </c>
      <c r="J3526" s="2">
        <f t="shared" si="389"/>
        <v>145000</v>
      </c>
      <c r="K3526" s="1">
        <f t="shared" si="390"/>
        <v>286000</v>
      </c>
      <c r="L3526" s="1">
        <f t="shared" si="391"/>
        <v>420000</v>
      </c>
      <c r="M3526">
        <v>657310.72502439294</v>
      </c>
      <c r="N3526">
        <v>768681.77546170284</v>
      </c>
      <c r="O3526">
        <v>1978076.6784490761</v>
      </c>
    </row>
    <row r="3527" spans="1:15" x14ac:dyDescent="0.35">
      <c r="A3527" t="s">
        <v>3526</v>
      </c>
      <c r="B3527" s="1">
        <v>9100000</v>
      </c>
      <c r="C3527">
        <v>4</v>
      </c>
      <c r="D3527" s="3">
        <v>1</v>
      </c>
      <c r="E3527" s="2">
        <f t="shared" si="386"/>
        <v>9100000</v>
      </c>
      <c r="F3527" s="1">
        <f t="shared" si="387"/>
        <v>1787880.7417246113</v>
      </c>
      <c r="G3527" s="4">
        <v>0.1964704111785287</v>
      </c>
      <c r="H3527" s="2">
        <f t="shared" si="385"/>
        <v>536364.2225173834</v>
      </c>
      <c r="I3527" s="4">
        <f t="shared" si="388"/>
        <v>0.02</v>
      </c>
      <c r="J3527" s="2">
        <f t="shared" si="389"/>
        <v>525000</v>
      </c>
      <c r="K3527" s="1">
        <f t="shared" si="390"/>
        <v>1031000</v>
      </c>
      <c r="L3527" s="1">
        <f t="shared" si="391"/>
        <v>1516000</v>
      </c>
      <c r="M3527">
        <v>3072192.574543091</v>
      </c>
      <c r="N3527">
        <v>3850469.7733889879</v>
      </c>
      <c r="O3527">
        <v>389456.91034330998</v>
      </c>
    </row>
    <row r="3528" spans="1:15" x14ac:dyDescent="0.35">
      <c r="A3528" t="s">
        <v>3527</v>
      </c>
      <c r="B3528" s="1">
        <v>3700000</v>
      </c>
      <c r="C3528">
        <v>3</v>
      </c>
      <c r="D3528" s="3">
        <v>1</v>
      </c>
      <c r="E3528" s="2">
        <f t="shared" si="386"/>
        <v>3700000</v>
      </c>
      <c r="F3528" s="1">
        <f t="shared" si="387"/>
        <v>-73978.816997633767</v>
      </c>
      <c r="G3528" s="4">
        <v>-1.9994274864225343E-2</v>
      </c>
      <c r="H3528" s="2">
        <f t="shared" si="385"/>
        <v>-22193.64509929013</v>
      </c>
      <c r="I3528" s="4">
        <f t="shared" si="388"/>
        <v>0.02</v>
      </c>
      <c r="J3528" s="2">
        <f t="shared" si="389"/>
        <v>-22000</v>
      </c>
      <c r="K3528" s="1">
        <f t="shared" si="390"/>
        <v>-43000</v>
      </c>
      <c r="L3528" s="1">
        <f t="shared" si="391"/>
        <v>-63000</v>
      </c>
      <c r="M3528">
        <v>1218715.9967984792</v>
      </c>
      <c r="N3528">
        <v>1515877.2035813765</v>
      </c>
      <c r="O3528">
        <v>1039385.6166177785</v>
      </c>
    </row>
    <row r="3529" spans="1:15" x14ac:dyDescent="0.35">
      <c r="A3529" t="s">
        <v>3528</v>
      </c>
      <c r="B3529" s="1">
        <v>1000000</v>
      </c>
      <c r="C3529">
        <v>1</v>
      </c>
      <c r="D3529" s="3">
        <v>1</v>
      </c>
      <c r="E3529" s="2">
        <f t="shared" si="386"/>
        <v>1000000</v>
      </c>
      <c r="F3529" s="1">
        <f t="shared" si="387"/>
        <v>-18201.195287401621</v>
      </c>
      <c r="G3529" s="4">
        <v>-1.820119528740162E-2</v>
      </c>
      <c r="H3529" s="2">
        <f t="shared" si="385"/>
        <v>-5460.3585862204864</v>
      </c>
      <c r="I3529" s="4">
        <f t="shared" si="388"/>
        <v>0.02</v>
      </c>
      <c r="J3529" s="2">
        <f t="shared" si="389"/>
        <v>-6000</v>
      </c>
      <c r="K3529" s="1">
        <f t="shared" si="390"/>
        <v>-11000</v>
      </c>
      <c r="L3529" s="1">
        <f t="shared" si="391"/>
        <v>-16000</v>
      </c>
      <c r="M3529">
        <v>653957.0826777505</v>
      </c>
      <c r="N3529">
        <v>170789.975250321</v>
      </c>
      <c r="O3529">
        <v>193454.13735933008</v>
      </c>
    </row>
    <row r="3530" spans="1:15" x14ac:dyDescent="0.35">
      <c r="A3530" t="s">
        <v>3529</v>
      </c>
      <c r="B3530" s="1">
        <v>3700000</v>
      </c>
      <c r="C3530">
        <v>2</v>
      </c>
      <c r="D3530" s="3">
        <v>1</v>
      </c>
      <c r="E3530" s="2">
        <f t="shared" si="386"/>
        <v>3700000</v>
      </c>
      <c r="F3530" s="1">
        <f t="shared" si="387"/>
        <v>656659.33741896402</v>
      </c>
      <c r="G3530" s="4">
        <v>0.17747549659972001</v>
      </c>
      <c r="H3530" s="2">
        <f t="shared" si="385"/>
        <v>196997.80122568921</v>
      </c>
      <c r="I3530" s="4">
        <f t="shared" si="388"/>
        <v>0.02</v>
      </c>
      <c r="J3530" s="2">
        <f t="shared" si="389"/>
        <v>193000</v>
      </c>
      <c r="K3530" s="1">
        <f t="shared" si="390"/>
        <v>378000</v>
      </c>
      <c r="L3530" s="1">
        <f t="shared" si="391"/>
        <v>556000</v>
      </c>
      <c r="M3530">
        <v>215144.02877394971</v>
      </c>
      <c r="N3530">
        <v>1814166.6978856521</v>
      </c>
      <c r="O3530">
        <v>1014029.9359214337</v>
      </c>
    </row>
    <row r="3531" spans="1:15" x14ac:dyDescent="0.35">
      <c r="A3531" t="s">
        <v>3530</v>
      </c>
      <c r="B3531" s="1">
        <v>1272000</v>
      </c>
      <c r="C3531">
        <v>7</v>
      </c>
      <c r="D3531" s="3">
        <v>1</v>
      </c>
      <c r="E3531" s="2">
        <f t="shared" si="386"/>
        <v>1272000</v>
      </c>
      <c r="F3531" s="1">
        <f t="shared" si="387"/>
        <v>298879.66087404737</v>
      </c>
      <c r="G3531" s="4">
        <v>0.23496828685066617</v>
      </c>
      <c r="H3531" s="2">
        <f t="shared" si="385"/>
        <v>89663.898262214207</v>
      </c>
      <c r="I3531" s="4">
        <f t="shared" si="388"/>
        <v>0.02</v>
      </c>
      <c r="J3531" s="2">
        <f t="shared" si="389"/>
        <v>87000</v>
      </c>
      <c r="K3531" s="1">
        <f t="shared" si="390"/>
        <v>172000</v>
      </c>
      <c r="L3531" s="1">
        <f t="shared" si="391"/>
        <v>253000</v>
      </c>
      <c r="M3531">
        <v>205615.99871596563</v>
      </c>
      <c r="N3531">
        <v>382033.39227673283</v>
      </c>
      <c r="O3531">
        <v>385470.94813325425</v>
      </c>
    </row>
    <row r="3532" spans="1:15" x14ac:dyDescent="0.35">
      <c r="A3532" t="s">
        <v>3531</v>
      </c>
      <c r="B3532" s="1">
        <v>26400000</v>
      </c>
      <c r="C3532">
        <v>17</v>
      </c>
      <c r="D3532" s="3">
        <v>1.5666666666666667</v>
      </c>
      <c r="E3532" s="2">
        <f t="shared" si="386"/>
        <v>16851063.829787236</v>
      </c>
      <c r="F3532" s="1">
        <f t="shared" si="387"/>
        <v>1105782.7972888441</v>
      </c>
      <c r="G3532" s="4">
        <v>6.5620948829009679E-2</v>
      </c>
      <c r="H3532" s="2">
        <f t="shared" si="385"/>
        <v>331734.8391866532</v>
      </c>
      <c r="I3532" s="4">
        <f t="shared" si="388"/>
        <v>0.02</v>
      </c>
      <c r="J3532" s="2">
        <f t="shared" si="389"/>
        <v>325000</v>
      </c>
      <c r="K3532" s="1">
        <f t="shared" si="390"/>
        <v>637000</v>
      </c>
      <c r="L3532" s="1">
        <f t="shared" si="391"/>
        <v>937000</v>
      </c>
      <c r="M3532">
        <v>13478654.88465249</v>
      </c>
      <c r="N3532">
        <v>10231763.185875474</v>
      </c>
      <c r="O3532">
        <v>957188.88038618024</v>
      </c>
    </row>
    <row r="3533" spans="1:15" x14ac:dyDescent="0.35">
      <c r="A3533" t="s">
        <v>3532</v>
      </c>
      <c r="B3533" s="1">
        <v>1000000</v>
      </c>
      <c r="C3533">
        <v>1</v>
      </c>
      <c r="D3533" s="3">
        <v>1</v>
      </c>
      <c r="E3533" s="2">
        <f t="shared" si="386"/>
        <v>1000000</v>
      </c>
      <c r="F3533" s="1">
        <f t="shared" si="387"/>
        <v>-36420.989891568555</v>
      </c>
      <c r="G3533" s="4">
        <v>-3.6420989891568556E-2</v>
      </c>
      <c r="H3533" s="2">
        <f t="shared" si="385"/>
        <v>-10926.296967470566</v>
      </c>
      <c r="I3533" s="4">
        <f t="shared" si="388"/>
        <v>0.02</v>
      </c>
      <c r="J3533" s="2">
        <f t="shared" si="389"/>
        <v>-11000</v>
      </c>
      <c r="K3533" s="1">
        <f t="shared" si="390"/>
        <v>-22000</v>
      </c>
      <c r="L3533" s="1">
        <f t="shared" si="391"/>
        <v>-31000</v>
      </c>
      <c r="M3533">
        <v>181047.62191941991</v>
      </c>
      <c r="N3533">
        <v>124163.0579651158</v>
      </c>
      <c r="O3533">
        <v>731210.31000703282</v>
      </c>
    </row>
    <row r="3534" spans="1:15" x14ac:dyDescent="0.35">
      <c r="A3534" t="s">
        <v>3533</v>
      </c>
      <c r="B3534" s="1">
        <v>6500000</v>
      </c>
      <c r="C3534">
        <v>8</v>
      </c>
      <c r="D3534" s="3">
        <v>9.6</v>
      </c>
      <c r="E3534" s="2">
        <f t="shared" si="386"/>
        <v>677083.33333333337</v>
      </c>
      <c r="F3534" s="1">
        <f t="shared" si="387"/>
        <v>95732.193185595126</v>
      </c>
      <c r="G3534" s="4">
        <v>0.14138908532026356</v>
      </c>
      <c r="H3534" s="2">
        <f t="shared" si="385"/>
        <v>28719.657955678536</v>
      </c>
      <c r="I3534" s="4">
        <f t="shared" si="388"/>
        <v>0.02</v>
      </c>
      <c r="J3534" s="2">
        <f t="shared" si="389"/>
        <v>28000</v>
      </c>
      <c r="K3534" s="1">
        <f t="shared" si="390"/>
        <v>55000</v>
      </c>
      <c r="L3534" s="1">
        <f t="shared" si="391"/>
        <v>81000</v>
      </c>
      <c r="M3534">
        <v>2398567.9259874583</v>
      </c>
      <c r="N3534">
        <v>1432431.2894057126</v>
      </c>
      <c r="O3534">
        <v>1749971.7300251164</v>
      </c>
    </row>
    <row r="3535" spans="1:15" x14ac:dyDescent="0.35">
      <c r="A3535" t="s">
        <v>3534</v>
      </c>
      <c r="B3535" s="1">
        <v>52100000</v>
      </c>
      <c r="C3535">
        <v>65</v>
      </c>
      <c r="D3535" s="3">
        <v>9.8000000000000007</v>
      </c>
      <c r="E3535" s="2">
        <f t="shared" si="386"/>
        <v>5316326.5306122443</v>
      </c>
      <c r="F3535" s="1">
        <f t="shared" si="387"/>
        <v>630527.45440228353</v>
      </c>
      <c r="G3535" s="4">
        <v>0.11860209315052551</v>
      </c>
      <c r="H3535" s="2">
        <f t="shared" si="385"/>
        <v>189158.23632068504</v>
      </c>
      <c r="I3535" s="4">
        <f t="shared" si="388"/>
        <v>0.02</v>
      </c>
      <c r="J3535" s="2">
        <f t="shared" si="389"/>
        <v>185000</v>
      </c>
      <c r="K3535" s="1">
        <f t="shared" si="390"/>
        <v>363000</v>
      </c>
      <c r="L3535" s="1">
        <f t="shared" si="391"/>
        <v>534000</v>
      </c>
      <c r="M3535">
        <v>12503818.036525644</v>
      </c>
      <c r="N3535">
        <v>23161832.585540131</v>
      </c>
      <c r="O3535">
        <v>10255180.324791845</v>
      </c>
    </row>
    <row r="3536" spans="1:15" x14ac:dyDescent="0.35">
      <c r="A3536" t="s">
        <v>3535</v>
      </c>
      <c r="B3536" s="1">
        <v>49210000</v>
      </c>
      <c r="C3536">
        <v>47</v>
      </c>
      <c r="D3536" s="3">
        <v>5.5</v>
      </c>
      <c r="E3536" s="2">
        <f t="shared" si="386"/>
        <v>8947272.7272727266</v>
      </c>
      <c r="F3536" s="1">
        <f t="shared" si="387"/>
        <v>-64911.059936836442</v>
      </c>
      <c r="G3536" s="4">
        <v>-7.2548431142572742E-3</v>
      </c>
      <c r="H3536" s="2">
        <f t="shared" si="385"/>
        <v>-19473.317981050932</v>
      </c>
      <c r="I3536" s="4">
        <f t="shared" si="388"/>
        <v>0.02</v>
      </c>
      <c r="J3536" s="2">
        <f t="shared" si="389"/>
        <v>-20000</v>
      </c>
      <c r="K3536" s="1">
        <f t="shared" si="390"/>
        <v>-38000</v>
      </c>
      <c r="L3536" s="1">
        <f t="shared" si="391"/>
        <v>-56000</v>
      </c>
      <c r="M3536">
        <v>22930311.49088097</v>
      </c>
      <c r="N3536">
        <v>21630336.616285183</v>
      </c>
      <c r="O3536">
        <v>5006362.7224864354</v>
      </c>
    </row>
    <row r="3537" spans="1:15" x14ac:dyDescent="0.35">
      <c r="A3537" t="s">
        <v>3536</v>
      </c>
      <c r="B3537" s="1">
        <v>11975000</v>
      </c>
      <c r="C3537">
        <v>13</v>
      </c>
      <c r="D3537" s="3">
        <v>7.0333333333333332</v>
      </c>
      <c r="E3537" s="2">
        <f t="shared" si="386"/>
        <v>1702606.6350710902</v>
      </c>
      <c r="F3537" s="1">
        <f t="shared" si="387"/>
        <v>-46212.668980815579</v>
      </c>
      <c r="G3537" s="4">
        <v>-2.7142305232991194E-2</v>
      </c>
      <c r="H3537" s="2">
        <f t="shared" si="385"/>
        <v>-13863.800694244674</v>
      </c>
      <c r="I3537" s="4">
        <f t="shared" si="388"/>
        <v>0.02</v>
      </c>
      <c r="J3537" s="2">
        <f t="shared" si="389"/>
        <v>-14000</v>
      </c>
      <c r="K3537" s="1">
        <f t="shared" si="390"/>
        <v>-27000</v>
      </c>
      <c r="L3537" s="1">
        <f t="shared" si="391"/>
        <v>-40000</v>
      </c>
      <c r="M3537">
        <v>5086583.7609406337</v>
      </c>
      <c r="N3537">
        <v>5503015.6140324883</v>
      </c>
      <c r="O3537">
        <v>1710429.7301919451</v>
      </c>
    </row>
    <row r="3538" spans="1:15" x14ac:dyDescent="0.35">
      <c r="A3538" t="s">
        <v>3537</v>
      </c>
      <c r="B3538" s="1">
        <v>1300805000</v>
      </c>
      <c r="C3538">
        <v>26</v>
      </c>
      <c r="D3538" s="3">
        <v>4.8</v>
      </c>
      <c r="E3538" s="2">
        <f t="shared" si="386"/>
        <v>271001041.66666669</v>
      </c>
      <c r="F3538" s="1">
        <f t="shared" si="387"/>
        <v>52798956.976467311</v>
      </c>
      <c r="G3538" s="4">
        <v>0.19482935066135437</v>
      </c>
      <c r="H3538" s="2">
        <f t="shared" si="385"/>
        <v>15839687.092940193</v>
      </c>
      <c r="I3538" s="4">
        <f t="shared" si="388"/>
        <v>0.02</v>
      </c>
      <c r="J3538" s="2">
        <f t="shared" si="389"/>
        <v>15529000</v>
      </c>
      <c r="K3538" s="1">
        <f t="shared" si="390"/>
        <v>30449000</v>
      </c>
      <c r="L3538" s="1">
        <f t="shared" si="391"/>
        <v>44778000</v>
      </c>
      <c r="M3538">
        <v>236036601.09000903</v>
      </c>
      <c r="N3538">
        <v>625829466.73972428</v>
      </c>
      <c r="O3538">
        <v>185503938.68322372</v>
      </c>
    </row>
    <row r="3539" spans="1:15" x14ac:dyDescent="0.35">
      <c r="A3539" t="s">
        <v>3538</v>
      </c>
      <c r="B3539" s="1">
        <v>900000</v>
      </c>
      <c r="C3539">
        <v>2</v>
      </c>
      <c r="D3539" s="3">
        <v>1</v>
      </c>
      <c r="E3539" s="2">
        <f t="shared" si="386"/>
        <v>900000</v>
      </c>
      <c r="F3539" s="1">
        <f t="shared" si="387"/>
        <v>-22600.831099481613</v>
      </c>
      <c r="G3539" s="4">
        <v>-2.5112034554979571E-2</v>
      </c>
      <c r="H3539" s="2">
        <f t="shared" si="385"/>
        <v>-6780.2493298444833</v>
      </c>
      <c r="I3539" s="4">
        <f t="shared" si="388"/>
        <v>0.02</v>
      </c>
      <c r="J3539" s="2">
        <f t="shared" si="389"/>
        <v>-7000</v>
      </c>
      <c r="K3539" s="1">
        <f t="shared" si="390"/>
        <v>-14000</v>
      </c>
      <c r="L3539" s="1">
        <f t="shared" si="391"/>
        <v>-20000</v>
      </c>
      <c r="M3539">
        <v>126941.82787406178</v>
      </c>
      <c r="N3539">
        <v>449184.74564417714</v>
      </c>
      <c r="O3539">
        <v>346474.25758124271</v>
      </c>
    </row>
    <row r="3540" spans="1:15" x14ac:dyDescent="0.35">
      <c r="A3540" t="s">
        <v>3539</v>
      </c>
      <c r="B3540" s="1">
        <v>20760000</v>
      </c>
      <c r="C3540">
        <v>5</v>
      </c>
      <c r="D3540" s="3">
        <v>1</v>
      </c>
      <c r="E3540" s="2">
        <f t="shared" si="386"/>
        <v>20760000</v>
      </c>
      <c r="F3540" s="1">
        <f t="shared" si="387"/>
        <v>2135595.0647650124</v>
      </c>
      <c r="G3540" s="4">
        <v>0.10287066785958633</v>
      </c>
      <c r="H3540" s="2">
        <f t="shared" si="385"/>
        <v>640678.51942950371</v>
      </c>
      <c r="I3540" s="4">
        <f t="shared" si="388"/>
        <v>0.02</v>
      </c>
      <c r="J3540" s="2">
        <f t="shared" si="389"/>
        <v>628000</v>
      </c>
      <c r="K3540" s="1">
        <f t="shared" si="390"/>
        <v>1231000</v>
      </c>
      <c r="L3540" s="1">
        <f t="shared" si="391"/>
        <v>1811000</v>
      </c>
      <c r="M3540">
        <v>4686055.7980709905</v>
      </c>
      <c r="N3540">
        <v>8617006.3664137907</v>
      </c>
      <c r="O3540">
        <v>5321342.770750206</v>
      </c>
    </row>
    <row r="3541" spans="1:15" x14ac:dyDescent="0.35">
      <c r="A3541" t="s">
        <v>3540</v>
      </c>
      <c r="B3541" s="1">
        <v>30000000</v>
      </c>
      <c r="C3541">
        <v>1</v>
      </c>
      <c r="D3541" s="3">
        <v>1</v>
      </c>
      <c r="E3541" s="2">
        <f t="shared" si="386"/>
        <v>30000000</v>
      </c>
      <c r="F3541" s="1">
        <f t="shared" si="387"/>
        <v>878539.4920405522</v>
      </c>
      <c r="G3541" s="4">
        <v>2.9284649734685073E-2</v>
      </c>
      <c r="H3541" s="2">
        <f t="shared" si="385"/>
        <v>263561.84761216567</v>
      </c>
      <c r="I3541" s="4">
        <f t="shared" si="388"/>
        <v>0.02</v>
      </c>
      <c r="J3541" s="2">
        <f t="shared" si="389"/>
        <v>258000</v>
      </c>
      <c r="K3541" s="1">
        <f t="shared" si="390"/>
        <v>506000</v>
      </c>
      <c r="L3541" s="1">
        <f t="shared" si="391"/>
        <v>745000</v>
      </c>
      <c r="M3541">
        <v>13535153.291160809</v>
      </c>
      <c r="N3541">
        <v>1583580.1631481857</v>
      </c>
      <c r="O3541">
        <v>14002727.053650456</v>
      </c>
    </row>
    <row r="3542" spans="1:15" x14ac:dyDescent="0.35">
      <c r="A3542" t="s">
        <v>3541</v>
      </c>
      <c r="B3542" s="1">
        <v>4550000</v>
      </c>
      <c r="C3542">
        <v>4</v>
      </c>
      <c r="D3542" s="3">
        <v>1</v>
      </c>
      <c r="E3542" s="2">
        <f t="shared" si="386"/>
        <v>4550000</v>
      </c>
      <c r="F3542" s="1">
        <f t="shared" si="387"/>
        <v>122858.76007504659</v>
      </c>
      <c r="G3542" s="4">
        <v>2.7001925291219031E-2</v>
      </c>
      <c r="H3542" s="2">
        <f t="shared" si="385"/>
        <v>36857.628022513978</v>
      </c>
      <c r="I3542" s="4">
        <f t="shared" si="388"/>
        <v>0.02</v>
      </c>
      <c r="J3542" s="2">
        <f t="shared" si="389"/>
        <v>36000</v>
      </c>
      <c r="K3542" s="1">
        <f t="shared" si="390"/>
        <v>70000</v>
      </c>
      <c r="L3542" s="1">
        <f t="shared" si="391"/>
        <v>104000</v>
      </c>
      <c r="M3542">
        <v>2610269.6243635565</v>
      </c>
      <c r="N3542">
        <v>412785.53017705225</v>
      </c>
      <c r="O3542">
        <v>1404086.0853843454</v>
      </c>
    </row>
    <row r="3543" spans="1:15" x14ac:dyDescent="0.35">
      <c r="A3543" t="s">
        <v>3542</v>
      </c>
      <c r="B3543" s="1">
        <v>3920000</v>
      </c>
      <c r="C3543">
        <v>2</v>
      </c>
      <c r="D3543" s="3">
        <v>1</v>
      </c>
      <c r="E3543" s="2">
        <f t="shared" si="386"/>
        <v>3920000</v>
      </c>
      <c r="F3543" s="1">
        <f t="shared" si="387"/>
        <v>-151539.80309569175</v>
      </c>
      <c r="G3543" s="4">
        <v>-3.8658113034615242E-2</v>
      </c>
      <c r="H3543" s="2">
        <f t="shared" si="385"/>
        <v>-45461.940928707525</v>
      </c>
      <c r="I3543" s="4">
        <f t="shared" si="388"/>
        <v>0.02</v>
      </c>
      <c r="J3543" s="2">
        <f t="shared" si="389"/>
        <v>-45000</v>
      </c>
      <c r="K3543" s="1">
        <f t="shared" si="390"/>
        <v>-88000</v>
      </c>
      <c r="L3543" s="1">
        <f t="shared" si="391"/>
        <v>-129000</v>
      </c>
      <c r="M3543">
        <v>1790637.7778752409</v>
      </c>
      <c r="N3543">
        <v>37060.361012457244</v>
      </c>
      <c r="O3543">
        <v>2243841.664207994</v>
      </c>
    </row>
    <row r="3544" spans="1:15" x14ac:dyDescent="0.35">
      <c r="A3544" t="s">
        <v>3543</v>
      </c>
      <c r="B3544" s="1">
        <v>2000000</v>
      </c>
      <c r="C3544">
        <v>2</v>
      </c>
      <c r="D3544" s="3">
        <v>1</v>
      </c>
      <c r="E3544" s="2">
        <f t="shared" si="386"/>
        <v>2000000</v>
      </c>
      <c r="F3544" s="1">
        <f t="shared" si="387"/>
        <v>-45718.524631127133</v>
      </c>
      <c r="G3544" s="4">
        <v>-2.2859262315563567E-2</v>
      </c>
      <c r="H3544" s="2">
        <f t="shared" si="385"/>
        <v>-13715.557389338139</v>
      </c>
      <c r="I3544" s="4">
        <f t="shared" si="388"/>
        <v>0.02</v>
      </c>
      <c r="J3544" s="2">
        <f t="shared" si="389"/>
        <v>-14000</v>
      </c>
      <c r="K3544" s="1">
        <f t="shared" si="390"/>
        <v>-27000</v>
      </c>
      <c r="L3544" s="1">
        <f t="shared" si="391"/>
        <v>-39000</v>
      </c>
      <c r="M3544">
        <v>87271.044070921344</v>
      </c>
      <c r="N3544">
        <v>493658.73500773381</v>
      </c>
      <c r="O3544">
        <v>1464788.7455524716</v>
      </c>
    </row>
    <row r="3545" spans="1:15" x14ac:dyDescent="0.35">
      <c r="A3545" t="s">
        <v>3544</v>
      </c>
      <c r="B3545" s="1">
        <v>520000000</v>
      </c>
      <c r="C3545">
        <v>13</v>
      </c>
      <c r="D3545" s="3">
        <v>2.9</v>
      </c>
      <c r="E3545" s="2">
        <f t="shared" si="386"/>
        <v>179310344.8275862</v>
      </c>
      <c r="F3545" s="1">
        <f t="shared" si="387"/>
        <v>10279303.116446</v>
      </c>
      <c r="G3545" s="4">
        <v>5.7326882764795001E-2</v>
      </c>
      <c r="H3545" s="2">
        <f t="shared" si="385"/>
        <v>3083790.9349337998</v>
      </c>
      <c r="I3545" s="4">
        <f t="shared" si="388"/>
        <v>0.02</v>
      </c>
      <c r="J3545" s="2">
        <f t="shared" si="389"/>
        <v>3023000</v>
      </c>
      <c r="K3545" s="1">
        <f t="shared" si="390"/>
        <v>5928000</v>
      </c>
      <c r="L3545" s="1">
        <f t="shared" si="391"/>
        <v>8717000</v>
      </c>
      <c r="M3545">
        <v>295513280.85148036</v>
      </c>
      <c r="N3545">
        <v>91759873.693119854</v>
      </c>
      <c r="O3545">
        <v>102916866.4177064</v>
      </c>
    </row>
    <row r="3546" spans="1:15" x14ac:dyDescent="0.35">
      <c r="A3546" t="s">
        <v>3545</v>
      </c>
      <c r="B3546" s="1">
        <v>895000</v>
      </c>
      <c r="C3546">
        <v>4</v>
      </c>
      <c r="D3546" s="3">
        <v>13.2</v>
      </c>
      <c r="E3546" s="2">
        <f t="shared" si="386"/>
        <v>67803.030303030304</v>
      </c>
      <c r="F3546" s="1">
        <f t="shared" si="387"/>
        <v>14532.798862590655</v>
      </c>
      <c r="G3546" s="4">
        <v>0.2143384860180968</v>
      </c>
      <c r="H3546" s="2">
        <f t="shared" si="385"/>
        <v>4359.8396587771958</v>
      </c>
      <c r="I3546" s="4">
        <f t="shared" si="388"/>
        <v>0.02</v>
      </c>
      <c r="J3546" s="2">
        <f t="shared" si="389"/>
        <v>4000</v>
      </c>
      <c r="K3546" s="1">
        <f t="shared" si="390"/>
        <v>8000</v>
      </c>
      <c r="L3546" s="1">
        <f t="shared" si="391"/>
        <v>12000</v>
      </c>
      <c r="M3546">
        <v>216150.16042721245</v>
      </c>
      <c r="N3546">
        <v>220420.22280101935</v>
      </c>
      <c r="O3546">
        <v>266596.67178557155</v>
      </c>
    </row>
    <row r="3547" spans="1:15" x14ac:dyDescent="0.35">
      <c r="A3547" t="s">
        <v>3546</v>
      </c>
      <c r="B3547" s="1">
        <v>30500000</v>
      </c>
      <c r="C3547">
        <v>53</v>
      </c>
      <c r="D3547" s="3">
        <v>16.366666666666667</v>
      </c>
      <c r="E3547" s="2">
        <f t="shared" si="386"/>
        <v>1863543.7881873727</v>
      </c>
      <c r="F3547" s="1">
        <f t="shared" si="387"/>
        <v>267511.73651782057</v>
      </c>
      <c r="G3547" s="4">
        <v>0.14355001380355181</v>
      </c>
      <c r="H3547" s="2">
        <f t="shared" si="385"/>
        <v>80253.520955346161</v>
      </c>
      <c r="I3547" s="4">
        <f t="shared" si="388"/>
        <v>0.02</v>
      </c>
      <c r="J3547" s="2">
        <f t="shared" si="389"/>
        <v>78000</v>
      </c>
      <c r="K3547" s="1">
        <f t="shared" si="390"/>
        <v>154000</v>
      </c>
      <c r="L3547" s="1">
        <f t="shared" si="391"/>
        <v>226000</v>
      </c>
      <c r="M3547">
        <v>2225768.6232683039</v>
      </c>
      <c r="N3547">
        <v>13028751.57810146</v>
      </c>
      <c r="O3547">
        <v>10867204.377621906</v>
      </c>
    </row>
    <row r="3548" spans="1:15" x14ac:dyDescent="0.35">
      <c r="A3548" t="s">
        <v>3547</v>
      </c>
      <c r="B3548" s="1">
        <v>13773000</v>
      </c>
      <c r="C3548">
        <v>44</v>
      </c>
      <c r="D3548" s="3">
        <v>21.133333333333333</v>
      </c>
      <c r="E3548" s="2">
        <f t="shared" si="386"/>
        <v>651719.24290220824</v>
      </c>
      <c r="F3548" s="1">
        <f t="shared" si="387"/>
        <v>153903.98990782868</v>
      </c>
      <c r="G3548" s="4">
        <v>0.23615075292616805</v>
      </c>
      <c r="H3548" s="2">
        <f t="shared" si="385"/>
        <v>46171.196972348604</v>
      </c>
      <c r="I3548" s="4">
        <f t="shared" si="388"/>
        <v>0.02</v>
      </c>
      <c r="J3548" s="2">
        <f t="shared" si="389"/>
        <v>45000</v>
      </c>
      <c r="K3548" s="1">
        <f t="shared" si="390"/>
        <v>88000</v>
      </c>
      <c r="L3548" s="1">
        <f t="shared" si="391"/>
        <v>130000</v>
      </c>
      <c r="M3548">
        <v>1680329.2578369626</v>
      </c>
      <c r="N3548">
        <v>5651845.3244941747</v>
      </c>
      <c r="O3548">
        <v>3188321.0976167503</v>
      </c>
    </row>
    <row r="3549" spans="1:15" x14ac:dyDescent="0.35">
      <c r="A3549" t="s">
        <v>3548</v>
      </c>
      <c r="B3549" s="1">
        <v>775000</v>
      </c>
      <c r="C3549">
        <v>2</v>
      </c>
      <c r="D3549" s="3">
        <v>1</v>
      </c>
      <c r="E3549" s="2">
        <f t="shared" si="386"/>
        <v>775000</v>
      </c>
      <c r="F3549" s="1">
        <f t="shared" si="387"/>
        <v>171797.81835252288</v>
      </c>
      <c r="G3549" s="4">
        <v>0.22167460432583597</v>
      </c>
      <c r="H3549" s="2">
        <f t="shared" si="385"/>
        <v>51539.345505756864</v>
      </c>
      <c r="I3549" s="4">
        <f t="shared" si="388"/>
        <v>0.02</v>
      </c>
      <c r="J3549" s="2">
        <f t="shared" si="389"/>
        <v>50000</v>
      </c>
      <c r="K3549" s="1">
        <f t="shared" si="390"/>
        <v>99000</v>
      </c>
      <c r="L3549" s="1">
        <f t="shared" si="391"/>
        <v>145000</v>
      </c>
      <c r="M3549">
        <v>116794.521806344</v>
      </c>
      <c r="N3549">
        <v>274743.83559678681</v>
      </c>
      <c r="O3549">
        <v>211663.82424434624</v>
      </c>
    </row>
    <row r="3550" spans="1:15" x14ac:dyDescent="0.35">
      <c r="A3550" t="s">
        <v>3549</v>
      </c>
      <c r="B3550" s="1">
        <v>2350000</v>
      </c>
      <c r="C3550">
        <v>2</v>
      </c>
      <c r="D3550" s="3">
        <v>1</v>
      </c>
      <c r="E3550" s="2">
        <f t="shared" si="386"/>
        <v>2350000</v>
      </c>
      <c r="F3550" s="1">
        <f t="shared" si="387"/>
        <v>525998.94979790342</v>
      </c>
      <c r="G3550" s="4">
        <v>0.22382934033953339</v>
      </c>
      <c r="H3550" s="2">
        <f t="shared" si="385"/>
        <v>157799.68493937101</v>
      </c>
      <c r="I3550" s="4">
        <f t="shared" si="388"/>
        <v>0.02</v>
      </c>
      <c r="J3550" s="2">
        <f t="shared" si="389"/>
        <v>154000</v>
      </c>
      <c r="K3550" s="1">
        <f t="shared" si="390"/>
        <v>303000</v>
      </c>
      <c r="L3550" s="1">
        <f t="shared" si="391"/>
        <v>446000</v>
      </c>
      <c r="M3550">
        <v>623025.34133114573</v>
      </c>
      <c r="N3550">
        <v>679142.740199288</v>
      </c>
      <c r="O3550">
        <v>521832.96867166267</v>
      </c>
    </row>
    <row r="3551" spans="1:15" x14ac:dyDescent="0.35">
      <c r="A3551" t="s">
        <v>3550</v>
      </c>
      <c r="B3551" s="1">
        <v>600000</v>
      </c>
      <c r="C3551">
        <v>3</v>
      </c>
      <c r="D3551" s="3">
        <v>1</v>
      </c>
      <c r="E3551" s="2">
        <f t="shared" si="386"/>
        <v>600000</v>
      </c>
      <c r="F3551" s="1">
        <f t="shared" si="387"/>
        <v>8649.4713562079633</v>
      </c>
      <c r="G3551" s="4">
        <v>1.4415785593679939E-2</v>
      </c>
      <c r="H3551" s="2">
        <f t="shared" si="385"/>
        <v>2594.8414068623888</v>
      </c>
      <c r="I3551" s="4">
        <f t="shared" si="388"/>
        <v>0.02</v>
      </c>
      <c r="J3551" s="2">
        <f t="shared" si="389"/>
        <v>2000</v>
      </c>
      <c r="K3551" s="1">
        <f t="shared" si="390"/>
        <v>4000</v>
      </c>
      <c r="L3551" s="1">
        <f t="shared" si="391"/>
        <v>7000</v>
      </c>
      <c r="M3551">
        <v>220784.90868522858</v>
      </c>
      <c r="N3551">
        <v>215436.98940631331</v>
      </c>
      <c r="O3551">
        <v>155128.63055225014</v>
      </c>
    </row>
    <row r="3552" spans="1:15" x14ac:dyDescent="0.35">
      <c r="A3552" t="s">
        <v>3551</v>
      </c>
      <c r="B3552" s="1">
        <v>802000</v>
      </c>
      <c r="C3552">
        <v>3</v>
      </c>
      <c r="D3552" s="3">
        <v>8.3333333333333339</v>
      </c>
      <c r="E3552" s="2">
        <f t="shared" si="386"/>
        <v>96240</v>
      </c>
      <c r="F3552" s="1">
        <f t="shared" si="387"/>
        <v>-762.63024393899684</v>
      </c>
      <c r="G3552" s="4">
        <v>-7.92425440501867E-3</v>
      </c>
      <c r="H3552" s="2">
        <f t="shared" si="385"/>
        <v>-228.78907318169905</v>
      </c>
      <c r="I3552" s="4">
        <f t="shared" si="388"/>
        <v>0.02</v>
      </c>
      <c r="J3552" s="2">
        <f t="shared" si="389"/>
        <v>-1000</v>
      </c>
      <c r="K3552" s="1">
        <f t="shared" si="390"/>
        <v>-1000</v>
      </c>
      <c r="L3552" s="1">
        <f t="shared" si="391"/>
        <v>-1000</v>
      </c>
      <c r="M3552">
        <v>415225.82039321557</v>
      </c>
      <c r="N3552">
        <v>384486.19524446392</v>
      </c>
      <c r="O3552">
        <v>8643.2363951454336</v>
      </c>
    </row>
    <row r="3553" spans="1:15" x14ac:dyDescent="0.35">
      <c r="A3553" t="s">
        <v>3552</v>
      </c>
      <c r="B3553" s="1">
        <v>54215000</v>
      </c>
      <c r="C3553">
        <v>45</v>
      </c>
      <c r="D3553" s="3">
        <v>5.7333333333333334</v>
      </c>
      <c r="E3553" s="2">
        <f t="shared" si="386"/>
        <v>9456104.6511627901</v>
      </c>
      <c r="F3553" s="1">
        <f t="shared" si="387"/>
        <v>1892721.8414112758</v>
      </c>
      <c r="G3553" s="4">
        <v>0.2001587240448458</v>
      </c>
      <c r="H3553" s="2">
        <f t="shared" si="385"/>
        <v>567816.55242338276</v>
      </c>
      <c r="I3553" s="4">
        <f t="shared" si="388"/>
        <v>0.02</v>
      </c>
      <c r="J3553" s="2">
        <f t="shared" si="389"/>
        <v>556000</v>
      </c>
      <c r="K3553" s="1">
        <f t="shared" si="390"/>
        <v>1091000</v>
      </c>
      <c r="L3553" s="1">
        <f t="shared" si="391"/>
        <v>1605000</v>
      </c>
      <c r="M3553">
        <v>20417635.277880922</v>
      </c>
      <c r="N3553">
        <v>11392946.096943969</v>
      </c>
      <c r="O3553">
        <v>11552813.401083795</v>
      </c>
    </row>
    <row r="3554" spans="1:15" x14ac:dyDescent="0.35">
      <c r="A3554" t="s">
        <v>3553</v>
      </c>
      <c r="B3554" s="1">
        <v>178390000</v>
      </c>
      <c r="C3554">
        <v>145</v>
      </c>
      <c r="D3554" s="3">
        <v>24.133333333333333</v>
      </c>
      <c r="E3554" s="2">
        <f t="shared" si="386"/>
        <v>7391850.8287292821</v>
      </c>
      <c r="F3554" s="1">
        <f t="shared" si="387"/>
        <v>1688361.1278100519</v>
      </c>
      <c r="G3554" s="4">
        <v>0.22840844152969664</v>
      </c>
      <c r="H3554" s="2">
        <f t="shared" si="385"/>
        <v>506508.33834301552</v>
      </c>
      <c r="I3554" s="4">
        <f t="shared" si="388"/>
        <v>0.02</v>
      </c>
      <c r="J3554" s="2">
        <f t="shared" si="389"/>
        <v>496000</v>
      </c>
      <c r="K3554" s="1">
        <f t="shared" si="390"/>
        <v>973000</v>
      </c>
      <c r="L3554" s="1">
        <f t="shared" si="391"/>
        <v>1431000</v>
      </c>
      <c r="M3554">
        <v>53785478.654661655</v>
      </c>
      <c r="N3554">
        <v>54409803.195218965</v>
      </c>
      <c r="O3554">
        <v>29448936.265636791</v>
      </c>
    </row>
    <row r="3555" spans="1:15" x14ac:dyDescent="0.35">
      <c r="A3555" t="s">
        <v>3554</v>
      </c>
      <c r="B3555" s="1">
        <v>3800000</v>
      </c>
      <c r="C3555">
        <v>3</v>
      </c>
      <c r="D3555" s="3">
        <v>5.6333333333333337</v>
      </c>
      <c r="E3555" s="2">
        <f t="shared" si="386"/>
        <v>674556.21301775146</v>
      </c>
      <c r="F3555" s="1">
        <f t="shared" si="387"/>
        <v>139446.99593659924</v>
      </c>
      <c r="G3555" s="4">
        <v>0.20672405537969535</v>
      </c>
      <c r="H3555" s="2">
        <f t="shared" si="385"/>
        <v>41834.098780979773</v>
      </c>
      <c r="I3555" s="4">
        <f t="shared" si="388"/>
        <v>0.02</v>
      </c>
      <c r="J3555" s="2">
        <f t="shared" si="389"/>
        <v>41000</v>
      </c>
      <c r="K3555" s="1">
        <f t="shared" si="390"/>
        <v>80000</v>
      </c>
      <c r="L3555" s="1">
        <f t="shared" si="391"/>
        <v>118000</v>
      </c>
      <c r="M3555">
        <v>1146720.4129882613</v>
      </c>
      <c r="N3555">
        <v>817480.32095929305</v>
      </c>
      <c r="O3555">
        <v>1050247.855609603</v>
      </c>
    </row>
    <row r="3556" spans="1:15" x14ac:dyDescent="0.35">
      <c r="A3556" t="s">
        <v>3555</v>
      </c>
      <c r="B3556" s="1">
        <v>7274975</v>
      </c>
      <c r="C3556">
        <v>48</v>
      </c>
      <c r="D3556" s="3">
        <v>4.3</v>
      </c>
      <c r="E3556" s="2">
        <f t="shared" si="386"/>
        <v>1691854.6511627908</v>
      </c>
      <c r="F3556" s="1">
        <f t="shared" si="387"/>
        <v>271602.60248377</v>
      </c>
      <c r="G3556" s="4">
        <v>0.1605354232392841</v>
      </c>
      <c r="H3556" s="2">
        <f t="shared" si="385"/>
        <v>81480.780745130993</v>
      </c>
      <c r="I3556" s="4">
        <f t="shared" si="388"/>
        <v>0.02</v>
      </c>
      <c r="J3556" s="2">
        <f t="shared" si="389"/>
        <v>79000</v>
      </c>
      <c r="K3556" s="1">
        <f t="shared" si="390"/>
        <v>156000</v>
      </c>
      <c r="L3556" s="1">
        <f t="shared" si="391"/>
        <v>230000</v>
      </c>
      <c r="M3556">
        <v>2328196.6434702557</v>
      </c>
      <c r="N3556">
        <v>1897832.0388265073</v>
      </c>
      <c r="O3556">
        <v>1881055.1270230254</v>
      </c>
    </row>
    <row r="3557" spans="1:15" x14ac:dyDescent="0.35">
      <c r="A3557" t="s">
        <v>3556</v>
      </c>
      <c r="B3557" s="1">
        <v>1500000</v>
      </c>
      <c r="C3557">
        <v>1</v>
      </c>
      <c r="D3557" s="3">
        <v>1</v>
      </c>
      <c r="E3557" s="2">
        <f t="shared" si="386"/>
        <v>1500000</v>
      </c>
      <c r="F3557" s="1">
        <f t="shared" si="387"/>
        <v>126070.53126046083</v>
      </c>
      <c r="G3557" s="4">
        <v>8.4047020840307227E-2</v>
      </c>
      <c r="H3557" s="2">
        <f t="shared" si="385"/>
        <v>37821.159378138247</v>
      </c>
      <c r="I3557" s="4">
        <f t="shared" si="388"/>
        <v>0.02</v>
      </c>
      <c r="J3557" s="2">
        <f t="shared" si="389"/>
        <v>37000</v>
      </c>
      <c r="K3557" s="1">
        <f t="shared" si="390"/>
        <v>72000</v>
      </c>
      <c r="L3557" s="1">
        <f t="shared" si="391"/>
        <v>106000</v>
      </c>
      <c r="M3557">
        <v>731237.90402921312</v>
      </c>
      <c r="N3557">
        <v>380074.42634792079</v>
      </c>
      <c r="O3557">
        <v>262617.13836240536</v>
      </c>
    </row>
    <row r="3558" spans="1:15" x14ac:dyDescent="0.35">
      <c r="A3558" t="s">
        <v>3557</v>
      </c>
      <c r="B3558" s="1">
        <v>2284000</v>
      </c>
      <c r="C3558">
        <v>4</v>
      </c>
      <c r="D3558" s="3">
        <v>1</v>
      </c>
      <c r="E3558" s="2">
        <f t="shared" si="386"/>
        <v>2284000</v>
      </c>
      <c r="F3558" s="1">
        <f t="shared" si="387"/>
        <v>303255.02924882958</v>
      </c>
      <c r="G3558" s="4">
        <v>0.13277365553801646</v>
      </c>
      <c r="H3558" s="2">
        <f t="shared" si="385"/>
        <v>90976.508774648872</v>
      </c>
      <c r="I3558" s="4">
        <f t="shared" si="388"/>
        <v>0.02</v>
      </c>
      <c r="J3558" s="2">
        <f t="shared" si="389"/>
        <v>89000</v>
      </c>
      <c r="K3558" s="1">
        <f t="shared" si="390"/>
        <v>174000</v>
      </c>
      <c r="L3558" s="1">
        <f t="shared" si="391"/>
        <v>257000</v>
      </c>
      <c r="M3558">
        <v>24440.805746597289</v>
      </c>
      <c r="N3558">
        <v>1211554.2441833334</v>
      </c>
      <c r="O3558">
        <v>744749.92082123971</v>
      </c>
    </row>
    <row r="3559" spans="1:15" x14ac:dyDescent="0.35">
      <c r="A3559" t="s">
        <v>3558</v>
      </c>
      <c r="B3559" s="1">
        <v>4500000</v>
      </c>
      <c r="C3559">
        <v>1</v>
      </c>
      <c r="D3559" s="3">
        <v>1</v>
      </c>
      <c r="E3559" s="2">
        <f t="shared" si="386"/>
        <v>4500000</v>
      </c>
      <c r="F3559" s="1">
        <f t="shared" si="387"/>
        <v>812242.74661679985</v>
      </c>
      <c r="G3559" s="4">
        <v>0.18049838813706665</v>
      </c>
      <c r="H3559" s="2">
        <f t="shared" si="385"/>
        <v>243672.82398503996</v>
      </c>
      <c r="I3559" s="4">
        <f t="shared" si="388"/>
        <v>0.02</v>
      </c>
      <c r="J3559" s="2">
        <f t="shared" si="389"/>
        <v>238000</v>
      </c>
      <c r="K3559" s="1">
        <f t="shared" si="390"/>
        <v>468000</v>
      </c>
      <c r="L3559" s="1">
        <f t="shared" si="391"/>
        <v>688000</v>
      </c>
      <c r="M3559">
        <v>1527391.1555710421</v>
      </c>
      <c r="N3559">
        <v>68235.4582617048</v>
      </c>
      <c r="O3559">
        <v>2092130.6395504531</v>
      </c>
    </row>
    <row r="3560" spans="1:15" x14ac:dyDescent="0.35">
      <c r="A3560" t="s">
        <v>3559</v>
      </c>
      <c r="B3560" s="1">
        <v>4700000</v>
      </c>
      <c r="C3560">
        <v>3</v>
      </c>
      <c r="D3560" s="3">
        <v>1</v>
      </c>
      <c r="E3560" s="2">
        <f t="shared" si="386"/>
        <v>4700000</v>
      </c>
      <c r="F3560" s="1">
        <f t="shared" si="387"/>
        <v>264327.43655331351</v>
      </c>
      <c r="G3560" s="4">
        <v>5.6239880117726279E-2</v>
      </c>
      <c r="H3560" s="2">
        <f t="shared" si="385"/>
        <v>79298.230965994051</v>
      </c>
      <c r="I3560" s="4">
        <f t="shared" si="388"/>
        <v>0.02</v>
      </c>
      <c r="J3560" s="2">
        <f t="shared" si="389"/>
        <v>77000</v>
      </c>
      <c r="K3560" s="1">
        <f t="shared" si="390"/>
        <v>152000</v>
      </c>
      <c r="L3560" s="1">
        <f t="shared" si="391"/>
        <v>224000</v>
      </c>
      <c r="M3560">
        <v>1820205.2009204093</v>
      </c>
      <c r="N3560">
        <v>534250.50607805594</v>
      </c>
      <c r="O3560">
        <v>2081216.8564482213</v>
      </c>
    </row>
    <row r="3561" spans="1:15" x14ac:dyDescent="0.35">
      <c r="A3561" t="s">
        <v>3560</v>
      </c>
      <c r="B3561" s="1">
        <v>1410000</v>
      </c>
      <c r="C3561">
        <v>6</v>
      </c>
      <c r="D3561" s="3">
        <v>1</v>
      </c>
      <c r="E3561" s="2">
        <f t="shared" si="386"/>
        <v>1410000</v>
      </c>
      <c r="F3561" s="1">
        <f t="shared" si="387"/>
        <v>130391.73756606322</v>
      </c>
      <c r="G3561" s="4">
        <v>9.2476409621321434E-2</v>
      </c>
      <c r="H3561" s="2">
        <f t="shared" si="385"/>
        <v>39117.521269818964</v>
      </c>
      <c r="I3561" s="4">
        <f t="shared" si="388"/>
        <v>0.02</v>
      </c>
      <c r="J3561" s="2">
        <f t="shared" si="389"/>
        <v>38000</v>
      </c>
      <c r="K3561" s="1">
        <f t="shared" si="390"/>
        <v>75000</v>
      </c>
      <c r="L3561" s="1">
        <f t="shared" si="391"/>
        <v>110000</v>
      </c>
      <c r="M3561">
        <v>196210.65489299264</v>
      </c>
      <c r="N3561">
        <v>35487.176465431687</v>
      </c>
      <c r="O3561">
        <v>1047910.4310755127</v>
      </c>
    </row>
    <row r="3562" spans="1:15" x14ac:dyDescent="0.35">
      <c r="A3562" t="s">
        <v>3561</v>
      </c>
      <c r="B3562" s="1">
        <v>495000</v>
      </c>
      <c r="C3562">
        <v>2</v>
      </c>
      <c r="D3562" s="3">
        <v>1</v>
      </c>
      <c r="E3562" s="2">
        <f t="shared" si="386"/>
        <v>495000</v>
      </c>
      <c r="F3562" s="1">
        <f t="shared" si="387"/>
        <v>22678.512327055774</v>
      </c>
      <c r="G3562" s="4">
        <v>4.5815176418294495E-2</v>
      </c>
      <c r="H3562" s="2">
        <f t="shared" si="385"/>
        <v>6803.5536981167324</v>
      </c>
      <c r="I3562" s="4">
        <f t="shared" si="388"/>
        <v>0.02</v>
      </c>
      <c r="J3562" s="2">
        <f t="shared" si="389"/>
        <v>6000</v>
      </c>
      <c r="K3562" s="1">
        <f t="shared" si="390"/>
        <v>13000</v>
      </c>
      <c r="L3562" s="1">
        <f t="shared" si="391"/>
        <v>19000</v>
      </c>
      <c r="M3562">
        <v>69306.80754263229</v>
      </c>
      <c r="N3562">
        <v>285319.76584191382</v>
      </c>
      <c r="O3562">
        <v>117694.91428839813</v>
      </c>
    </row>
    <row r="3563" spans="1:15" x14ac:dyDescent="0.35">
      <c r="A3563" t="s">
        <v>3562</v>
      </c>
      <c r="B3563" s="1">
        <v>4562000</v>
      </c>
      <c r="C3563">
        <v>7</v>
      </c>
      <c r="D3563" s="3">
        <v>3.8333333333333335</v>
      </c>
      <c r="E3563" s="2">
        <f t="shared" si="386"/>
        <v>1190086.956521739</v>
      </c>
      <c r="F3563" s="1">
        <f t="shared" si="387"/>
        <v>289945.04604864557</v>
      </c>
      <c r="G3563" s="4">
        <v>0.24363349624137254</v>
      </c>
      <c r="H3563" s="2">
        <f t="shared" si="385"/>
        <v>86983.513814593665</v>
      </c>
      <c r="I3563" s="4">
        <f t="shared" si="388"/>
        <v>0.02</v>
      </c>
      <c r="J3563" s="2">
        <f t="shared" si="389"/>
        <v>85000</v>
      </c>
      <c r="K3563" s="1">
        <f t="shared" si="390"/>
        <v>167000</v>
      </c>
      <c r="L3563" s="1">
        <f t="shared" si="391"/>
        <v>245000</v>
      </c>
      <c r="M3563">
        <v>1385376.8940098442</v>
      </c>
      <c r="N3563">
        <v>1673681.1736475255</v>
      </c>
      <c r="O3563">
        <v>391485.92248948914</v>
      </c>
    </row>
    <row r="3564" spans="1:15" x14ac:dyDescent="0.35">
      <c r="A3564" t="s">
        <v>3563</v>
      </c>
      <c r="B3564" s="1">
        <v>3290000</v>
      </c>
      <c r="C3564">
        <v>4</v>
      </c>
      <c r="D3564" s="3">
        <v>7.1</v>
      </c>
      <c r="E3564" s="2">
        <f t="shared" si="386"/>
        <v>463380.2816901409</v>
      </c>
      <c r="F3564" s="1">
        <f t="shared" si="387"/>
        <v>103011.35611812494</v>
      </c>
      <c r="G3564" s="4">
        <v>0.22230414238257962</v>
      </c>
      <c r="H3564" s="2">
        <f t="shared" si="385"/>
        <v>30903.406835437479</v>
      </c>
      <c r="I3564" s="4">
        <f t="shared" si="388"/>
        <v>0.02</v>
      </c>
      <c r="J3564" s="2">
        <f t="shared" si="389"/>
        <v>30000</v>
      </c>
      <c r="K3564" s="1">
        <f t="shared" si="390"/>
        <v>59000</v>
      </c>
      <c r="L3564" s="1">
        <f t="shared" si="391"/>
        <v>87000</v>
      </c>
      <c r="M3564">
        <v>389281.5200938005</v>
      </c>
      <c r="N3564">
        <v>803033.03742546553</v>
      </c>
      <c r="O3564">
        <v>1366304.8140420474</v>
      </c>
    </row>
    <row r="3565" spans="1:15" x14ac:dyDescent="0.35">
      <c r="A3565" t="s">
        <v>3564</v>
      </c>
      <c r="B3565" s="1">
        <v>1300000</v>
      </c>
      <c r="C3565">
        <v>2</v>
      </c>
      <c r="D3565" s="3">
        <v>1</v>
      </c>
      <c r="E3565" s="2">
        <f t="shared" si="386"/>
        <v>1300000</v>
      </c>
      <c r="F3565" s="1">
        <f t="shared" si="387"/>
        <v>243612.31397012016</v>
      </c>
      <c r="G3565" s="4">
        <v>0.18739408766932319</v>
      </c>
      <c r="H3565" s="2">
        <f t="shared" si="385"/>
        <v>73083.694191036047</v>
      </c>
      <c r="I3565" s="4">
        <f t="shared" si="388"/>
        <v>0.02</v>
      </c>
      <c r="J3565" s="2">
        <f t="shared" si="389"/>
        <v>71000</v>
      </c>
      <c r="K3565" s="1">
        <f t="shared" si="390"/>
        <v>140000</v>
      </c>
      <c r="L3565" s="1">
        <f t="shared" si="391"/>
        <v>206000</v>
      </c>
      <c r="M3565">
        <v>581999.92714217887</v>
      </c>
      <c r="N3565">
        <v>97278.690516130257</v>
      </c>
      <c r="O3565">
        <v>377109.06837157067</v>
      </c>
    </row>
    <row r="3566" spans="1:15" x14ac:dyDescent="0.35">
      <c r="A3566" t="s">
        <v>3565</v>
      </c>
      <c r="B3566" s="1">
        <v>32850000</v>
      </c>
      <c r="C3566">
        <v>4</v>
      </c>
      <c r="D3566" s="3">
        <v>4.1333333333333337</v>
      </c>
      <c r="E3566" s="2">
        <f t="shared" si="386"/>
        <v>7947580.6451612897</v>
      </c>
      <c r="F3566" s="1">
        <f t="shared" si="387"/>
        <v>1665299.2750997629</v>
      </c>
      <c r="G3566" s="4">
        <v>0.2095353730211777</v>
      </c>
      <c r="H3566" s="2">
        <f t="shared" si="385"/>
        <v>499589.78252992884</v>
      </c>
      <c r="I3566" s="4">
        <f t="shared" si="388"/>
        <v>0.02</v>
      </c>
      <c r="J3566" s="2">
        <f t="shared" si="389"/>
        <v>489000</v>
      </c>
      <c r="K3566" s="1">
        <f t="shared" si="390"/>
        <v>960000</v>
      </c>
      <c r="L3566" s="1">
        <f t="shared" si="391"/>
        <v>1412000</v>
      </c>
      <c r="M3566">
        <v>4936659.4617507923</v>
      </c>
      <c r="N3566">
        <v>4188045.4304636386</v>
      </c>
      <c r="O3566">
        <v>16842058.104039881</v>
      </c>
    </row>
    <row r="3567" spans="1:15" x14ac:dyDescent="0.35">
      <c r="A3567" t="s">
        <v>3566</v>
      </c>
      <c r="B3567" s="1">
        <v>335000</v>
      </c>
      <c r="C3567">
        <v>5</v>
      </c>
      <c r="D3567" s="3">
        <v>1</v>
      </c>
      <c r="E3567" s="2">
        <f t="shared" si="386"/>
        <v>335000</v>
      </c>
      <c r="F3567" s="1">
        <f t="shared" si="387"/>
        <v>80700.583691236723</v>
      </c>
      <c r="G3567" s="4">
        <v>0.24089726474996037</v>
      </c>
      <c r="H3567" s="2">
        <f t="shared" si="385"/>
        <v>24210.175107371015</v>
      </c>
      <c r="I3567" s="4">
        <f t="shared" si="388"/>
        <v>0.02</v>
      </c>
      <c r="J3567" s="2">
        <f t="shared" si="389"/>
        <v>23000</v>
      </c>
      <c r="K3567" s="1">
        <f t="shared" si="390"/>
        <v>46000</v>
      </c>
      <c r="L3567" s="1">
        <f t="shared" si="391"/>
        <v>68000</v>
      </c>
      <c r="M3567">
        <v>58602.757276882505</v>
      </c>
      <c r="N3567">
        <v>86784.236442319248</v>
      </c>
      <c r="O3567">
        <v>108912.42258956152</v>
      </c>
    </row>
    <row r="3568" spans="1:15" x14ac:dyDescent="0.35">
      <c r="A3568" t="s">
        <v>3567</v>
      </c>
      <c r="B3568" s="1">
        <v>3500000</v>
      </c>
      <c r="C3568">
        <v>1</v>
      </c>
      <c r="D3568" s="3">
        <v>1</v>
      </c>
      <c r="E3568" s="2">
        <f t="shared" si="386"/>
        <v>3500000</v>
      </c>
      <c r="F3568" s="1">
        <f t="shared" si="387"/>
        <v>600790.59918175533</v>
      </c>
      <c r="G3568" s="4">
        <v>0.17165445690907294</v>
      </c>
      <c r="H3568" s="2">
        <f t="shared" si="385"/>
        <v>180237.17975452659</v>
      </c>
      <c r="I3568" s="4">
        <f t="shared" si="388"/>
        <v>0.02</v>
      </c>
      <c r="J3568" s="2">
        <f t="shared" si="389"/>
        <v>176000</v>
      </c>
      <c r="K3568" s="1">
        <f t="shared" si="390"/>
        <v>346000</v>
      </c>
      <c r="L3568" s="1">
        <f t="shared" si="391"/>
        <v>509000</v>
      </c>
      <c r="M3568">
        <v>1501305.2402100991</v>
      </c>
      <c r="N3568">
        <v>770409.14830549818</v>
      </c>
      <c r="O3568">
        <v>627495.01230264758</v>
      </c>
    </row>
    <row r="3569" spans="1:15" x14ac:dyDescent="0.35">
      <c r="A3569" t="s">
        <v>3568</v>
      </c>
      <c r="B3569" s="1">
        <v>27350000</v>
      </c>
      <c r="C3569">
        <v>4</v>
      </c>
      <c r="D3569" s="3">
        <v>1</v>
      </c>
      <c r="E3569" s="2">
        <f t="shared" si="386"/>
        <v>27350000</v>
      </c>
      <c r="F3569" s="1">
        <f t="shared" si="387"/>
        <v>4267694.0955167552</v>
      </c>
      <c r="G3569" s="4">
        <v>0.15604000349238595</v>
      </c>
      <c r="H3569" s="2">
        <f t="shared" si="385"/>
        <v>1280308.2286550265</v>
      </c>
      <c r="I3569" s="4">
        <f t="shared" si="388"/>
        <v>0.02</v>
      </c>
      <c r="J3569" s="2">
        <f t="shared" si="389"/>
        <v>1255000</v>
      </c>
      <c r="K3569" s="1">
        <f t="shared" si="390"/>
        <v>2461000</v>
      </c>
      <c r="L3569" s="1">
        <f t="shared" si="391"/>
        <v>3619000</v>
      </c>
      <c r="M3569">
        <v>10325288.814985316</v>
      </c>
      <c r="N3569">
        <v>3977881.0458372887</v>
      </c>
      <c r="O3569">
        <v>8779136.0436606407</v>
      </c>
    </row>
    <row r="3570" spans="1:15" x14ac:dyDescent="0.35">
      <c r="A3570" t="s">
        <v>3569</v>
      </c>
      <c r="B3570" s="1">
        <v>960000</v>
      </c>
      <c r="C3570">
        <v>1</v>
      </c>
      <c r="D3570" s="3">
        <v>1</v>
      </c>
      <c r="E3570" s="2">
        <f t="shared" si="386"/>
        <v>960000</v>
      </c>
      <c r="F3570" s="1">
        <f t="shared" si="387"/>
        <v>-37491.229155803383</v>
      </c>
      <c r="G3570" s="4">
        <v>-3.9053363703961855E-2</v>
      </c>
      <c r="H3570" s="2">
        <f t="shared" si="385"/>
        <v>-11247.368746741015</v>
      </c>
      <c r="I3570" s="4">
        <f t="shared" si="388"/>
        <v>0.02</v>
      </c>
      <c r="J3570" s="2">
        <f t="shared" si="389"/>
        <v>-12000</v>
      </c>
      <c r="K3570" s="1">
        <f t="shared" si="390"/>
        <v>-22000</v>
      </c>
      <c r="L3570" s="1">
        <f t="shared" si="391"/>
        <v>-32000</v>
      </c>
      <c r="M3570">
        <v>279217.0494702459</v>
      </c>
      <c r="N3570">
        <v>39902.377888740586</v>
      </c>
      <c r="O3570">
        <v>678371.80179681687</v>
      </c>
    </row>
    <row r="3571" spans="1:15" x14ac:dyDescent="0.35">
      <c r="A3571" t="s">
        <v>3570</v>
      </c>
      <c r="B3571" s="1">
        <v>7925000</v>
      </c>
      <c r="C3571">
        <v>11</v>
      </c>
      <c r="D3571" s="3">
        <v>4.166666666666667</v>
      </c>
      <c r="E3571" s="2">
        <f t="shared" si="386"/>
        <v>1901999.9999999998</v>
      </c>
      <c r="F3571" s="1">
        <f t="shared" si="387"/>
        <v>57371.655783533039</v>
      </c>
      <c r="G3571" s="4">
        <v>3.0163856878829151E-2</v>
      </c>
      <c r="H3571" s="2">
        <f t="shared" si="385"/>
        <v>17211.496735059911</v>
      </c>
      <c r="I3571" s="4">
        <f t="shared" si="388"/>
        <v>0.02</v>
      </c>
      <c r="J3571" s="2">
        <f t="shared" si="389"/>
        <v>16000</v>
      </c>
      <c r="K3571" s="1">
        <f t="shared" si="390"/>
        <v>33000</v>
      </c>
      <c r="L3571" s="1">
        <f t="shared" si="391"/>
        <v>48000</v>
      </c>
      <c r="M3571">
        <v>2618363.669600049</v>
      </c>
      <c r="N3571">
        <v>3053962.4677850138</v>
      </c>
      <c r="O3571">
        <v>2013625.2968502154</v>
      </c>
    </row>
    <row r="3572" spans="1:15" x14ac:dyDescent="0.35">
      <c r="A3572" t="s">
        <v>3571</v>
      </c>
      <c r="B3572" s="1">
        <v>380000</v>
      </c>
      <c r="C3572">
        <v>5</v>
      </c>
      <c r="D3572" s="3">
        <v>1</v>
      </c>
      <c r="E3572" s="2">
        <f t="shared" si="386"/>
        <v>380000</v>
      </c>
      <c r="F3572" s="1">
        <f t="shared" si="387"/>
        <v>84497.818462423194</v>
      </c>
      <c r="G3572" s="4">
        <v>0.22236268016427158</v>
      </c>
      <c r="H3572" s="2">
        <f t="shared" si="385"/>
        <v>25349.345538726957</v>
      </c>
      <c r="I3572" s="4">
        <f t="shared" si="388"/>
        <v>0.02</v>
      </c>
      <c r="J3572" s="2">
        <f t="shared" si="389"/>
        <v>24000</v>
      </c>
      <c r="K3572" s="1">
        <f t="shared" si="390"/>
        <v>48000</v>
      </c>
      <c r="L3572" s="1">
        <f t="shared" si="391"/>
        <v>71000</v>
      </c>
      <c r="M3572">
        <v>31907.670493173024</v>
      </c>
      <c r="N3572">
        <v>57103.025481325181</v>
      </c>
      <c r="O3572">
        <v>206491.4855630786</v>
      </c>
    </row>
    <row r="3573" spans="1:15" x14ac:dyDescent="0.35">
      <c r="A3573" t="s">
        <v>3572</v>
      </c>
      <c r="B3573" s="1">
        <v>258000</v>
      </c>
      <c r="C3573">
        <v>4</v>
      </c>
      <c r="D3573" s="3">
        <v>1</v>
      </c>
      <c r="E3573" s="2">
        <f t="shared" si="386"/>
        <v>258000</v>
      </c>
      <c r="F3573" s="1">
        <f t="shared" si="387"/>
        <v>62140.660334639928</v>
      </c>
      <c r="G3573" s="4">
        <v>0.24085527261488343</v>
      </c>
      <c r="H3573" s="2">
        <f t="shared" si="385"/>
        <v>18642.198100391979</v>
      </c>
      <c r="I3573" s="4">
        <f t="shared" si="388"/>
        <v>0.02</v>
      </c>
      <c r="J3573" s="2">
        <f t="shared" si="389"/>
        <v>18000</v>
      </c>
      <c r="K3573" s="1">
        <f t="shared" si="390"/>
        <v>35000</v>
      </c>
      <c r="L3573" s="1">
        <f t="shared" si="391"/>
        <v>52000</v>
      </c>
      <c r="M3573">
        <v>15595.169282281207</v>
      </c>
      <c r="N3573">
        <v>118851.33329994799</v>
      </c>
      <c r="O3573">
        <v>61412.8370831309</v>
      </c>
    </row>
    <row r="3574" spans="1:15" x14ac:dyDescent="0.35">
      <c r="A3574" t="s">
        <v>3573</v>
      </c>
      <c r="B3574" s="1">
        <v>2250000</v>
      </c>
      <c r="C3574">
        <v>1</v>
      </c>
      <c r="D3574" s="3">
        <v>1</v>
      </c>
      <c r="E3574" s="2">
        <f t="shared" si="386"/>
        <v>2250000</v>
      </c>
      <c r="F3574" s="1">
        <f t="shared" si="387"/>
        <v>105647.90469988908</v>
      </c>
      <c r="G3574" s="4">
        <v>4.6954624311061816E-2</v>
      </c>
      <c r="H3574" s="2">
        <f t="shared" si="385"/>
        <v>31694.371409966723</v>
      </c>
      <c r="I3574" s="4">
        <f t="shared" si="388"/>
        <v>0.02</v>
      </c>
      <c r="J3574" s="2">
        <f t="shared" si="389"/>
        <v>31000</v>
      </c>
      <c r="K3574" s="1">
        <f t="shared" si="390"/>
        <v>60000</v>
      </c>
      <c r="L3574" s="1">
        <f t="shared" si="391"/>
        <v>89000</v>
      </c>
      <c r="M3574">
        <v>90216.63158004437</v>
      </c>
      <c r="N3574">
        <v>1507789.2543759414</v>
      </c>
      <c r="O3574">
        <v>546346.20934412559</v>
      </c>
    </row>
    <row r="3575" spans="1:15" x14ac:dyDescent="0.35">
      <c r="A3575" t="s">
        <v>3574</v>
      </c>
      <c r="B3575" s="1">
        <v>728000</v>
      </c>
      <c r="C3575">
        <v>5</v>
      </c>
      <c r="D3575" s="3">
        <v>1</v>
      </c>
      <c r="E3575" s="2">
        <f t="shared" si="386"/>
        <v>728000</v>
      </c>
      <c r="F3575" s="1">
        <f t="shared" si="387"/>
        <v>122358.72606874385</v>
      </c>
      <c r="G3575" s="4">
        <v>0.16807517317135146</v>
      </c>
      <c r="H3575" s="2">
        <f t="shared" si="385"/>
        <v>36707.617820623156</v>
      </c>
      <c r="I3575" s="4">
        <f t="shared" si="388"/>
        <v>0.02</v>
      </c>
      <c r="J3575" s="2">
        <f t="shared" si="389"/>
        <v>35000</v>
      </c>
      <c r="K3575" s="1">
        <f t="shared" si="390"/>
        <v>70000</v>
      </c>
      <c r="L3575" s="1">
        <f t="shared" si="391"/>
        <v>103000</v>
      </c>
      <c r="M3575">
        <v>42888.750367875124</v>
      </c>
      <c r="N3575">
        <v>353679.50590503059</v>
      </c>
      <c r="O3575">
        <v>209073.01765835044</v>
      </c>
    </row>
    <row r="3576" spans="1:15" x14ac:dyDescent="0.35">
      <c r="A3576" t="s">
        <v>3575</v>
      </c>
      <c r="B3576" s="1">
        <v>1050000</v>
      </c>
      <c r="C3576">
        <v>1</v>
      </c>
      <c r="D3576" s="3">
        <v>1</v>
      </c>
      <c r="E3576" s="2">
        <f t="shared" si="386"/>
        <v>1050000</v>
      </c>
      <c r="F3576" s="1">
        <f t="shared" si="387"/>
        <v>174001.09699690357</v>
      </c>
      <c r="G3576" s="4">
        <v>0.1657153304732415</v>
      </c>
      <c r="H3576" s="2">
        <f t="shared" si="385"/>
        <v>52200.329099071067</v>
      </c>
      <c r="I3576" s="4">
        <f t="shared" si="388"/>
        <v>0.02</v>
      </c>
      <c r="J3576" s="2">
        <f t="shared" si="389"/>
        <v>51000</v>
      </c>
      <c r="K3576" s="1">
        <f t="shared" si="390"/>
        <v>100000</v>
      </c>
      <c r="L3576" s="1">
        <f t="shared" si="391"/>
        <v>147000</v>
      </c>
      <c r="M3576">
        <v>192812.24857381417</v>
      </c>
      <c r="N3576">
        <v>315210.39547010954</v>
      </c>
      <c r="O3576">
        <v>367976.25895917276</v>
      </c>
    </row>
    <row r="3577" spans="1:15" x14ac:dyDescent="0.35">
      <c r="A3577" t="s">
        <v>3576</v>
      </c>
      <c r="B3577" s="1">
        <v>940000</v>
      </c>
      <c r="C3577">
        <v>3</v>
      </c>
      <c r="D3577" s="3">
        <v>1</v>
      </c>
      <c r="E3577" s="2">
        <f t="shared" si="386"/>
        <v>940000</v>
      </c>
      <c r="F3577" s="1">
        <f t="shared" si="387"/>
        <v>114221.18494871228</v>
      </c>
      <c r="G3577" s="4">
        <v>0.12151189888160881</v>
      </c>
      <c r="H3577" s="2">
        <f t="shared" si="385"/>
        <v>34266.355484613683</v>
      </c>
      <c r="I3577" s="4">
        <f t="shared" si="388"/>
        <v>0.02</v>
      </c>
      <c r="J3577" s="2">
        <f t="shared" si="389"/>
        <v>33000</v>
      </c>
      <c r="K3577" s="1">
        <f t="shared" si="390"/>
        <v>65000</v>
      </c>
      <c r="L3577" s="1">
        <f t="shared" si="391"/>
        <v>96000</v>
      </c>
      <c r="M3577">
        <v>274760.10291820834</v>
      </c>
      <c r="N3577">
        <v>447017.86854494654</v>
      </c>
      <c r="O3577">
        <v>104000.84358813285</v>
      </c>
    </row>
    <row r="3578" spans="1:15" x14ac:dyDescent="0.35">
      <c r="A3578" t="s">
        <v>3577</v>
      </c>
      <c r="B3578" s="1">
        <v>5250000</v>
      </c>
      <c r="C3578">
        <v>3</v>
      </c>
      <c r="D3578" s="3">
        <v>1</v>
      </c>
      <c r="E3578" s="2">
        <f t="shared" si="386"/>
        <v>5250000</v>
      </c>
      <c r="F3578" s="1">
        <f t="shared" si="387"/>
        <v>884744.61714249488</v>
      </c>
      <c r="G3578" s="4">
        <v>0.16852278421761807</v>
      </c>
      <c r="H3578" s="2">
        <f t="shared" si="385"/>
        <v>265423.38514274848</v>
      </c>
      <c r="I3578" s="4">
        <f t="shared" si="388"/>
        <v>0.02</v>
      </c>
      <c r="J3578" s="2">
        <f t="shared" si="389"/>
        <v>260000</v>
      </c>
      <c r="K3578" s="1">
        <f t="shared" si="390"/>
        <v>510000</v>
      </c>
      <c r="L3578" s="1">
        <f t="shared" si="391"/>
        <v>750000</v>
      </c>
      <c r="M3578">
        <v>710067.549658895</v>
      </c>
      <c r="N3578">
        <v>1713359.6742433584</v>
      </c>
      <c r="O3578">
        <v>1941828.158955252</v>
      </c>
    </row>
    <row r="3579" spans="1:15" x14ac:dyDescent="0.35">
      <c r="A3579" t="s">
        <v>3578</v>
      </c>
      <c r="B3579" s="1">
        <v>2145000</v>
      </c>
      <c r="C3579">
        <v>7</v>
      </c>
      <c r="D3579" s="3">
        <v>10.766666666666667</v>
      </c>
      <c r="E3579" s="2">
        <f t="shared" si="386"/>
        <v>199226.00619195044</v>
      </c>
      <c r="F3579" s="1">
        <f t="shared" si="387"/>
        <v>18772.710482792856</v>
      </c>
      <c r="G3579" s="4">
        <v>9.4228212679752801E-2</v>
      </c>
      <c r="H3579" s="2">
        <f t="shared" si="385"/>
        <v>5631.8131448378563</v>
      </c>
      <c r="I3579" s="4">
        <f t="shared" si="388"/>
        <v>0.02</v>
      </c>
      <c r="J3579" s="2">
        <f t="shared" si="389"/>
        <v>5000</v>
      </c>
      <c r="K3579" s="1">
        <f t="shared" si="390"/>
        <v>10000</v>
      </c>
      <c r="L3579" s="1">
        <f t="shared" si="391"/>
        <v>15000</v>
      </c>
      <c r="M3579">
        <v>473241.59189254185</v>
      </c>
      <c r="N3579">
        <v>762016.12439245626</v>
      </c>
      <c r="O3579">
        <v>707622.76751693198</v>
      </c>
    </row>
    <row r="3580" spans="1:15" x14ac:dyDescent="0.35">
      <c r="A3580" t="s">
        <v>3579</v>
      </c>
      <c r="B3580" s="1">
        <v>69750000</v>
      </c>
      <c r="C3580">
        <v>10</v>
      </c>
      <c r="D3580" s="3">
        <v>9.1</v>
      </c>
      <c r="E3580" s="2">
        <f t="shared" si="386"/>
        <v>7664835.1648351653</v>
      </c>
      <c r="F3580" s="1">
        <f t="shared" si="387"/>
        <v>1116439.1505261725</v>
      </c>
      <c r="G3580" s="4">
        <v>0.14565729419051138</v>
      </c>
      <c r="H3580" s="2">
        <f t="shared" si="385"/>
        <v>334931.74515785172</v>
      </c>
      <c r="I3580" s="4">
        <f t="shared" si="388"/>
        <v>0.02</v>
      </c>
      <c r="J3580" s="2">
        <f t="shared" si="389"/>
        <v>328000</v>
      </c>
      <c r="K3580" s="1">
        <f t="shared" si="390"/>
        <v>643000</v>
      </c>
      <c r="L3580" s="1">
        <f t="shared" si="391"/>
        <v>946000</v>
      </c>
      <c r="M3580">
        <v>5965823.5415696353</v>
      </c>
      <c r="N3580">
        <v>25486670.377850085</v>
      </c>
      <c r="O3580">
        <v>28137909.810792107</v>
      </c>
    </row>
    <row r="3581" spans="1:15" x14ac:dyDescent="0.35">
      <c r="A3581" t="s">
        <v>3580</v>
      </c>
      <c r="B3581" s="1">
        <v>611535000</v>
      </c>
      <c r="C3581">
        <v>421</v>
      </c>
      <c r="D3581" s="3">
        <v>6.9666666666666668</v>
      </c>
      <c r="E3581" s="2">
        <f t="shared" si="386"/>
        <v>87780143.540669858</v>
      </c>
      <c r="F3581" s="1">
        <f t="shared" si="387"/>
        <v>8254994.54032409</v>
      </c>
      <c r="G3581" s="4">
        <v>9.4041707012012657E-2</v>
      </c>
      <c r="H3581" s="2">
        <f t="shared" si="385"/>
        <v>2476498.362097227</v>
      </c>
      <c r="I3581" s="4">
        <f t="shared" si="388"/>
        <v>0.02</v>
      </c>
      <c r="J3581" s="2">
        <f t="shared" si="389"/>
        <v>2427000</v>
      </c>
      <c r="K3581" s="1">
        <f t="shared" si="390"/>
        <v>4760000</v>
      </c>
      <c r="L3581" s="1">
        <f t="shared" si="391"/>
        <v>7000000</v>
      </c>
      <c r="M3581">
        <v>231451664.94167244</v>
      </c>
      <c r="N3581">
        <v>254327466.9328413</v>
      </c>
      <c r="O3581">
        <v>68246072.827895179</v>
      </c>
    </row>
    <row r="3582" spans="1:15" x14ac:dyDescent="0.35">
      <c r="A3582" t="s">
        <v>3581</v>
      </c>
      <c r="B3582" s="1">
        <v>7222000</v>
      </c>
      <c r="C3582">
        <v>10</v>
      </c>
      <c r="D3582" s="3">
        <v>2.0666666666666669</v>
      </c>
      <c r="E3582" s="2">
        <f t="shared" si="386"/>
        <v>3494516.1290322579</v>
      </c>
      <c r="F3582" s="1">
        <f t="shared" si="387"/>
        <v>75755.787874554342</v>
      </c>
      <c r="G3582" s="4">
        <v>2.1678477098783205E-2</v>
      </c>
      <c r="H3582" s="2">
        <f t="shared" si="385"/>
        <v>22726.7363623663</v>
      </c>
      <c r="I3582" s="4">
        <f t="shared" si="388"/>
        <v>0.02</v>
      </c>
      <c r="J3582" s="2">
        <f t="shared" si="389"/>
        <v>22000</v>
      </c>
      <c r="K3582" s="1">
        <f t="shared" si="390"/>
        <v>43000</v>
      </c>
      <c r="L3582" s="1">
        <f t="shared" si="391"/>
        <v>64000</v>
      </c>
      <c r="M3582">
        <v>4246311.0764164943</v>
      </c>
      <c r="N3582">
        <v>1967526.3049560341</v>
      </c>
      <c r="O3582">
        <v>851600.65702005976</v>
      </c>
    </row>
    <row r="3583" spans="1:15" x14ac:dyDescent="0.35">
      <c r="A3583" t="s">
        <v>3582</v>
      </c>
      <c r="B3583" s="1">
        <v>7370000</v>
      </c>
      <c r="C3583">
        <v>13</v>
      </c>
      <c r="D3583" s="3">
        <v>12</v>
      </c>
      <c r="E3583" s="2">
        <f t="shared" si="386"/>
        <v>614166.66666666663</v>
      </c>
      <c r="F3583" s="1">
        <f t="shared" si="387"/>
        <v>99858.384942689678</v>
      </c>
      <c r="G3583" s="4">
        <v>0.16259167154847709</v>
      </c>
      <c r="H3583" s="2">
        <f t="shared" si="385"/>
        <v>29957.515482806903</v>
      </c>
      <c r="I3583" s="4">
        <f t="shared" si="388"/>
        <v>0.02</v>
      </c>
      <c r="J3583" s="2">
        <f t="shared" si="389"/>
        <v>29000</v>
      </c>
      <c r="K3583" s="1">
        <f t="shared" si="390"/>
        <v>57000</v>
      </c>
      <c r="L3583" s="1">
        <f t="shared" si="391"/>
        <v>84000</v>
      </c>
      <c r="M3583">
        <v>2293936.8946813401</v>
      </c>
      <c r="N3583">
        <v>2428469.5951608652</v>
      </c>
      <c r="O3583">
        <v>1449292.890845519</v>
      </c>
    </row>
    <row r="3584" spans="1:15" x14ac:dyDescent="0.35">
      <c r="A3584" t="s">
        <v>3583</v>
      </c>
      <c r="B3584" s="1">
        <v>7110000</v>
      </c>
      <c r="C3584">
        <v>11</v>
      </c>
      <c r="D3584" s="3">
        <v>4.0666666666666664</v>
      </c>
      <c r="E3584" s="2">
        <f t="shared" si="386"/>
        <v>1748360.6557377051</v>
      </c>
      <c r="F3584" s="1">
        <f t="shared" si="387"/>
        <v>-87295.51576940321</v>
      </c>
      <c r="G3584" s="4">
        <v>-4.9929924631351104E-2</v>
      </c>
      <c r="H3584" s="2">
        <f t="shared" si="385"/>
        <v>-26188.654730820963</v>
      </c>
      <c r="I3584" s="4">
        <f t="shared" si="388"/>
        <v>0.02</v>
      </c>
      <c r="J3584" s="2">
        <f t="shared" si="389"/>
        <v>-26000</v>
      </c>
      <c r="K3584" s="1">
        <f t="shared" si="390"/>
        <v>-51000</v>
      </c>
      <c r="L3584" s="1">
        <f t="shared" si="391"/>
        <v>-75000</v>
      </c>
      <c r="M3584">
        <v>2403337.8245339575</v>
      </c>
      <c r="N3584">
        <v>2601809.1810553465</v>
      </c>
      <c r="O3584">
        <v>2459854.7585396026</v>
      </c>
    </row>
    <row r="3585" spans="1:15" x14ac:dyDescent="0.35">
      <c r="A3585" t="s">
        <v>3584</v>
      </c>
      <c r="B3585" s="1">
        <v>2700000</v>
      </c>
      <c r="C3585">
        <v>3</v>
      </c>
      <c r="D3585" s="3">
        <v>1</v>
      </c>
      <c r="E3585" s="2">
        <f t="shared" si="386"/>
        <v>2700000</v>
      </c>
      <c r="F3585" s="1">
        <f t="shared" si="387"/>
        <v>231105.50881339578</v>
      </c>
      <c r="G3585" s="4">
        <v>8.5594632893850289E-2</v>
      </c>
      <c r="H3585" s="2">
        <f t="shared" si="385"/>
        <v>69331.65264401873</v>
      </c>
      <c r="I3585" s="4">
        <f t="shared" si="388"/>
        <v>0.02</v>
      </c>
      <c r="J3585" s="2">
        <f t="shared" si="389"/>
        <v>67000</v>
      </c>
      <c r="K3585" s="1">
        <f t="shared" si="390"/>
        <v>133000</v>
      </c>
      <c r="L3585" s="1">
        <f t="shared" si="391"/>
        <v>195000</v>
      </c>
      <c r="M3585">
        <v>582959.21265521471</v>
      </c>
      <c r="N3585">
        <v>515382.76277489326</v>
      </c>
      <c r="O3585">
        <v>1370552.5157564965</v>
      </c>
    </row>
    <row r="3586" spans="1:15" x14ac:dyDescent="0.35">
      <c r="A3586" t="s">
        <v>3585</v>
      </c>
      <c r="B3586" s="1">
        <v>630000</v>
      </c>
      <c r="C3586">
        <v>2</v>
      </c>
      <c r="D3586" s="3">
        <v>1</v>
      </c>
      <c r="E3586" s="2">
        <f t="shared" si="386"/>
        <v>630000</v>
      </c>
      <c r="F3586" s="1">
        <f t="shared" si="387"/>
        <v>67928.54098481292</v>
      </c>
      <c r="G3586" s="4">
        <v>0.10782308092827449</v>
      </c>
      <c r="H3586" s="2">
        <f t="shared" ref="H3586:H3649" si="392">F3586*30%</f>
        <v>20378.562295443877</v>
      </c>
      <c r="I3586" s="4">
        <f t="shared" si="388"/>
        <v>0.02</v>
      </c>
      <c r="J3586" s="2">
        <f t="shared" si="389"/>
        <v>19000</v>
      </c>
      <c r="K3586" s="1">
        <f t="shared" si="390"/>
        <v>39000</v>
      </c>
      <c r="L3586" s="1">
        <f t="shared" si="391"/>
        <v>57000</v>
      </c>
      <c r="M3586">
        <v>24759.178649620659</v>
      </c>
      <c r="N3586">
        <v>201575.01147061386</v>
      </c>
      <c r="O3586">
        <v>335737.26889495243</v>
      </c>
    </row>
    <row r="3587" spans="1:15" x14ac:dyDescent="0.35">
      <c r="A3587" t="s">
        <v>3586</v>
      </c>
      <c r="B3587" s="1">
        <v>660000</v>
      </c>
      <c r="C3587">
        <v>2</v>
      </c>
      <c r="D3587" s="3">
        <v>1</v>
      </c>
      <c r="E3587" s="2">
        <f t="shared" ref="E3587:E3650" si="393">B3587/D3587</f>
        <v>660000</v>
      </c>
      <c r="F3587" s="1">
        <f t="shared" ref="F3587:F3650" si="394">E3587*G3587</f>
        <v>134884.65077218733</v>
      </c>
      <c r="G3587" s="4">
        <v>0.20437068298816263</v>
      </c>
      <c r="H3587" s="2">
        <f t="shared" si="392"/>
        <v>40465.395231656199</v>
      </c>
      <c r="I3587" s="4">
        <f t="shared" ref="I3587:I3650" si="395">24%/12</f>
        <v>0.02</v>
      </c>
      <c r="J3587" s="2">
        <f t="shared" ref="J3587:J3650" si="396">FLOOR(H3587/(1+I3587), 1000)</f>
        <v>39000</v>
      </c>
      <c r="K3587" s="1">
        <f t="shared" ref="K3587:K3650" si="397">FLOOR((H3587*2)/((1+I3587)^2), 1000)</f>
        <v>77000</v>
      </c>
      <c r="L3587" s="1">
        <f t="shared" ref="L3587:L3650" si="398">FLOOR((H3587*3)/((1+I3587)^3), 1000)</f>
        <v>114000</v>
      </c>
      <c r="M3587">
        <v>112720.27883436225</v>
      </c>
      <c r="N3587">
        <v>119398.00193880647</v>
      </c>
      <c r="O3587">
        <v>292997.06845464394</v>
      </c>
    </row>
    <row r="3588" spans="1:15" x14ac:dyDescent="0.35">
      <c r="A3588" t="s">
        <v>3587</v>
      </c>
      <c r="B3588" s="1">
        <v>137700000</v>
      </c>
      <c r="C3588">
        <v>7</v>
      </c>
      <c r="D3588" s="3">
        <v>3.0333333333333332</v>
      </c>
      <c r="E3588" s="2">
        <f t="shared" si="393"/>
        <v>45395604.395604394</v>
      </c>
      <c r="F3588" s="1">
        <f t="shared" si="394"/>
        <v>163088.59093602753</v>
      </c>
      <c r="G3588" s="4">
        <v>3.5926075466420973E-3</v>
      </c>
      <c r="H3588" s="2">
        <f t="shared" si="392"/>
        <v>48926.577280808255</v>
      </c>
      <c r="I3588" s="4">
        <f t="shared" si="395"/>
        <v>0.02</v>
      </c>
      <c r="J3588" s="2">
        <f t="shared" si="396"/>
        <v>47000</v>
      </c>
      <c r="K3588" s="1">
        <f t="shared" si="397"/>
        <v>94000</v>
      </c>
      <c r="L3588" s="1">
        <f t="shared" si="398"/>
        <v>138000</v>
      </c>
      <c r="M3588">
        <v>4211858.6182257133</v>
      </c>
      <c r="N3588">
        <v>63822866.233947515</v>
      </c>
      <c r="O3588">
        <v>69170573.08865416</v>
      </c>
    </row>
    <row r="3589" spans="1:15" x14ac:dyDescent="0.35">
      <c r="A3589" t="s">
        <v>3588</v>
      </c>
      <c r="B3589" s="1">
        <v>7750000</v>
      </c>
      <c r="C3589">
        <v>2</v>
      </c>
      <c r="D3589" s="3">
        <v>1</v>
      </c>
      <c r="E3589" s="2">
        <f t="shared" si="393"/>
        <v>7750000</v>
      </c>
      <c r="F3589" s="1">
        <f t="shared" si="394"/>
        <v>1864734.8160089182</v>
      </c>
      <c r="G3589" s="4">
        <v>0.24061094400115074</v>
      </c>
      <c r="H3589" s="2">
        <f t="shared" si="392"/>
        <v>559420.4448026754</v>
      </c>
      <c r="I3589" s="4">
        <f t="shared" si="395"/>
        <v>0.02</v>
      </c>
      <c r="J3589" s="2">
        <f t="shared" si="396"/>
        <v>548000</v>
      </c>
      <c r="K3589" s="1">
        <f t="shared" si="397"/>
        <v>1075000</v>
      </c>
      <c r="L3589" s="1">
        <f t="shared" si="398"/>
        <v>1581000</v>
      </c>
      <c r="M3589">
        <v>2099509.0228939168</v>
      </c>
      <c r="N3589">
        <v>2856323.816986233</v>
      </c>
      <c r="O3589">
        <v>929432.3441109315</v>
      </c>
    </row>
    <row r="3590" spans="1:15" x14ac:dyDescent="0.35">
      <c r="A3590" t="s">
        <v>3589</v>
      </c>
      <c r="B3590" s="1">
        <v>1500000</v>
      </c>
      <c r="C3590">
        <v>2</v>
      </c>
      <c r="D3590" s="3">
        <v>9.5</v>
      </c>
      <c r="E3590" s="2">
        <f t="shared" si="393"/>
        <v>157894.73684210525</v>
      </c>
      <c r="F3590" s="1">
        <f t="shared" si="394"/>
        <v>-4943.6442117161669</v>
      </c>
      <c r="G3590" s="4">
        <v>-3.1309746674202395E-2</v>
      </c>
      <c r="H3590" s="2">
        <f t="shared" si="392"/>
        <v>-1483.0932635148499</v>
      </c>
      <c r="I3590" s="4">
        <f t="shared" si="395"/>
        <v>0.02</v>
      </c>
      <c r="J3590" s="2">
        <f t="shared" si="396"/>
        <v>-2000</v>
      </c>
      <c r="K3590" s="1">
        <f t="shared" si="397"/>
        <v>-3000</v>
      </c>
      <c r="L3590" s="1">
        <f t="shared" si="398"/>
        <v>-5000</v>
      </c>
      <c r="M3590">
        <v>521929.29059433198</v>
      </c>
      <c r="N3590">
        <v>555588.66321810125</v>
      </c>
      <c r="O3590">
        <v>469446.66619887052</v>
      </c>
    </row>
    <row r="3591" spans="1:15" x14ac:dyDescent="0.35">
      <c r="A3591" t="s">
        <v>3590</v>
      </c>
      <c r="B3591" s="1">
        <v>3500000</v>
      </c>
      <c r="C3591">
        <v>8</v>
      </c>
      <c r="D3591" s="3">
        <v>9.5</v>
      </c>
      <c r="E3591" s="2">
        <f t="shared" si="393"/>
        <v>368421.05263157893</v>
      </c>
      <c r="F3591" s="1">
        <f t="shared" si="394"/>
        <v>6881.8550780018495</v>
      </c>
      <c r="G3591" s="4">
        <v>1.8679320926005022E-2</v>
      </c>
      <c r="H3591" s="2">
        <f t="shared" si="392"/>
        <v>2064.5565234005549</v>
      </c>
      <c r="I3591" s="4">
        <f t="shared" si="395"/>
        <v>0.02</v>
      </c>
      <c r="J3591" s="2">
        <f t="shared" si="396"/>
        <v>2000</v>
      </c>
      <c r="K3591" s="1">
        <f t="shared" si="397"/>
        <v>3000</v>
      </c>
      <c r="L3591" s="1">
        <f t="shared" si="398"/>
        <v>5000</v>
      </c>
      <c r="M3591">
        <v>805635.83947838505</v>
      </c>
      <c r="N3591">
        <v>160107.12838756503</v>
      </c>
      <c r="O3591">
        <v>2468879.408893032</v>
      </c>
    </row>
    <row r="3592" spans="1:15" x14ac:dyDescent="0.35">
      <c r="A3592" t="s">
        <v>3591</v>
      </c>
      <c r="B3592" s="1">
        <v>300000</v>
      </c>
      <c r="C3592">
        <v>1</v>
      </c>
      <c r="D3592" s="3">
        <v>1</v>
      </c>
      <c r="E3592" s="2">
        <f t="shared" si="393"/>
        <v>300000</v>
      </c>
      <c r="F3592" s="1">
        <f t="shared" si="394"/>
        <v>29570.414034589634</v>
      </c>
      <c r="G3592" s="4">
        <v>9.8568046781965443E-2</v>
      </c>
      <c r="H3592" s="2">
        <f t="shared" si="392"/>
        <v>8871.1242103768891</v>
      </c>
      <c r="I3592" s="4">
        <f t="shared" si="395"/>
        <v>0.02</v>
      </c>
      <c r="J3592" s="2">
        <f t="shared" si="396"/>
        <v>8000</v>
      </c>
      <c r="K3592" s="1">
        <f t="shared" si="397"/>
        <v>17000</v>
      </c>
      <c r="L3592" s="1">
        <f t="shared" si="398"/>
        <v>25000</v>
      </c>
      <c r="M3592">
        <v>155805.03899063612</v>
      </c>
      <c r="N3592">
        <v>29630.842144977934</v>
      </c>
      <c r="O3592">
        <v>84993.704829796334</v>
      </c>
    </row>
    <row r="3593" spans="1:15" x14ac:dyDescent="0.35">
      <c r="A3593" t="s">
        <v>3592</v>
      </c>
      <c r="B3593" s="1">
        <v>2105000</v>
      </c>
      <c r="C3593">
        <v>3</v>
      </c>
      <c r="D3593" s="3">
        <v>1</v>
      </c>
      <c r="E3593" s="2">
        <f t="shared" si="393"/>
        <v>2105000</v>
      </c>
      <c r="F3593" s="1">
        <f t="shared" si="394"/>
        <v>99135.520308107982</v>
      </c>
      <c r="G3593" s="4">
        <v>4.7095259053733005E-2</v>
      </c>
      <c r="H3593" s="2">
        <f t="shared" si="392"/>
        <v>29740.656092432393</v>
      </c>
      <c r="I3593" s="4">
        <f t="shared" si="395"/>
        <v>0.02</v>
      </c>
      <c r="J3593" s="2">
        <f t="shared" si="396"/>
        <v>29000</v>
      </c>
      <c r="K3593" s="1">
        <f t="shared" si="397"/>
        <v>57000</v>
      </c>
      <c r="L3593" s="1">
        <f t="shared" si="398"/>
        <v>84000</v>
      </c>
      <c r="M3593">
        <v>904231.30106074852</v>
      </c>
      <c r="N3593">
        <v>154580.02445401967</v>
      </c>
      <c r="O3593">
        <v>947053.1541771238</v>
      </c>
    </row>
    <row r="3594" spans="1:15" x14ac:dyDescent="0.35">
      <c r="A3594" t="s">
        <v>3593</v>
      </c>
      <c r="B3594" s="1">
        <v>4631000</v>
      </c>
      <c r="C3594">
        <v>7</v>
      </c>
      <c r="D3594" s="3">
        <v>2.2000000000000002</v>
      </c>
      <c r="E3594" s="2">
        <f t="shared" si="393"/>
        <v>2105000</v>
      </c>
      <c r="F3594" s="1">
        <f t="shared" si="394"/>
        <v>178108.24059255084</v>
      </c>
      <c r="G3594" s="4">
        <v>8.461199078030919E-2</v>
      </c>
      <c r="H3594" s="2">
        <f t="shared" si="392"/>
        <v>53432.472177765252</v>
      </c>
      <c r="I3594" s="4">
        <f t="shared" si="395"/>
        <v>0.02</v>
      </c>
      <c r="J3594" s="2">
        <f t="shared" si="396"/>
        <v>52000</v>
      </c>
      <c r="K3594" s="1">
        <f t="shared" si="397"/>
        <v>102000</v>
      </c>
      <c r="L3594" s="1">
        <f t="shared" si="398"/>
        <v>151000</v>
      </c>
      <c r="M3594">
        <v>1241598.9046801189</v>
      </c>
      <c r="N3594">
        <v>1343141.6038445216</v>
      </c>
      <c r="O3594">
        <v>1654421.3621717473</v>
      </c>
    </row>
    <row r="3595" spans="1:15" x14ac:dyDescent="0.35">
      <c r="A3595" t="s">
        <v>3594</v>
      </c>
      <c r="B3595" s="1">
        <v>2475000</v>
      </c>
      <c r="C3595">
        <v>9</v>
      </c>
      <c r="D3595" s="3">
        <v>8.9666666666666668</v>
      </c>
      <c r="E3595" s="2">
        <f t="shared" si="393"/>
        <v>276022.30483271374</v>
      </c>
      <c r="F3595" s="1">
        <f t="shared" si="394"/>
        <v>14185.254514406561</v>
      </c>
      <c r="G3595" s="4">
        <v>5.139169648990391E-2</v>
      </c>
      <c r="H3595" s="2">
        <f t="shared" si="392"/>
        <v>4255.5763543219682</v>
      </c>
      <c r="I3595" s="4">
        <f t="shared" si="395"/>
        <v>0.02</v>
      </c>
      <c r="J3595" s="2">
        <f t="shared" si="396"/>
        <v>4000</v>
      </c>
      <c r="K3595" s="1">
        <f t="shared" si="397"/>
        <v>8000</v>
      </c>
      <c r="L3595" s="1">
        <f t="shared" si="398"/>
        <v>12000</v>
      </c>
      <c r="M3595">
        <v>68307.318494088307</v>
      </c>
      <c r="N3595">
        <v>1360737.3551038653</v>
      </c>
      <c r="O3595">
        <v>918760.87758953415</v>
      </c>
    </row>
    <row r="3596" spans="1:15" x14ac:dyDescent="0.35">
      <c r="A3596" t="s">
        <v>3595</v>
      </c>
      <c r="B3596" s="1">
        <v>8300000</v>
      </c>
      <c r="C3596">
        <v>4</v>
      </c>
      <c r="D3596" s="3">
        <v>1</v>
      </c>
      <c r="E3596" s="2">
        <f t="shared" si="393"/>
        <v>8300000</v>
      </c>
      <c r="F3596" s="1">
        <f t="shared" si="394"/>
        <v>299172.3360263604</v>
      </c>
      <c r="G3596" s="4">
        <v>3.6044859762212098E-2</v>
      </c>
      <c r="H3596" s="2">
        <f t="shared" si="392"/>
        <v>89751.700807908113</v>
      </c>
      <c r="I3596" s="4">
        <f t="shared" si="395"/>
        <v>0.02</v>
      </c>
      <c r="J3596" s="2">
        <f t="shared" si="396"/>
        <v>87000</v>
      </c>
      <c r="K3596" s="1">
        <f t="shared" si="397"/>
        <v>172000</v>
      </c>
      <c r="L3596" s="1">
        <f t="shared" si="398"/>
        <v>253000</v>
      </c>
      <c r="M3596">
        <v>1154702.2353954231</v>
      </c>
      <c r="N3596">
        <v>3037224.3731025304</v>
      </c>
      <c r="O3596">
        <v>3808901.0554756871</v>
      </c>
    </row>
    <row r="3597" spans="1:15" x14ac:dyDescent="0.35">
      <c r="A3597" t="s">
        <v>3596</v>
      </c>
      <c r="B3597" s="1">
        <v>29420000</v>
      </c>
      <c r="C3597">
        <v>39</v>
      </c>
      <c r="D3597" s="3">
        <v>1.2666666666666666</v>
      </c>
      <c r="E3597" s="2">
        <f t="shared" si="393"/>
        <v>23226315.789473686</v>
      </c>
      <c r="F3597" s="1">
        <f t="shared" si="394"/>
        <v>4249773.2427988583</v>
      </c>
      <c r="G3597" s="4">
        <v>0.18297233540262475</v>
      </c>
      <c r="H3597" s="2">
        <f t="shared" si="392"/>
        <v>1274931.9728396575</v>
      </c>
      <c r="I3597" s="4">
        <f t="shared" si="395"/>
        <v>0.02</v>
      </c>
      <c r="J3597" s="2">
        <f t="shared" si="396"/>
        <v>1249000</v>
      </c>
      <c r="K3597" s="1">
        <f t="shared" si="397"/>
        <v>2450000</v>
      </c>
      <c r="L3597" s="1">
        <f t="shared" si="398"/>
        <v>3604000</v>
      </c>
      <c r="M3597">
        <v>2530238.4264979828</v>
      </c>
      <c r="N3597">
        <v>21403752.065022849</v>
      </c>
      <c r="O3597">
        <v>102963.40093394722</v>
      </c>
    </row>
    <row r="3598" spans="1:15" x14ac:dyDescent="0.35">
      <c r="A3598" t="s">
        <v>3597</v>
      </c>
      <c r="B3598" s="1">
        <v>402000</v>
      </c>
      <c r="C3598">
        <v>2</v>
      </c>
      <c r="D3598" s="3">
        <v>1.3666666666666667</v>
      </c>
      <c r="E3598" s="2">
        <f t="shared" si="393"/>
        <v>294146.3414634146</v>
      </c>
      <c r="F3598" s="1">
        <f t="shared" si="394"/>
        <v>38980.867937623065</v>
      </c>
      <c r="G3598" s="4">
        <v>0.13252202201016133</v>
      </c>
      <c r="H3598" s="2">
        <f t="shared" si="392"/>
        <v>11694.260381286918</v>
      </c>
      <c r="I3598" s="4">
        <f t="shared" si="395"/>
        <v>0.02</v>
      </c>
      <c r="J3598" s="2">
        <f t="shared" si="396"/>
        <v>11000</v>
      </c>
      <c r="K3598" s="1">
        <f t="shared" si="397"/>
        <v>22000</v>
      </c>
      <c r="L3598" s="1">
        <f t="shared" si="398"/>
        <v>33000</v>
      </c>
      <c r="M3598">
        <v>51039.349028483128</v>
      </c>
      <c r="N3598">
        <v>61725.880883653423</v>
      </c>
      <c r="O3598">
        <v>235960.91723977868</v>
      </c>
    </row>
    <row r="3599" spans="1:15" x14ac:dyDescent="0.35">
      <c r="A3599" t="s">
        <v>3598</v>
      </c>
      <c r="B3599" s="1">
        <v>3850000</v>
      </c>
      <c r="C3599">
        <v>2</v>
      </c>
      <c r="D3599" s="3">
        <v>1</v>
      </c>
      <c r="E3599" s="2">
        <f t="shared" si="393"/>
        <v>3850000</v>
      </c>
      <c r="F3599" s="1">
        <f t="shared" si="394"/>
        <v>149840.47151897626</v>
      </c>
      <c r="G3599" s="4">
        <v>3.8919602991941887E-2</v>
      </c>
      <c r="H3599" s="2">
        <f t="shared" si="392"/>
        <v>44952.141455692879</v>
      </c>
      <c r="I3599" s="4">
        <f t="shared" si="395"/>
        <v>0.02</v>
      </c>
      <c r="J3599" s="2">
        <f t="shared" si="396"/>
        <v>44000</v>
      </c>
      <c r="K3599" s="1">
        <f t="shared" si="397"/>
        <v>86000</v>
      </c>
      <c r="L3599" s="1">
        <f t="shared" si="398"/>
        <v>127000</v>
      </c>
      <c r="M3599">
        <v>1001232.5650378558</v>
      </c>
      <c r="N3599">
        <v>1022714.5250010464</v>
      </c>
      <c r="O3599">
        <v>1676212.438442122</v>
      </c>
    </row>
    <row r="3600" spans="1:15" x14ac:dyDescent="0.35">
      <c r="A3600" t="s">
        <v>3599</v>
      </c>
      <c r="B3600" s="1">
        <v>41005000</v>
      </c>
      <c r="C3600">
        <v>11</v>
      </c>
      <c r="D3600" s="3">
        <v>3.0333333333333332</v>
      </c>
      <c r="E3600" s="2">
        <f t="shared" si="393"/>
        <v>13518131.868131869</v>
      </c>
      <c r="F3600" s="1">
        <f t="shared" si="394"/>
        <v>839259.34543612599</v>
      </c>
      <c r="G3600" s="4">
        <v>6.2083973852528118E-2</v>
      </c>
      <c r="H3600" s="2">
        <f t="shared" si="392"/>
        <v>251777.80363083779</v>
      </c>
      <c r="I3600" s="4">
        <f t="shared" si="395"/>
        <v>0.02</v>
      </c>
      <c r="J3600" s="2">
        <f t="shared" si="396"/>
        <v>246000</v>
      </c>
      <c r="K3600" s="1">
        <f t="shared" si="397"/>
        <v>484000</v>
      </c>
      <c r="L3600" s="1">
        <f t="shared" si="398"/>
        <v>711000</v>
      </c>
      <c r="M3600">
        <v>18972055.519765183</v>
      </c>
      <c r="N3600">
        <v>9321358.3932278026</v>
      </c>
      <c r="O3600">
        <v>10165832.739184104</v>
      </c>
    </row>
    <row r="3601" spans="1:15" x14ac:dyDescent="0.35">
      <c r="A3601" t="s">
        <v>3600</v>
      </c>
      <c r="B3601" s="1">
        <v>16500000</v>
      </c>
      <c r="C3601">
        <v>1</v>
      </c>
      <c r="D3601" s="3">
        <v>1</v>
      </c>
      <c r="E3601" s="2">
        <f t="shared" si="393"/>
        <v>16500000</v>
      </c>
      <c r="F3601" s="1">
        <f t="shared" si="394"/>
        <v>931122.87339739362</v>
      </c>
      <c r="G3601" s="4">
        <v>5.6431689296811735E-2</v>
      </c>
      <c r="H3601" s="2">
        <f t="shared" si="392"/>
        <v>279336.8620192181</v>
      </c>
      <c r="I3601" s="4">
        <f t="shared" si="395"/>
        <v>0.02</v>
      </c>
      <c r="J3601" s="2">
        <f t="shared" si="396"/>
        <v>273000</v>
      </c>
      <c r="K3601" s="1">
        <f t="shared" si="397"/>
        <v>536000</v>
      </c>
      <c r="L3601" s="1">
        <f t="shared" si="398"/>
        <v>789000</v>
      </c>
      <c r="M3601">
        <v>5090139.8779211743</v>
      </c>
      <c r="N3601">
        <v>5244321.4178826865</v>
      </c>
      <c r="O3601">
        <v>5234415.8307987452</v>
      </c>
    </row>
    <row r="3602" spans="1:15" x14ac:dyDescent="0.35">
      <c r="A3602" t="s">
        <v>3601</v>
      </c>
      <c r="B3602" s="1">
        <v>11775000</v>
      </c>
      <c r="C3602">
        <v>10</v>
      </c>
      <c r="D3602" s="3">
        <v>1</v>
      </c>
      <c r="E3602" s="2">
        <f t="shared" si="393"/>
        <v>11775000</v>
      </c>
      <c r="F3602" s="1">
        <f t="shared" si="394"/>
        <v>1022368.209668936</v>
      </c>
      <c r="G3602" s="4">
        <v>8.6825325661905386E-2</v>
      </c>
      <c r="H3602" s="2">
        <f t="shared" si="392"/>
        <v>306710.46290068078</v>
      </c>
      <c r="I3602" s="4">
        <f t="shared" si="395"/>
        <v>0.02</v>
      </c>
      <c r="J3602" s="2">
        <f t="shared" si="396"/>
        <v>300000</v>
      </c>
      <c r="K3602" s="1">
        <f t="shared" si="397"/>
        <v>589000</v>
      </c>
      <c r="L3602" s="1">
        <f t="shared" si="398"/>
        <v>867000</v>
      </c>
      <c r="M3602">
        <v>4677373.118729732</v>
      </c>
      <c r="N3602">
        <v>3885792.701285121</v>
      </c>
      <c r="O3602">
        <v>2189465.9703162112</v>
      </c>
    </row>
    <row r="3603" spans="1:15" x14ac:dyDescent="0.35">
      <c r="A3603" t="s">
        <v>3602</v>
      </c>
      <c r="B3603" s="1">
        <v>3375000</v>
      </c>
      <c r="C3603">
        <v>9</v>
      </c>
      <c r="D3603" s="3">
        <v>8.1666666666666661</v>
      </c>
      <c r="E3603" s="2">
        <f t="shared" si="393"/>
        <v>413265.30612244899</v>
      </c>
      <c r="F3603" s="1">
        <f t="shared" si="394"/>
        <v>60502.50199425059</v>
      </c>
      <c r="G3603" s="4">
        <v>0.14640111593670513</v>
      </c>
      <c r="H3603" s="2">
        <f t="shared" si="392"/>
        <v>18150.750598275175</v>
      </c>
      <c r="I3603" s="4">
        <f t="shared" si="395"/>
        <v>0.02</v>
      </c>
      <c r="J3603" s="2">
        <f t="shared" si="396"/>
        <v>17000</v>
      </c>
      <c r="K3603" s="1">
        <f t="shared" si="397"/>
        <v>34000</v>
      </c>
      <c r="L3603" s="1">
        <f t="shared" si="398"/>
        <v>51000</v>
      </c>
      <c r="M3603">
        <v>1699333.1873855712</v>
      </c>
      <c r="N3603">
        <v>571338.10390085238</v>
      </c>
      <c r="O3603">
        <v>610224.94242719666</v>
      </c>
    </row>
    <row r="3604" spans="1:15" x14ac:dyDescent="0.35">
      <c r="A3604" t="s">
        <v>3603</v>
      </c>
      <c r="B3604" s="1">
        <v>355500000</v>
      </c>
      <c r="C3604">
        <v>54</v>
      </c>
      <c r="D3604" s="3">
        <v>15.166666666666666</v>
      </c>
      <c r="E3604" s="2">
        <f t="shared" si="393"/>
        <v>23439560.439560439</v>
      </c>
      <c r="F3604" s="1">
        <f t="shared" si="394"/>
        <v>-12524.369544345429</v>
      </c>
      <c r="G3604" s="4">
        <v>-5.3432612683330244E-4</v>
      </c>
      <c r="H3604" s="2">
        <f t="shared" si="392"/>
        <v>-3757.3108633036286</v>
      </c>
      <c r="I3604" s="4">
        <f t="shared" si="395"/>
        <v>0.02</v>
      </c>
      <c r="J3604" s="2">
        <f t="shared" si="396"/>
        <v>-4000</v>
      </c>
      <c r="K3604" s="1">
        <f t="shared" si="397"/>
        <v>-8000</v>
      </c>
      <c r="L3604" s="1">
        <f t="shared" si="398"/>
        <v>-11000</v>
      </c>
      <c r="M3604">
        <v>183570773.33623555</v>
      </c>
      <c r="N3604">
        <v>54067205.651667081</v>
      </c>
      <c r="O3604">
        <v>118051973.95018661</v>
      </c>
    </row>
    <row r="3605" spans="1:15" x14ac:dyDescent="0.35">
      <c r="A3605" t="s">
        <v>3604</v>
      </c>
      <c r="B3605" s="1">
        <v>199670000</v>
      </c>
      <c r="C3605">
        <v>213</v>
      </c>
      <c r="D3605" s="3">
        <v>13.4</v>
      </c>
      <c r="E3605" s="2">
        <f t="shared" si="393"/>
        <v>14900746.268656716</v>
      </c>
      <c r="F3605" s="1">
        <f t="shared" si="394"/>
        <v>2783552.6283424939</v>
      </c>
      <c r="G3605" s="4">
        <v>0.18680625642204346</v>
      </c>
      <c r="H3605" s="2">
        <f t="shared" si="392"/>
        <v>835065.78850274812</v>
      </c>
      <c r="I3605" s="4">
        <f t="shared" si="395"/>
        <v>0.02</v>
      </c>
      <c r="J3605" s="2">
        <f t="shared" si="396"/>
        <v>818000</v>
      </c>
      <c r="K3605" s="1">
        <f t="shared" si="397"/>
        <v>1605000</v>
      </c>
      <c r="L3605" s="1">
        <f t="shared" si="398"/>
        <v>2360000</v>
      </c>
      <c r="M3605">
        <v>38612247.068034351</v>
      </c>
      <c r="N3605">
        <v>66016812.549741127</v>
      </c>
      <c r="O3605">
        <v>57741335.162435107</v>
      </c>
    </row>
    <row r="3606" spans="1:15" x14ac:dyDescent="0.35">
      <c r="A3606" t="s">
        <v>3605</v>
      </c>
      <c r="B3606" s="1">
        <v>360000</v>
      </c>
      <c r="C3606">
        <v>1</v>
      </c>
      <c r="D3606" s="3">
        <v>1</v>
      </c>
      <c r="E3606" s="2">
        <f t="shared" si="393"/>
        <v>360000</v>
      </c>
      <c r="F3606" s="1">
        <f t="shared" si="394"/>
        <v>34844.691952452711</v>
      </c>
      <c r="G3606" s="4">
        <v>9.6790810979035316E-2</v>
      </c>
      <c r="H3606" s="2">
        <f t="shared" si="392"/>
        <v>10453.407585735813</v>
      </c>
      <c r="I3606" s="4">
        <f t="shared" si="395"/>
        <v>0.02</v>
      </c>
      <c r="J3606" s="2">
        <f t="shared" si="396"/>
        <v>10000</v>
      </c>
      <c r="K3606" s="1">
        <f t="shared" si="397"/>
        <v>20000</v>
      </c>
      <c r="L3606" s="1">
        <f t="shared" si="398"/>
        <v>29000</v>
      </c>
      <c r="M3606">
        <v>102997.71113996577</v>
      </c>
      <c r="N3606">
        <v>102891.14098686576</v>
      </c>
      <c r="O3606">
        <v>119266.45592071574</v>
      </c>
    </row>
    <row r="3607" spans="1:15" x14ac:dyDescent="0.35">
      <c r="A3607" t="s">
        <v>3606</v>
      </c>
      <c r="B3607" s="1">
        <v>14347000</v>
      </c>
      <c r="C3607">
        <v>62</v>
      </c>
      <c r="D3607" s="3">
        <v>15.5</v>
      </c>
      <c r="E3607" s="2">
        <f t="shared" si="393"/>
        <v>925612.90322580643</v>
      </c>
      <c r="F3607" s="1">
        <f t="shared" si="394"/>
        <v>16283.54208055187</v>
      </c>
      <c r="G3607" s="4">
        <v>1.7592172736359796E-2</v>
      </c>
      <c r="H3607" s="2">
        <f t="shared" si="392"/>
        <v>4885.0626241655609</v>
      </c>
      <c r="I3607" s="4">
        <f t="shared" si="395"/>
        <v>0.02</v>
      </c>
      <c r="J3607" s="2">
        <f t="shared" si="396"/>
        <v>4000</v>
      </c>
      <c r="K3607" s="1">
        <f t="shared" si="397"/>
        <v>9000</v>
      </c>
      <c r="L3607" s="1">
        <f t="shared" si="398"/>
        <v>13000</v>
      </c>
      <c r="M3607">
        <v>820050.92873655388</v>
      </c>
      <c r="N3607">
        <v>3551401.9166052127</v>
      </c>
      <c r="O3607">
        <v>9723152.2524096798</v>
      </c>
    </row>
    <row r="3608" spans="1:15" x14ac:dyDescent="0.35">
      <c r="A3608" t="s">
        <v>3607</v>
      </c>
      <c r="B3608" s="1">
        <v>8510000</v>
      </c>
      <c r="C3608">
        <v>11</v>
      </c>
      <c r="D3608" s="3">
        <v>16.333333333333332</v>
      </c>
      <c r="E3608" s="2">
        <f t="shared" si="393"/>
        <v>521020.40816326533</v>
      </c>
      <c r="F3608" s="1">
        <f t="shared" si="394"/>
        <v>77405.195622977451</v>
      </c>
      <c r="G3608" s="4">
        <v>0.14856461361245182</v>
      </c>
      <c r="H3608" s="2">
        <f t="shared" si="392"/>
        <v>23221.558686893233</v>
      </c>
      <c r="I3608" s="4">
        <f t="shared" si="395"/>
        <v>0.02</v>
      </c>
      <c r="J3608" s="2">
        <f t="shared" si="396"/>
        <v>22000</v>
      </c>
      <c r="K3608" s="1">
        <f t="shared" si="397"/>
        <v>44000</v>
      </c>
      <c r="L3608" s="1">
        <f t="shared" si="398"/>
        <v>65000</v>
      </c>
      <c r="M3608">
        <v>470263.46821183455</v>
      </c>
      <c r="N3608">
        <v>2526976.8009640039</v>
      </c>
      <c r="O3608">
        <v>4248474.8689821968</v>
      </c>
    </row>
    <row r="3609" spans="1:15" x14ac:dyDescent="0.35">
      <c r="A3609" t="s">
        <v>3608</v>
      </c>
      <c r="B3609" s="1">
        <v>27075000</v>
      </c>
      <c r="C3609">
        <v>15</v>
      </c>
      <c r="D3609" s="3">
        <v>8.8666666666666671</v>
      </c>
      <c r="E3609" s="2">
        <f t="shared" si="393"/>
        <v>3053571.4285714286</v>
      </c>
      <c r="F3609" s="1">
        <f t="shared" si="394"/>
        <v>647190.84245905757</v>
      </c>
      <c r="G3609" s="4">
        <v>0.21194553905091945</v>
      </c>
      <c r="H3609" s="2">
        <f t="shared" si="392"/>
        <v>194157.25273771727</v>
      </c>
      <c r="I3609" s="4">
        <f t="shared" si="395"/>
        <v>0.02</v>
      </c>
      <c r="J3609" s="2">
        <f t="shared" si="396"/>
        <v>190000</v>
      </c>
      <c r="K3609" s="1">
        <f t="shared" si="397"/>
        <v>373000</v>
      </c>
      <c r="L3609" s="1">
        <f t="shared" si="398"/>
        <v>548000</v>
      </c>
      <c r="M3609">
        <v>917337.15444646834</v>
      </c>
      <c r="N3609">
        <v>6551996.0614919104</v>
      </c>
      <c r="O3609">
        <v>13867241.314257976</v>
      </c>
    </row>
    <row r="3610" spans="1:15" x14ac:dyDescent="0.35">
      <c r="A3610" t="s">
        <v>3609</v>
      </c>
      <c r="B3610" s="1">
        <v>8030000</v>
      </c>
      <c r="C3610">
        <v>13</v>
      </c>
      <c r="D3610" s="3">
        <v>1</v>
      </c>
      <c r="E3610" s="2">
        <f t="shared" si="393"/>
        <v>8030000</v>
      </c>
      <c r="F3610" s="1">
        <f t="shared" si="394"/>
        <v>830946.46987945226</v>
      </c>
      <c r="G3610" s="4">
        <v>0.1034802577683004</v>
      </c>
      <c r="H3610" s="2">
        <f t="shared" si="392"/>
        <v>249283.94096383566</v>
      </c>
      <c r="I3610" s="4">
        <f t="shared" si="395"/>
        <v>0.02</v>
      </c>
      <c r="J3610" s="2">
        <f t="shared" si="396"/>
        <v>244000</v>
      </c>
      <c r="K3610" s="1">
        <f t="shared" si="397"/>
        <v>479000</v>
      </c>
      <c r="L3610" s="1">
        <f t="shared" si="398"/>
        <v>704000</v>
      </c>
      <c r="M3610">
        <v>3426425.671120076</v>
      </c>
      <c r="N3610">
        <v>2731754.8747192584</v>
      </c>
      <c r="O3610">
        <v>1040872.9842812147</v>
      </c>
    </row>
    <row r="3611" spans="1:15" x14ac:dyDescent="0.35">
      <c r="A3611" t="s">
        <v>3610</v>
      </c>
      <c r="B3611" s="1">
        <v>1500000</v>
      </c>
      <c r="C3611">
        <v>1</v>
      </c>
      <c r="D3611" s="3">
        <v>1</v>
      </c>
      <c r="E3611" s="2">
        <f t="shared" si="393"/>
        <v>1500000</v>
      </c>
      <c r="F3611" s="1">
        <f t="shared" si="394"/>
        <v>99845.155666229475</v>
      </c>
      <c r="G3611" s="4">
        <v>6.6563437110819648E-2</v>
      </c>
      <c r="H3611" s="2">
        <f t="shared" si="392"/>
        <v>29953.546699868843</v>
      </c>
      <c r="I3611" s="4">
        <f t="shared" si="395"/>
        <v>0.02</v>
      </c>
      <c r="J3611" s="2">
        <f t="shared" si="396"/>
        <v>29000</v>
      </c>
      <c r="K3611" s="1">
        <f t="shared" si="397"/>
        <v>57000</v>
      </c>
      <c r="L3611" s="1">
        <f t="shared" si="398"/>
        <v>84000</v>
      </c>
      <c r="M3611">
        <v>280079.32167187764</v>
      </c>
      <c r="N3611">
        <v>487781.70247887232</v>
      </c>
      <c r="O3611">
        <v>632293.82018302055</v>
      </c>
    </row>
    <row r="3612" spans="1:15" x14ac:dyDescent="0.35">
      <c r="A3612" t="s">
        <v>3611</v>
      </c>
      <c r="B3612" s="1">
        <v>1015000</v>
      </c>
      <c r="C3612">
        <v>4</v>
      </c>
      <c r="D3612" s="3">
        <v>11.866666666666667</v>
      </c>
      <c r="E3612" s="2">
        <f t="shared" si="393"/>
        <v>85533.70786516853</v>
      </c>
      <c r="F3612" s="1">
        <f t="shared" si="394"/>
        <v>4497.4790575812476</v>
      </c>
      <c r="G3612" s="4">
        <v>5.2581364351360405E-2</v>
      </c>
      <c r="H3612" s="2">
        <f t="shared" si="392"/>
        <v>1349.2437172743741</v>
      </c>
      <c r="I3612" s="4">
        <f t="shared" si="395"/>
        <v>0.02</v>
      </c>
      <c r="J3612" s="2">
        <f t="shared" si="396"/>
        <v>1000</v>
      </c>
      <c r="K3612" s="1">
        <f t="shared" si="397"/>
        <v>2000</v>
      </c>
      <c r="L3612" s="1">
        <f t="shared" si="398"/>
        <v>3000</v>
      </c>
      <c r="M3612">
        <v>473657.86317580094</v>
      </c>
      <c r="N3612">
        <v>358661.86884075683</v>
      </c>
      <c r="O3612">
        <v>129310.18316681149</v>
      </c>
    </row>
    <row r="3613" spans="1:15" x14ac:dyDescent="0.35">
      <c r="A3613" t="s">
        <v>3612</v>
      </c>
      <c r="B3613" s="1">
        <v>8179000</v>
      </c>
      <c r="C3613">
        <v>28</v>
      </c>
      <c r="D3613" s="3">
        <v>15</v>
      </c>
      <c r="E3613" s="2">
        <f t="shared" si="393"/>
        <v>545266.66666666663</v>
      </c>
      <c r="F3613" s="1">
        <f t="shared" si="394"/>
        <v>60562.235312644603</v>
      </c>
      <c r="G3613" s="4">
        <v>0.11106902184737365</v>
      </c>
      <c r="H3613" s="2">
        <f t="shared" si="392"/>
        <v>18168.67059379338</v>
      </c>
      <c r="I3613" s="4">
        <f t="shared" si="395"/>
        <v>0.02</v>
      </c>
      <c r="J3613" s="2">
        <f t="shared" si="396"/>
        <v>17000</v>
      </c>
      <c r="K3613" s="1">
        <f t="shared" si="397"/>
        <v>34000</v>
      </c>
      <c r="L3613" s="1">
        <f t="shared" si="398"/>
        <v>51000</v>
      </c>
      <c r="M3613">
        <v>6176603.6941758599</v>
      </c>
      <c r="N3613">
        <v>181757.86571692416</v>
      </c>
      <c r="O3613">
        <v>912204.91041754698</v>
      </c>
    </row>
    <row r="3614" spans="1:15" x14ac:dyDescent="0.35">
      <c r="A3614" t="s">
        <v>3613</v>
      </c>
      <c r="B3614" s="1">
        <v>3000000</v>
      </c>
      <c r="C3614">
        <v>1</v>
      </c>
      <c r="D3614" s="3">
        <v>1</v>
      </c>
      <c r="E3614" s="2">
        <f t="shared" si="393"/>
        <v>3000000</v>
      </c>
      <c r="F3614" s="1">
        <f t="shared" si="394"/>
        <v>434204.85811811808</v>
      </c>
      <c r="G3614" s="4">
        <v>0.14473495270603937</v>
      </c>
      <c r="H3614" s="2">
        <f t="shared" si="392"/>
        <v>130261.45743543541</v>
      </c>
      <c r="I3614" s="4">
        <f t="shared" si="395"/>
        <v>0.02</v>
      </c>
      <c r="J3614" s="2">
        <f t="shared" si="396"/>
        <v>127000</v>
      </c>
      <c r="K3614" s="1">
        <f t="shared" si="397"/>
        <v>250000</v>
      </c>
      <c r="L3614" s="1">
        <f t="shared" si="398"/>
        <v>368000</v>
      </c>
      <c r="M3614">
        <v>810420.83897852711</v>
      </c>
      <c r="N3614">
        <v>1035072.1697971665</v>
      </c>
      <c r="O3614">
        <v>720302.13310618827</v>
      </c>
    </row>
    <row r="3615" spans="1:15" x14ac:dyDescent="0.35">
      <c r="A3615" t="s">
        <v>3614</v>
      </c>
      <c r="B3615" s="1">
        <v>9820000</v>
      </c>
      <c r="C3615">
        <v>10</v>
      </c>
      <c r="D3615" s="3">
        <v>12.966666666666667</v>
      </c>
      <c r="E3615" s="2">
        <f t="shared" si="393"/>
        <v>757326.47814910021</v>
      </c>
      <c r="F3615" s="1">
        <f t="shared" si="394"/>
        <v>-34856.464135603535</v>
      </c>
      <c r="G3615" s="4">
        <v>-4.6025677354887225E-2</v>
      </c>
      <c r="H3615" s="2">
        <f t="shared" si="392"/>
        <v>-10456.93924068106</v>
      </c>
      <c r="I3615" s="4">
        <f t="shared" si="395"/>
        <v>0.02</v>
      </c>
      <c r="J3615" s="2">
        <f t="shared" si="396"/>
        <v>-11000</v>
      </c>
      <c r="K3615" s="1">
        <f t="shared" si="397"/>
        <v>-21000</v>
      </c>
      <c r="L3615" s="1">
        <f t="shared" si="398"/>
        <v>-30000</v>
      </c>
      <c r="M3615">
        <v>5234230.5939917276</v>
      </c>
      <c r="N3615">
        <v>1253804.2430858666</v>
      </c>
      <c r="O3615">
        <v>3783937.3145474</v>
      </c>
    </row>
    <row r="3616" spans="1:15" x14ac:dyDescent="0.35">
      <c r="A3616" t="s">
        <v>3615</v>
      </c>
      <c r="B3616" s="1">
        <v>2280000</v>
      </c>
      <c r="C3616">
        <v>13</v>
      </c>
      <c r="D3616" s="3">
        <v>2.1333333333333333</v>
      </c>
      <c r="E3616" s="2">
        <f t="shared" si="393"/>
        <v>1068750</v>
      </c>
      <c r="F3616" s="1">
        <f t="shared" si="394"/>
        <v>91452.792744900245</v>
      </c>
      <c r="G3616" s="4">
        <v>8.5569864556631806E-2</v>
      </c>
      <c r="H3616" s="2">
        <f t="shared" si="392"/>
        <v>27435.837823470072</v>
      </c>
      <c r="I3616" s="4">
        <f t="shared" si="395"/>
        <v>0.02</v>
      </c>
      <c r="J3616" s="2">
        <f t="shared" si="396"/>
        <v>26000</v>
      </c>
      <c r="K3616" s="1">
        <f t="shared" si="397"/>
        <v>52000</v>
      </c>
      <c r="L3616" s="1">
        <f t="shared" si="398"/>
        <v>77000</v>
      </c>
      <c r="M3616">
        <v>635727.42488294712</v>
      </c>
      <c r="N3616">
        <v>819987.41891014401</v>
      </c>
      <c r="O3616">
        <v>629185.86501778814</v>
      </c>
    </row>
    <row r="3617" spans="1:15" x14ac:dyDescent="0.35">
      <c r="A3617" t="s">
        <v>3616</v>
      </c>
      <c r="B3617" s="1">
        <v>3700000</v>
      </c>
      <c r="C3617">
        <v>2</v>
      </c>
      <c r="D3617" s="3">
        <v>1</v>
      </c>
      <c r="E3617" s="2">
        <f t="shared" si="393"/>
        <v>3700000</v>
      </c>
      <c r="F3617" s="1">
        <f t="shared" si="394"/>
        <v>783161.76695973682</v>
      </c>
      <c r="G3617" s="4">
        <v>0.2116653424215505</v>
      </c>
      <c r="H3617" s="2">
        <f t="shared" si="392"/>
        <v>234948.53008792104</v>
      </c>
      <c r="I3617" s="4">
        <f t="shared" si="395"/>
        <v>0.02</v>
      </c>
      <c r="J3617" s="2">
        <f t="shared" si="396"/>
        <v>230000</v>
      </c>
      <c r="K3617" s="1">
        <f t="shared" si="397"/>
        <v>451000</v>
      </c>
      <c r="L3617" s="1">
        <f t="shared" si="398"/>
        <v>664000</v>
      </c>
      <c r="M3617">
        <v>1584434.1965350772</v>
      </c>
      <c r="N3617">
        <v>75553.964915935081</v>
      </c>
      <c r="O3617">
        <v>1256850.071589251</v>
      </c>
    </row>
    <row r="3618" spans="1:15" x14ac:dyDescent="0.35">
      <c r="A3618" t="s">
        <v>3617</v>
      </c>
      <c r="B3618" s="1">
        <v>14100000</v>
      </c>
      <c r="C3618">
        <v>11</v>
      </c>
      <c r="D3618" s="3">
        <v>1</v>
      </c>
      <c r="E3618" s="2">
        <f t="shared" si="393"/>
        <v>14100000</v>
      </c>
      <c r="F3618" s="1">
        <f t="shared" si="394"/>
        <v>2415903.249101873</v>
      </c>
      <c r="G3618" s="4">
        <v>0.17134065596467185</v>
      </c>
      <c r="H3618" s="2">
        <f t="shared" si="392"/>
        <v>724770.97473056184</v>
      </c>
      <c r="I3618" s="4">
        <f t="shared" si="395"/>
        <v>0.02</v>
      </c>
      <c r="J3618" s="2">
        <f t="shared" si="396"/>
        <v>710000</v>
      </c>
      <c r="K3618" s="1">
        <f t="shared" si="397"/>
        <v>1393000</v>
      </c>
      <c r="L3618" s="1">
        <f t="shared" si="398"/>
        <v>2048000</v>
      </c>
      <c r="M3618">
        <v>6123607.4792898009</v>
      </c>
      <c r="N3618">
        <v>5284991.5155024296</v>
      </c>
      <c r="O3618">
        <v>275497.75610589521</v>
      </c>
    </row>
    <row r="3619" spans="1:15" x14ac:dyDescent="0.35">
      <c r="A3619" t="s">
        <v>3618</v>
      </c>
      <c r="B3619" s="1">
        <v>770000</v>
      </c>
      <c r="C3619">
        <v>6</v>
      </c>
      <c r="D3619" s="3">
        <v>1</v>
      </c>
      <c r="E3619" s="2">
        <f t="shared" si="393"/>
        <v>770000</v>
      </c>
      <c r="F3619" s="1">
        <f t="shared" si="394"/>
        <v>49024.972206476217</v>
      </c>
      <c r="G3619" s="4">
        <v>6.3668795073345733E-2</v>
      </c>
      <c r="H3619" s="2">
        <f t="shared" si="392"/>
        <v>14707.491661942864</v>
      </c>
      <c r="I3619" s="4">
        <f t="shared" si="395"/>
        <v>0.02</v>
      </c>
      <c r="J3619" s="2">
        <f t="shared" si="396"/>
        <v>14000</v>
      </c>
      <c r="K3619" s="1">
        <f t="shared" si="397"/>
        <v>28000</v>
      </c>
      <c r="L3619" s="1">
        <f t="shared" si="398"/>
        <v>41000</v>
      </c>
      <c r="M3619">
        <v>39240.421833662425</v>
      </c>
      <c r="N3619">
        <v>676735.5457077598</v>
      </c>
      <c r="O3619">
        <v>4999.0602521015771</v>
      </c>
    </row>
    <row r="3620" spans="1:15" x14ac:dyDescent="0.35">
      <c r="A3620" t="s">
        <v>3619</v>
      </c>
      <c r="B3620" s="1">
        <v>8300000</v>
      </c>
      <c r="C3620">
        <v>8</v>
      </c>
      <c r="D3620" s="3">
        <v>1</v>
      </c>
      <c r="E3620" s="2">
        <f t="shared" si="393"/>
        <v>8300000</v>
      </c>
      <c r="F3620" s="1">
        <f t="shared" si="394"/>
        <v>1177534.0529773186</v>
      </c>
      <c r="G3620" s="4">
        <v>0.1418715726478697</v>
      </c>
      <c r="H3620" s="2">
        <f t="shared" si="392"/>
        <v>353260.21589319559</v>
      </c>
      <c r="I3620" s="4">
        <f t="shared" si="395"/>
        <v>0.02</v>
      </c>
      <c r="J3620" s="2">
        <f t="shared" si="396"/>
        <v>346000</v>
      </c>
      <c r="K3620" s="1">
        <f t="shared" si="397"/>
        <v>679000</v>
      </c>
      <c r="L3620" s="1">
        <f t="shared" si="398"/>
        <v>998000</v>
      </c>
      <c r="M3620">
        <v>3323755.18362955</v>
      </c>
      <c r="N3620">
        <v>2151622.1290643145</v>
      </c>
      <c r="O3620">
        <v>1647088.6343288182</v>
      </c>
    </row>
    <row r="3621" spans="1:15" x14ac:dyDescent="0.35">
      <c r="A3621" t="s">
        <v>3620</v>
      </c>
      <c r="B3621" s="1">
        <v>225000</v>
      </c>
      <c r="C3621">
        <v>1</v>
      </c>
      <c r="D3621" s="3">
        <v>1</v>
      </c>
      <c r="E3621" s="2">
        <f t="shared" si="393"/>
        <v>225000</v>
      </c>
      <c r="F3621" s="1">
        <f t="shared" si="394"/>
        <v>52146.970006228417</v>
      </c>
      <c r="G3621" s="4">
        <v>0.23176431113879298</v>
      </c>
      <c r="H3621" s="2">
        <f t="shared" si="392"/>
        <v>15644.091001868524</v>
      </c>
      <c r="I3621" s="4">
        <f t="shared" si="395"/>
        <v>0.02</v>
      </c>
      <c r="J3621" s="2">
        <f t="shared" si="396"/>
        <v>15000</v>
      </c>
      <c r="K3621" s="1">
        <f t="shared" si="397"/>
        <v>30000</v>
      </c>
      <c r="L3621" s="1">
        <f t="shared" si="398"/>
        <v>44000</v>
      </c>
      <c r="M3621">
        <v>65943.217209599257</v>
      </c>
      <c r="N3621">
        <v>81836.148720085883</v>
      </c>
      <c r="O3621">
        <v>25073.664064086417</v>
      </c>
    </row>
    <row r="3622" spans="1:15" x14ac:dyDescent="0.35">
      <c r="A3622" t="s">
        <v>3621</v>
      </c>
      <c r="B3622" s="1">
        <v>1400000</v>
      </c>
      <c r="C3622">
        <v>4</v>
      </c>
      <c r="D3622" s="3">
        <v>1</v>
      </c>
      <c r="E3622" s="2">
        <f t="shared" si="393"/>
        <v>1400000</v>
      </c>
      <c r="F3622" s="1">
        <f t="shared" si="394"/>
        <v>36005.159207936173</v>
      </c>
      <c r="G3622" s="4">
        <v>2.5717970862811551E-2</v>
      </c>
      <c r="H3622" s="2">
        <f t="shared" si="392"/>
        <v>10801.547762380851</v>
      </c>
      <c r="I3622" s="4">
        <f t="shared" si="395"/>
        <v>0.02</v>
      </c>
      <c r="J3622" s="2">
        <f t="shared" si="396"/>
        <v>10000</v>
      </c>
      <c r="K3622" s="1">
        <f t="shared" si="397"/>
        <v>20000</v>
      </c>
      <c r="L3622" s="1">
        <f t="shared" si="398"/>
        <v>30000</v>
      </c>
      <c r="M3622">
        <v>387782.00079094968</v>
      </c>
      <c r="N3622">
        <v>854469.60735946207</v>
      </c>
      <c r="O3622">
        <v>121743.2326416521</v>
      </c>
    </row>
    <row r="3623" spans="1:15" x14ac:dyDescent="0.35">
      <c r="A3623" t="s">
        <v>3622</v>
      </c>
      <c r="B3623" s="1">
        <v>19000000</v>
      </c>
      <c r="C3623">
        <v>10</v>
      </c>
      <c r="D3623" s="3">
        <v>16.266666666666666</v>
      </c>
      <c r="E3623" s="2">
        <f t="shared" si="393"/>
        <v>1168032.7868852459</v>
      </c>
      <c r="F3623" s="1">
        <f t="shared" si="394"/>
        <v>55639.351908096971</v>
      </c>
      <c r="G3623" s="4">
        <v>4.7635094265177758E-2</v>
      </c>
      <c r="H3623" s="2">
        <f t="shared" si="392"/>
        <v>16691.80557242909</v>
      </c>
      <c r="I3623" s="4">
        <f t="shared" si="395"/>
        <v>0.02</v>
      </c>
      <c r="J3623" s="2">
        <f t="shared" si="396"/>
        <v>16000</v>
      </c>
      <c r="K3623" s="1">
        <f t="shared" si="397"/>
        <v>32000</v>
      </c>
      <c r="L3623" s="1">
        <f t="shared" si="398"/>
        <v>47000</v>
      </c>
      <c r="M3623">
        <v>1489753.5425203911</v>
      </c>
      <c r="N3623">
        <v>1761786.5154048703</v>
      </c>
      <c r="O3623">
        <v>14843393.151036361</v>
      </c>
    </row>
    <row r="3624" spans="1:15" x14ac:dyDescent="0.35">
      <c r="A3624" t="s">
        <v>3623</v>
      </c>
      <c r="B3624" s="1">
        <v>9675000</v>
      </c>
      <c r="C3624">
        <v>12</v>
      </c>
      <c r="D3624" s="3">
        <v>7.0333333333333332</v>
      </c>
      <c r="E3624" s="2">
        <f t="shared" si="393"/>
        <v>1375592.4170616113</v>
      </c>
      <c r="F3624" s="1">
        <f t="shared" si="394"/>
        <v>296382.79113726615</v>
      </c>
      <c r="G3624" s="4">
        <v>0.21545829088703933</v>
      </c>
      <c r="H3624" s="2">
        <f t="shared" si="392"/>
        <v>88914.837341179838</v>
      </c>
      <c r="I3624" s="4">
        <f t="shared" si="395"/>
        <v>0.02</v>
      </c>
      <c r="J3624" s="2">
        <f t="shared" si="396"/>
        <v>87000</v>
      </c>
      <c r="K3624" s="1">
        <f t="shared" si="397"/>
        <v>170000</v>
      </c>
      <c r="L3624" s="1">
        <f t="shared" si="398"/>
        <v>251000</v>
      </c>
      <c r="M3624">
        <v>3937780.5440549632</v>
      </c>
      <c r="N3624">
        <v>335935.07666761853</v>
      </c>
      <c r="O3624">
        <v>3316725.4149453132</v>
      </c>
    </row>
    <row r="3625" spans="1:15" x14ac:dyDescent="0.35">
      <c r="A3625" t="s">
        <v>3624</v>
      </c>
      <c r="B3625" s="1">
        <v>103535000</v>
      </c>
      <c r="C3625">
        <v>52</v>
      </c>
      <c r="D3625" s="3">
        <v>2.5</v>
      </c>
      <c r="E3625" s="2">
        <f t="shared" si="393"/>
        <v>41414000</v>
      </c>
      <c r="F3625" s="1">
        <f t="shared" si="394"/>
        <v>8095577.8035295857</v>
      </c>
      <c r="G3625" s="4">
        <v>0.19547925347779943</v>
      </c>
      <c r="H3625" s="2">
        <f t="shared" si="392"/>
        <v>2428673.3410588754</v>
      </c>
      <c r="I3625" s="4">
        <f t="shared" si="395"/>
        <v>0.02</v>
      </c>
      <c r="J3625" s="2">
        <f t="shared" si="396"/>
        <v>2381000</v>
      </c>
      <c r="K3625" s="1">
        <f t="shared" si="397"/>
        <v>4668000</v>
      </c>
      <c r="L3625" s="1">
        <f t="shared" si="398"/>
        <v>6865000</v>
      </c>
      <c r="M3625">
        <v>36163973.423196584</v>
      </c>
      <c r="N3625">
        <v>25957155.108273</v>
      </c>
      <c r="O3625">
        <v>21174926.959706463</v>
      </c>
    </row>
    <row r="3626" spans="1:15" x14ac:dyDescent="0.35">
      <c r="A3626" t="s">
        <v>3625</v>
      </c>
      <c r="B3626" s="1">
        <v>28550000</v>
      </c>
      <c r="C3626">
        <v>16</v>
      </c>
      <c r="D3626" s="3">
        <v>1.5666666666666667</v>
      </c>
      <c r="E3626" s="2">
        <f t="shared" si="393"/>
        <v>18223404.255319148</v>
      </c>
      <c r="F3626" s="1">
        <f t="shared" si="394"/>
        <v>722064.19095910876</v>
      </c>
      <c r="G3626" s="4">
        <v>3.9622903648660959E-2</v>
      </c>
      <c r="H3626" s="2">
        <f t="shared" si="392"/>
        <v>216619.25728773262</v>
      </c>
      <c r="I3626" s="4">
        <f t="shared" si="395"/>
        <v>0.02</v>
      </c>
      <c r="J3626" s="2">
        <f t="shared" si="396"/>
        <v>212000</v>
      </c>
      <c r="K3626" s="1">
        <f t="shared" si="397"/>
        <v>416000</v>
      </c>
      <c r="L3626" s="1">
        <f t="shared" si="398"/>
        <v>612000</v>
      </c>
      <c r="M3626">
        <v>9151970.1425523888</v>
      </c>
      <c r="N3626">
        <v>11792078.891221898</v>
      </c>
      <c r="O3626">
        <v>6474717.0670564463</v>
      </c>
    </row>
    <row r="3627" spans="1:15" x14ac:dyDescent="0.35">
      <c r="A3627" t="s">
        <v>3626</v>
      </c>
      <c r="B3627" s="1">
        <v>375000</v>
      </c>
      <c r="C3627">
        <v>1</v>
      </c>
      <c r="D3627" s="3">
        <v>1</v>
      </c>
      <c r="E3627" s="2">
        <f t="shared" si="393"/>
        <v>375000</v>
      </c>
      <c r="F3627" s="1">
        <f t="shared" si="394"/>
        <v>60194.468740801072</v>
      </c>
      <c r="G3627" s="4">
        <v>0.16051858330880286</v>
      </c>
      <c r="H3627" s="2">
        <f t="shared" si="392"/>
        <v>18058.340622240321</v>
      </c>
      <c r="I3627" s="4">
        <f t="shared" si="395"/>
        <v>0.02</v>
      </c>
      <c r="J3627" s="2">
        <f t="shared" si="396"/>
        <v>17000</v>
      </c>
      <c r="K3627" s="1">
        <f t="shared" si="397"/>
        <v>34000</v>
      </c>
      <c r="L3627" s="1">
        <f t="shared" si="398"/>
        <v>51000</v>
      </c>
      <c r="M3627">
        <v>107514.60408525361</v>
      </c>
      <c r="N3627">
        <v>66828.534230846257</v>
      </c>
      <c r="O3627">
        <v>140462.39294309908</v>
      </c>
    </row>
    <row r="3628" spans="1:15" x14ac:dyDescent="0.35">
      <c r="A3628" t="s">
        <v>3627</v>
      </c>
      <c r="B3628" s="1">
        <v>673400000</v>
      </c>
      <c r="C3628">
        <v>106</v>
      </c>
      <c r="D3628" s="3">
        <v>18.899999999999999</v>
      </c>
      <c r="E3628" s="2">
        <f t="shared" si="393"/>
        <v>35629629.629629634</v>
      </c>
      <c r="F3628" s="1">
        <f t="shared" si="394"/>
        <v>3619024.1900426606</v>
      </c>
      <c r="G3628" s="4">
        <v>0.10157344400327632</v>
      </c>
      <c r="H3628" s="2">
        <f t="shared" si="392"/>
        <v>1085707.2570127982</v>
      </c>
      <c r="I3628" s="4">
        <f t="shared" si="395"/>
        <v>0.02</v>
      </c>
      <c r="J3628" s="2">
        <f t="shared" si="396"/>
        <v>1064000</v>
      </c>
      <c r="K3628" s="1">
        <f t="shared" si="397"/>
        <v>2087000</v>
      </c>
      <c r="L3628" s="1">
        <f t="shared" si="398"/>
        <v>3069000</v>
      </c>
      <c r="M3628">
        <v>223446354.68845713</v>
      </c>
      <c r="N3628">
        <v>64091730.184404142</v>
      </c>
      <c r="O3628">
        <v>317462357.93533248</v>
      </c>
    </row>
    <row r="3629" spans="1:15" x14ac:dyDescent="0.35">
      <c r="A3629" t="s">
        <v>3628</v>
      </c>
      <c r="B3629" s="1">
        <v>44750000</v>
      </c>
      <c r="C3629">
        <v>22</v>
      </c>
      <c r="D3629" s="3">
        <v>2.5333333333333332</v>
      </c>
      <c r="E3629" s="2">
        <f t="shared" si="393"/>
        <v>17664473.684210528</v>
      </c>
      <c r="F3629" s="1">
        <f t="shared" si="394"/>
        <v>1050793.7192153607</v>
      </c>
      <c r="G3629" s="4">
        <v>5.9486273862471073E-2</v>
      </c>
      <c r="H3629" s="2">
        <f t="shared" si="392"/>
        <v>315238.1157646082</v>
      </c>
      <c r="I3629" s="4">
        <f t="shared" si="395"/>
        <v>0.02</v>
      </c>
      <c r="J3629" s="2">
        <f t="shared" si="396"/>
        <v>309000</v>
      </c>
      <c r="K3629" s="1">
        <f t="shared" si="397"/>
        <v>605000</v>
      </c>
      <c r="L3629" s="1">
        <f t="shared" si="398"/>
        <v>891000</v>
      </c>
      <c r="M3629">
        <v>6983984.9754984891</v>
      </c>
      <c r="N3629">
        <v>16485023.549562681</v>
      </c>
      <c r="O3629">
        <v>18618980.719593249</v>
      </c>
    </row>
    <row r="3630" spans="1:15" x14ac:dyDescent="0.35">
      <c r="A3630" t="s">
        <v>3629</v>
      </c>
      <c r="B3630" s="1">
        <v>1450000</v>
      </c>
      <c r="C3630">
        <v>2</v>
      </c>
      <c r="D3630" s="3">
        <v>1</v>
      </c>
      <c r="E3630" s="2">
        <f t="shared" si="393"/>
        <v>1450000</v>
      </c>
      <c r="F3630" s="1">
        <f t="shared" si="394"/>
        <v>205101.29027717558</v>
      </c>
      <c r="G3630" s="4">
        <v>0.14144916570839694</v>
      </c>
      <c r="H3630" s="2">
        <f t="shared" si="392"/>
        <v>61530.387083152673</v>
      </c>
      <c r="I3630" s="4">
        <f t="shared" si="395"/>
        <v>0.02</v>
      </c>
      <c r="J3630" s="2">
        <f t="shared" si="396"/>
        <v>60000</v>
      </c>
      <c r="K3630" s="1">
        <f t="shared" si="397"/>
        <v>118000</v>
      </c>
      <c r="L3630" s="1">
        <f t="shared" si="398"/>
        <v>173000</v>
      </c>
      <c r="M3630">
        <v>490638.7983759779</v>
      </c>
      <c r="N3630">
        <v>159752.95458695444</v>
      </c>
      <c r="O3630">
        <v>594506.95675989194</v>
      </c>
    </row>
    <row r="3631" spans="1:15" x14ac:dyDescent="0.35">
      <c r="A3631" t="s">
        <v>3630</v>
      </c>
      <c r="B3631" s="1">
        <v>800000</v>
      </c>
      <c r="C3631">
        <v>1</v>
      </c>
      <c r="D3631" s="3">
        <v>1</v>
      </c>
      <c r="E3631" s="2">
        <f t="shared" si="393"/>
        <v>800000</v>
      </c>
      <c r="F3631" s="1">
        <f t="shared" si="394"/>
        <v>159659.76746121777</v>
      </c>
      <c r="G3631" s="4">
        <v>0.19957470932652221</v>
      </c>
      <c r="H3631" s="2">
        <f t="shared" si="392"/>
        <v>47897.930238365327</v>
      </c>
      <c r="I3631" s="4">
        <f t="shared" si="395"/>
        <v>0.02</v>
      </c>
      <c r="J3631" s="2">
        <f t="shared" si="396"/>
        <v>46000</v>
      </c>
      <c r="K3631" s="1">
        <f t="shared" si="397"/>
        <v>92000</v>
      </c>
      <c r="L3631" s="1">
        <f t="shared" si="398"/>
        <v>135000</v>
      </c>
      <c r="M3631">
        <v>66885.812542274041</v>
      </c>
      <c r="N3631">
        <v>258961.92051291207</v>
      </c>
      <c r="O3631">
        <v>314492.49948359607</v>
      </c>
    </row>
    <row r="3632" spans="1:15" x14ac:dyDescent="0.35">
      <c r="A3632" t="s">
        <v>3631</v>
      </c>
      <c r="B3632" s="1">
        <v>1190000</v>
      </c>
      <c r="C3632">
        <v>3</v>
      </c>
      <c r="D3632" s="3">
        <v>3.3333333333333335</v>
      </c>
      <c r="E3632" s="2">
        <f t="shared" si="393"/>
        <v>357000</v>
      </c>
      <c r="F3632" s="1">
        <f t="shared" si="394"/>
        <v>87168.475410979372</v>
      </c>
      <c r="G3632" s="4">
        <v>0.24416939891030637</v>
      </c>
      <c r="H3632" s="2">
        <f t="shared" si="392"/>
        <v>26150.542623293812</v>
      </c>
      <c r="I3632" s="4">
        <f t="shared" si="395"/>
        <v>0.02</v>
      </c>
      <c r="J3632" s="2">
        <f t="shared" si="396"/>
        <v>25000</v>
      </c>
      <c r="K3632" s="1">
        <f t="shared" si="397"/>
        <v>50000</v>
      </c>
      <c r="L3632" s="1">
        <f t="shared" si="398"/>
        <v>73000</v>
      </c>
      <c r="M3632">
        <v>400490.37509800633</v>
      </c>
      <c r="N3632">
        <v>466034.13313046779</v>
      </c>
      <c r="O3632">
        <v>32913.907068261251</v>
      </c>
    </row>
    <row r="3633" spans="1:15" x14ac:dyDescent="0.35">
      <c r="A3633" t="s">
        <v>3632</v>
      </c>
      <c r="B3633" s="1">
        <v>10649000</v>
      </c>
      <c r="C3633">
        <v>41</v>
      </c>
      <c r="D3633" s="3">
        <v>2.5</v>
      </c>
      <c r="E3633" s="2">
        <f t="shared" si="393"/>
        <v>4259600</v>
      </c>
      <c r="F3633" s="1">
        <f t="shared" si="394"/>
        <v>-133452.64153588132</v>
      </c>
      <c r="G3633" s="4">
        <v>-3.1329852928885654E-2</v>
      </c>
      <c r="H3633" s="2">
        <f t="shared" si="392"/>
        <v>-40035.792460764394</v>
      </c>
      <c r="I3633" s="4">
        <f t="shared" si="395"/>
        <v>0.02</v>
      </c>
      <c r="J3633" s="2">
        <f t="shared" si="396"/>
        <v>-40000</v>
      </c>
      <c r="K3633" s="1">
        <f t="shared" si="397"/>
        <v>-77000</v>
      </c>
      <c r="L3633" s="1">
        <f t="shared" si="398"/>
        <v>-114000</v>
      </c>
      <c r="M3633">
        <v>5158831.789591969</v>
      </c>
      <c r="N3633">
        <v>2293209.8795242785</v>
      </c>
      <c r="O3633">
        <v>3530589.9347234573</v>
      </c>
    </row>
    <row r="3634" spans="1:15" x14ac:dyDescent="0.35">
      <c r="A3634" t="s">
        <v>3633</v>
      </c>
      <c r="B3634" s="1">
        <v>2200000</v>
      </c>
      <c r="C3634">
        <v>3</v>
      </c>
      <c r="D3634" s="3">
        <v>1</v>
      </c>
      <c r="E3634" s="2">
        <f t="shared" si="393"/>
        <v>2200000</v>
      </c>
      <c r="F3634" s="1">
        <f t="shared" si="394"/>
        <v>-48465.246230054661</v>
      </c>
      <c r="G3634" s="4">
        <v>-2.2029657377297573E-2</v>
      </c>
      <c r="H3634" s="2">
        <f t="shared" si="392"/>
        <v>-14539.573869016398</v>
      </c>
      <c r="I3634" s="4">
        <f t="shared" si="395"/>
        <v>0.02</v>
      </c>
      <c r="J3634" s="2">
        <f t="shared" si="396"/>
        <v>-15000</v>
      </c>
      <c r="K3634" s="1">
        <f t="shared" si="397"/>
        <v>-28000</v>
      </c>
      <c r="L3634" s="1">
        <f t="shared" si="398"/>
        <v>-42000</v>
      </c>
      <c r="M3634">
        <v>1279112.844661633</v>
      </c>
      <c r="N3634">
        <v>768630.7056161199</v>
      </c>
      <c r="O3634">
        <v>200721.6959523015</v>
      </c>
    </row>
    <row r="3635" spans="1:15" x14ac:dyDescent="0.35">
      <c r="A3635" t="s">
        <v>3634</v>
      </c>
      <c r="B3635" s="1">
        <v>102110000</v>
      </c>
      <c r="C3635">
        <v>119</v>
      </c>
      <c r="D3635" s="3">
        <v>19.933333333333334</v>
      </c>
      <c r="E3635" s="2">
        <f t="shared" si="393"/>
        <v>5122575.25083612</v>
      </c>
      <c r="F3635" s="1">
        <f t="shared" si="394"/>
        <v>530935.48379755323</v>
      </c>
      <c r="G3635" s="4">
        <v>0.10364620484801908</v>
      </c>
      <c r="H3635" s="2">
        <f t="shared" si="392"/>
        <v>159280.64513926595</v>
      </c>
      <c r="I3635" s="4">
        <f t="shared" si="395"/>
        <v>0.02</v>
      </c>
      <c r="J3635" s="2">
        <f t="shared" si="396"/>
        <v>156000</v>
      </c>
      <c r="K3635" s="1">
        <f t="shared" si="397"/>
        <v>306000</v>
      </c>
      <c r="L3635" s="1">
        <f t="shared" si="398"/>
        <v>450000</v>
      </c>
      <c r="M3635">
        <v>41356746.448427856</v>
      </c>
      <c r="N3635">
        <v>29744547.376601495</v>
      </c>
      <c r="O3635">
        <v>20425392.197939415</v>
      </c>
    </row>
    <row r="3636" spans="1:15" x14ac:dyDescent="0.35">
      <c r="A3636" t="s">
        <v>3635</v>
      </c>
      <c r="B3636" s="1">
        <v>113635000</v>
      </c>
      <c r="C3636">
        <v>84</v>
      </c>
      <c r="D3636" s="3">
        <v>14.3</v>
      </c>
      <c r="E3636" s="2">
        <f t="shared" si="393"/>
        <v>7946503.4965034965</v>
      </c>
      <c r="F3636" s="1">
        <f t="shared" si="394"/>
        <v>1715219.1918092531</v>
      </c>
      <c r="G3636" s="4">
        <v>0.21584577324655535</v>
      </c>
      <c r="H3636" s="2">
        <f t="shared" si="392"/>
        <v>514565.75754277589</v>
      </c>
      <c r="I3636" s="4">
        <f t="shared" si="395"/>
        <v>0.02</v>
      </c>
      <c r="J3636" s="2">
        <f t="shared" si="396"/>
        <v>504000</v>
      </c>
      <c r="K3636" s="1">
        <f t="shared" si="397"/>
        <v>989000</v>
      </c>
      <c r="L3636" s="1">
        <f t="shared" si="398"/>
        <v>1454000</v>
      </c>
      <c r="M3636">
        <v>26268661.215461347</v>
      </c>
      <c r="N3636">
        <v>31518117.857742984</v>
      </c>
      <c r="O3636">
        <v>31320586.483923364</v>
      </c>
    </row>
    <row r="3637" spans="1:15" x14ac:dyDescent="0.35">
      <c r="A3637" t="s">
        <v>3636</v>
      </c>
      <c r="B3637" s="1">
        <v>81500000</v>
      </c>
      <c r="C3637">
        <v>4</v>
      </c>
      <c r="D3637" s="3">
        <v>1</v>
      </c>
      <c r="E3637" s="2">
        <f t="shared" si="393"/>
        <v>81500000</v>
      </c>
      <c r="F3637" s="1">
        <f t="shared" si="394"/>
        <v>-2849943.2308620727</v>
      </c>
      <c r="G3637" s="4">
        <v>-3.4968628599534632E-2</v>
      </c>
      <c r="H3637" s="2">
        <f t="shared" si="392"/>
        <v>-854982.9692586218</v>
      </c>
      <c r="I3637" s="4">
        <f t="shared" si="395"/>
        <v>0.02</v>
      </c>
      <c r="J3637" s="2">
        <f t="shared" si="396"/>
        <v>-839000</v>
      </c>
      <c r="K3637" s="1">
        <f t="shared" si="397"/>
        <v>-1644000</v>
      </c>
      <c r="L3637" s="1">
        <f t="shared" si="398"/>
        <v>-2418000</v>
      </c>
      <c r="M3637">
        <v>46308464.875322796</v>
      </c>
      <c r="N3637">
        <v>28272918.735533286</v>
      </c>
      <c r="O3637">
        <v>9768559.6200059764</v>
      </c>
    </row>
    <row r="3638" spans="1:15" x14ac:dyDescent="0.35">
      <c r="A3638" t="s">
        <v>3637</v>
      </c>
      <c r="B3638" s="1">
        <v>19350000</v>
      </c>
      <c r="C3638">
        <v>8</v>
      </c>
      <c r="D3638" s="3">
        <v>9.6999999999999993</v>
      </c>
      <c r="E3638" s="2">
        <f t="shared" si="393"/>
        <v>1994845.3608247424</v>
      </c>
      <c r="F3638" s="1">
        <f t="shared" si="394"/>
        <v>213923.62405916568</v>
      </c>
      <c r="G3638" s="4">
        <v>0.10723819914077039</v>
      </c>
      <c r="H3638" s="2">
        <f t="shared" si="392"/>
        <v>64177.0872177497</v>
      </c>
      <c r="I3638" s="4">
        <f t="shared" si="395"/>
        <v>0.02</v>
      </c>
      <c r="J3638" s="2">
        <f t="shared" si="396"/>
        <v>62000</v>
      </c>
      <c r="K3638" s="1">
        <f t="shared" si="397"/>
        <v>123000</v>
      </c>
      <c r="L3638" s="1">
        <f t="shared" si="398"/>
        <v>181000</v>
      </c>
      <c r="M3638">
        <v>6184824.0700921062</v>
      </c>
      <c r="N3638">
        <v>4084568.0778035675</v>
      </c>
      <c r="O3638">
        <v>7005548.6987304194</v>
      </c>
    </row>
    <row r="3639" spans="1:15" x14ac:dyDescent="0.35">
      <c r="A3639" t="s">
        <v>3638</v>
      </c>
      <c r="B3639" s="1">
        <v>8400000</v>
      </c>
      <c r="C3639">
        <v>4</v>
      </c>
      <c r="D3639" s="3">
        <v>2.9666666666666668</v>
      </c>
      <c r="E3639" s="2">
        <f t="shared" si="393"/>
        <v>2831460.6741573033</v>
      </c>
      <c r="F3639" s="1">
        <f t="shared" si="394"/>
        <v>659528.08946663386</v>
      </c>
      <c r="G3639" s="4">
        <v>0.23292857127988259</v>
      </c>
      <c r="H3639" s="2">
        <f t="shared" si="392"/>
        <v>197858.42683999016</v>
      </c>
      <c r="I3639" s="4">
        <f t="shared" si="395"/>
        <v>0.02</v>
      </c>
      <c r="J3639" s="2">
        <f t="shared" si="396"/>
        <v>193000</v>
      </c>
      <c r="K3639" s="1">
        <f t="shared" si="397"/>
        <v>380000</v>
      </c>
      <c r="L3639" s="1">
        <f t="shared" si="398"/>
        <v>559000</v>
      </c>
      <c r="M3639">
        <v>1217858.6435405179</v>
      </c>
      <c r="N3639">
        <v>1760458.0077877927</v>
      </c>
      <c r="O3639">
        <v>3465083.3499206761</v>
      </c>
    </row>
    <row r="3640" spans="1:15" x14ac:dyDescent="0.35">
      <c r="A3640" t="s">
        <v>3639</v>
      </c>
      <c r="B3640" s="1">
        <v>36850000</v>
      </c>
      <c r="C3640">
        <v>11</v>
      </c>
      <c r="D3640" s="3">
        <v>7.1</v>
      </c>
      <c r="E3640" s="2">
        <f t="shared" si="393"/>
        <v>5190140.8450704226</v>
      </c>
      <c r="F3640" s="1">
        <f t="shared" si="394"/>
        <v>1065254.3917685582</v>
      </c>
      <c r="G3640" s="4">
        <v>0.20524575797983075</v>
      </c>
      <c r="H3640" s="2">
        <f t="shared" si="392"/>
        <v>319576.31753056747</v>
      </c>
      <c r="I3640" s="4">
        <f t="shared" si="395"/>
        <v>0.02</v>
      </c>
      <c r="J3640" s="2">
        <f t="shared" si="396"/>
        <v>313000</v>
      </c>
      <c r="K3640" s="1">
        <f t="shared" si="397"/>
        <v>614000</v>
      </c>
      <c r="L3640" s="1">
        <f t="shared" si="398"/>
        <v>903000</v>
      </c>
      <c r="M3640">
        <v>18140553.766241681</v>
      </c>
      <c r="N3640">
        <v>7446203.7105428427</v>
      </c>
      <c r="O3640">
        <v>3699936.3416587161</v>
      </c>
    </row>
    <row r="3641" spans="1:15" x14ac:dyDescent="0.35">
      <c r="A3641" t="s">
        <v>3640</v>
      </c>
      <c r="B3641" s="1">
        <v>21780000</v>
      </c>
      <c r="C3641">
        <v>23</v>
      </c>
      <c r="D3641" s="3">
        <v>7</v>
      </c>
      <c r="E3641" s="2">
        <f t="shared" si="393"/>
        <v>3111428.5714285714</v>
      </c>
      <c r="F3641" s="1">
        <f t="shared" si="394"/>
        <v>154826.87288358694</v>
      </c>
      <c r="G3641" s="4">
        <v>4.9760702946974683E-2</v>
      </c>
      <c r="H3641" s="2">
        <f t="shared" si="392"/>
        <v>46448.061865076081</v>
      </c>
      <c r="I3641" s="4">
        <f t="shared" si="395"/>
        <v>0.02</v>
      </c>
      <c r="J3641" s="2">
        <f t="shared" si="396"/>
        <v>45000</v>
      </c>
      <c r="K3641" s="1">
        <f t="shared" si="397"/>
        <v>89000</v>
      </c>
      <c r="L3641" s="1">
        <f t="shared" si="398"/>
        <v>131000</v>
      </c>
      <c r="M3641">
        <v>10808126.087379269</v>
      </c>
      <c r="N3641">
        <v>5764249.4996956112</v>
      </c>
      <c r="O3641">
        <v>4123836.3027400109</v>
      </c>
    </row>
    <row r="3642" spans="1:15" x14ac:dyDescent="0.35">
      <c r="A3642" t="s">
        <v>3641</v>
      </c>
      <c r="B3642" s="1">
        <v>72540000</v>
      </c>
      <c r="C3642">
        <v>69</v>
      </c>
      <c r="D3642" s="3">
        <v>21.233333333333334</v>
      </c>
      <c r="E3642" s="2">
        <f t="shared" si="393"/>
        <v>3416326.5306122447</v>
      </c>
      <c r="F3642" s="1">
        <f t="shared" si="394"/>
        <v>773747.28871853033</v>
      </c>
      <c r="G3642" s="4">
        <v>0.2264851681434169</v>
      </c>
      <c r="H3642" s="2">
        <f t="shared" si="392"/>
        <v>232124.1866155591</v>
      </c>
      <c r="I3642" s="4">
        <f t="shared" si="395"/>
        <v>0.02</v>
      </c>
      <c r="J3642" s="2">
        <f t="shared" si="396"/>
        <v>227000</v>
      </c>
      <c r="K3642" s="1">
        <f t="shared" si="397"/>
        <v>446000</v>
      </c>
      <c r="L3642" s="1">
        <f t="shared" si="398"/>
        <v>656000</v>
      </c>
      <c r="M3642">
        <v>14668514.591155749</v>
      </c>
      <c r="N3642">
        <v>18872284.496662978</v>
      </c>
      <c r="O3642">
        <v>22569966.815057818</v>
      </c>
    </row>
    <row r="3643" spans="1:15" x14ac:dyDescent="0.35">
      <c r="A3643" t="s">
        <v>3642</v>
      </c>
      <c r="B3643" s="1">
        <v>7500000</v>
      </c>
      <c r="C3643">
        <v>1</v>
      </c>
      <c r="D3643" s="3">
        <v>1</v>
      </c>
      <c r="E3643" s="2">
        <f t="shared" si="393"/>
        <v>7500000</v>
      </c>
      <c r="F3643" s="1">
        <f t="shared" si="394"/>
        <v>1634469.6406716327</v>
      </c>
      <c r="G3643" s="4">
        <v>0.21792928542288437</v>
      </c>
      <c r="H3643" s="2">
        <f t="shared" si="392"/>
        <v>490340.89220148977</v>
      </c>
      <c r="I3643" s="4">
        <f t="shared" si="395"/>
        <v>0.02</v>
      </c>
      <c r="J3643" s="2">
        <f t="shared" si="396"/>
        <v>480000</v>
      </c>
      <c r="K3643" s="1">
        <f t="shared" si="397"/>
        <v>942000</v>
      </c>
      <c r="L3643" s="1">
        <f t="shared" si="398"/>
        <v>1386000</v>
      </c>
      <c r="M3643">
        <v>1690816.322398091</v>
      </c>
      <c r="N3643">
        <v>1024575.026109515</v>
      </c>
      <c r="O3643">
        <v>3150139.0108207613</v>
      </c>
    </row>
    <row r="3644" spans="1:15" x14ac:dyDescent="0.35">
      <c r="A3644" t="s">
        <v>3643</v>
      </c>
      <c r="B3644" s="1">
        <v>80000</v>
      </c>
      <c r="C3644">
        <v>3</v>
      </c>
      <c r="D3644" s="3">
        <v>1</v>
      </c>
      <c r="E3644" s="2">
        <f t="shared" si="393"/>
        <v>80000</v>
      </c>
      <c r="F3644" s="1">
        <f t="shared" si="394"/>
        <v>9348.3777747166405</v>
      </c>
      <c r="G3644" s="4">
        <v>0.116854722183958</v>
      </c>
      <c r="H3644" s="2">
        <f t="shared" si="392"/>
        <v>2804.513332414992</v>
      </c>
      <c r="I3644" s="4">
        <f t="shared" si="395"/>
        <v>0.02</v>
      </c>
      <c r="J3644" s="2">
        <f t="shared" si="396"/>
        <v>2000</v>
      </c>
      <c r="K3644" s="1">
        <f t="shared" si="397"/>
        <v>5000</v>
      </c>
      <c r="L3644" s="1">
        <f t="shared" si="398"/>
        <v>7000</v>
      </c>
      <c r="M3644">
        <v>28999.883235123834</v>
      </c>
      <c r="N3644">
        <v>7086.0296754359551</v>
      </c>
      <c r="O3644">
        <v>34565.709314723572</v>
      </c>
    </row>
    <row r="3645" spans="1:15" x14ac:dyDescent="0.35">
      <c r="A3645" t="s">
        <v>3644</v>
      </c>
      <c r="B3645" s="1">
        <v>4375000</v>
      </c>
      <c r="C3645">
        <v>5</v>
      </c>
      <c r="D3645" s="3">
        <v>13.8</v>
      </c>
      <c r="E3645" s="2">
        <f t="shared" si="393"/>
        <v>317028.98550724634</v>
      </c>
      <c r="F3645" s="1">
        <f t="shared" si="394"/>
        <v>14449.937536666421</v>
      </c>
      <c r="G3645" s="4">
        <v>4.55792315442278E-2</v>
      </c>
      <c r="H3645" s="2">
        <f t="shared" si="392"/>
        <v>4334.9812609999262</v>
      </c>
      <c r="I3645" s="4">
        <f t="shared" si="395"/>
        <v>0.02</v>
      </c>
      <c r="J3645" s="2">
        <f t="shared" si="396"/>
        <v>4000</v>
      </c>
      <c r="K3645" s="1">
        <f t="shared" si="397"/>
        <v>8000</v>
      </c>
      <c r="L3645" s="1">
        <f t="shared" si="398"/>
        <v>12000</v>
      </c>
      <c r="M3645">
        <v>3365107.7612952595</v>
      </c>
      <c r="N3645">
        <v>550820.42375380103</v>
      </c>
      <c r="O3645">
        <v>259662.67694494294</v>
      </c>
    </row>
    <row r="3646" spans="1:15" x14ac:dyDescent="0.35">
      <c r="A3646" t="s">
        <v>3645</v>
      </c>
      <c r="B3646" s="1">
        <v>3191000</v>
      </c>
      <c r="C3646">
        <v>4</v>
      </c>
      <c r="D3646" s="3">
        <v>1</v>
      </c>
      <c r="E3646" s="2">
        <f t="shared" si="393"/>
        <v>3191000</v>
      </c>
      <c r="F3646" s="1">
        <f t="shared" si="394"/>
        <v>229910.68420464694</v>
      </c>
      <c r="G3646" s="4">
        <v>7.2049728675853006E-2</v>
      </c>
      <c r="H3646" s="2">
        <f t="shared" si="392"/>
        <v>68973.205261394076</v>
      </c>
      <c r="I3646" s="4">
        <f t="shared" si="395"/>
        <v>0.02</v>
      </c>
      <c r="J3646" s="2">
        <f t="shared" si="396"/>
        <v>67000</v>
      </c>
      <c r="K3646" s="1">
        <f t="shared" si="397"/>
        <v>132000</v>
      </c>
      <c r="L3646" s="1">
        <f t="shared" si="398"/>
        <v>194000</v>
      </c>
      <c r="M3646">
        <v>1064875.6689243563</v>
      </c>
      <c r="N3646">
        <v>1393442.0658454632</v>
      </c>
      <c r="O3646">
        <v>502771.58102553349</v>
      </c>
    </row>
    <row r="3647" spans="1:15" x14ac:dyDescent="0.35">
      <c r="A3647" t="s">
        <v>3646</v>
      </c>
      <c r="B3647" s="1">
        <v>2250000</v>
      </c>
      <c r="C3647">
        <v>2</v>
      </c>
      <c r="D3647" s="3">
        <v>1</v>
      </c>
      <c r="E3647" s="2">
        <f t="shared" si="393"/>
        <v>2250000</v>
      </c>
      <c r="F3647" s="1">
        <f t="shared" si="394"/>
        <v>-97522.787065103912</v>
      </c>
      <c r="G3647" s="4">
        <v>-4.3343460917823963E-2</v>
      </c>
      <c r="H3647" s="2">
        <f t="shared" si="392"/>
        <v>-29256.836119531174</v>
      </c>
      <c r="I3647" s="4">
        <f t="shared" si="395"/>
        <v>0.02</v>
      </c>
      <c r="J3647" s="2">
        <f t="shared" si="396"/>
        <v>-29000</v>
      </c>
      <c r="K3647" s="1">
        <f t="shared" si="397"/>
        <v>-57000</v>
      </c>
      <c r="L3647" s="1">
        <f t="shared" si="398"/>
        <v>-83000</v>
      </c>
      <c r="M3647">
        <v>598879.16016786522</v>
      </c>
      <c r="N3647">
        <v>311546.43478934286</v>
      </c>
      <c r="O3647">
        <v>1437097.1921078961</v>
      </c>
    </row>
    <row r="3648" spans="1:15" x14ac:dyDescent="0.35">
      <c r="A3648" t="s">
        <v>3647</v>
      </c>
      <c r="B3648" s="1">
        <v>150025000</v>
      </c>
      <c r="C3648">
        <v>124</v>
      </c>
      <c r="D3648" s="3">
        <v>11.166666666666666</v>
      </c>
      <c r="E3648" s="2">
        <f t="shared" si="393"/>
        <v>13435074.626865672</v>
      </c>
      <c r="F3648" s="1">
        <f t="shared" si="394"/>
        <v>2868544.4595739748</v>
      </c>
      <c r="G3648" s="4">
        <v>0.21351161338827562</v>
      </c>
      <c r="H3648" s="2">
        <f t="shared" si="392"/>
        <v>860563.33787219238</v>
      </c>
      <c r="I3648" s="4">
        <f t="shared" si="395"/>
        <v>0.02</v>
      </c>
      <c r="J3648" s="2">
        <f t="shared" si="396"/>
        <v>843000</v>
      </c>
      <c r="K3648" s="1">
        <f t="shared" si="397"/>
        <v>1654000</v>
      </c>
      <c r="L3648" s="1">
        <f t="shared" si="398"/>
        <v>2432000</v>
      </c>
      <c r="M3648">
        <v>33969942.994585</v>
      </c>
      <c r="N3648">
        <v>41214326.007237129</v>
      </c>
      <c r="O3648">
        <v>42808651.199601807</v>
      </c>
    </row>
    <row r="3649" spans="1:15" x14ac:dyDescent="0.35">
      <c r="A3649" t="s">
        <v>3648</v>
      </c>
      <c r="B3649" s="1">
        <v>434000</v>
      </c>
      <c r="C3649">
        <v>2</v>
      </c>
      <c r="D3649" s="3">
        <v>1</v>
      </c>
      <c r="E3649" s="2">
        <f t="shared" si="393"/>
        <v>434000</v>
      </c>
      <c r="F3649" s="1">
        <f t="shared" si="394"/>
        <v>19524.96589954905</v>
      </c>
      <c r="G3649" s="4">
        <v>4.4988400690205183E-2</v>
      </c>
      <c r="H3649" s="2">
        <f t="shared" si="392"/>
        <v>5857.4897698647146</v>
      </c>
      <c r="I3649" s="4">
        <f t="shared" si="395"/>
        <v>0.02</v>
      </c>
      <c r="J3649" s="2">
        <f t="shared" si="396"/>
        <v>5000</v>
      </c>
      <c r="K3649" s="1">
        <f t="shared" si="397"/>
        <v>11000</v>
      </c>
      <c r="L3649" s="1">
        <f t="shared" si="398"/>
        <v>16000</v>
      </c>
      <c r="M3649">
        <v>71893.162493648211</v>
      </c>
      <c r="N3649">
        <v>181546.40284333553</v>
      </c>
      <c r="O3649">
        <v>161035.46876346716</v>
      </c>
    </row>
    <row r="3650" spans="1:15" x14ac:dyDescent="0.35">
      <c r="A3650" t="s">
        <v>3649</v>
      </c>
      <c r="B3650" s="1">
        <v>50000000</v>
      </c>
      <c r="C3650">
        <v>2</v>
      </c>
      <c r="D3650" s="3">
        <v>2.5666666666666669</v>
      </c>
      <c r="E3650" s="2">
        <f t="shared" si="393"/>
        <v>19480519.480519477</v>
      </c>
      <c r="F3650" s="1">
        <f t="shared" si="394"/>
        <v>3829606.2012218833</v>
      </c>
      <c r="G3650" s="4">
        <v>0.19658645166272337</v>
      </c>
      <c r="H3650" s="2">
        <f t="shared" ref="H3650:H3713" si="399">F3650*30%</f>
        <v>1148881.8603665649</v>
      </c>
      <c r="I3650" s="4">
        <f t="shared" si="395"/>
        <v>0.02</v>
      </c>
      <c r="J3650" s="2">
        <f t="shared" si="396"/>
        <v>1126000</v>
      </c>
      <c r="K3650" s="1">
        <f t="shared" si="397"/>
        <v>2208000</v>
      </c>
      <c r="L3650" s="1">
        <f t="shared" si="398"/>
        <v>3247000</v>
      </c>
      <c r="M3650">
        <v>16466516.153666882</v>
      </c>
      <c r="N3650">
        <v>15704468.57146742</v>
      </c>
      <c r="O3650">
        <v>7999692.6917295288</v>
      </c>
    </row>
    <row r="3651" spans="1:15" x14ac:dyDescent="0.35">
      <c r="A3651" t="s">
        <v>3650</v>
      </c>
      <c r="B3651" s="1">
        <v>2570000</v>
      </c>
      <c r="C3651">
        <v>4</v>
      </c>
      <c r="D3651" s="3">
        <v>7.1</v>
      </c>
      <c r="E3651" s="2">
        <f t="shared" ref="E3651:E3714" si="400">B3651/D3651</f>
        <v>361971.8309859155</v>
      </c>
      <c r="F3651" s="1">
        <f t="shared" ref="F3651:F3714" si="401">E3651*G3651</f>
        <v>20449.442908489793</v>
      </c>
      <c r="G3651" s="4">
        <v>5.6494569902831721E-2</v>
      </c>
      <c r="H3651" s="2">
        <f t="shared" si="399"/>
        <v>6134.8328725469373</v>
      </c>
      <c r="I3651" s="4">
        <f t="shared" ref="I3651:I3714" si="402">24%/12</f>
        <v>0.02</v>
      </c>
      <c r="J3651" s="2">
        <f t="shared" ref="J3651:J3714" si="403">FLOOR(H3651/(1+I3651), 1000)</f>
        <v>6000</v>
      </c>
      <c r="K3651" s="1">
        <f t="shared" ref="K3651:K3714" si="404">FLOOR((H3651*2)/((1+I3651)^2), 1000)</f>
        <v>11000</v>
      </c>
      <c r="L3651" s="1">
        <f t="shared" ref="L3651:L3714" si="405">FLOOR((H3651*3)/((1+I3651)^3), 1000)</f>
        <v>17000</v>
      </c>
      <c r="M3651">
        <v>603810.93211236596</v>
      </c>
      <c r="N3651">
        <v>1091111.730350371</v>
      </c>
      <c r="O3651">
        <v>729886.29288698535</v>
      </c>
    </row>
    <row r="3652" spans="1:15" x14ac:dyDescent="0.35">
      <c r="A3652" t="s">
        <v>3651</v>
      </c>
      <c r="B3652" s="1">
        <v>2596000</v>
      </c>
      <c r="C3652">
        <v>2</v>
      </c>
      <c r="D3652" s="3">
        <v>1</v>
      </c>
      <c r="E3652" s="2">
        <f t="shared" si="400"/>
        <v>2596000</v>
      </c>
      <c r="F3652" s="1">
        <f t="shared" si="401"/>
        <v>633661.58325778926</v>
      </c>
      <c r="G3652" s="4">
        <v>0.2440915189744951</v>
      </c>
      <c r="H3652" s="2">
        <f t="shared" si="399"/>
        <v>190098.47497733677</v>
      </c>
      <c r="I3652" s="4">
        <f t="shared" si="402"/>
        <v>0.02</v>
      </c>
      <c r="J3652" s="2">
        <f t="shared" si="403"/>
        <v>186000</v>
      </c>
      <c r="K3652" s="1">
        <f t="shared" si="404"/>
        <v>365000</v>
      </c>
      <c r="L3652" s="1">
        <f t="shared" si="405"/>
        <v>537000</v>
      </c>
      <c r="M3652">
        <v>802483.11462287989</v>
      </c>
      <c r="N3652">
        <v>438498.62876235083</v>
      </c>
      <c r="O3652">
        <v>721356.6733569802</v>
      </c>
    </row>
    <row r="3653" spans="1:15" x14ac:dyDescent="0.35">
      <c r="A3653" t="s">
        <v>3652</v>
      </c>
      <c r="B3653" s="1">
        <v>7722000</v>
      </c>
      <c r="C3653">
        <v>23</v>
      </c>
      <c r="D3653" s="3">
        <v>13.233333333333333</v>
      </c>
      <c r="E3653" s="2">
        <f t="shared" si="400"/>
        <v>583526.44836272043</v>
      </c>
      <c r="F3653" s="1">
        <f t="shared" si="401"/>
        <v>138591.75593595539</v>
      </c>
      <c r="G3653" s="4">
        <v>0.2375072395172852</v>
      </c>
      <c r="H3653" s="2">
        <f t="shared" si="399"/>
        <v>41577.526780786611</v>
      </c>
      <c r="I3653" s="4">
        <f t="shared" si="402"/>
        <v>0.02</v>
      </c>
      <c r="J3653" s="2">
        <f t="shared" si="403"/>
        <v>40000</v>
      </c>
      <c r="K3653" s="1">
        <f t="shared" si="404"/>
        <v>79000</v>
      </c>
      <c r="L3653" s="1">
        <f t="shared" si="405"/>
        <v>117000</v>
      </c>
      <c r="M3653">
        <v>2597138.7658213042</v>
      </c>
      <c r="N3653">
        <v>776515.9866001762</v>
      </c>
      <c r="O3653">
        <v>2514314.3440260426</v>
      </c>
    </row>
    <row r="3654" spans="1:15" x14ac:dyDescent="0.35">
      <c r="A3654" t="s">
        <v>3653</v>
      </c>
      <c r="B3654" s="1">
        <v>11355000</v>
      </c>
      <c r="C3654">
        <v>15</v>
      </c>
      <c r="D3654" s="3">
        <v>1.9666666666666666</v>
      </c>
      <c r="E3654" s="2">
        <f t="shared" si="400"/>
        <v>5773728.8135593226</v>
      </c>
      <c r="F3654" s="1">
        <f t="shared" si="401"/>
        <v>368396.17416684603</v>
      </c>
      <c r="G3654" s="4">
        <v>6.3805590124303285E-2</v>
      </c>
      <c r="H3654" s="2">
        <f t="shared" si="399"/>
        <v>110518.85225005381</v>
      </c>
      <c r="I3654" s="4">
        <f t="shared" si="402"/>
        <v>0.02</v>
      </c>
      <c r="J3654" s="2">
        <f t="shared" si="403"/>
        <v>108000</v>
      </c>
      <c r="K3654" s="1">
        <f t="shared" si="404"/>
        <v>212000</v>
      </c>
      <c r="L3654" s="1">
        <f t="shared" si="405"/>
        <v>312000</v>
      </c>
      <c r="M3654">
        <v>4386223.2225261219</v>
      </c>
      <c r="N3654">
        <v>5877193.6177837402</v>
      </c>
      <c r="O3654">
        <v>367070.68382867449</v>
      </c>
    </row>
    <row r="3655" spans="1:15" x14ac:dyDescent="0.35">
      <c r="A3655" t="s">
        <v>3654</v>
      </c>
      <c r="B3655" s="1">
        <v>1150000</v>
      </c>
      <c r="C3655">
        <v>3</v>
      </c>
      <c r="D3655" s="3">
        <v>1</v>
      </c>
      <c r="E3655" s="2">
        <f t="shared" si="400"/>
        <v>1150000</v>
      </c>
      <c r="F3655" s="1">
        <f t="shared" si="401"/>
        <v>-32627.672668311254</v>
      </c>
      <c r="G3655" s="4">
        <v>-2.8371889276792395E-2</v>
      </c>
      <c r="H3655" s="2">
        <f t="shared" si="399"/>
        <v>-9788.3018004933765</v>
      </c>
      <c r="I3655" s="4">
        <f t="shared" si="402"/>
        <v>0.02</v>
      </c>
      <c r="J3655" s="2">
        <f t="shared" si="403"/>
        <v>-10000</v>
      </c>
      <c r="K3655" s="1">
        <f t="shared" si="404"/>
        <v>-19000</v>
      </c>
      <c r="L3655" s="1">
        <f t="shared" si="405"/>
        <v>-28000</v>
      </c>
      <c r="M3655">
        <v>684478.85833206773</v>
      </c>
      <c r="N3655">
        <v>15105.331588694986</v>
      </c>
      <c r="O3655">
        <v>483043.48274754838</v>
      </c>
    </row>
    <row r="3656" spans="1:15" x14ac:dyDescent="0.35">
      <c r="A3656" t="s">
        <v>3655</v>
      </c>
      <c r="B3656" s="1">
        <v>81260000</v>
      </c>
      <c r="C3656">
        <v>104</v>
      </c>
      <c r="D3656" s="3">
        <v>8.0333333333333332</v>
      </c>
      <c r="E3656" s="2">
        <f t="shared" si="400"/>
        <v>10115352.697095435</v>
      </c>
      <c r="F3656" s="1">
        <f t="shared" si="401"/>
        <v>862954.20276751299</v>
      </c>
      <c r="G3656" s="4">
        <v>8.5311331063651921E-2</v>
      </c>
      <c r="H3656" s="2">
        <f t="shared" si="399"/>
        <v>258886.26083025389</v>
      </c>
      <c r="I3656" s="4">
        <f t="shared" si="402"/>
        <v>0.02</v>
      </c>
      <c r="J3656" s="2">
        <f t="shared" si="403"/>
        <v>253000</v>
      </c>
      <c r="K3656" s="1">
        <f t="shared" si="404"/>
        <v>497000</v>
      </c>
      <c r="L3656" s="1">
        <f t="shared" si="405"/>
        <v>731000</v>
      </c>
      <c r="M3656">
        <v>30325571.669120152</v>
      </c>
      <c r="N3656">
        <v>17789785.640501428</v>
      </c>
      <c r="O3656">
        <v>26212243.928146057</v>
      </c>
    </row>
    <row r="3657" spans="1:15" x14ac:dyDescent="0.35">
      <c r="A3657" t="s">
        <v>3656</v>
      </c>
      <c r="B3657" s="1">
        <v>7285000</v>
      </c>
      <c r="C3657">
        <v>9</v>
      </c>
      <c r="D3657" s="3">
        <v>10.266666666666667</v>
      </c>
      <c r="E3657" s="2">
        <f t="shared" si="400"/>
        <v>709577.92207792203</v>
      </c>
      <c r="F3657" s="1">
        <f t="shared" si="401"/>
        <v>97305.454276590535</v>
      </c>
      <c r="G3657" s="4">
        <v>0.13713145695351125</v>
      </c>
      <c r="H3657" s="2">
        <f t="shared" si="399"/>
        <v>29191.636282977161</v>
      </c>
      <c r="I3657" s="4">
        <f t="shared" si="402"/>
        <v>0.02</v>
      </c>
      <c r="J3657" s="2">
        <f t="shared" si="403"/>
        <v>28000</v>
      </c>
      <c r="K3657" s="1">
        <f t="shared" si="404"/>
        <v>56000</v>
      </c>
      <c r="L3657" s="1">
        <f t="shared" si="405"/>
        <v>82000</v>
      </c>
      <c r="M3657">
        <v>3195168.2860514494</v>
      </c>
      <c r="N3657">
        <v>665344.59252596332</v>
      </c>
      <c r="O3657">
        <v>2425484.4575162577</v>
      </c>
    </row>
    <row r="3658" spans="1:15" x14ac:dyDescent="0.35">
      <c r="A3658" t="s">
        <v>3657</v>
      </c>
      <c r="B3658" s="1">
        <v>4110000</v>
      </c>
      <c r="C3658">
        <v>3</v>
      </c>
      <c r="D3658" s="3">
        <v>1</v>
      </c>
      <c r="E3658" s="2">
        <f t="shared" si="400"/>
        <v>4110000</v>
      </c>
      <c r="F3658" s="1">
        <f t="shared" si="401"/>
        <v>57259.333489190722</v>
      </c>
      <c r="G3658" s="4">
        <v>1.3931711311238618E-2</v>
      </c>
      <c r="H3658" s="2">
        <f t="shared" si="399"/>
        <v>17177.800046757216</v>
      </c>
      <c r="I3658" s="4">
        <f t="shared" si="402"/>
        <v>0.02</v>
      </c>
      <c r="J3658" s="2">
        <f t="shared" si="403"/>
        <v>16000</v>
      </c>
      <c r="K3658" s="1">
        <f t="shared" si="404"/>
        <v>33000</v>
      </c>
      <c r="L3658" s="1">
        <f t="shared" si="405"/>
        <v>48000</v>
      </c>
      <c r="M3658">
        <v>1290126.0647028247</v>
      </c>
      <c r="N3658">
        <v>197483.91778564878</v>
      </c>
      <c r="O3658">
        <v>2565130.6840223358</v>
      </c>
    </row>
    <row r="3659" spans="1:15" x14ac:dyDescent="0.35">
      <c r="A3659" t="s">
        <v>3658</v>
      </c>
      <c r="B3659" s="1">
        <v>240000</v>
      </c>
      <c r="C3659">
        <v>1</v>
      </c>
      <c r="D3659" s="3">
        <v>1</v>
      </c>
      <c r="E3659" s="2">
        <f t="shared" si="400"/>
        <v>240000</v>
      </c>
      <c r="F3659" s="1">
        <f t="shared" si="401"/>
        <v>-10735.927444907471</v>
      </c>
      <c r="G3659" s="4">
        <v>-4.4733031020447796E-2</v>
      </c>
      <c r="H3659" s="2">
        <f t="shared" si="399"/>
        <v>-3220.778233472241</v>
      </c>
      <c r="I3659" s="4">
        <f t="shared" si="402"/>
        <v>0.02</v>
      </c>
      <c r="J3659" s="2">
        <f t="shared" si="403"/>
        <v>-4000</v>
      </c>
      <c r="K3659" s="1">
        <f t="shared" si="404"/>
        <v>-7000</v>
      </c>
      <c r="L3659" s="1">
        <f t="shared" si="405"/>
        <v>-10000</v>
      </c>
      <c r="M3659">
        <v>33721.083465700824</v>
      </c>
      <c r="N3659">
        <v>72349.635610057536</v>
      </c>
      <c r="O3659">
        <v>144665.20836914916</v>
      </c>
    </row>
    <row r="3660" spans="1:15" x14ac:dyDescent="0.35">
      <c r="A3660" t="s">
        <v>3659</v>
      </c>
      <c r="B3660" s="1">
        <v>575000</v>
      </c>
      <c r="C3660">
        <v>3</v>
      </c>
      <c r="D3660" s="3">
        <v>1</v>
      </c>
      <c r="E3660" s="2">
        <f t="shared" si="400"/>
        <v>575000</v>
      </c>
      <c r="F3660" s="1">
        <f t="shared" si="401"/>
        <v>100257.68443501995</v>
      </c>
      <c r="G3660" s="4">
        <v>0.17436119032177383</v>
      </c>
      <c r="H3660" s="2">
        <f t="shared" si="399"/>
        <v>30077.305330505984</v>
      </c>
      <c r="I3660" s="4">
        <f t="shared" si="402"/>
        <v>0.02</v>
      </c>
      <c r="J3660" s="2">
        <f t="shared" si="403"/>
        <v>29000</v>
      </c>
      <c r="K3660" s="1">
        <f t="shared" si="404"/>
        <v>57000</v>
      </c>
      <c r="L3660" s="1">
        <f t="shared" si="405"/>
        <v>85000</v>
      </c>
      <c r="M3660">
        <v>170342.24038201114</v>
      </c>
      <c r="N3660">
        <v>218967.10019237708</v>
      </c>
      <c r="O3660">
        <v>85432.974990591843</v>
      </c>
    </row>
    <row r="3661" spans="1:15" x14ac:dyDescent="0.35">
      <c r="A3661" t="s">
        <v>3660</v>
      </c>
      <c r="B3661" s="1">
        <v>25010000</v>
      </c>
      <c r="C3661">
        <v>8</v>
      </c>
      <c r="D3661" s="3">
        <v>9.3333333333333339</v>
      </c>
      <c r="E3661" s="2">
        <f t="shared" si="400"/>
        <v>2679642.8571428568</v>
      </c>
      <c r="F3661" s="1">
        <f t="shared" si="401"/>
        <v>257233.03998735998</v>
      </c>
      <c r="G3661" s="4">
        <v>9.5995270153886189E-2</v>
      </c>
      <c r="H3661" s="2">
        <f t="shared" si="399"/>
        <v>77169.911996207986</v>
      </c>
      <c r="I3661" s="4">
        <f t="shared" si="402"/>
        <v>0.02</v>
      </c>
      <c r="J3661" s="2">
        <f t="shared" si="403"/>
        <v>75000</v>
      </c>
      <c r="K3661" s="1">
        <f t="shared" si="404"/>
        <v>148000</v>
      </c>
      <c r="L3661" s="1">
        <f t="shared" si="405"/>
        <v>218000</v>
      </c>
      <c r="M3661">
        <v>10601377.106275124</v>
      </c>
      <c r="N3661">
        <v>4152206.7352262097</v>
      </c>
      <c r="O3661">
        <v>7855574.4519499717</v>
      </c>
    </row>
    <row r="3662" spans="1:15" x14ac:dyDescent="0.35">
      <c r="A3662" t="s">
        <v>3661</v>
      </c>
      <c r="B3662" s="1">
        <v>410000</v>
      </c>
      <c r="C3662">
        <v>6</v>
      </c>
      <c r="D3662" s="3">
        <v>1</v>
      </c>
      <c r="E3662" s="2">
        <f t="shared" si="400"/>
        <v>410000</v>
      </c>
      <c r="F3662" s="1">
        <f t="shared" si="401"/>
        <v>46028.417809577768</v>
      </c>
      <c r="G3662" s="4">
        <v>0.11226443368189699</v>
      </c>
      <c r="H3662" s="2">
        <f t="shared" si="399"/>
        <v>13808.52534287333</v>
      </c>
      <c r="I3662" s="4">
        <f t="shared" si="402"/>
        <v>0.02</v>
      </c>
      <c r="J3662" s="2">
        <f t="shared" si="403"/>
        <v>13000</v>
      </c>
      <c r="K3662" s="1">
        <f t="shared" si="404"/>
        <v>26000</v>
      </c>
      <c r="L3662" s="1">
        <f t="shared" si="405"/>
        <v>39000</v>
      </c>
      <c r="M3662">
        <v>84060.129149414308</v>
      </c>
      <c r="N3662">
        <v>135296.88742206569</v>
      </c>
      <c r="O3662">
        <v>144614.5656189422</v>
      </c>
    </row>
    <row r="3663" spans="1:15" x14ac:dyDescent="0.35">
      <c r="A3663" t="s">
        <v>3662</v>
      </c>
      <c r="B3663" s="1">
        <v>2200000</v>
      </c>
      <c r="C3663">
        <v>2</v>
      </c>
      <c r="D3663" s="3">
        <v>1</v>
      </c>
      <c r="E3663" s="2">
        <f t="shared" si="400"/>
        <v>2200000</v>
      </c>
      <c r="F3663" s="1">
        <f t="shared" si="401"/>
        <v>495180.68029185571</v>
      </c>
      <c r="G3663" s="4">
        <v>0.22508212740538897</v>
      </c>
      <c r="H3663" s="2">
        <f t="shared" si="399"/>
        <v>148554.20408755672</v>
      </c>
      <c r="I3663" s="4">
        <f t="shared" si="402"/>
        <v>0.02</v>
      </c>
      <c r="J3663" s="2">
        <f t="shared" si="403"/>
        <v>145000</v>
      </c>
      <c r="K3663" s="1">
        <f t="shared" si="404"/>
        <v>285000</v>
      </c>
      <c r="L3663" s="1">
        <f t="shared" si="405"/>
        <v>419000</v>
      </c>
      <c r="M3663">
        <v>1001134.6157571026</v>
      </c>
      <c r="N3663">
        <v>693107.05707486335</v>
      </c>
      <c r="O3663">
        <v>10577.646876178409</v>
      </c>
    </row>
    <row r="3664" spans="1:15" x14ac:dyDescent="0.35">
      <c r="A3664" t="s">
        <v>3663</v>
      </c>
      <c r="B3664" s="1">
        <v>5350000</v>
      </c>
      <c r="C3664">
        <v>10</v>
      </c>
      <c r="D3664" s="3">
        <v>14.166666666666666</v>
      </c>
      <c r="E3664" s="2">
        <f t="shared" si="400"/>
        <v>377647.05882352946</v>
      </c>
      <c r="F3664" s="1">
        <f t="shared" si="401"/>
        <v>85277.323299324082</v>
      </c>
      <c r="G3664" s="4">
        <v>0.22581222680506374</v>
      </c>
      <c r="H3664" s="2">
        <f t="shared" si="399"/>
        <v>25583.196989797223</v>
      </c>
      <c r="I3664" s="4">
        <f t="shared" si="402"/>
        <v>0.02</v>
      </c>
      <c r="J3664" s="2">
        <f t="shared" si="403"/>
        <v>25000</v>
      </c>
      <c r="K3664" s="1">
        <f t="shared" si="404"/>
        <v>49000</v>
      </c>
      <c r="L3664" s="1">
        <f t="shared" si="405"/>
        <v>72000</v>
      </c>
      <c r="M3664">
        <v>2463365.6146708033</v>
      </c>
      <c r="N3664">
        <v>732661.27009436919</v>
      </c>
      <c r="O3664">
        <v>945877.70182773669</v>
      </c>
    </row>
    <row r="3665" spans="1:15" x14ac:dyDescent="0.35">
      <c r="A3665" t="s">
        <v>3664</v>
      </c>
      <c r="B3665" s="1">
        <v>534000</v>
      </c>
      <c r="C3665">
        <v>3</v>
      </c>
      <c r="D3665" s="3">
        <v>1</v>
      </c>
      <c r="E3665" s="2">
        <f t="shared" si="400"/>
        <v>534000</v>
      </c>
      <c r="F3665" s="1">
        <f t="shared" si="401"/>
        <v>115577.74727854006</v>
      </c>
      <c r="G3665" s="4">
        <v>0.21643772898603009</v>
      </c>
      <c r="H3665" s="2">
        <f t="shared" si="399"/>
        <v>34673.324183562014</v>
      </c>
      <c r="I3665" s="4">
        <f t="shared" si="402"/>
        <v>0.02</v>
      </c>
      <c r="J3665" s="2">
        <f t="shared" si="403"/>
        <v>33000</v>
      </c>
      <c r="K3665" s="1">
        <f t="shared" si="404"/>
        <v>66000</v>
      </c>
      <c r="L3665" s="1">
        <f t="shared" si="405"/>
        <v>98000</v>
      </c>
      <c r="M3665">
        <v>61163.508894867329</v>
      </c>
      <c r="N3665">
        <v>233113.57965410073</v>
      </c>
      <c r="O3665">
        <v>124145.16417249187</v>
      </c>
    </row>
    <row r="3666" spans="1:15" x14ac:dyDescent="0.35">
      <c r="A3666" t="s">
        <v>3665</v>
      </c>
      <c r="B3666" s="1">
        <v>15900000</v>
      </c>
      <c r="C3666">
        <v>2</v>
      </c>
      <c r="D3666" s="3">
        <v>2.8</v>
      </c>
      <c r="E3666" s="2">
        <f t="shared" si="400"/>
        <v>5678571.4285714291</v>
      </c>
      <c r="F3666" s="1">
        <f t="shared" si="401"/>
        <v>35844.013839454434</v>
      </c>
      <c r="G3666" s="4">
        <v>6.3121533805328561E-3</v>
      </c>
      <c r="H3666" s="2">
        <f t="shared" si="399"/>
        <v>10753.204151836329</v>
      </c>
      <c r="I3666" s="4">
        <f t="shared" si="402"/>
        <v>0.02</v>
      </c>
      <c r="J3666" s="2">
        <f t="shared" si="403"/>
        <v>10000</v>
      </c>
      <c r="K3666" s="1">
        <f t="shared" si="404"/>
        <v>20000</v>
      </c>
      <c r="L3666" s="1">
        <f t="shared" si="405"/>
        <v>30000</v>
      </c>
      <c r="M3666">
        <v>286533.94929218479</v>
      </c>
      <c r="N3666">
        <v>13063026.973512031</v>
      </c>
      <c r="O3666">
        <v>2450075.8384453114</v>
      </c>
    </row>
    <row r="3667" spans="1:15" x14ac:dyDescent="0.35">
      <c r="A3667" t="s">
        <v>3666</v>
      </c>
      <c r="B3667" s="1">
        <v>8000000</v>
      </c>
      <c r="C3667">
        <v>6</v>
      </c>
      <c r="D3667" s="3">
        <v>1</v>
      </c>
      <c r="E3667" s="2">
        <f t="shared" si="400"/>
        <v>8000000</v>
      </c>
      <c r="F3667" s="1">
        <f t="shared" si="401"/>
        <v>1637506.9919724732</v>
      </c>
      <c r="G3667" s="4">
        <v>0.20468837399655915</v>
      </c>
      <c r="H3667" s="2">
        <f t="shared" si="399"/>
        <v>491252.09759174194</v>
      </c>
      <c r="I3667" s="4">
        <f t="shared" si="402"/>
        <v>0.02</v>
      </c>
      <c r="J3667" s="2">
        <f t="shared" si="403"/>
        <v>481000</v>
      </c>
      <c r="K3667" s="1">
        <f t="shared" si="404"/>
        <v>944000</v>
      </c>
      <c r="L3667" s="1">
        <f t="shared" si="405"/>
        <v>1388000</v>
      </c>
      <c r="M3667">
        <v>2280251.1956262556</v>
      </c>
      <c r="N3667">
        <v>59548.08886130013</v>
      </c>
      <c r="O3667">
        <v>4022693.7235399703</v>
      </c>
    </row>
    <row r="3668" spans="1:15" x14ac:dyDescent="0.35">
      <c r="A3668" t="s">
        <v>3667</v>
      </c>
      <c r="B3668" s="1">
        <v>2469250000</v>
      </c>
      <c r="C3668">
        <v>15</v>
      </c>
      <c r="D3668" s="3">
        <v>12.533333333333333</v>
      </c>
      <c r="E3668" s="2">
        <f t="shared" si="400"/>
        <v>197014627.65957448</v>
      </c>
      <c r="F3668" s="1">
        <f t="shared" si="401"/>
        <v>-3498144.4017855581</v>
      </c>
      <c r="G3668" s="4">
        <v>-1.7755759779573686E-2</v>
      </c>
      <c r="H3668" s="2">
        <f t="shared" si="399"/>
        <v>-1049443.3205356675</v>
      </c>
      <c r="I3668" s="4">
        <f t="shared" si="402"/>
        <v>0.02</v>
      </c>
      <c r="J3668" s="2">
        <f t="shared" si="403"/>
        <v>-1029000</v>
      </c>
      <c r="K3668" s="1">
        <f t="shared" si="404"/>
        <v>-2018000</v>
      </c>
      <c r="L3668" s="1">
        <f t="shared" si="405"/>
        <v>-2967000</v>
      </c>
      <c r="M3668">
        <v>157466633.77930158</v>
      </c>
      <c r="N3668">
        <v>703834598.10388076</v>
      </c>
      <c r="O3668">
        <v>1651792177.9525299</v>
      </c>
    </row>
    <row r="3669" spans="1:15" x14ac:dyDescent="0.35">
      <c r="A3669" t="s">
        <v>3668</v>
      </c>
      <c r="B3669" s="1">
        <v>1700000</v>
      </c>
      <c r="C3669">
        <v>3</v>
      </c>
      <c r="D3669" s="3">
        <v>1</v>
      </c>
      <c r="E3669" s="2">
        <f t="shared" si="400"/>
        <v>1700000</v>
      </c>
      <c r="F3669" s="1">
        <f t="shared" si="401"/>
        <v>99975.364831269457</v>
      </c>
      <c r="G3669" s="4">
        <v>5.8809038136040853E-2</v>
      </c>
      <c r="H3669" s="2">
        <f t="shared" si="399"/>
        <v>29992.609449380834</v>
      </c>
      <c r="I3669" s="4">
        <f t="shared" si="402"/>
        <v>0.02</v>
      </c>
      <c r="J3669" s="2">
        <f t="shared" si="403"/>
        <v>29000</v>
      </c>
      <c r="K3669" s="1">
        <f t="shared" si="404"/>
        <v>57000</v>
      </c>
      <c r="L3669" s="1">
        <f t="shared" si="405"/>
        <v>84000</v>
      </c>
      <c r="M3669">
        <v>511891.72305348259</v>
      </c>
      <c r="N3669">
        <v>188585.11700181954</v>
      </c>
      <c r="O3669">
        <v>899547.79511342861</v>
      </c>
    </row>
    <row r="3670" spans="1:15" x14ac:dyDescent="0.35">
      <c r="A3670" t="s">
        <v>3669</v>
      </c>
      <c r="B3670" s="1">
        <v>21000000</v>
      </c>
      <c r="C3670">
        <v>3</v>
      </c>
      <c r="D3670" s="3">
        <v>1</v>
      </c>
      <c r="E3670" s="2">
        <f t="shared" si="400"/>
        <v>21000000</v>
      </c>
      <c r="F3670" s="1">
        <f t="shared" si="401"/>
        <v>-868767.60381695395</v>
      </c>
      <c r="G3670" s="4">
        <v>-4.1369885896045427E-2</v>
      </c>
      <c r="H3670" s="2">
        <f t="shared" si="399"/>
        <v>-260630.28114508616</v>
      </c>
      <c r="I3670" s="4">
        <f t="shared" si="402"/>
        <v>0.02</v>
      </c>
      <c r="J3670" s="2">
        <f t="shared" si="403"/>
        <v>-256000</v>
      </c>
      <c r="K3670" s="1">
        <f t="shared" si="404"/>
        <v>-502000</v>
      </c>
      <c r="L3670" s="1">
        <f t="shared" si="405"/>
        <v>-737000</v>
      </c>
      <c r="M3670">
        <v>4628281.6105567832</v>
      </c>
      <c r="N3670">
        <v>14583018.739639295</v>
      </c>
      <c r="O3670">
        <v>2657467.2536208723</v>
      </c>
    </row>
    <row r="3671" spans="1:15" x14ac:dyDescent="0.35">
      <c r="A3671" t="s">
        <v>3670</v>
      </c>
      <c r="B3671" s="1">
        <v>2432615000</v>
      </c>
      <c r="C3671">
        <v>911</v>
      </c>
      <c r="D3671" s="3">
        <v>25.333333333333332</v>
      </c>
      <c r="E3671" s="2">
        <f t="shared" si="400"/>
        <v>96024276.315789476</v>
      </c>
      <c r="F3671" s="1">
        <f t="shared" si="401"/>
        <v>23252697.69286038</v>
      </c>
      <c r="G3671" s="4">
        <v>0.24215436538558832</v>
      </c>
      <c r="H3671" s="2">
        <f t="shared" si="399"/>
        <v>6975809.3078581141</v>
      </c>
      <c r="I3671" s="4">
        <f t="shared" si="402"/>
        <v>0.02</v>
      </c>
      <c r="J3671" s="2">
        <f t="shared" si="403"/>
        <v>6839000</v>
      </c>
      <c r="K3671" s="1">
        <f t="shared" si="404"/>
        <v>13409000</v>
      </c>
      <c r="L3671" s="1">
        <f t="shared" si="405"/>
        <v>19720000</v>
      </c>
      <c r="M3671">
        <v>60498137.249600902</v>
      </c>
      <c r="N3671">
        <v>1176451436.7323775</v>
      </c>
      <c r="O3671">
        <v>606597084.46555865</v>
      </c>
    </row>
    <row r="3672" spans="1:15" x14ac:dyDescent="0.35">
      <c r="A3672" t="s">
        <v>3671</v>
      </c>
      <c r="B3672" s="1">
        <v>250000</v>
      </c>
      <c r="C3672">
        <v>1</v>
      </c>
      <c r="D3672" s="3">
        <v>1</v>
      </c>
      <c r="E3672" s="2">
        <f t="shared" si="400"/>
        <v>250000</v>
      </c>
      <c r="F3672" s="1">
        <f t="shared" si="401"/>
        <v>40362.244364964623</v>
      </c>
      <c r="G3672" s="4">
        <v>0.16144897745985848</v>
      </c>
      <c r="H3672" s="2">
        <f t="shared" si="399"/>
        <v>12108.673309489386</v>
      </c>
      <c r="I3672" s="4">
        <f t="shared" si="402"/>
        <v>0.02</v>
      </c>
      <c r="J3672" s="2">
        <f t="shared" si="403"/>
        <v>11000</v>
      </c>
      <c r="K3672" s="1">
        <f t="shared" si="404"/>
        <v>23000</v>
      </c>
      <c r="L3672" s="1">
        <f t="shared" si="405"/>
        <v>34000</v>
      </c>
      <c r="M3672">
        <v>79938.993001688432</v>
      </c>
      <c r="N3672">
        <v>51327.84526255665</v>
      </c>
      <c r="O3672">
        <v>78370.91737079031</v>
      </c>
    </row>
    <row r="3673" spans="1:15" x14ac:dyDescent="0.35">
      <c r="A3673" t="s">
        <v>3672</v>
      </c>
      <c r="B3673" s="1">
        <v>4680000</v>
      </c>
      <c r="C3673">
        <v>4</v>
      </c>
      <c r="D3673" s="3">
        <v>1</v>
      </c>
      <c r="E3673" s="2">
        <f t="shared" si="400"/>
        <v>4680000</v>
      </c>
      <c r="F3673" s="1">
        <f t="shared" si="401"/>
        <v>680416.52790739224</v>
      </c>
      <c r="G3673" s="4">
        <v>0.14538814698875901</v>
      </c>
      <c r="H3673" s="2">
        <f t="shared" si="399"/>
        <v>204124.95837221766</v>
      </c>
      <c r="I3673" s="4">
        <f t="shared" si="402"/>
        <v>0.02</v>
      </c>
      <c r="J3673" s="2">
        <f t="shared" si="403"/>
        <v>200000</v>
      </c>
      <c r="K3673" s="1">
        <f t="shared" si="404"/>
        <v>392000</v>
      </c>
      <c r="L3673" s="1">
        <f t="shared" si="405"/>
        <v>577000</v>
      </c>
      <c r="M3673">
        <v>1521854.9215465051</v>
      </c>
      <c r="N3673">
        <v>1026129.307360947</v>
      </c>
      <c r="O3673">
        <v>1451599.2431851553</v>
      </c>
    </row>
    <row r="3674" spans="1:15" x14ac:dyDescent="0.35">
      <c r="A3674" t="s">
        <v>3673</v>
      </c>
      <c r="B3674" s="1">
        <v>425000</v>
      </c>
      <c r="C3674">
        <v>2</v>
      </c>
      <c r="D3674" s="3">
        <v>1</v>
      </c>
      <c r="E3674" s="2">
        <f t="shared" si="400"/>
        <v>425000</v>
      </c>
      <c r="F3674" s="1">
        <f t="shared" si="401"/>
        <v>63804.595637786326</v>
      </c>
      <c r="G3674" s="4">
        <v>0.15012846032420313</v>
      </c>
      <c r="H3674" s="2">
        <f t="shared" si="399"/>
        <v>19141.378691335896</v>
      </c>
      <c r="I3674" s="4">
        <f t="shared" si="402"/>
        <v>0.02</v>
      </c>
      <c r="J3674" s="2">
        <f t="shared" si="403"/>
        <v>18000</v>
      </c>
      <c r="K3674" s="1">
        <f t="shared" si="404"/>
        <v>36000</v>
      </c>
      <c r="L3674" s="1">
        <f t="shared" si="405"/>
        <v>54000</v>
      </c>
      <c r="M3674">
        <v>93481.6905341003</v>
      </c>
      <c r="N3674">
        <v>154023.34722790139</v>
      </c>
      <c r="O3674">
        <v>113690.36660021194</v>
      </c>
    </row>
    <row r="3675" spans="1:15" x14ac:dyDescent="0.35">
      <c r="A3675" t="s">
        <v>3674</v>
      </c>
      <c r="B3675" s="1">
        <v>128870000</v>
      </c>
      <c r="C3675">
        <v>22</v>
      </c>
      <c r="D3675" s="3">
        <v>5.8666666666666663</v>
      </c>
      <c r="E3675" s="2">
        <f t="shared" si="400"/>
        <v>21966477.272727273</v>
      </c>
      <c r="F3675" s="1">
        <f t="shared" si="401"/>
        <v>3628962.596141669</v>
      </c>
      <c r="G3675" s="4">
        <v>0.16520457746073142</v>
      </c>
      <c r="H3675" s="2">
        <f t="shared" si="399"/>
        <v>1088688.7788425006</v>
      </c>
      <c r="I3675" s="4">
        <f t="shared" si="402"/>
        <v>0.02</v>
      </c>
      <c r="J3675" s="2">
        <f t="shared" si="403"/>
        <v>1067000</v>
      </c>
      <c r="K3675" s="1">
        <f t="shared" si="404"/>
        <v>2092000</v>
      </c>
      <c r="L3675" s="1">
        <f t="shared" si="405"/>
        <v>3077000</v>
      </c>
      <c r="M3675">
        <v>47940804.097348683</v>
      </c>
      <c r="N3675">
        <v>38158917.039084204</v>
      </c>
      <c r="O3675">
        <v>21480364.966202673</v>
      </c>
    </row>
    <row r="3676" spans="1:15" x14ac:dyDescent="0.35">
      <c r="A3676" t="s">
        <v>3675</v>
      </c>
      <c r="B3676" s="1">
        <v>1500000</v>
      </c>
      <c r="C3676">
        <v>4</v>
      </c>
      <c r="D3676" s="3">
        <v>1</v>
      </c>
      <c r="E3676" s="2">
        <f t="shared" si="400"/>
        <v>1500000</v>
      </c>
      <c r="F3676" s="1">
        <f t="shared" si="401"/>
        <v>-20758.539804171924</v>
      </c>
      <c r="G3676" s="4">
        <v>-1.3839026536114615E-2</v>
      </c>
      <c r="H3676" s="2">
        <f t="shared" si="399"/>
        <v>-6227.5619412515771</v>
      </c>
      <c r="I3676" s="4">
        <f t="shared" si="402"/>
        <v>0.02</v>
      </c>
      <c r="J3676" s="2">
        <f t="shared" si="403"/>
        <v>-7000</v>
      </c>
      <c r="K3676" s="1">
        <f t="shared" si="404"/>
        <v>-12000</v>
      </c>
      <c r="L3676" s="1">
        <f t="shared" si="405"/>
        <v>-18000</v>
      </c>
      <c r="M3676">
        <v>197610.86983109848</v>
      </c>
      <c r="N3676">
        <v>569918.68611550424</v>
      </c>
      <c r="O3676">
        <v>753228.98385756917</v>
      </c>
    </row>
    <row r="3677" spans="1:15" x14ac:dyDescent="0.35">
      <c r="A3677" t="s">
        <v>3676</v>
      </c>
      <c r="B3677" s="1">
        <v>4300000</v>
      </c>
      <c r="C3677">
        <v>8</v>
      </c>
      <c r="D3677" s="3">
        <v>1</v>
      </c>
      <c r="E3677" s="2">
        <f t="shared" si="400"/>
        <v>4300000</v>
      </c>
      <c r="F3677" s="1">
        <f t="shared" si="401"/>
        <v>572552.92639201367</v>
      </c>
      <c r="G3677" s="4">
        <v>0.13315184334697994</v>
      </c>
      <c r="H3677" s="2">
        <f t="shared" si="399"/>
        <v>171765.87791760408</v>
      </c>
      <c r="I3677" s="4">
        <f t="shared" si="402"/>
        <v>0.02</v>
      </c>
      <c r="J3677" s="2">
        <f t="shared" si="403"/>
        <v>168000</v>
      </c>
      <c r="K3677" s="1">
        <f t="shared" si="404"/>
        <v>330000</v>
      </c>
      <c r="L3677" s="1">
        <f t="shared" si="405"/>
        <v>485000</v>
      </c>
      <c r="M3677">
        <v>1198853.7096916845</v>
      </c>
      <c r="N3677">
        <v>67697.45570411309</v>
      </c>
      <c r="O3677">
        <v>2460895.9082121886</v>
      </c>
    </row>
    <row r="3678" spans="1:15" x14ac:dyDescent="0.35">
      <c r="A3678" t="s">
        <v>3677</v>
      </c>
      <c r="B3678" s="1">
        <v>4340000</v>
      </c>
      <c r="C3678">
        <v>17</v>
      </c>
      <c r="D3678" s="3">
        <v>1</v>
      </c>
      <c r="E3678" s="2">
        <f t="shared" si="400"/>
        <v>4340000</v>
      </c>
      <c r="F3678" s="1">
        <f t="shared" si="401"/>
        <v>792144.56052066968</v>
      </c>
      <c r="G3678" s="4">
        <v>0.18252178813840314</v>
      </c>
      <c r="H3678" s="2">
        <f t="shared" si="399"/>
        <v>237643.36815620089</v>
      </c>
      <c r="I3678" s="4">
        <f t="shared" si="402"/>
        <v>0.02</v>
      </c>
      <c r="J3678" s="2">
        <f t="shared" si="403"/>
        <v>232000</v>
      </c>
      <c r="K3678" s="1">
        <f t="shared" si="404"/>
        <v>456000</v>
      </c>
      <c r="L3678" s="1">
        <f t="shared" si="405"/>
        <v>671000</v>
      </c>
      <c r="M3678">
        <v>986434.45334232086</v>
      </c>
      <c r="N3678">
        <v>1091043.2298810885</v>
      </c>
      <c r="O3678">
        <v>1470377.756255921</v>
      </c>
    </row>
    <row r="3679" spans="1:15" x14ac:dyDescent="0.35">
      <c r="A3679" t="s">
        <v>3678</v>
      </c>
      <c r="B3679" s="1">
        <v>900000</v>
      </c>
      <c r="C3679">
        <v>1</v>
      </c>
      <c r="D3679" s="3">
        <v>1</v>
      </c>
      <c r="E3679" s="2">
        <f t="shared" si="400"/>
        <v>900000</v>
      </c>
      <c r="F3679" s="1">
        <f t="shared" si="401"/>
        <v>164782.23460103519</v>
      </c>
      <c r="G3679" s="4">
        <v>0.18309137177892798</v>
      </c>
      <c r="H3679" s="2">
        <f t="shared" si="399"/>
        <v>49434.670380310556</v>
      </c>
      <c r="I3679" s="4">
        <f t="shared" si="402"/>
        <v>0.02</v>
      </c>
      <c r="J3679" s="2">
        <f t="shared" si="403"/>
        <v>48000</v>
      </c>
      <c r="K3679" s="1">
        <f t="shared" si="404"/>
        <v>95000</v>
      </c>
      <c r="L3679" s="1">
        <f t="shared" si="405"/>
        <v>139000</v>
      </c>
      <c r="M3679">
        <v>359138.27407247294</v>
      </c>
      <c r="N3679">
        <v>317384.11724634713</v>
      </c>
      <c r="O3679">
        <v>58695.374080144742</v>
      </c>
    </row>
    <row r="3680" spans="1:15" x14ac:dyDescent="0.35">
      <c r="A3680" t="s">
        <v>3679</v>
      </c>
      <c r="B3680" s="1">
        <v>300000</v>
      </c>
      <c r="C3680">
        <v>1</v>
      </c>
      <c r="D3680" s="3">
        <v>1</v>
      </c>
      <c r="E3680" s="2">
        <f t="shared" si="400"/>
        <v>300000</v>
      </c>
      <c r="F3680" s="1">
        <f t="shared" si="401"/>
        <v>70874.055525117685</v>
      </c>
      <c r="G3680" s="4">
        <v>0.23624685175039228</v>
      </c>
      <c r="H3680" s="2">
        <f t="shared" si="399"/>
        <v>21262.216657535304</v>
      </c>
      <c r="I3680" s="4">
        <f t="shared" si="402"/>
        <v>0.02</v>
      </c>
      <c r="J3680" s="2">
        <f t="shared" si="403"/>
        <v>20000</v>
      </c>
      <c r="K3680" s="1">
        <f t="shared" si="404"/>
        <v>40000</v>
      </c>
      <c r="L3680" s="1">
        <f t="shared" si="405"/>
        <v>60000</v>
      </c>
      <c r="M3680">
        <v>102084.24990311648</v>
      </c>
      <c r="N3680">
        <v>31782.095126621087</v>
      </c>
      <c r="O3680">
        <v>95259.599445144762</v>
      </c>
    </row>
    <row r="3681" spans="1:15" x14ac:dyDescent="0.35">
      <c r="A3681" t="s">
        <v>3680</v>
      </c>
      <c r="B3681" s="1">
        <v>540000</v>
      </c>
      <c r="C3681">
        <v>1</v>
      </c>
      <c r="D3681" s="3">
        <v>1</v>
      </c>
      <c r="E3681" s="2">
        <f t="shared" si="400"/>
        <v>540000</v>
      </c>
      <c r="F3681" s="1">
        <f t="shared" si="401"/>
        <v>1893.0353306773488</v>
      </c>
      <c r="G3681" s="4">
        <v>3.5056209827358312E-3</v>
      </c>
      <c r="H3681" s="2">
        <f t="shared" si="399"/>
        <v>567.91059920320458</v>
      </c>
      <c r="I3681" s="4">
        <f t="shared" si="402"/>
        <v>0.02</v>
      </c>
      <c r="J3681" s="2">
        <f t="shared" si="403"/>
        <v>0</v>
      </c>
      <c r="K3681" s="1">
        <f t="shared" si="404"/>
        <v>1000</v>
      </c>
      <c r="L3681" s="1">
        <f t="shared" si="405"/>
        <v>1000</v>
      </c>
      <c r="M3681">
        <v>208339.90624253085</v>
      </c>
      <c r="N3681">
        <v>139360.1813047016</v>
      </c>
      <c r="O3681">
        <v>190406.87712209011</v>
      </c>
    </row>
    <row r="3682" spans="1:15" x14ac:dyDescent="0.35">
      <c r="A3682" t="s">
        <v>3681</v>
      </c>
      <c r="B3682" s="1">
        <v>1245000</v>
      </c>
      <c r="C3682">
        <v>3</v>
      </c>
      <c r="D3682" s="3">
        <v>1</v>
      </c>
      <c r="E3682" s="2">
        <f t="shared" si="400"/>
        <v>1245000</v>
      </c>
      <c r="F3682" s="1">
        <f t="shared" si="401"/>
        <v>10400.655230834689</v>
      </c>
      <c r="G3682" s="4">
        <v>8.3539399444455334E-3</v>
      </c>
      <c r="H3682" s="2">
        <f t="shared" si="399"/>
        <v>3120.1965692504068</v>
      </c>
      <c r="I3682" s="4">
        <f t="shared" si="402"/>
        <v>0.02</v>
      </c>
      <c r="J3682" s="2">
        <f t="shared" si="403"/>
        <v>3000</v>
      </c>
      <c r="K3682" s="1">
        <f t="shared" si="404"/>
        <v>5000</v>
      </c>
      <c r="L3682" s="1">
        <f t="shared" si="405"/>
        <v>8000</v>
      </c>
      <c r="M3682">
        <v>304949.89229612757</v>
      </c>
      <c r="N3682">
        <v>272455.5973066361</v>
      </c>
      <c r="O3682">
        <v>657193.85516640183</v>
      </c>
    </row>
    <row r="3683" spans="1:15" x14ac:dyDescent="0.35">
      <c r="A3683" t="s">
        <v>3682</v>
      </c>
      <c r="B3683" s="1">
        <v>4400000</v>
      </c>
      <c r="C3683">
        <v>2</v>
      </c>
      <c r="D3683" s="3">
        <v>1</v>
      </c>
      <c r="E3683" s="2">
        <f t="shared" si="400"/>
        <v>4400000</v>
      </c>
      <c r="F3683" s="1">
        <f t="shared" si="401"/>
        <v>30374.78774702545</v>
      </c>
      <c r="G3683" s="4">
        <v>6.9033608515966932E-3</v>
      </c>
      <c r="H3683" s="2">
        <f t="shared" si="399"/>
        <v>9112.4363241076353</v>
      </c>
      <c r="I3683" s="4">
        <f t="shared" si="402"/>
        <v>0.02</v>
      </c>
      <c r="J3683" s="2">
        <f t="shared" si="403"/>
        <v>8000</v>
      </c>
      <c r="K3683" s="1">
        <f t="shared" si="404"/>
        <v>17000</v>
      </c>
      <c r="L3683" s="1">
        <f t="shared" si="405"/>
        <v>25000</v>
      </c>
      <c r="M3683">
        <v>1355496.2615272165</v>
      </c>
      <c r="N3683">
        <v>1751172.0987729798</v>
      </c>
      <c r="O3683">
        <v>1262956.8519527786</v>
      </c>
    </row>
    <row r="3684" spans="1:15" x14ac:dyDescent="0.35">
      <c r="A3684" t="s">
        <v>3683</v>
      </c>
      <c r="B3684" s="1">
        <v>4200000</v>
      </c>
      <c r="C3684">
        <v>4</v>
      </c>
      <c r="D3684" s="3">
        <v>3.9333333333333331</v>
      </c>
      <c r="E3684" s="2">
        <f t="shared" si="400"/>
        <v>1067796.6101694915</v>
      </c>
      <c r="F3684" s="1">
        <f t="shared" si="401"/>
        <v>49157.951766534177</v>
      </c>
      <c r="G3684" s="4">
        <v>4.6036811971833597E-2</v>
      </c>
      <c r="H3684" s="2">
        <f t="shared" si="399"/>
        <v>14747.385529960253</v>
      </c>
      <c r="I3684" s="4">
        <f t="shared" si="402"/>
        <v>0.02</v>
      </c>
      <c r="J3684" s="2">
        <f t="shared" si="403"/>
        <v>14000</v>
      </c>
      <c r="K3684" s="1">
        <f t="shared" si="404"/>
        <v>28000</v>
      </c>
      <c r="L3684" s="1">
        <f t="shared" si="405"/>
        <v>41000</v>
      </c>
      <c r="M3684">
        <v>1466047.6124997975</v>
      </c>
      <c r="N3684">
        <v>1754454.7322393926</v>
      </c>
      <c r="O3684">
        <v>786143.04497910861</v>
      </c>
    </row>
    <row r="3685" spans="1:15" x14ac:dyDescent="0.35">
      <c r="A3685" t="s">
        <v>3684</v>
      </c>
      <c r="B3685" s="1">
        <v>25210000</v>
      </c>
      <c r="C3685">
        <v>22</v>
      </c>
      <c r="D3685" s="3">
        <v>3.5</v>
      </c>
      <c r="E3685" s="2">
        <f t="shared" si="400"/>
        <v>7202857.1428571427</v>
      </c>
      <c r="F3685" s="1">
        <f t="shared" si="401"/>
        <v>-9926.5102628335899</v>
      </c>
      <c r="G3685" s="4">
        <v>-1.3781351019404031E-3</v>
      </c>
      <c r="H3685" s="2">
        <f t="shared" si="399"/>
        <v>-2977.953078850077</v>
      </c>
      <c r="I3685" s="4">
        <f t="shared" si="402"/>
        <v>0.02</v>
      </c>
      <c r="J3685" s="2">
        <f t="shared" si="403"/>
        <v>-3000</v>
      </c>
      <c r="K3685" s="1">
        <f t="shared" si="404"/>
        <v>-6000</v>
      </c>
      <c r="L3685" s="1">
        <f t="shared" si="405"/>
        <v>-9000</v>
      </c>
      <c r="M3685">
        <v>10113672.895112623</v>
      </c>
      <c r="N3685">
        <v>12324048.869857145</v>
      </c>
      <c r="O3685">
        <v>2807021.0209501507</v>
      </c>
    </row>
    <row r="3686" spans="1:15" x14ac:dyDescent="0.35">
      <c r="A3686" t="s">
        <v>3685</v>
      </c>
      <c r="B3686" s="1">
        <v>1299000</v>
      </c>
      <c r="C3686">
        <v>2</v>
      </c>
      <c r="D3686" s="3">
        <v>1</v>
      </c>
      <c r="E3686" s="2">
        <f t="shared" si="400"/>
        <v>1299000</v>
      </c>
      <c r="F3686" s="1">
        <f t="shared" si="401"/>
        <v>243693.63271091782</v>
      </c>
      <c r="G3686" s="4">
        <v>0.18760094896914381</v>
      </c>
      <c r="H3686" s="2">
        <f t="shared" si="399"/>
        <v>73108.08981327535</v>
      </c>
      <c r="I3686" s="4">
        <f t="shared" si="402"/>
        <v>0.02</v>
      </c>
      <c r="J3686" s="2">
        <f t="shared" si="403"/>
        <v>71000</v>
      </c>
      <c r="K3686" s="1">
        <f t="shared" si="404"/>
        <v>140000</v>
      </c>
      <c r="L3686" s="1">
        <f t="shared" si="405"/>
        <v>206000</v>
      </c>
      <c r="M3686">
        <v>400252.03525302286</v>
      </c>
      <c r="N3686">
        <v>255242.2602372641</v>
      </c>
      <c r="O3686">
        <v>399812.07179879519</v>
      </c>
    </row>
    <row r="3687" spans="1:15" x14ac:dyDescent="0.35">
      <c r="A3687" t="s">
        <v>3686</v>
      </c>
      <c r="B3687" s="1">
        <v>19250000</v>
      </c>
      <c r="C3687">
        <v>9</v>
      </c>
      <c r="D3687" s="3">
        <v>6.8</v>
      </c>
      <c r="E3687" s="2">
        <f t="shared" si="400"/>
        <v>2830882.3529411764</v>
      </c>
      <c r="F3687" s="1">
        <f t="shared" si="401"/>
        <v>233827.65130766845</v>
      </c>
      <c r="G3687" s="4">
        <v>8.2598858643747816E-2</v>
      </c>
      <c r="H3687" s="2">
        <f t="shared" si="399"/>
        <v>70148.295392300526</v>
      </c>
      <c r="I3687" s="4">
        <f t="shared" si="402"/>
        <v>0.02</v>
      </c>
      <c r="J3687" s="2">
        <f t="shared" si="403"/>
        <v>68000</v>
      </c>
      <c r="K3687" s="1">
        <f t="shared" si="404"/>
        <v>134000</v>
      </c>
      <c r="L3687" s="1">
        <f t="shared" si="405"/>
        <v>198000</v>
      </c>
      <c r="M3687">
        <v>1173541.5540232423</v>
      </c>
      <c r="N3687">
        <v>16056368.191201262</v>
      </c>
      <c r="O3687">
        <v>430062.22588334902</v>
      </c>
    </row>
    <row r="3688" spans="1:15" x14ac:dyDescent="0.35">
      <c r="A3688" t="s">
        <v>3687</v>
      </c>
      <c r="B3688" s="1">
        <v>56210000</v>
      </c>
      <c r="C3688">
        <v>91</v>
      </c>
      <c r="D3688" s="3">
        <v>2.9666666666666668</v>
      </c>
      <c r="E3688" s="2">
        <f t="shared" si="400"/>
        <v>18947191.011235956</v>
      </c>
      <c r="F3688" s="1">
        <f t="shared" si="401"/>
        <v>4008389.7853086935</v>
      </c>
      <c r="G3688" s="4">
        <v>0.21155588619609422</v>
      </c>
      <c r="H3688" s="2">
        <f t="shared" si="399"/>
        <v>1202516.9355926081</v>
      </c>
      <c r="I3688" s="4">
        <f t="shared" si="402"/>
        <v>0.02</v>
      </c>
      <c r="J3688" s="2">
        <f t="shared" si="403"/>
        <v>1178000</v>
      </c>
      <c r="K3688" s="1">
        <f t="shared" si="404"/>
        <v>2311000</v>
      </c>
      <c r="L3688" s="1">
        <f t="shared" si="405"/>
        <v>3399000</v>
      </c>
      <c r="M3688">
        <v>14446848.693005284</v>
      </c>
      <c r="N3688">
        <v>10567447.878343541</v>
      </c>
      <c r="O3688">
        <v>19304147.065568715</v>
      </c>
    </row>
    <row r="3689" spans="1:15" x14ac:dyDescent="0.35">
      <c r="A3689" t="s">
        <v>3688</v>
      </c>
      <c r="B3689" s="1">
        <v>17750000</v>
      </c>
      <c r="C3689">
        <v>8</v>
      </c>
      <c r="D3689" s="3">
        <v>1.7666666666666666</v>
      </c>
      <c r="E3689" s="2">
        <f t="shared" si="400"/>
        <v>10047169.811320756</v>
      </c>
      <c r="F3689" s="1">
        <f t="shared" si="401"/>
        <v>64316.884162660986</v>
      </c>
      <c r="G3689" s="4">
        <v>6.4014926960019383E-3</v>
      </c>
      <c r="H3689" s="2">
        <f t="shared" si="399"/>
        <v>19295.065248798295</v>
      </c>
      <c r="I3689" s="4">
        <f t="shared" si="402"/>
        <v>0.02</v>
      </c>
      <c r="J3689" s="2">
        <f t="shared" si="403"/>
        <v>18000</v>
      </c>
      <c r="K3689" s="1">
        <f t="shared" si="404"/>
        <v>37000</v>
      </c>
      <c r="L3689" s="1">
        <f t="shared" si="405"/>
        <v>54000</v>
      </c>
      <c r="M3689">
        <v>3635355.8111867011</v>
      </c>
      <c r="N3689">
        <v>10887590.786364637</v>
      </c>
      <c r="O3689">
        <v>3113426.9070946244</v>
      </c>
    </row>
    <row r="3690" spans="1:15" x14ac:dyDescent="0.35">
      <c r="A3690" t="s">
        <v>3689</v>
      </c>
      <c r="B3690" s="1">
        <v>210000</v>
      </c>
      <c r="C3690">
        <v>1</v>
      </c>
      <c r="D3690" s="3">
        <v>1</v>
      </c>
      <c r="E3690" s="2">
        <f t="shared" si="400"/>
        <v>210000</v>
      </c>
      <c r="F3690" s="1">
        <f t="shared" si="401"/>
        <v>29396.953916432489</v>
      </c>
      <c r="G3690" s="4">
        <v>0.13998549484015471</v>
      </c>
      <c r="H3690" s="2">
        <f t="shared" si="399"/>
        <v>8819.0861749297455</v>
      </c>
      <c r="I3690" s="4">
        <f t="shared" si="402"/>
        <v>0.02</v>
      </c>
      <c r="J3690" s="2">
        <f t="shared" si="403"/>
        <v>8000</v>
      </c>
      <c r="K3690" s="1">
        <f t="shared" si="404"/>
        <v>16000</v>
      </c>
      <c r="L3690" s="1">
        <f t="shared" si="405"/>
        <v>24000</v>
      </c>
      <c r="M3690">
        <v>57645.286301906388</v>
      </c>
      <c r="N3690">
        <v>59605.242661092801</v>
      </c>
      <c r="O3690">
        <v>63352.517120568315</v>
      </c>
    </row>
    <row r="3691" spans="1:15" x14ac:dyDescent="0.35">
      <c r="A3691" t="s">
        <v>3690</v>
      </c>
      <c r="B3691" s="1">
        <v>2250000</v>
      </c>
      <c r="C3691">
        <v>1</v>
      </c>
      <c r="D3691" s="3">
        <v>1</v>
      </c>
      <c r="E3691" s="2">
        <f t="shared" si="400"/>
        <v>2250000</v>
      </c>
      <c r="F3691" s="1">
        <f t="shared" si="401"/>
        <v>502078.05538136</v>
      </c>
      <c r="G3691" s="4">
        <v>0.22314580239171555</v>
      </c>
      <c r="H3691" s="2">
        <f t="shared" si="399"/>
        <v>150623.41661440799</v>
      </c>
      <c r="I3691" s="4">
        <f t="shared" si="402"/>
        <v>0.02</v>
      </c>
      <c r="J3691" s="2">
        <f t="shared" si="403"/>
        <v>147000</v>
      </c>
      <c r="K3691" s="1">
        <f t="shared" si="404"/>
        <v>289000</v>
      </c>
      <c r="L3691" s="1">
        <f t="shared" si="405"/>
        <v>425000</v>
      </c>
      <c r="M3691">
        <v>786833.5612585292</v>
      </c>
      <c r="N3691">
        <v>459789.20951333042</v>
      </c>
      <c r="O3691">
        <v>501299.17384678021</v>
      </c>
    </row>
    <row r="3692" spans="1:15" x14ac:dyDescent="0.35">
      <c r="A3692" t="s">
        <v>3691</v>
      </c>
      <c r="B3692" s="1">
        <v>1435000</v>
      </c>
      <c r="C3692">
        <v>4</v>
      </c>
      <c r="D3692" s="3">
        <v>1.8333333333333333</v>
      </c>
      <c r="E3692" s="2">
        <f t="shared" si="400"/>
        <v>782727.27272727271</v>
      </c>
      <c r="F3692" s="1">
        <f t="shared" si="401"/>
        <v>125390.35235665154</v>
      </c>
      <c r="G3692" s="4">
        <v>0.16019673355669767</v>
      </c>
      <c r="H3692" s="2">
        <f t="shared" si="399"/>
        <v>37617.105706995462</v>
      </c>
      <c r="I3692" s="4">
        <f t="shared" si="402"/>
        <v>0.02</v>
      </c>
      <c r="J3692" s="2">
        <f t="shared" si="403"/>
        <v>36000</v>
      </c>
      <c r="K3692" s="1">
        <f t="shared" si="404"/>
        <v>72000</v>
      </c>
      <c r="L3692" s="1">
        <f t="shared" si="405"/>
        <v>106000</v>
      </c>
      <c r="M3692">
        <v>180932.81339090972</v>
      </c>
      <c r="N3692">
        <v>640540.90171774221</v>
      </c>
      <c r="O3692">
        <v>383643.97223748692</v>
      </c>
    </row>
    <row r="3693" spans="1:15" x14ac:dyDescent="0.35">
      <c r="A3693" t="s">
        <v>3692</v>
      </c>
      <c r="B3693" s="1">
        <v>3525000</v>
      </c>
      <c r="C3693">
        <v>3</v>
      </c>
      <c r="D3693" s="3">
        <v>1</v>
      </c>
      <c r="E3693" s="2">
        <f t="shared" si="400"/>
        <v>3525000</v>
      </c>
      <c r="F3693" s="1">
        <f t="shared" si="401"/>
        <v>253243.72245141343</v>
      </c>
      <c r="G3693" s="4">
        <v>7.1842190766358421E-2</v>
      </c>
      <c r="H3693" s="2">
        <f t="shared" si="399"/>
        <v>75973.116735424032</v>
      </c>
      <c r="I3693" s="4">
        <f t="shared" si="402"/>
        <v>0.02</v>
      </c>
      <c r="J3693" s="2">
        <f t="shared" si="403"/>
        <v>74000</v>
      </c>
      <c r="K3693" s="1">
        <f t="shared" si="404"/>
        <v>146000</v>
      </c>
      <c r="L3693" s="1">
        <f t="shared" si="405"/>
        <v>214000</v>
      </c>
      <c r="M3693">
        <v>2223984.7227967372</v>
      </c>
      <c r="N3693">
        <v>624866.23279122019</v>
      </c>
      <c r="O3693">
        <v>422905.32196062867</v>
      </c>
    </row>
    <row r="3694" spans="1:15" x14ac:dyDescent="0.35">
      <c r="A3694" t="s">
        <v>3693</v>
      </c>
      <c r="B3694" s="1">
        <v>3488000</v>
      </c>
      <c r="C3694">
        <v>21</v>
      </c>
      <c r="D3694" s="3">
        <v>13.9</v>
      </c>
      <c r="E3694" s="2">
        <f t="shared" si="400"/>
        <v>250935.25179856113</v>
      </c>
      <c r="F3694" s="1">
        <f t="shared" si="401"/>
        <v>18032.833992430951</v>
      </c>
      <c r="G3694" s="4">
        <v>7.1862497848277015E-2</v>
      </c>
      <c r="H3694" s="2">
        <f t="shared" si="399"/>
        <v>5409.8501977292854</v>
      </c>
      <c r="I3694" s="4">
        <f t="shared" si="402"/>
        <v>0.02</v>
      </c>
      <c r="J3694" s="2">
        <f t="shared" si="403"/>
        <v>5000</v>
      </c>
      <c r="K3694" s="1">
        <f t="shared" si="404"/>
        <v>10000</v>
      </c>
      <c r="L3694" s="1">
        <f t="shared" si="405"/>
        <v>15000</v>
      </c>
      <c r="M3694">
        <v>1212044.2758107404</v>
      </c>
      <c r="N3694">
        <v>1221688.2305905281</v>
      </c>
      <c r="O3694">
        <v>803611.10110394121</v>
      </c>
    </row>
    <row r="3695" spans="1:15" x14ac:dyDescent="0.35">
      <c r="A3695" t="s">
        <v>3694</v>
      </c>
      <c r="B3695" s="1">
        <v>9435000</v>
      </c>
      <c r="C3695">
        <v>14</v>
      </c>
      <c r="D3695" s="3">
        <v>24.033333333333335</v>
      </c>
      <c r="E3695" s="2">
        <f t="shared" si="400"/>
        <v>392579.75034674059</v>
      </c>
      <c r="F3695" s="1">
        <f t="shared" si="401"/>
        <v>19673.330160017977</v>
      </c>
      <c r="G3695" s="4">
        <v>5.0112951935604888E-2</v>
      </c>
      <c r="H3695" s="2">
        <f t="shared" si="399"/>
        <v>5901.999048005393</v>
      </c>
      <c r="I3695" s="4">
        <f t="shared" si="402"/>
        <v>0.02</v>
      </c>
      <c r="J3695" s="2">
        <f t="shared" si="403"/>
        <v>5000</v>
      </c>
      <c r="K3695" s="1">
        <f t="shared" si="404"/>
        <v>11000</v>
      </c>
      <c r="L3695" s="1">
        <f t="shared" si="405"/>
        <v>16000</v>
      </c>
      <c r="M3695">
        <v>3025118.4445333453</v>
      </c>
      <c r="N3695">
        <v>3309535.3765130178</v>
      </c>
      <c r="O3695">
        <v>2627530.4774412038</v>
      </c>
    </row>
    <row r="3696" spans="1:15" x14ac:dyDescent="0.35">
      <c r="A3696" t="s">
        <v>3695</v>
      </c>
      <c r="B3696" s="1">
        <v>944000</v>
      </c>
      <c r="C3696">
        <v>5</v>
      </c>
      <c r="D3696" s="3">
        <v>1</v>
      </c>
      <c r="E3696" s="2">
        <f t="shared" si="400"/>
        <v>944000</v>
      </c>
      <c r="F3696" s="1">
        <f t="shared" si="401"/>
        <v>-39249.662896039517</v>
      </c>
      <c r="G3696" s="4">
        <v>-4.1578032728855421E-2</v>
      </c>
      <c r="H3696" s="2">
        <f t="shared" si="399"/>
        <v>-11774.898868811855</v>
      </c>
      <c r="I3696" s="4">
        <f t="shared" si="402"/>
        <v>0.02</v>
      </c>
      <c r="J3696" s="2">
        <f t="shared" si="403"/>
        <v>-12000</v>
      </c>
      <c r="K3696" s="1">
        <f t="shared" si="404"/>
        <v>-23000</v>
      </c>
      <c r="L3696" s="1">
        <f t="shared" si="405"/>
        <v>-34000</v>
      </c>
      <c r="M3696">
        <v>331296.98695043527</v>
      </c>
      <c r="N3696">
        <v>375694.86224038788</v>
      </c>
      <c r="O3696">
        <v>276257.81370521645</v>
      </c>
    </row>
    <row r="3697" spans="1:15" x14ac:dyDescent="0.35">
      <c r="A3697" t="s">
        <v>3696</v>
      </c>
      <c r="B3697" s="1">
        <v>14593000</v>
      </c>
      <c r="C3697">
        <v>56</v>
      </c>
      <c r="D3697" s="3">
        <v>2</v>
      </c>
      <c r="E3697" s="2">
        <f t="shared" si="400"/>
        <v>7296500</v>
      </c>
      <c r="F3697" s="1">
        <f t="shared" si="401"/>
        <v>369132.29650040058</v>
      </c>
      <c r="G3697" s="4">
        <v>5.059032364837944E-2</v>
      </c>
      <c r="H3697" s="2">
        <f t="shared" si="399"/>
        <v>110739.68895012017</v>
      </c>
      <c r="I3697" s="4">
        <f t="shared" si="402"/>
        <v>0.02</v>
      </c>
      <c r="J3697" s="2">
        <f t="shared" si="403"/>
        <v>108000</v>
      </c>
      <c r="K3697" s="1">
        <f t="shared" si="404"/>
        <v>212000</v>
      </c>
      <c r="L3697" s="1">
        <f t="shared" si="405"/>
        <v>313000</v>
      </c>
      <c r="M3697">
        <v>1468039.1738936377</v>
      </c>
      <c r="N3697">
        <v>4482192.4372729836</v>
      </c>
      <c r="O3697">
        <v>7904503.7958325762</v>
      </c>
    </row>
    <row r="3698" spans="1:15" x14ac:dyDescent="0.35">
      <c r="A3698" t="s">
        <v>3697</v>
      </c>
      <c r="B3698" s="1">
        <v>2680000</v>
      </c>
      <c r="C3698">
        <v>4</v>
      </c>
      <c r="D3698" s="3">
        <v>1</v>
      </c>
      <c r="E3698" s="2">
        <f t="shared" si="400"/>
        <v>2680000</v>
      </c>
      <c r="F3698" s="1">
        <f t="shared" si="401"/>
        <v>112380.94645978433</v>
      </c>
      <c r="G3698" s="4">
        <v>4.1933188977531469E-2</v>
      </c>
      <c r="H3698" s="2">
        <f t="shared" si="399"/>
        <v>33714.283937935295</v>
      </c>
      <c r="I3698" s="4">
        <f t="shared" si="402"/>
        <v>0.02</v>
      </c>
      <c r="J3698" s="2">
        <f t="shared" si="403"/>
        <v>33000</v>
      </c>
      <c r="K3698" s="1">
        <f t="shared" si="404"/>
        <v>64000</v>
      </c>
      <c r="L3698" s="1">
        <f t="shared" si="405"/>
        <v>95000</v>
      </c>
      <c r="M3698">
        <v>206143.68080777148</v>
      </c>
      <c r="N3698">
        <v>1135995.7632463267</v>
      </c>
      <c r="O3698">
        <v>1225479.6094861173</v>
      </c>
    </row>
    <row r="3699" spans="1:15" x14ac:dyDescent="0.35">
      <c r="A3699" t="s">
        <v>3698</v>
      </c>
      <c r="B3699" s="1">
        <v>41390000</v>
      </c>
      <c r="C3699">
        <v>79</v>
      </c>
      <c r="D3699" s="3">
        <v>10.966666666666667</v>
      </c>
      <c r="E3699" s="2">
        <f t="shared" si="400"/>
        <v>3774164.1337386016</v>
      </c>
      <c r="F3699" s="1">
        <f t="shared" si="401"/>
        <v>390405.09766919789</v>
      </c>
      <c r="G3699" s="4">
        <v>0.10344147308783612</v>
      </c>
      <c r="H3699" s="2">
        <f t="shared" si="399"/>
        <v>117121.52930075936</v>
      </c>
      <c r="I3699" s="4">
        <f t="shared" si="402"/>
        <v>0.02</v>
      </c>
      <c r="J3699" s="2">
        <f t="shared" si="403"/>
        <v>114000</v>
      </c>
      <c r="K3699" s="1">
        <f t="shared" si="404"/>
        <v>225000</v>
      </c>
      <c r="L3699" s="1">
        <f t="shared" si="405"/>
        <v>331000</v>
      </c>
      <c r="M3699">
        <v>8837155.1401539817</v>
      </c>
      <c r="N3699">
        <v>25191688.802473307</v>
      </c>
      <c r="O3699">
        <v>3079713.4862671704</v>
      </c>
    </row>
    <row r="3700" spans="1:15" x14ac:dyDescent="0.35">
      <c r="A3700" t="s">
        <v>3699</v>
      </c>
      <c r="B3700" s="1">
        <v>10990000</v>
      </c>
      <c r="C3700">
        <v>3</v>
      </c>
      <c r="D3700" s="3">
        <v>1</v>
      </c>
      <c r="E3700" s="2">
        <f t="shared" si="400"/>
        <v>10990000</v>
      </c>
      <c r="F3700" s="1">
        <f t="shared" si="401"/>
        <v>2747500</v>
      </c>
      <c r="G3700" s="4">
        <v>0.25</v>
      </c>
      <c r="H3700" s="2">
        <f t="shared" si="399"/>
        <v>824250</v>
      </c>
      <c r="I3700" s="4">
        <f t="shared" si="402"/>
        <v>0.02</v>
      </c>
      <c r="J3700" s="2">
        <f t="shared" si="403"/>
        <v>808000</v>
      </c>
      <c r="K3700" s="1">
        <f t="shared" si="404"/>
        <v>1584000</v>
      </c>
      <c r="L3700" s="1">
        <f t="shared" si="405"/>
        <v>2330000</v>
      </c>
      <c r="M3700">
        <v>721338.813599332</v>
      </c>
      <c r="N3700">
        <v>2859178.9932162501</v>
      </c>
      <c r="O3700">
        <v>4661982.1931844186</v>
      </c>
    </row>
    <row r="3701" spans="1:15" x14ac:dyDescent="0.35">
      <c r="A3701" t="s">
        <v>3700</v>
      </c>
      <c r="B3701" s="1">
        <v>1371000</v>
      </c>
      <c r="C3701">
        <v>6</v>
      </c>
      <c r="D3701" s="3">
        <v>17.533333333333335</v>
      </c>
      <c r="E3701" s="2">
        <f t="shared" si="400"/>
        <v>78193.916349809879</v>
      </c>
      <c r="F3701" s="1">
        <f t="shared" si="401"/>
        <v>15993.45326780623</v>
      </c>
      <c r="G3701" s="4">
        <v>0.20453577483263014</v>
      </c>
      <c r="H3701" s="2">
        <f t="shared" si="399"/>
        <v>4798.0359803418687</v>
      </c>
      <c r="I3701" s="4">
        <f t="shared" si="402"/>
        <v>0.02</v>
      </c>
      <c r="J3701" s="2">
        <f t="shared" si="403"/>
        <v>4000</v>
      </c>
      <c r="K3701" s="1">
        <f t="shared" si="404"/>
        <v>9000</v>
      </c>
      <c r="L3701" s="1">
        <f t="shared" si="405"/>
        <v>13000</v>
      </c>
      <c r="M3701">
        <v>343709.03124247026</v>
      </c>
      <c r="N3701">
        <v>627267.96481968369</v>
      </c>
      <c r="O3701">
        <v>119604.45664231009</v>
      </c>
    </row>
    <row r="3702" spans="1:15" x14ac:dyDescent="0.35">
      <c r="A3702" t="s">
        <v>3701</v>
      </c>
      <c r="B3702" s="1">
        <v>4165000</v>
      </c>
      <c r="C3702">
        <v>15</v>
      </c>
      <c r="D3702" s="3">
        <v>3.0666666666666669</v>
      </c>
      <c r="E3702" s="2">
        <f t="shared" si="400"/>
        <v>1358152.1739130435</v>
      </c>
      <c r="F3702" s="1">
        <f t="shared" si="401"/>
        <v>-2446.0484791271056</v>
      </c>
      <c r="G3702" s="4">
        <v>-1.8010120854717385E-3</v>
      </c>
      <c r="H3702" s="2">
        <f t="shared" si="399"/>
        <v>-733.81454373813165</v>
      </c>
      <c r="I3702" s="4">
        <f t="shared" si="402"/>
        <v>0.02</v>
      </c>
      <c r="J3702" s="2">
        <f t="shared" si="403"/>
        <v>-1000</v>
      </c>
      <c r="K3702" s="1">
        <f t="shared" si="404"/>
        <v>-2000</v>
      </c>
      <c r="L3702" s="1">
        <f t="shared" si="405"/>
        <v>-3000</v>
      </c>
      <c r="M3702">
        <v>785738.4534109548</v>
      </c>
      <c r="N3702">
        <v>3142542.4682870717</v>
      </c>
      <c r="O3702">
        <v>244220.29363796342</v>
      </c>
    </row>
    <row r="3703" spans="1:15" x14ac:dyDescent="0.35">
      <c r="A3703" t="s">
        <v>3702</v>
      </c>
      <c r="B3703" s="1">
        <v>5000000</v>
      </c>
      <c r="C3703">
        <v>3</v>
      </c>
      <c r="D3703" s="3">
        <v>1</v>
      </c>
      <c r="E3703" s="2">
        <f t="shared" si="400"/>
        <v>5000000</v>
      </c>
      <c r="F3703" s="1">
        <f t="shared" si="401"/>
        <v>1234013.3499284431</v>
      </c>
      <c r="G3703" s="4">
        <v>0.24680266998568862</v>
      </c>
      <c r="H3703" s="2">
        <f t="shared" si="399"/>
        <v>370204.0049785329</v>
      </c>
      <c r="I3703" s="4">
        <f t="shared" si="402"/>
        <v>0.02</v>
      </c>
      <c r="J3703" s="2">
        <f t="shared" si="403"/>
        <v>362000</v>
      </c>
      <c r="K3703" s="1">
        <f t="shared" si="404"/>
        <v>711000</v>
      </c>
      <c r="L3703" s="1">
        <f t="shared" si="405"/>
        <v>1046000</v>
      </c>
      <c r="M3703">
        <v>1883414.1192044967</v>
      </c>
      <c r="N3703">
        <v>490697.97313528846</v>
      </c>
      <c r="O3703">
        <v>1391874.5577317711</v>
      </c>
    </row>
    <row r="3704" spans="1:15" x14ac:dyDescent="0.35">
      <c r="A3704" t="s">
        <v>3703</v>
      </c>
      <c r="B3704" s="1">
        <v>14000000</v>
      </c>
      <c r="C3704">
        <v>1</v>
      </c>
      <c r="D3704" s="3">
        <v>1</v>
      </c>
      <c r="E3704" s="2">
        <f t="shared" si="400"/>
        <v>14000000</v>
      </c>
      <c r="F3704" s="1">
        <f t="shared" si="401"/>
        <v>2454664.5252370355</v>
      </c>
      <c r="G3704" s="4">
        <v>0.17533318037407397</v>
      </c>
      <c r="H3704" s="2">
        <f t="shared" si="399"/>
        <v>736399.3575711106</v>
      </c>
      <c r="I3704" s="4">
        <f t="shared" si="402"/>
        <v>0.02</v>
      </c>
      <c r="J3704" s="2">
        <f t="shared" si="403"/>
        <v>721000</v>
      </c>
      <c r="K3704" s="1">
        <f t="shared" si="404"/>
        <v>1415000</v>
      </c>
      <c r="L3704" s="1">
        <f t="shared" si="405"/>
        <v>2081000</v>
      </c>
      <c r="M3704">
        <v>2791943.4921835009</v>
      </c>
      <c r="N3704">
        <v>5225234.4610433141</v>
      </c>
      <c r="O3704">
        <v>3528157.5215361496</v>
      </c>
    </row>
    <row r="3705" spans="1:15" x14ac:dyDescent="0.35">
      <c r="A3705" t="s">
        <v>3704</v>
      </c>
      <c r="B3705" s="1">
        <v>2070000</v>
      </c>
      <c r="C3705">
        <v>4</v>
      </c>
      <c r="D3705" s="3">
        <v>1</v>
      </c>
      <c r="E3705" s="2">
        <f t="shared" si="400"/>
        <v>2070000</v>
      </c>
      <c r="F3705" s="1">
        <f t="shared" si="401"/>
        <v>222169.07431653468</v>
      </c>
      <c r="G3705" s="4">
        <v>0.10732805522537907</v>
      </c>
      <c r="H3705" s="2">
        <f t="shared" si="399"/>
        <v>66650.722294960404</v>
      </c>
      <c r="I3705" s="4">
        <f t="shared" si="402"/>
        <v>0.02</v>
      </c>
      <c r="J3705" s="2">
        <f t="shared" si="403"/>
        <v>65000</v>
      </c>
      <c r="K3705" s="1">
        <f t="shared" si="404"/>
        <v>128000</v>
      </c>
      <c r="L3705" s="1">
        <f t="shared" si="405"/>
        <v>188000</v>
      </c>
      <c r="M3705">
        <v>706985.82815778104</v>
      </c>
      <c r="N3705">
        <v>724636.27472354949</v>
      </c>
      <c r="O3705">
        <v>416208.82280213491</v>
      </c>
    </row>
    <row r="3706" spans="1:15" x14ac:dyDescent="0.35">
      <c r="A3706" t="s">
        <v>3705</v>
      </c>
      <c r="B3706" s="1">
        <v>5445000</v>
      </c>
      <c r="C3706">
        <v>12</v>
      </c>
      <c r="D3706" s="3">
        <v>19.600000000000001</v>
      </c>
      <c r="E3706" s="2">
        <f t="shared" si="400"/>
        <v>277806.12244897959</v>
      </c>
      <c r="F3706" s="1">
        <f t="shared" si="401"/>
        <v>715.08020503467822</v>
      </c>
      <c r="G3706" s="4">
        <v>2.5740260824021477E-3</v>
      </c>
      <c r="H3706" s="2">
        <f t="shared" si="399"/>
        <v>214.52406151040347</v>
      </c>
      <c r="I3706" s="4">
        <f t="shared" si="402"/>
        <v>0.02</v>
      </c>
      <c r="J3706" s="2">
        <f t="shared" si="403"/>
        <v>0</v>
      </c>
      <c r="K3706" s="1">
        <f t="shared" si="404"/>
        <v>0</v>
      </c>
      <c r="L3706" s="1">
        <f t="shared" si="405"/>
        <v>0</v>
      </c>
      <c r="M3706">
        <v>450667.51657136134</v>
      </c>
      <c r="N3706">
        <v>2236809.1774402303</v>
      </c>
      <c r="O3706">
        <v>2743507.7339697285</v>
      </c>
    </row>
    <row r="3707" spans="1:15" x14ac:dyDescent="0.35">
      <c r="A3707" t="s">
        <v>3706</v>
      </c>
      <c r="B3707" s="1">
        <v>1050000</v>
      </c>
      <c r="C3707">
        <v>1</v>
      </c>
      <c r="D3707" s="3">
        <v>1</v>
      </c>
      <c r="E3707" s="2">
        <f t="shared" si="400"/>
        <v>1050000</v>
      </c>
      <c r="F3707" s="1">
        <f t="shared" si="401"/>
        <v>140540.42419304431</v>
      </c>
      <c r="G3707" s="4">
        <v>0.13384802304099458</v>
      </c>
      <c r="H3707" s="2">
        <f t="shared" si="399"/>
        <v>42162.127257913293</v>
      </c>
      <c r="I3707" s="4">
        <f t="shared" si="402"/>
        <v>0.02</v>
      </c>
      <c r="J3707" s="2">
        <f t="shared" si="403"/>
        <v>41000</v>
      </c>
      <c r="K3707" s="1">
        <f t="shared" si="404"/>
        <v>81000</v>
      </c>
      <c r="L3707" s="1">
        <f t="shared" si="405"/>
        <v>119000</v>
      </c>
      <c r="M3707">
        <v>136504.53892018471</v>
      </c>
      <c r="N3707">
        <v>153444.55193398925</v>
      </c>
      <c r="O3707">
        <v>619510.48495278158</v>
      </c>
    </row>
    <row r="3708" spans="1:15" x14ac:dyDescent="0.35">
      <c r="A3708" t="s">
        <v>3707</v>
      </c>
      <c r="B3708" s="1">
        <v>9950000</v>
      </c>
      <c r="C3708">
        <v>10</v>
      </c>
      <c r="D3708" s="3">
        <v>9.3666666666666671</v>
      </c>
      <c r="E3708" s="2">
        <f t="shared" si="400"/>
        <v>1062277.5800711743</v>
      </c>
      <c r="F3708" s="1">
        <f t="shared" si="401"/>
        <v>214875.26880761117</v>
      </c>
      <c r="G3708" s="4">
        <v>0.20227789123932577</v>
      </c>
      <c r="H3708" s="2">
        <f t="shared" si="399"/>
        <v>64462.580642283348</v>
      </c>
      <c r="I3708" s="4">
        <f t="shared" si="402"/>
        <v>0.02</v>
      </c>
      <c r="J3708" s="2">
        <f t="shared" si="403"/>
        <v>63000</v>
      </c>
      <c r="K3708" s="1">
        <f t="shared" si="404"/>
        <v>123000</v>
      </c>
      <c r="L3708" s="1">
        <f t="shared" si="405"/>
        <v>182000</v>
      </c>
      <c r="M3708">
        <v>3491515.6686560758</v>
      </c>
      <c r="N3708">
        <v>4096725.8254125598</v>
      </c>
      <c r="O3708">
        <v>349093.48810007388</v>
      </c>
    </row>
    <row r="3709" spans="1:15" x14ac:dyDescent="0.35">
      <c r="A3709" t="s">
        <v>3708</v>
      </c>
      <c r="B3709" s="1">
        <v>6607000</v>
      </c>
      <c r="C3709">
        <v>21</v>
      </c>
      <c r="D3709" s="3">
        <v>17.466666666666665</v>
      </c>
      <c r="E3709" s="2">
        <f t="shared" si="400"/>
        <v>378263.35877862602</v>
      </c>
      <c r="F3709" s="1">
        <f t="shared" si="401"/>
        <v>-10199.001701929263</v>
      </c>
      <c r="G3709" s="4">
        <v>-2.6962700629690393E-2</v>
      </c>
      <c r="H3709" s="2">
        <f t="shared" si="399"/>
        <v>-3059.7005105787789</v>
      </c>
      <c r="I3709" s="4">
        <f t="shared" si="402"/>
        <v>0.02</v>
      </c>
      <c r="J3709" s="2">
        <f t="shared" si="403"/>
        <v>-3000</v>
      </c>
      <c r="K3709" s="1">
        <f t="shared" si="404"/>
        <v>-6000</v>
      </c>
      <c r="L3709" s="1">
        <f t="shared" si="405"/>
        <v>-9000</v>
      </c>
      <c r="M3709">
        <v>2984202.828184146</v>
      </c>
      <c r="N3709">
        <v>3016982.4818179165</v>
      </c>
      <c r="O3709">
        <v>783957.25305830175</v>
      </c>
    </row>
    <row r="3710" spans="1:15" x14ac:dyDescent="0.35">
      <c r="A3710" t="s">
        <v>3709</v>
      </c>
      <c r="B3710" s="1">
        <v>4690000</v>
      </c>
      <c r="C3710">
        <v>4</v>
      </c>
      <c r="D3710" s="3">
        <v>3.9333333333333331</v>
      </c>
      <c r="E3710" s="2">
        <f t="shared" si="400"/>
        <v>1192372.8813559322</v>
      </c>
      <c r="F3710" s="1">
        <f t="shared" si="401"/>
        <v>-43719.191364031649</v>
      </c>
      <c r="G3710" s="4">
        <v>-3.666570420011183E-2</v>
      </c>
      <c r="H3710" s="2">
        <f t="shared" si="399"/>
        <v>-13115.757409209495</v>
      </c>
      <c r="I3710" s="4">
        <f t="shared" si="402"/>
        <v>0.02</v>
      </c>
      <c r="J3710" s="2">
        <f t="shared" si="403"/>
        <v>-13000</v>
      </c>
      <c r="K3710" s="1">
        <f t="shared" si="404"/>
        <v>-26000</v>
      </c>
      <c r="L3710" s="1">
        <f t="shared" si="405"/>
        <v>-38000</v>
      </c>
      <c r="M3710">
        <v>1739320.1708724089</v>
      </c>
      <c r="N3710">
        <v>2263830.5884176386</v>
      </c>
      <c r="O3710">
        <v>858811.39340847649</v>
      </c>
    </row>
    <row r="3711" spans="1:15" x14ac:dyDescent="0.35">
      <c r="A3711" t="s">
        <v>3710</v>
      </c>
      <c r="B3711" s="1">
        <v>1000000</v>
      </c>
      <c r="C3711">
        <v>1</v>
      </c>
      <c r="D3711" s="3">
        <v>1</v>
      </c>
      <c r="E3711" s="2">
        <f t="shared" si="400"/>
        <v>1000000</v>
      </c>
      <c r="F3711" s="1">
        <f t="shared" si="401"/>
        <v>238574.80154063331</v>
      </c>
      <c r="G3711" s="4">
        <v>0.23857480154063332</v>
      </c>
      <c r="H3711" s="2">
        <f t="shared" si="399"/>
        <v>71572.440462189988</v>
      </c>
      <c r="I3711" s="4">
        <f t="shared" si="402"/>
        <v>0.02</v>
      </c>
      <c r="J3711" s="2">
        <f t="shared" si="403"/>
        <v>70000</v>
      </c>
      <c r="K3711" s="1">
        <f t="shared" si="404"/>
        <v>137000</v>
      </c>
      <c r="L3711" s="1">
        <f t="shared" si="405"/>
        <v>202000</v>
      </c>
      <c r="M3711">
        <v>368135.72746462858</v>
      </c>
      <c r="N3711">
        <v>63490.858333123208</v>
      </c>
      <c r="O3711">
        <v>329798.61266161496</v>
      </c>
    </row>
    <row r="3712" spans="1:15" x14ac:dyDescent="0.35">
      <c r="A3712" t="s">
        <v>3711</v>
      </c>
      <c r="B3712" s="1">
        <v>2165940000</v>
      </c>
      <c r="C3712">
        <v>3</v>
      </c>
      <c r="D3712" s="3">
        <v>1</v>
      </c>
      <c r="E3712" s="2">
        <f t="shared" si="400"/>
        <v>2165940000</v>
      </c>
      <c r="F3712" s="1">
        <f t="shared" si="401"/>
        <v>298893977.1190263</v>
      </c>
      <c r="G3712" s="4">
        <v>0.13799734855029516</v>
      </c>
      <c r="H3712" s="2">
        <f t="shared" si="399"/>
        <v>89668193.135707885</v>
      </c>
      <c r="I3712" s="4">
        <f t="shared" si="402"/>
        <v>0.02</v>
      </c>
      <c r="J3712" s="2">
        <f t="shared" si="403"/>
        <v>87909000</v>
      </c>
      <c r="K3712" s="1">
        <f t="shared" si="404"/>
        <v>172372000</v>
      </c>
      <c r="L3712" s="1">
        <f t="shared" si="405"/>
        <v>253489000</v>
      </c>
      <c r="M3712">
        <v>78183383.895678967</v>
      </c>
      <c r="N3712">
        <v>643892011.85584915</v>
      </c>
      <c r="O3712">
        <v>1144970627.1294456</v>
      </c>
    </row>
    <row r="3713" spans="1:15" x14ac:dyDescent="0.35">
      <c r="A3713" t="s">
        <v>3712</v>
      </c>
      <c r="B3713" s="1">
        <v>11760000</v>
      </c>
      <c r="C3713">
        <v>11</v>
      </c>
      <c r="D3713" s="3">
        <v>2.1</v>
      </c>
      <c r="E3713" s="2">
        <f t="shared" si="400"/>
        <v>5600000</v>
      </c>
      <c r="F3713" s="1">
        <f t="shared" si="401"/>
        <v>1035709.5309680552</v>
      </c>
      <c r="G3713" s="4">
        <v>0.18494813053000986</v>
      </c>
      <c r="H3713" s="2">
        <f t="shared" si="399"/>
        <v>310712.85929041659</v>
      </c>
      <c r="I3713" s="4">
        <f t="shared" si="402"/>
        <v>0.02</v>
      </c>
      <c r="J3713" s="2">
        <f t="shared" si="403"/>
        <v>304000</v>
      </c>
      <c r="K3713" s="1">
        <f t="shared" si="404"/>
        <v>597000</v>
      </c>
      <c r="L3713" s="1">
        <f t="shared" si="405"/>
        <v>878000</v>
      </c>
      <c r="M3713">
        <v>729937.68120494578</v>
      </c>
      <c r="N3713">
        <v>2896147.0177706834</v>
      </c>
      <c r="O3713">
        <v>5958925.2859914554</v>
      </c>
    </row>
    <row r="3714" spans="1:15" x14ac:dyDescent="0.35">
      <c r="A3714" t="s">
        <v>3713</v>
      </c>
      <c r="B3714" s="1">
        <v>300000</v>
      </c>
      <c r="C3714">
        <v>1</v>
      </c>
      <c r="D3714" s="3">
        <v>1</v>
      </c>
      <c r="E3714" s="2">
        <f t="shared" si="400"/>
        <v>300000</v>
      </c>
      <c r="F3714" s="1">
        <f t="shared" si="401"/>
        <v>39343.757615936323</v>
      </c>
      <c r="G3714" s="4">
        <v>0.13114585871978773</v>
      </c>
      <c r="H3714" s="2">
        <f t="shared" ref="H3714:H3777" si="406">F3714*30%</f>
        <v>11803.127284780896</v>
      </c>
      <c r="I3714" s="4">
        <f t="shared" si="402"/>
        <v>0.02</v>
      </c>
      <c r="J3714" s="2">
        <f t="shared" si="403"/>
        <v>11000</v>
      </c>
      <c r="K3714" s="1">
        <f t="shared" si="404"/>
        <v>22000</v>
      </c>
      <c r="L3714" s="1">
        <f t="shared" si="405"/>
        <v>33000</v>
      </c>
      <c r="M3714">
        <v>97644.319218407632</v>
      </c>
      <c r="N3714">
        <v>93408.353855004068</v>
      </c>
      <c r="O3714">
        <v>69603.569310651947</v>
      </c>
    </row>
    <row r="3715" spans="1:15" x14ac:dyDescent="0.35">
      <c r="A3715" t="s">
        <v>3714</v>
      </c>
      <c r="B3715" s="1">
        <v>58610000</v>
      </c>
      <c r="C3715">
        <v>81</v>
      </c>
      <c r="D3715" s="3">
        <v>24.8</v>
      </c>
      <c r="E3715" s="2">
        <f t="shared" ref="E3715:E3778" si="407">B3715/D3715</f>
        <v>2363306.4516129033</v>
      </c>
      <c r="F3715" s="1">
        <f t="shared" ref="F3715:F3778" si="408">E3715*G3715</f>
        <v>233424.44702401455</v>
      </c>
      <c r="G3715" s="4">
        <v>9.8770282992587624E-2</v>
      </c>
      <c r="H3715" s="2">
        <f t="shared" si="406"/>
        <v>70027.334107204355</v>
      </c>
      <c r="I3715" s="4">
        <f t="shared" ref="I3715:I3778" si="409">24%/12</f>
        <v>0.02</v>
      </c>
      <c r="J3715" s="2">
        <f t="shared" ref="J3715:J3778" si="410">FLOOR(H3715/(1+I3715), 1000)</f>
        <v>68000</v>
      </c>
      <c r="K3715" s="1">
        <f t="shared" ref="K3715:K3778" si="411">FLOOR((H3715*2)/((1+I3715)^2), 1000)</f>
        <v>134000</v>
      </c>
      <c r="L3715" s="1">
        <f t="shared" ref="L3715:L3778" si="412">FLOOR((H3715*3)/((1+I3715)^3), 1000)</f>
        <v>197000</v>
      </c>
      <c r="M3715">
        <v>21571931.094181746</v>
      </c>
      <c r="N3715">
        <v>1572743.9263713243</v>
      </c>
      <c r="O3715">
        <v>29676398.693251368</v>
      </c>
    </row>
    <row r="3716" spans="1:15" x14ac:dyDescent="0.35">
      <c r="A3716" t="s">
        <v>3715</v>
      </c>
      <c r="B3716" s="1">
        <v>3600000</v>
      </c>
      <c r="C3716">
        <v>2</v>
      </c>
      <c r="D3716" s="3">
        <v>1</v>
      </c>
      <c r="E3716" s="2">
        <f t="shared" si="407"/>
        <v>3600000</v>
      </c>
      <c r="F3716" s="1">
        <f t="shared" si="408"/>
        <v>711016.0695925107</v>
      </c>
      <c r="G3716" s="4">
        <v>0.19750446377569741</v>
      </c>
      <c r="H3716" s="2">
        <f t="shared" si="406"/>
        <v>213304.8208777532</v>
      </c>
      <c r="I3716" s="4">
        <f t="shared" si="409"/>
        <v>0.02</v>
      </c>
      <c r="J3716" s="2">
        <f t="shared" si="410"/>
        <v>209000</v>
      </c>
      <c r="K3716" s="1">
        <f t="shared" si="411"/>
        <v>410000</v>
      </c>
      <c r="L3716" s="1">
        <f t="shared" si="412"/>
        <v>603000</v>
      </c>
      <c r="M3716">
        <v>1178912.5309733753</v>
      </c>
      <c r="N3716">
        <v>1396132.944458907</v>
      </c>
      <c r="O3716">
        <v>313938.45497520728</v>
      </c>
    </row>
    <row r="3717" spans="1:15" x14ac:dyDescent="0.35">
      <c r="A3717" t="s">
        <v>3716</v>
      </c>
      <c r="B3717" s="1">
        <v>6700000</v>
      </c>
      <c r="C3717">
        <v>3</v>
      </c>
      <c r="D3717" s="3">
        <v>1</v>
      </c>
      <c r="E3717" s="2">
        <f t="shared" si="407"/>
        <v>6700000</v>
      </c>
      <c r="F3717" s="1">
        <f t="shared" si="408"/>
        <v>364838.85173375526</v>
      </c>
      <c r="G3717" s="4">
        <v>5.445355996026198E-2</v>
      </c>
      <c r="H3717" s="2">
        <f t="shared" si="406"/>
        <v>109451.65552012657</v>
      </c>
      <c r="I3717" s="4">
        <f t="shared" si="409"/>
        <v>0.02</v>
      </c>
      <c r="J3717" s="2">
        <f t="shared" si="410"/>
        <v>107000</v>
      </c>
      <c r="K3717" s="1">
        <f t="shared" si="411"/>
        <v>210000</v>
      </c>
      <c r="L3717" s="1">
        <f t="shared" si="412"/>
        <v>309000</v>
      </c>
      <c r="M3717">
        <v>2310708.8999983552</v>
      </c>
      <c r="N3717">
        <v>1901409.0931365411</v>
      </c>
      <c r="O3717">
        <v>2123043.1551313493</v>
      </c>
    </row>
    <row r="3718" spans="1:15" x14ac:dyDescent="0.35">
      <c r="A3718" t="s">
        <v>3717</v>
      </c>
      <c r="B3718" s="1">
        <v>41050000</v>
      </c>
      <c r="C3718">
        <v>29</v>
      </c>
      <c r="D3718" s="3">
        <v>13.8</v>
      </c>
      <c r="E3718" s="2">
        <f t="shared" si="407"/>
        <v>2974637.6811594199</v>
      </c>
      <c r="F3718" s="1">
        <f t="shared" si="408"/>
        <v>153289.49669738347</v>
      </c>
      <c r="G3718" s="4">
        <v>5.1532157233225143E-2</v>
      </c>
      <c r="H3718" s="2">
        <f t="shared" si="406"/>
        <v>45986.849009215039</v>
      </c>
      <c r="I3718" s="4">
        <f t="shared" si="409"/>
        <v>0.02</v>
      </c>
      <c r="J3718" s="2">
        <f t="shared" si="410"/>
        <v>45000</v>
      </c>
      <c r="K3718" s="1">
        <f t="shared" si="411"/>
        <v>88000</v>
      </c>
      <c r="L3718" s="1">
        <f t="shared" si="412"/>
        <v>130000</v>
      </c>
      <c r="M3718">
        <v>6538367.6041152226</v>
      </c>
      <c r="N3718">
        <v>16888187.938072592</v>
      </c>
      <c r="O3718">
        <v>15508049.403388288</v>
      </c>
    </row>
    <row r="3719" spans="1:15" x14ac:dyDescent="0.35">
      <c r="A3719" t="s">
        <v>3718</v>
      </c>
      <c r="B3719" s="1">
        <v>420000</v>
      </c>
      <c r="C3719">
        <v>2</v>
      </c>
      <c r="D3719" s="3">
        <v>1.4</v>
      </c>
      <c r="E3719" s="2">
        <f t="shared" si="407"/>
        <v>300000</v>
      </c>
      <c r="F3719" s="1">
        <f t="shared" si="408"/>
        <v>3071.0390276100743</v>
      </c>
      <c r="G3719" s="4">
        <v>1.0236796758700248E-2</v>
      </c>
      <c r="H3719" s="2">
        <f t="shared" si="406"/>
        <v>921.3117082830222</v>
      </c>
      <c r="I3719" s="4">
        <f t="shared" si="409"/>
        <v>0.02</v>
      </c>
      <c r="J3719" s="2">
        <f t="shared" si="410"/>
        <v>0</v>
      </c>
      <c r="K3719" s="1">
        <f t="shared" si="411"/>
        <v>1000</v>
      </c>
      <c r="L3719" s="1">
        <f t="shared" si="412"/>
        <v>2000</v>
      </c>
      <c r="M3719">
        <v>160506.23797228423</v>
      </c>
      <c r="N3719">
        <v>85460.260510785127</v>
      </c>
      <c r="O3719">
        <v>169734.04687827651</v>
      </c>
    </row>
    <row r="3720" spans="1:15" x14ac:dyDescent="0.35">
      <c r="A3720" t="s">
        <v>3719</v>
      </c>
      <c r="B3720" s="1">
        <v>4580000</v>
      </c>
      <c r="C3720">
        <v>8</v>
      </c>
      <c r="D3720" s="3">
        <v>1</v>
      </c>
      <c r="E3720" s="2">
        <f t="shared" si="407"/>
        <v>4580000</v>
      </c>
      <c r="F3720" s="1">
        <f t="shared" si="408"/>
        <v>1022668.5669052555</v>
      </c>
      <c r="G3720" s="4">
        <v>0.22329008011031781</v>
      </c>
      <c r="H3720" s="2">
        <f t="shared" si="406"/>
        <v>306800.57007157663</v>
      </c>
      <c r="I3720" s="4">
        <f t="shared" si="409"/>
        <v>0.02</v>
      </c>
      <c r="J3720" s="2">
        <f t="shared" si="410"/>
        <v>300000</v>
      </c>
      <c r="K3720" s="1">
        <f t="shared" si="411"/>
        <v>589000</v>
      </c>
      <c r="L3720" s="1">
        <f t="shared" si="412"/>
        <v>867000</v>
      </c>
      <c r="M3720">
        <v>824182.12458705972</v>
      </c>
      <c r="N3720">
        <v>1067032.1164102356</v>
      </c>
      <c r="O3720">
        <v>1666117.1920974492</v>
      </c>
    </row>
    <row r="3721" spans="1:15" x14ac:dyDescent="0.35">
      <c r="A3721" t="s">
        <v>3720</v>
      </c>
      <c r="B3721" s="1">
        <v>3100000</v>
      </c>
      <c r="C3721">
        <v>3</v>
      </c>
      <c r="D3721" s="3">
        <v>1</v>
      </c>
      <c r="E3721" s="2">
        <f t="shared" si="407"/>
        <v>3100000</v>
      </c>
      <c r="F3721" s="1">
        <f t="shared" si="408"/>
        <v>-32446.10842734914</v>
      </c>
      <c r="G3721" s="4">
        <v>-1.0466486589467465E-2</v>
      </c>
      <c r="H3721" s="2">
        <f t="shared" si="406"/>
        <v>-9733.8325282047408</v>
      </c>
      <c r="I3721" s="4">
        <f t="shared" si="409"/>
        <v>0.02</v>
      </c>
      <c r="J3721" s="2">
        <f t="shared" si="410"/>
        <v>-10000</v>
      </c>
      <c r="K3721" s="1">
        <f t="shared" si="411"/>
        <v>-19000</v>
      </c>
      <c r="L3721" s="1">
        <f t="shared" si="412"/>
        <v>-28000</v>
      </c>
      <c r="M3721">
        <v>1460544.8194231743</v>
      </c>
      <c r="N3721">
        <v>1212847.3429176956</v>
      </c>
      <c r="O3721">
        <v>459053.94608647894</v>
      </c>
    </row>
    <row r="3722" spans="1:15" x14ac:dyDescent="0.35">
      <c r="A3722" t="s">
        <v>3721</v>
      </c>
      <c r="B3722" s="1">
        <v>1380000</v>
      </c>
      <c r="C3722">
        <v>2</v>
      </c>
      <c r="D3722" s="3">
        <v>1</v>
      </c>
      <c r="E3722" s="2">
        <f t="shared" si="407"/>
        <v>1380000</v>
      </c>
      <c r="F3722" s="1">
        <f t="shared" si="408"/>
        <v>315740.35928373656</v>
      </c>
      <c r="G3722" s="4">
        <v>0.22879736179980908</v>
      </c>
      <c r="H3722" s="2">
        <f t="shared" si="406"/>
        <v>94722.10778512097</v>
      </c>
      <c r="I3722" s="4">
        <f t="shared" si="409"/>
        <v>0.02</v>
      </c>
      <c r="J3722" s="2">
        <f t="shared" si="410"/>
        <v>92000</v>
      </c>
      <c r="K3722" s="1">
        <f t="shared" si="411"/>
        <v>182000</v>
      </c>
      <c r="L3722" s="1">
        <f t="shared" si="412"/>
        <v>267000</v>
      </c>
      <c r="M3722">
        <v>452493.53898619348</v>
      </c>
      <c r="N3722">
        <v>390477.57660922047</v>
      </c>
      <c r="O3722">
        <v>221288.52512084937</v>
      </c>
    </row>
    <row r="3723" spans="1:15" x14ac:dyDescent="0.35">
      <c r="A3723" t="s">
        <v>3722</v>
      </c>
      <c r="B3723" s="1">
        <v>3330000</v>
      </c>
      <c r="C3723">
        <v>3</v>
      </c>
      <c r="D3723" s="3">
        <v>1</v>
      </c>
      <c r="E3723" s="2">
        <f t="shared" si="407"/>
        <v>3330000</v>
      </c>
      <c r="F3723" s="1">
        <f t="shared" si="408"/>
        <v>689490.41678837629</v>
      </c>
      <c r="G3723" s="4">
        <v>0.20705417921572861</v>
      </c>
      <c r="H3723" s="2">
        <f t="shared" si="406"/>
        <v>206847.12503651288</v>
      </c>
      <c r="I3723" s="4">
        <f t="shared" si="409"/>
        <v>0.02</v>
      </c>
      <c r="J3723" s="2">
        <f t="shared" si="410"/>
        <v>202000</v>
      </c>
      <c r="K3723" s="1">
        <f t="shared" si="411"/>
        <v>397000</v>
      </c>
      <c r="L3723" s="1">
        <f t="shared" si="412"/>
        <v>584000</v>
      </c>
      <c r="M3723">
        <v>900016.80066260463</v>
      </c>
      <c r="N3723">
        <v>694614.66635241627</v>
      </c>
      <c r="O3723">
        <v>1045878.1161966033</v>
      </c>
    </row>
    <row r="3724" spans="1:15" x14ac:dyDescent="0.35">
      <c r="A3724" t="s">
        <v>3723</v>
      </c>
      <c r="B3724" s="1">
        <v>605000</v>
      </c>
      <c r="C3724">
        <v>2</v>
      </c>
      <c r="D3724" s="3">
        <v>1</v>
      </c>
      <c r="E3724" s="2">
        <f t="shared" si="407"/>
        <v>605000</v>
      </c>
      <c r="F3724" s="1">
        <f t="shared" si="408"/>
        <v>142699.3106238691</v>
      </c>
      <c r="G3724" s="4">
        <v>0.23586662913036216</v>
      </c>
      <c r="H3724" s="2">
        <f t="shared" si="406"/>
        <v>42809.793187160729</v>
      </c>
      <c r="I3724" s="4">
        <f t="shared" si="409"/>
        <v>0.02</v>
      </c>
      <c r="J3724" s="2">
        <f t="shared" si="410"/>
        <v>41000</v>
      </c>
      <c r="K3724" s="1">
        <f t="shared" si="411"/>
        <v>82000</v>
      </c>
      <c r="L3724" s="1">
        <f t="shared" si="412"/>
        <v>121000</v>
      </c>
      <c r="M3724">
        <v>41517.411849804535</v>
      </c>
      <c r="N3724">
        <v>129630.67368838222</v>
      </c>
      <c r="O3724">
        <v>291152.6038379441</v>
      </c>
    </row>
    <row r="3725" spans="1:15" x14ac:dyDescent="0.35">
      <c r="A3725" t="s">
        <v>3724</v>
      </c>
      <c r="B3725" s="1">
        <v>535000</v>
      </c>
      <c r="C3725">
        <v>3</v>
      </c>
      <c r="D3725" s="3">
        <v>1</v>
      </c>
      <c r="E3725" s="2">
        <f t="shared" si="407"/>
        <v>535000</v>
      </c>
      <c r="F3725" s="1">
        <f t="shared" si="408"/>
        <v>31094.174894595821</v>
      </c>
      <c r="G3725" s="4">
        <v>5.8119953074010883E-2</v>
      </c>
      <c r="H3725" s="2">
        <f t="shared" si="406"/>
        <v>9328.2524683787451</v>
      </c>
      <c r="I3725" s="4">
        <f t="shared" si="409"/>
        <v>0.02</v>
      </c>
      <c r="J3725" s="2">
        <f t="shared" si="410"/>
        <v>9000</v>
      </c>
      <c r="K3725" s="1">
        <f t="shared" si="411"/>
        <v>17000</v>
      </c>
      <c r="L3725" s="1">
        <f t="shared" si="412"/>
        <v>26000</v>
      </c>
      <c r="M3725">
        <v>434072.20398823067</v>
      </c>
      <c r="N3725">
        <v>40140.09597066007</v>
      </c>
      <c r="O3725">
        <v>29693.525146513461</v>
      </c>
    </row>
    <row r="3726" spans="1:15" x14ac:dyDescent="0.35">
      <c r="A3726" t="s">
        <v>3725</v>
      </c>
      <c r="B3726" s="1">
        <v>11975000</v>
      </c>
      <c r="C3726">
        <v>7</v>
      </c>
      <c r="D3726" s="3">
        <v>3.2333333333333334</v>
      </c>
      <c r="E3726" s="2">
        <f t="shared" si="407"/>
        <v>3703608.2474226803</v>
      </c>
      <c r="F3726" s="1">
        <f t="shared" si="408"/>
        <v>624332.78199937055</v>
      </c>
      <c r="G3726" s="4">
        <v>0.16857419583559902</v>
      </c>
      <c r="H3726" s="2">
        <f t="shared" si="406"/>
        <v>187299.83459981115</v>
      </c>
      <c r="I3726" s="4">
        <f t="shared" si="409"/>
        <v>0.02</v>
      </c>
      <c r="J3726" s="2">
        <f t="shared" si="410"/>
        <v>183000</v>
      </c>
      <c r="K3726" s="1">
        <f t="shared" si="411"/>
        <v>360000</v>
      </c>
      <c r="L3726" s="1">
        <f t="shared" si="412"/>
        <v>529000</v>
      </c>
      <c r="M3726">
        <v>4659037.8768141903</v>
      </c>
      <c r="N3726">
        <v>2151775.5355076641</v>
      </c>
      <c r="O3726">
        <v>3145510.5925468467</v>
      </c>
    </row>
    <row r="3727" spans="1:15" x14ac:dyDescent="0.35">
      <c r="A3727" t="s">
        <v>3726</v>
      </c>
      <c r="B3727" s="1">
        <v>67925000</v>
      </c>
      <c r="C3727">
        <v>23</v>
      </c>
      <c r="D3727" s="3">
        <v>3.1666666666666665</v>
      </c>
      <c r="E3727" s="2">
        <f t="shared" si="407"/>
        <v>21450000</v>
      </c>
      <c r="F3727" s="1">
        <f t="shared" si="408"/>
        <v>-568393.65576027462</v>
      </c>
      <c r="G3727" s="4">
        <v>-2.6498538730082732E-2</v>
      </c>
      <c r="H3727" s="2">
        <f t="shared" si="406"/>
        <v>-170518.09672808237</v>
      </c>
      <c r="I3727" s="4">
        <f t="shared" si="409"/>
        <v>0.02</v>
      </c>
      <c r="J3727" s="2">
        <f t="shared" si="410"/>
        <v>-168000</v>
      </c>
      <c r="K3727" s="1">
        <f t="shared" si="411"/>
        <v>-328000</v>
      </c>
      <c r="L3727" s="1">
        <f t="shared" si="412"/>
        <v>-483000</v>
      </c>
      <c r="M3727">
        <v>22105091.803152278</v>
      </c>
      <c r="N3727">
        <v>34931397.183958381</v>
      </c>
      <c r="O3727">
        <v>12688424.256130209</v>
      </c>
    </row>
    <row r="3728" spans="1:15" x14ac:dyDescent="0.35">
      <c r="A3728" t="s">
        <v>3727</v>
      </c>
      <c r="B3728" s="1">
        <v>44370000</v>
      </c>
      <c r="C3728">
        <v>22</v>
      </c>
      <c r="D3728" s="3">
        <v>8.8666666666666671</v>
      </c>
      <c r="E3728" s="2">
        <f t="shared" si="407"/>
        <v>5004135.3383458648</v>
      </c>
      <c r="F3728" s="1">
        <f t="shared" si="408"/>
        <v>47375.624278399337</v>
      </c>
      <c r="G3728" s="4">
        <v>9.4672947622674655E-3</v>
      </c>
      <c r="H3728" s="2">
        <f t="shared" si="406"/>
        <v>14212.687283519801</v>
      </c>
      <c r="I3728" s="4">
        <f t="shared" si="409"/>
        <v>0.02</v>
      </c>
      <c r="J3728" s="2">
        <f t="shared" si="410"/>
        <v>13000</v>
      </c>
      <c r="K3728" s="1">
        <f t="shared" si="411"/>
        <v>27000</v>
      </c>
      <c r="L3728" s="1">
        <f t="shared" si="412"/>
        <v>40000</v>
      </c>
      <c r="M3728">
        <v>19647705.444952454</v>
      </c>
      <c r="N3728">
        <v>10071465.012319865</v>
      </c>
      <c r="O3728">
        <v>14230765.674125876</v>
      </c>
    </row>
    <row r="3729" spans="1:15" x14ac:dyDescent="0.35">
      <c r="A3729" t="s">
        <v>3728</v>
      </c>
      <c r="B3729" s="1">
        <v>26550000</v>
      </c>
      <c r="C3729">
        <v>13</v>
      </c>
      <c r="D3729" s="3">
        <v>18.933333333333334</v>
      </c>
      <c r="E3729" s="2">
        <f t="shared" si="407"/>
        <v>1402288.7323943663</v>
      </c>
      <c r="F3729" s="1">
        <f t="shared" si="408"/>
        <v>115097.61593659454</v>
      </c>
      <c r="G3729" s="4">
        <v>8.2078400316366221E-2</v>
      </c>
      <c r="H3729" s="2">
        <f t="shared" si="406"/>
        <v>34529.284780978356</v>
      </c>
      <c r="I3729" s="4">
        <f t="shared" si="409"/>
        <v>0.02</v>
      </c>
      <c r="J3729" s="2">
        <f t="shared" si="410"/>
        <v>33000</v>
      </c>
      <c r="K3729" s="1">
        <f t="shared" si="411"/>
        <v>66000</v>
      </c>
      <c r="L3729" s="1">
        <f t="shared" si="412"/>
        <v>97000</v>
      </c>
      <c r="M3729">
        <v>312664.51216446434</v>
      </c>
      <c r="N3729">
        <v>13765110.256026143</v>
      </c>
      <c r="O3729">
        <v>10293043.703409869</v>
      </c>
    </row>
    <row r="3730" spans="1:15" x14ac:dyDescent="0.35">
      <c r="A3730" t="s">
        <v>3729</v>
      </c>
      <c r="B3730" s="1">
        <v>12000000</v>
      </c>
      <c r="C3730">
        <v>6</v>
      </c>
      <c r="D3730" s="3">
        <v>2.1333333333333333</v>
      </c>
      <c r="E3730" s="2">
        <f t="shared" si="407"/>
        <v>5625000</v>
      </c>
      <c r="F3730" s="1">
        <f t="shared" si="408"/>
        <v>681011.17851339967</v>
      </c>
      <c r="G3730" s="4">
        <v>0.12106865395793771</v>
      </c>
      <c r="H3730" s="2">
        <f t="shared" si="406"/>
        <v>204303.35355401991</v>
      </c>
      <c r="I3730" s="4">
        <f t="shared" si="409"/>
        <v>0.02</v>
      </c>
      <c r="J3730" s="2">
        <f t="shared" si="410"/>
        <v>200000</v>
      </c>
      <c r="K3730" s="1">
        <f t="shared" si="411"/>
        <v>392000</v>
      </c>
      <c r="L3730" s="1">
        <f t="shared" si="412"/>
        <v>577000</v>
      </c>
      <c r="M3730">
        <v>4724656.2163611474</v>
      </c>
      <c r="N3730">
        <v>5642295.3082707133</v>
      </c>
      <c r="O3730">
        <v>180224.6278728864</v>
      </c>
    </row>
    <row r="3731" spans="1:15" x14ac:dyDescent="0.35">
      <c r="A3731" t="s">
        <v>3730</v>
      </c>
      <c r="B3731" s="1">
        <v>17580000</v>
      </c>
      <c r="C3731">
        <v>16</v>
      </c>
      <c r="D3731" s="3">
        <v>18.600000000000001</v>
      </c>
      <c r="E3731" s="2">
        <f t="shared" si="407"/>
        <v>945161.29032258061</v>
      </c>
      <c r="F3731" s="1">
        <f t="shared" si="408"/>
        <v>123769.85168086221</v>
      </c>
      <c r="G3731" s="4">
        <v>0.13095103761456411</v>
      </c>
      <c r="H3731" s="2">
        <f t="shared" si="406"/>
        <v>37130.955504258658</v>
      </c>
      <c r="I3731" s="4">
        <f t="shared" si="409"/>
        <v>0.02</v>
      </c>
      <c r="J3731" s="2">
        <f t="shared" si="410"/>
        <v>36000</v>
      </c>
      <c r="K3731" s="1">
        <f t="shared" si="411"/>
        <v>71000</v>
      </c>
      <c r="L3731" s="1">
        <f t="shared" si="412"/>
        <v>104000</v>
      </c>
      <c r="M3731">
        <v>3759736.3621378541</v>
      </c>
      <c r="N3731">
        <v>5709907.2776131593</v>
      </c>
      <c r="O3731">
        <v>5808237.1189849488</v>
      </c>
    </row>
    <row r="3732" spans="1:15" x14ac:dyDescent="0.35">
      <c r="A3732" t="s">
        <v>3731</v>
      </c>
      <c r="B3732" s="1">
        <v>8250000</v>
      </c>
      <c r="C3732">
        <v>5</v>
      </c>
      <c r="D3732" s="3">
        <v>1</v>
      </c>
      <c r="E3732" s="2">
        <f t="shared" si="407"/>
        <v>8250000</v>
      </c>
      <c r="F3732" s="1">
        <f t="shared" si="408"/>
        <v>1026777.5481221743</v>
      </c>
      <c r="G3732" s="4">
        <v>0.12445788462086961</v>
      </c>
      <c r="H3732" s="2">
        <f t="shared" si="406"/>
        <v>308033.2644366523</v>
      </c>
      <c r="I3732" s="4">
        <f t="shared" si="409"/>
        <v>0.02</v>
      </c>
      <c r="J3732" s="2">
        <f t="shared" si="410"/>
        <v>301000</v>
      </c>
      <c r="K3732" s="1">
        <f t="shared" si="411"/>
        <v>592000</v>
      </c>
      <c r="L3732" s="1">
        <f t="shared" si="412"/>
        <v>870000</v>
      </c>
      <c r="M3732">
        <v>4605338.5990314204</v>
      </c>
      <c r="N3732">
        <v>820897.78622729506</v>
      </c>
      <c r="O3732">
        <v>1796986.0666191098</v>
      </c>
    </row>
    <row r="3733" spans="1:15" x14ac:dyDescent="0.35">
      <c r="A3733" t="s">
        <v>3732</v>
      </c>
      <c r="B3733" s="1">
        <v>3272000</v>
      </c>
      <c r="C3733">
        <v>6</v>
      </c>
      <c r="D3733" s="3">
        <v>1.1666666666666667</v>
      </c>
      <c r="E3733" s="2">
        <f t="shared" si="407"/>
        <v>2804571.4285714282</v>
      </c>
      <c r="F3733" s="1">
        <f t="shared" si="408"/>
        <v>537110.53852011357</v>
      </c>
      <c r="G3733" s="4">
        <v>0.19151251882848386</v>
      </c>
      <c r="H3733" s="2">
        <f t="shared" si="406"/>
        <v>161133.16155603406</v>
      </c>
      <c r="I3733" s="4">
        <f t="shared" si="409"/>
        <v>0.02</v>
      </c>
      <c r="J3733" s="2">
        <f t="shared" si="410"/>
        <v>157000</v>
      </c>
      <c r="K3733" s="1">
        <f t="shared" si="411"/>
        <v>309000</v>
      </c>
      <c r="L3733" s="1">
        <f t="shared" si="412"/>
        <v>455000</v>
      </c>
      <c r="M3733">
        <v>1189080.0083069068</v>
      </c>
      <c r="N3733">
        <v>404461.83226354315</v>
      </c>
      <c r="O3733">
        <v>1051829.1978227512</v>
      </c>
    </row>
    <row r="3734" spans="1:15" x14ac:dyDescent="0.35">
      <c r="A3734" t="s">
        <v>3733</v>
      </c>
      <c r="B3734" s="1">
        <v>1200000</v>
      </c>
      <c r="C3734">
        <v>1</v>
      </c>
      <c r="D3734" s="3">
        <v>1</v>
      </c>
      <c r="E3734" s="2">
        <f t="shared" si="407"/>
        <v>1200000</v>
      </c>
      <c r="F3734" s="1">
        <f t="shared" si="408"/>
        <v>282177.67764966679</v>
      </c>
      <c r="G3734" s="4">
        <v>0.23514806470805566</v>
      </c>
      <c r="H3734" s="2">
        <f t="shared" si="406"/>
        <v>84653.303294900034</v>
      </c>
      <c r="I3734" s="4">
        <f t="shared" si="409"/>
        <v>0.02</v>
      </c>
      <c r="J3734" s="2">
        <f t="shared" si="410"/>
        <v>82000</v>
      </c>
      <c r="K3734" s="1">
        <f t="shared" si="411"/>
        <v>162000</v>
      </c>
      <c r="L3734" s="1">
        <f t="shared" si="412"/>
        <v>239000</v>
      </c>
      <c r="M3734">
        <v>374421.40054780745</v>
      </c>
      <c r="N3734">
        <v>232049.1407368271</v>
      </c>
      <c r="O3734">
        <v>311351.7810656986</v>
      </c>
    </row>
    <row r="3735" spans="1:15" x14ac:dyDescent="0.35">
      <c r="A3735" t="s">
        <v>3734</v>
      </c>
      <c r="B3735" s="1">
        <v>2176000</v>
      </c>
      <c r="C3735">
        <v>7</v>
      </c>
      <c r="D3735" s="3">
        <v>1</v>
      </c>
      <c r="E3735" s="2">
        <f t="shared" si="407"/>
        <v>2176000</v>
      </c>
      <c r="F3735" s="1">
        <f t="shared" si="408"/>
        <v>540481.8136298391</v>
      </c>
      <c r="G3735" s="4">
        <v>0.24838318641077167</v>
      </c>
      <c r="H3735" s="2">
        <f t="shared" si="406"/>
        <v>162144.54408895172</v>
      </c>
      <c r="I3735" s="4">
        <f t="shared" si="409"/>
        <v>0.02</v>
      </c>
      <c r="J3735" s="2">
        <f t="shared" si="410"/>
        <v>158000</v>
      </c>
      <c r="K3735" s="1">
        <f t="shared" si="411"/>
        <v>311000</v>
      </c>
      <c r="L3735" s="1">
        <f t="shared" si="412"/>
        <v>458000</v>
      </c>
      <c r="M3735">
        <v>495553.85719502578</v>
      </c>
      <c r="N3735">
        <v>519859.6685000913</v>
      </c>
      <c r="O3735">
        <v>620104.66067504359</v>
      </c>
    </row>
    <row r="3736" spans="1:15" x14ac:dyDescent="0.35">
      <c r="A3736" t="s">
        <v>3735</v>
      </c>
      <c r="B3736" s="1">
        <v>777500</v>
      </c>
      <c r="C3736">
        <v>3</v>
      </c>
      <c r="D3736" s="3">
        <v>1</v>
      </c>
      <c r="E3736" s="2">
        <f t="shared" si="407"/>
        <v>777500</v>
      </c>
      <c r="F3736" s="1">
        <f t="shared" si="408"/>
        <v>80225.330223481069</v>
      </c>
      <c r="G3736" s="4">
        <v>0.10318370446749976</v>
      </c>
      <c r="H3736" s="2">
        <f t="shared" si="406"/>
        <v>24067.599067044321</v>
      </c>
      <c r="I3736" s="4">
        <f t="shared" si="409"/>
        <v>0.02</v>
      </c>
      <c r="J3736" s="2">
        <f t="shared" si="410"/>
        <v>23000</v>
      </c>
      <c r="K3736" s="1">
        <f t="shared" si="411"/>
        <v>46000</v>
      </c>
      <c r="L3736" s="1">
        <f t="shared" si="412"/>
        <v>68000</v>
      </c>
      <c r="M3736">
        <v>156733.19315536786</v>
      </c>
      <c r="N3736">
        <v>245584.30297816842</v>
      </c>
      <c r="O3736">
        <v>294957.17364298261</v>
      </c>
    </row>
    <row r="3737" spans="1:15" x14ac:dyDescent="0.35">
      <c r="A3737" t="s">
        <v>3736</v>
      </c>
      <c r="B3737" s="1">
        <v>305000</v>
      </c>
      <c r="C3737">
        <v>4</v>
      </c>
      <c r="D3737" s="3">
        <v>1</v>
      </c>
      <c r="E3737" s="2">
        <f t="shared" si="407"/>
        <v>305000</v>
      </c>
      <c r="F3737" s="1">
        <f t="shared" si="408"/>
        <v>-13047.129041781396</v>
      </c>
      <c r="G3737" s="4">
        <v>-4.2777472268135726E-2</v>
      </c>
      <c r="H3737" s="2">
        <f t="shared" si="406"/>
        <v>-3914.1387125344186</v>
      </c>
      <c r="I3737" s="4">
        <f t="shared" si="409"/>
        <v>0.02</v>
      </c>
      <c r="J3737" s="2">
        <f t="shared" si="410"/>
        <v>-4000</v>
      </c>
      <c r="K3737" s="1">
        <f t="shared" si="411"/>
        <v>-8000</v>
      </c>
      <c r="L3737" s="1">
        <f t="shared" si="412"/>
        <v>-12000</v>
      </c>
      <c r="M3737">
        <v>73392.910712777651</v>
      </c>
      <c r="N3737">
        <v>110212.13865539983</v>
      </c>
      <c r="O3737">
        <v>134442.07967360393</v>
      </c>
    </row>
    <row r="3738" spans="1:15" x14ac:dyDescent="0.35">
      <c r="A3738" t="s">
        <v>3737</v>
      </c>
      <c r="B3738" s="1">
        <v>396000</v>
      </c>
      <c r="C3738">
        <v>3</v>
      </c>
      <c r="D3738" s="3">
        <v>1</v>
      </c>
      <c r="E3738" s="2">
        <f t="shared" si="407"/>
        <v>396000</v>
      </c>
      <c r="F3738" s="1">
        <f t="shared" si="408"/>
        <v>8995.9420638040283</v>
      </c>
      <c r="G3738" s="4">
        <v>2.2717025413646535E-2</v>
      </c>
      <c r="H3738" s="2">
        <f t="shared" si="406"/>
        <v>2698.7826191412082</v>
      </c>
      <c r="I3738" s="4">
        <f t="shared" si="409"/>
        <v>0.02</v>
      </c>
      <c r="J3738" s="2">
        <f t="shared" si="410"/>
        <v>2000</v>
      </c>
      <c r="K3738" s="1">
        <f t="shared" si="411"/>
        <v>5000</v>
      </c>
      <c r="L3738" s="1">
        <f t="shared" si="412"/>
        <v>7000</v>
      </c>
      <c r="M3738">
        <v>91146.759306713109</v>
      </c>
      <c r="N3738">
        <v>228870.29096831175</v>
      </c>
      <c r="O3738">
        <v>66987.007661171156</v>
      </c>
    </row>
    <row r="3739" spans="1:15" x14ac:dyDescent="0.35">
      <c r="A3739" t="s">
        <v>3738</v>
      </c>
      <c r="B3739" s="1">
        <v>4210000</v>
      </c>
      <c r="C3739">
        <v>3</v>
      </c>
      <c r="D3739" s="3">
        <v>1</v>
      </c>
      <c r="E3739" s="2">
        <f t="shared" si="407"/>
        <v>4210000</v>
      </c>
      <c r="F3739" s="1">
        <f t="shared" si="408"/>
        <v>526070.9760885135</v>
      </c>
      <c r="G3739" s="4">
        <v>0.12495747650558515</v>
      </c>
      <c r="H3739" s="2">
        <f t="shared" si="406"/>
        <v>157821.29282655404</v>
      </c>
      <c r="I3739" s="4">
        <f t="shared" si="409"/>
        <v>0.02</v>
      </c>
      <c r="J3739" s="2">
        <f t="shared" si="410"/>
        <v>154000</v>
      </c>
      <c r="K3739" s="1">
        <f t="shared" si="411"/>
        <v>303000</v>
      </c>
      <c r="L3739" s="1">
        <f t="shared" si="412"/>
        <v>446000</v>
      </c>
      <c r="M3739">
        <v>1320825.5124894371</v>
      </c>
      <c r="N3739">
        <v>1610715.3653271415</v>
      </c>
      <c r="O3739">
        <v>752388.14609490847</v>
      </c>
    </row>
    <row r="3740" spans="1:15" x14ac:dyDescent="0.35">
      <c r="A3740" t="s">
        <v>3739</v>
      </c>
      <c r="B3740" s="1">
        <v>600000</v>
      </c>
      <c r="C3740">
        <v>1</v>
      </c>
      <c r="D3740" s="3">
        <v>1</v>
      </c>
      <c r="E3740" s="2">
        <f t="shared" si="407"/>
        <v>600000</v>
      </c>
      <c r="F3740" s="1">
        <f t="shared" si="408"/>
        <v>2295.9807827165309</v>
      </c>
      <c r="G3740" s="4">
        <v>3.8266346378608845E-3</v>
      </c>
      <c r="H3740" s="2">
        <f t="shared" si="406"/>
        <v>688.79423481495928</v>
      </c>
      <c r="I3740" s="4">
        <f t="shared" si="409"/>
        <v>0.02</v>
      </c>
      <c r="J3740" s="2">
        <f t="shared" si="410"/>
        <v>0</v>
      </c>
      <c r="K3740" s="1">
        <f t="shared" si="411"/>
        <v>1000</v>
      </c>
      <c r="L3740" s="1">
        <f t="shared" si="412"/>
        <v>1000</v>
      </c>
      <c r="M3740">
        <v>104364.56715078463</v>
      </c>
      <c r="N3740">
        <v>371539.81914027577</v>
      </c>
      <c r="O3740">
        <v>121799.63292622301</v>
      </c>
    </row>
    <row r="3741" spans="1:15" x14ac:dyDescent="0.35">
      <c r="A3741" t="s">
        <v>3740</v>
      </c>
      <c r="B3741" s="1">
        <v>1650000</v>
      </c>
      <c r="C3741">
        <v>3</v>
      </c>
      <c r="D3741" s="3">
        <v>1.5333333333333334</v>
      </c>
      <c r="E3741" s="2">
        <f t="shared" si="407"/>
        <v>1076086.956521739</v>
      </c>
      <c r="F3741" s="1">
        <f t="shared" si="408"/>
        <v>228573.76893272719</v>
      </c>
      <c r="G3741" s="4">
        <v>0.21241198729101923</v>
      </c>
      <c r="H3741" s="2">
        <f t="shared" si="406"/>
        <v>68572.130679818161</v>
      </c>
      <c r="I3741" s="4">
        <f t="shared" si="409"/>
        <v>0.02</v>
      </c>
      <c r="J3741" s="2">
        <f t="shared" si="410"/>
        <v>67000</v>
      </c>
      <c r="K3741" s="1">
        <f t="shared" si="411"/>
        <v>131000</v>
      </c>
      <c r="L3741" s="1">
        <f t="shared" si="412"/>
        <v>193000</v>
      </c>
      <c r="M3741">
        <v>545416.26754030527</v>
      </c>
      <c r="N3741">
        <v>520274.84263283486</v>
      </c>
      <c r="O3741">
        <v>233829.11079667814</v>
      </c>
    </row>
    <row r="3742" spans="1:15" x14ac:dyDescent="0.35">
      <c r="A3742" t="s">
        <v>3741</v>
      </c>
      <c r="B3742" s="1">
        <v>824000</v>
      </c>
      <c r="C3742">
        <v>4</v>
      </c>
      <c r="D3742" s="3">
        <v>1</v>
      </c>
      <c r="E3742" s="2">
        <f t="shared" si="407"/>
        <v>824000</v>
      </c>
      <c r="F3742" s="1">
        <f t="shared" si="408"/>
        <v>52626.329413650645</v>
      </c>
      <c r="G3742" s="4">
        <v>6.38669046282168E-2</v>
      </c>
      <c r="H3742" s="2">
        <f t="shared" si="406"/>
        <v>15787.898824095193</v>
      </c>
      <c r="I3742" s="4">
        <f t="shared" si="409"/>
        <v>0.02</v>
      </c>
      <c r="J3742" s="2">
        <f t="shared" si="410"/>
        <v>15000</v>
      </c>
      <c r="K3742" s="1">
        <f t="shared" si="411"/>
        <v>30000</v>
      </c>
      <c r="L3742" s="1">
        <f t="shared" si="412"/>
        <v>44000</v>
      </c>
      <c r="M3742">
        <v>71364.66414597597</v>
      </c>
      <c r="N3742">
        <v>297381.66170662933</v>
      </c>
      <c r="O3742">
        <v>402627.3447337441</v>
      </c>
    </row>
    <row r="3743" spans="1:15" x14ac:dyDescent="0.35">
      <c r="A3743" t="s">
        <v>3742</v>
      </c>
      <c r="B3743" s="1">
        <v>2100000</v>
      </c>
      <c r="C3743">
        <v>1</v>
      </c>
      <c r="D3743" s="3">
        <v>1</v>
      </c>
      <c r="E3743" s="2">
        <f t="shared" si="407"/>
        <v>2100000</v>
      </c>
      <c r="F3743" s="1">
        <f t="shared" si="408"/>
        <v>335798.37180608697</v>
      </c>
      <c r="G3743" s="4">
        <v>0.15990398657432714</v>
      </c>
      <c r="H3743" s="2">
        <f t="shared" si="406"/>
        <v>100739.51154182608</v>
      </c>
      <c r="I3743" s="4">
        <f t="shared" si="409"/>
        <v>0.02</v>
      </c>
      <c r="J3743" s="2">
        <f t="shared" si="410"/>
        <v>98000</v>
      </c>
      <c r="K3743" s="1">
        <f t="shared" si="411"/>
        <v>193000</v>
      </c>
      <c r="L3743" s="1">
        <f t="shared" si="412"/>
        <v>284000</v>
      </c>
      <c r="M3743">
        <v>442710.24317941535</v>
      </c>
      <c r="N3743">
        <v>828226.56321249867</v>
      </c>
      <c r="O3743">
        <v>493264.82180199894</v>
      </c>
    </row>
    <row r="3744" spans="1:15" x14ac:dyDescent="0.35">
      <c r="A3744" t="s">
        <v>3743</v>
      </c>
      <c r="B3744" s="1">
        <v>109885000</v>
      </c>
      <c r="C3744">
        <v>172</v>
      </c>
      <c r="D3744" s="3">
        <v>16.766666666666666</v>
      </c>
      <c r="E3744" s="2">
        <f t="shared" si="407"/>
        <v>6553777.3359840959</v>
      </c>
      <c r="F3744" s="1">
        <f t="shared" si="408"/>
        <v>1063323.4314450091</v>
      </c>
      <c r="G3744" s="4">
        <v>0.16224588919228877</v>
      </c>
      <c r="H3744" s="2">
        <f t="shared" si="406"/>
        <v>318997.0294335027</v>
      </c>
      <c r="I3744" s="4">
        <f t="shared" si="409"/>
        <v>0.02</v>
      </c>
      <c r="J3744" s="2">
        <f t="shared" si="410"/>
        <v>312000</v>
      </c>
      <c r="K3744" s="1">
        <f t="shared" si="411"/>
        <v>613000</v>
      </c>
      <c r="L3744" s="1">
        <f t="shared" si="412"/>
        <v>901000</v>
      </c>
      <c r="M3744">
        <v>40808466.489728719</v>
      </c>
      <c r="N3744">
        <v>29764716.904909622</v>
      </c>
      <c r="O3744">
        <v>21483427.071467001</v>
      </c>
    </row>
    <row r="3745" spans="1:15" x14ac:dyDescent="0.35">
      <c r="A3745" t="s">
        <v>3744</v>
      </c>
      <c r="B3745" s="1">
        <v>147460000</v>
      </c>
      <c r="C3745">
        <v>57</v>
      </c>
      <c r="D3745" s="3">
        <v>11.566666666666666</v>
      </c>
      <c r="E3745" s="2">
        <f t="shared" si="407"/>
        <v>12748703.170028819</v>
      </c>
      <c r="F3745" s="1">
        <f t="shared" si="408"/>
        <v>1697170.6945143328</v>
      </c>
      <c r="G3745" s="4">
        <v>0.13312496744800251</v>
      </c>
      <c r="H3745" s="2">
        <f t="shared" si="406"/>
        <v>509151.20835429983</v>
      </c>
      <c r="I3745" s="4">
        <f t="shared" si="409"/>
        <v>0.02</v>
      </c>
      <c r="J3745" s="2">
        <f t="shared" si="410"/>
        <v>499000</v>
      </c>
      <c r="K3745" s="1">
        <f t="shared" si="411"/>
        <v>978000</v>
      </c>
      <c r="L3745" s="1">
        <f t="shared" si="412"/>
        <v>1439000</v>
      </c>
      <c r="M3745">
        <v>38144380.998614185</v>
      </c>
      <c r="N3745">
        <v>48914479.883078106</v>
      </c>
      <c r="O3745">
        <v>40770531.418425262</v>
      </c>
    </row>
    <row r="3746" spans="1:15" x14ac:dyDescent="0.35">
      <c r="A3746" t="s">
        <v>3745</v>
      </c>
      <c r="B3746" s="1">
        <v>1910000</v>
      </c>
      <c r="C3746">
        <v>2</v>
      </c>
      <c r="D3746" s="3">
        <v>1</v>
      </c>
      <c r="E3746" s="2">
        <f t="shared" si="407"/>
        <v>1910000</v>
      </c>
      <c r="F3746" s="1">
        <f t="shared" si="408"/>
        <v>209645.75936433949</v>
      </c>
      <c r="G3746" s="4">
        <v>0.10976217767766465</v>
      </c>
      <c r="H3746" s="2">
        <f t="shared" si="406"/>
        <v>62893.727809301847</v>
      </c>
      <c r="I3746" s="4">
        <f t="shared" si="409"/>
        <v>0.02</v>
      </c>
      <c r="J3746" s="2">
        <f t="shared" si="410"/>
        <v>61000</v>
      </c>
      <c r="K3746" s="1">
        <f t="shared" si="411"/>
        <v>120000</v>
      </c>
      <c r="L3746" s="1">
        <f t="shared" si="412"/>
        <v>177000</v>
      </c>
      <c r="M3746">
        <v>643600.55405055534</v>
      </c>
      <c r="N3746">
        <v>29704.86125750417</v>
      </c>
      <c r="O3746">
        <v>1027048.8253276014</v>
      </c>
    </row>
    <row r="3747" spans="1:15" x14ac:dyDescent="0.35">
      <c r="A3747" t="s">
        <v>3746</v>
      </c>
      <c r="B3747" s="1">
        <v>6850000</v>
      </c>
      <c r="C3747">
        <v>18</v>
      </c>
      <c r="D3747" s="3">
        <v>1</v>
      </c>
      <c r="E3747" s="2">
        <f t="shared" si="407"/>
        <v>6850000</v>
      </c>
      <c r="F3747" s="1">
        <f t="shared" si="408"/>
        <v>401792.74176008161</v>
      </c>
      <c r="G3747" s="4">
        <v>5.8655874709500969E-2</v>
      </c>
      <c r="H3747" s="2">
        <f t="shared" si="406"/>
        <v>120537.82252802448</v>
      </c>
      <c r="I3747" s="4">
        <f t="shared" si="409"/>
        <v>0.02</v>
      </c>
      <c r="J3747" s="2">
        <f t="shared" si="410"/>
        <v>118000</v>
      </c>
      <c r="K3747" s="1">
        <f t="shared" si="411"/>
        <v>231000</v>
      </c>
      <c r="L3747" s="1">
        <f t="shared" si="412"/>
        <v>340000</v>
      </c>
      <c r="M3747">
        <v>914130.62603136571</v>
      </c>
      <c r="N3747">
        <v>4460527.0817849571</v>
      </c>
      <c r="O3747">
        <v>1073549.5504235963</v>
      </c>
    </row>
    <row r="3748" spans="1:15" x14ac:dyDescent="0.35">
      <c r="A3748" t="s">
        <v>3747</v>
      </c>
      <c r="B3748" s="1">
        <v>91360000</v>
      </c>
      <c r="C3748">
        <v>12</v>
      </c>
      <c r="D3748" s="3">
        <v>14</v>
      </c>
      <c r="E3748" s="2">
        <f t="shared" si="407"/>
        <v>6525714.2857142854</v>
      </c>
      <c r="F3748" s="1">
        <f t="shared" si="408"/>
        <v>64236.807117608507</v>
      </c>
      <c r="G3748" s="4">
        <v>9.8436438227508666E-3</v>
      </c>
      <c r="H3748" s="2">
        <f t="shared" si="406"/>
        <v>19271.042135282551</v>
      </c>
      <c r="I3748" s="4">
        <f t="shared" si="409"/>
        <v>0.02</v>
      </c>
      <c r="J3748" s="2">
        <f t="shared" si="410"/>
        <v>18000</v>
      </c>
      <c r="K3748" s="1">
        <f t="shared" si="411"/>
        <v>37000</v>
      </c>
      <c r="L3748" s="1">
        <f t="shared" si="412"/>
        <v>54000</v>
      </c>
      <c r="M3748">
        <v>36258983.93177136</v>
      </c>
      <c r="N3748">
        <v>6281526.4992214907</v>
      </c>
      <c r="O3748">
        <v>47920174.269360632</v>
      </c>
    </row>
    <row r="3749" spans="1:15" x14ac:dyDescent="0.35">
      <c r="A3749" t="s">
        <v>3748</v>
      </c>
      <c r="B3749" s="1">
        <v>8600000</v>
      </c>
      <c r="C3749">
        <v>2</v>
      </c>
      <c r="D3749" s="3">
        <v>1</v>
      </c>
      <c r="E3749" s="2">
        <f t="shared" si="407"/>
        <v>8600000</v>
      </c>
      <c r="F3749" s="1">
        <f t="shared" si="408"/>
        <v>-401992.58780083817</v>
      </c>
      <c r="G3749" s="4">
        <v>-4.6743324162888157E-2</v>
      </c>
      <c r="H3749" s="2">
        <f t="shared" si="406"/>
        <v>-120597.77634025144</v>
      </c>
      <c r="I3749" s="4">
        <f t="shared" si="409"/>
        <v>0.02</v>
      </c>
      <c r="J3749" s="2">
        <f t="shared" si="410"/>
        <v>-119000</v>
      </c>
      <c r="K3749" s="1">
        <f t="shared" si="411"/>
        <v>-232000</v>
      </c>
      <c r="L3749" s="1">
        <f t="shared" si="412"/>
        <v>-341000</v>
      </c>
      <c r="M3749">
        <v>3446280.6177448202</v>
      </c>
      <c r="N3749">
        <v>2837797.6543347999</v>
      </c>
      <c r="O3749">
        <v>2717914.3157212161</v>
      </c>
    </row>
    <row r="3750" spans="1:15" x14ac:dyDescent="0.35">
      <c r="A3750" t="s">
        <v>3749</v>
      </c>
      <c r="B3750" s="1">
        <v>244425000</v>
      </c>
      <c r="C3750">
        <v>49</v>
      </c>
      <c r="D3750" s="3">
        <v>16.100000000000001</v>
      </c>
      <c r="E3750" s="2">
        <f t="shared" si="407"/>
        <v>15181677.018633539</v>
      </c>
      <c r="F3750" s="1">
        <f t="shared" si="408"/>
        <v>2773003.2083803257</v>
      </c>
      <c r="G3750" s="4">
        <v>0.18265460429548225</v>
      </c>
      <c r="H3750" s="2">
        <f t="shared" si="406"/>
        <v>831900.96251409769</v>
      </c>
      <c r="I3750" s="4">
        <f t="shared" si="409"/>
        <v>0.02</v>
      </c>
      <c r="J3750" s="2">
        <f t="shared" si="410"/>
        <v>815000</v>
      </c>
      <c r="K3750" s="1">
        <f t="shared" si="411"/>
        <v>1599000</v>
      </c>
      <c r="L3750" s="1">
        <f t="shared" si="412"/>
        <v>2351000</v>
      </c>
      <c r="M3750">
        <v>87583198.756424353</v>
      </c>
      <c r="N3750">
        <v>15333292.860178558</v>
      </c>
      <c r="O3750">
        <v>96863156.728473842</v>
      </c>
    </row>
    <row r="3751" spans="1:15" x14ac:dyDescent="0.35">
      <c r="A3751" t="s">
        <v>3750</v>
      </c>
      <c r="B3751" s="1">
        <v>3450000</v>
      </c>
      <c r="C3751">
        <v>4</v>
      </c>
      <c r="D3751" s="3">
        <v>1</v>
      </c>
      <c r="E3751" s="2">
        <f t="shared" si="407"/>
        <v>3450000</v>
      </c>
      <c r="F3751" s="1">
        <f t="shared" si="408"/>
        <v>-75438.264619118476</v>
      </c>
      <c r="G3751" s="4">
        <v>-2.1866163657715501E-2</v>
      </c>
      <c r="H3751" s="2">
        <f t="shared" si="406"/>
        <v>-22631.479385735543</v>
      </c>
      <c r="I3751" s="4">
        <f t="shared" si="409"/>
        <v>0.02</v>
      </c>
      <c r="J3751" s="2">
        <f t="shared" si="410"/>
        <v>-23000</v>
      </c>
      <c r="K3751" s="1">
        <f t="shared" si="411"/>
        <v>-44000</v>
      </c>
      <c r="L3751" s="1">
        <f t="shared" si="412"/>
        <v>-64000</v>
      </c>
      <c r="M3751">
        <v>1378504.0624541098</v>
      </c>
      <c r="N3751">
        <v>892336.67366951518</v>
      </c>
      <c r="O3751">
        <v>1254597.528495494</v>
      </c>
    </row>
    <row r="3752" spans="1:15" x14ac:dyDescent="0.35">
      <c r="A3752" t="s">
        <v>3751</v>
      </c>
      <c r="B3752" s="1">
        <v>4000000</v>
      </c>
      <c r="C3752">
        <v>2</v>
      </c>
      <c r="D3752" s="3">
        <v>1</v>
      </c>
      <c r="E3752" s="2">
        <f t="shared" si="407"/>
        <v>4000000</v>
      </c>
      <c r="F3752" s="1">
        <f t="shared" si="408"/>
        <v>540616.55382663966</v>
      </c>
      <c r="G3752" s="4">
        <v>0.13515413845665991</v>
      </c>
      <c r="H3752" s="2">
        <f t="shared" si="406"/>
        <v>162184.96614799189</v>
      </c>
      <c r="I3752" s="4">
        <f t="shared" si="409"/>
        <v>0.02</v>
      </c>
      <c r="J3752" s="2">
        <f t="shared" si="410"/>
        <v>159000</v>
      </c>
      <c r="K3752" s="1">
        <f t="shared" si="411"/>
        <v>311000</v>
      </c>
      <c r="L3752" s="1">
        <f t="shared" si="412"/>
        <v>458000</v>
      </c>
      <c r="M3752">
        <v>1430535.9949011193</v>
      </c>
      <c r="N3752">
        <v>1337588.7679981361</v>
      </c>
      <c r="O3752">
        <v>691258.68327410473</v>
      </c>
    </row>
    <row r="3753" spans="1:15" x14ac:dyDescent="0.35">
      <c r="A3753" t="s">
        <v>3752</v>
      </c>
      <c r="B3753" s="1">
        <v>5035000</v>
      </c>
      <c r="C3753">
        <v>17</v>
      </c>
      <c r="D3753" s="3">
        <v>16.133333333333333</v>
      </c>
      <c r="E3753" s="2">
        <f t="shared" si="407"/>
        <v>312086.77685950411</v>
      </c>
      <c r="F3753" s="1">
        <f t="shared" si="408"/>
        <v>27394.08573047378</v>
      </c>
      <c r="G3753" s="4">
        <v>8.7777143287317519E-2</v>
      </c>
      <c r="H3753" s="2">
        <f t="shared" si="406"/>
        <v>8218.225719142134</v>
      </c>
      <c r="I3753" s="4">
        <f t="shared" si="409"/>
        <v>0.02</v>
      </c>
      <c r="J3753" s="2">
        <f t="shared" si="410"/>
        <v>8000</v>
      </c>
      <c r="K3753" s="1">
        <f t="shared" si="411"/>
        <v>15000</v>
      </c>
      <c r="L3753" s="1">
        <f t="shared" si="412"/>
        <v>23000</v>
      </c>
      <c r="M3753">
        <v>369678.35203234514</v>
      </c>
      <c r="N3753">
        <v>2895361.7491024821</v>
      </c>
      <c r="O3753">
        <v>1328001.982413529</v>
      </c>
    </row>
    <row r="3754" spans="1:15" x14ac:dyDescent="0.35">
      <c r="A3754" t="s">
        <v>3753</v>
      </c>
      <c r="B3754" s="1">
        <v>112165000</v>
      </c>
      <c r="C3754">
        <v>109</v>
      </c>
      <c r="D3754" s="3">
        <v>5.7333333333333334</v>
      </c>
      <c r="E3754" s="2">
        <f t="shared" si="407"/>
        <v>19563662.790697675</v>
      </c>
      <c r="F3754" s="1">
        <f t="shared" si="408"/>
        <v>3991330.7456114399</v>
      </c>
      <c r="G3754" s="4">
        <v>0.20401755991773063</v>
      </c>
      <c r="H3754" s="2">
        <f t="shared" si="406"/>
        <v>1197399.223683432</v>
      </c>
      <c r="I3754" s="4">
        <f t="shared" si="409"/>
        <v>0.02</v>
      </c>
      <c r="J3754" s="2">
        <f t="shared" si="410"/>
        <v>1173000</v>
      </c>
      <c r="K3754" s="1">
        <f t="shared" si="411"/>
        <v>2301000</v>
      </c>
      <c r="L3754" s="1">
        <f t="shared" si="412"/>
        <v>3385000</v>
      </c>
      <c r="M3754">
        <v>36924433.121212065</v>
      </c>
      <c r="N3754">
        <v>23616666.568686128</v>
      </c>
      <c r="O3754">
        <v>28740270.701929554</v>
      </c>
    </row>
    <row r="3755" spans="1:15" x14ac:dyDescent="0.35">
      <c r="A3755" t="s">
        <v>3754</v>
      </c>
      <c r="B3755" s="1">
        <v>30965000</v>
      </c>
      <c r="C3755">
        <v>53</v>
      </c>
      <c r="D3755" s="3">
        <v>10.033333333333333</v>
      </c>
      <c r="E3755" s="2">
        <f t="shared" si="407"/>
        <v>3086212.6245847177</v>
      </c>
      <c r="F3755" s="1">
        <f t="shared" si="408"/>
        <v>44818.812402531272</v>
      </c>
      <c r="G3755" s="4">
        <v>1.4522269802639445E-2</v>
      </c>
      <c r="H3755" s="2">
        <f t="shared" si="406"/>
        <v>13445.643720759381</v>
      </c>
      <c r="I3755" s="4">
        <f t="shared" si="409"/>
        <v>0.02</v>
      </c>
      <c r="J3755" s="2">
        <f t="shared" si="410"/>
        <v>13000</v>
      </c>
      <c r="K3755" s="1">
        <f t="shared" si="411"/>
        <v>25000</v>
      </c>
      <c r="L3755" s="1">
        <f t="shared" si="412"/>
        <v>38000</v>
      </c>
      <c r="M3755">
        <v>9922685.5016444717</v>
      </c>
      <c r="N3755">
        <v>1952551.5256285216</v>
      </c>
      <c r="O3755">
        <v>18640080.888288278</v>
      </c>
    </row>
    <row r="3756" spans="1:15" x14ac:dyDescent="0.35">
      <c r="A3756" t="s">
        <v>3755</v>
      </c>
      <c r="B3756" s="1">
        <v>300000</v>
      </c>
      <c r="C3756">
        <v>3</v>
      </c>
      <c r="D3756" s="3">
        <v>1</v>
      </c>
      <c r="E3756" s="2">
        <f t="shared" si="407"/>
        <v>300000</v>
      </c>
      <c r="F3756" s="1">
        <f t="shared" si="408"/>
        <v>65284.342211368908</v>
      </c>
      <c r="G3756" s="4">
        <v>0.21761447403789635</v>
      </c>
      <c r="H3756" s="2">
        <f t="shared" si="406"/>
        <v>19585.302663410672</v>
      </c>
      <c r="I3756" s="4">
        <f t="shared" si="409"/>
        <v>0.02</v>
      </c>
      <c r="J3756" s="2">
        <f t="shared" si="410"/>
        <v>19000</v>
      </c>
      <c r="K3756" s="1">
        <f t="shared" si="411"/>
        <v>37000</v>
      </c>
      <c r="L3756" s="1">
        <f t="shared" si="412"/>
        <v>55000</v>
      </c>
      <c r="M3756">
        <v>25733.116089132382</v>
      </c>
      <c r="N3756">
        <v>106429.66636040559</v>
      </c>
      <c r="O3756">
        <v>102552.87533909312</v>
      </c>
    </row>
    <row r="3757" spans="1:15" x14ac:dyDescent="0.35">
      <c r="A3757" t="s">
        <v>3756</v>
      </c>
      <c r="B3757" s="1">
        <v>2150000</v>
      </c>
      <c r="C3757">
        <v>3</v>
      </c>
      <c r="D3757" s="3">
        <v>1</v>
      </c>
      <c r="E3757" s="2">
        <f t="shared" si="407"/>
        <v>2150000</v>
      </c>
      <c r="F3757" s="1">
        <f t="shared" si="408"/>
        <v>253845.78362995674</v>
      </c>
      <c r="G3757" s="4">
        <v>0.11806780633951476</v>
      </c>
      <c r="H3757" s="2">
        <f t="shared" si="406"/>
        <v>76153.735088987014</v>
      </c>
      <c r="I3757" s="4">
        <f t="shared" si="409"/>
        <v>0.02</v>
      </c>
      <c r="J3757" s="2">
        <f t="shared" si="410"/>
        <v>74000</v>
      </c>
      <c r="K3757" s="1">
        <f t="shared" si="411"/>
        <v>146000</v>
      </c>
      <c r="L3757" s="1">
        <f t="shared" si="412"/>
        <v>215000</v>
      </c>
      <c r="M3757">
        <v>321666.17087737931</v>
      </c>
      <c r="N3757">
        <v>1343369.8063470467</v>
      </c>
      <c r="O3757">
        <v>231118.23914561718</v>
      </c>
    </row>
    <row r="3758" spans="1:15" x14ac:dyDescent="0.35">
      <c r="A3758" t="s">
        <v>3757</v>
      </c>
      <c r="B3758" s="1">
        <v>625000</v>
      </c>
      <c r="C3758">
        <v>1</v>
      </c>
      <c r="D3758" s="3">
        <v>1</v>
      </c>
      <c r="E3758" s="2">
        <f t="shared" si="407"/>
        <v>625000</v>
      </c>
      <c r="F3758" s="1">
        <f t="shared" si="408"/>
        <v>76462.565495221526</v>
      </c>
      <c r="G3758" s="4">
        <v>0.12234010479235445</v>
      </c>
      <c r="H3758" s="2">
        <f t="shared" si="406"/>
        <v>22938.769648566456</v>
      </c>
      <c r="I3758" s="4">
        <f t="shared" si="409"/>
        <v>0.02</v>
      </c>
      <c r="J3758" s="2">
        <f t="shared" si="410"/>
        <v>22000</v>
      </c>
      <c r="K3758" s="1">
        <f t="shared" si="411"/>
        <v>44000</v>
      </c>
      <c r="L3758" s="1">
        <f t="shared" si="412"/>
        <v>64000</v>
      </c>
      <c r="M3758">
        <v>193382.33484190243</v>
      </c>
      <c r="N3758">
        <v>202531.50160144406</v>
      </c>
      <c r="O3758">
        <v>152623.59806143199</v>
      </c>
    </row>
    <row r="3759" spans="1:15" x14ac:dyDescent="0.35">
      <c r="A3759" t="s">
        <v>3758</v>
      </c>
      <c r="B3759" s="1">
        <v>22400000</v>
      </c>
      <c r="C3759">
        <v>4</v>
      </c>
      <c r="D3759" s="3">
        <v>4.1333333333333337</v>
      </c>
      <c r="E3759" s="2">
        <f t="shared" si="407"/>
        <v>5419354.8387096766</v>
      </c>
      <c r="F3759" s="1">
        <f t="shared" si="408"/>
        <v>555198.30832412001</v>
      </c>
      <c r="G3759" s="4">
        <v>0.1024473068931412</v>
      </c>
      <c r="H3759" s="2">
        <f t="shared" si="406"/>
        <v>166559.492497236</v>
      </c>
      <c r="I3759" s="4">
        <f t="shared" si="409"/>
        <v>0.02</v>
      </c>
      <c r="J3759" s="2">
        <f t="shared" si="410"/>
        <v>163000</v>
      </c>
      <c r="K3759" s="1">
        <f t="shared" si="411"/>
        <v>320000</v>
      </c>
      <c r="L3759" s="1">
        <f t="shared" si="412"/>
        <v>470000</v>
      </c>
      <c r="M3759">
        <v>11630694.417298527</v>
      </c>
      <c r="N3759">
        <v>7070914.4259144915</v>
      </c>
      <c r="O3759">
        <v>1403571.4823806172</v>
      </c>
    </row>
    <row r="3760" spans="1:15" x14ac:dyDescent="0.35">
      <c r="A3760" t="s">
        <v>3759</v>
      </c>
      <c r="B3760" s="1">
        <v>3000000</v>
      </c>
      <c r="C3760">
        <v>11</v>
      </c>
      <c r="D3760" s="3">
        <v>10.6</v>
      </c>
      <c r="E3760" s="2">
        <f t="shared" si="407"/>
        <v>283018.86792452831</v>
      </c>
      <c r="F3760" s="1">
        <f t="shared" si="408"/>
        <v>-3477.0063836453483</v>
      </c>
      <c r="G3760" s="4">
        <v>-1.2285422555546897E-2</v>
      </c>
      <c r="H3760" s="2">
        <f t="shared" si="406"/>
        <v>-1043.1019150936045</v>
      </c>
      <c r="I3760" s="4">
        <f t="shared" si="409"/>
        <v>0.02</v>
      </c>
      <c r="J3760" s="2">
        <f t="shared" si="410"/>
        <v>-2000</v>
      </c>
      <c r="K3760" s="1">
        <f t="shared" si="411"/>
        <v>-3000</v>
      </c>
      <c r="L3760" s="1">
        <f t="shared" si="412"/>
        <v>-3000</v>
      </c>
      <c r="M3760">
        <v>1586430.9749386511</v>
      </c>
      <c r="N3760">
        <v>1254758.7025070058</v>
      </c>
      <c r="O3760">
        <v>195666.59022098361</v>
      </c>
    </row>
    <row r="3761" spans="1:15" x14ac:dyDescent="0.35">
      <c r="A3761" t="s">
        <v>3760</v>
      </c>
      <c r="B3761" s="1">
        <v>448000</v>
      </c>
      <c r="C3761">
        <v>2</v>
      </c>
      <c r="D3761" s="3">
        <v>1.4</v>
      </c>
      <c r="E3761" s="2">
        <f t="shared" si="407"/>
        <v>320000</v>
      </c>
      <c r="F3761" s="1">
        <f t="shared" si="408"/>
        <v>32918.840134960257</v>
      </c>
      <c r="G3761" s="4">
        <v>0.1028713754217508</v>
      </c>
      <c r="H3761" s="2">
        <f t="shared" si="406"/>
        <v>9875.6520404880775</v>
      </c>
      <c r="I3761" s="4">
        <f t="shared" si="409"/>
        <v>0.02</v>
      </c>
      <c r="J3761" s="2">
        <f t="shared" si="410"/>
        <v>9000</v>
      </c>
      <c r="K3761" s="1">
        <f t="shared" si="411"/>
        <v>18000</v>
      </c>
      <c r="L3761" s="1">
        <f t="shared" si="412"/>
        <v>27000</v>
      </c>
      <c r="M3761">
        <v>162687.00024252592</v>
      </c>
      <c r="N3761">
        <v>98580.737739360789</v>
      </c>
      <c r="O3761">
        <v>140645.88582916895</v>
      </c>
    </row>
    <row r="3762" spans="1:15" x14ac:dyDescent="0.35">
      <c r="A3762" t="s">
        <v>3761</v>
      </c>
      <c r="B3762" s="1">
        <v>40200000</v>
      </c>
      <c r="C3762">
        <v>8</v>
      </c>
      <c r="D3762" s="3">
        <v>4.1333333333333337</v>
      </c>
      <c r="E3762" s="2">
        <f t="shared" si="407"/>
        <v>9725806.4516129028</v>
      </c>
      <c r="F3762" s="1">
        <f t="shared" si="408"/>
        <v>968323.99075981241</v>
      </c>
      <c r="G3762" s="4">
        <v>9.9562334041639097E-2</v>
      </c>
      <c r="H3762" s="2">
        <f t="shared" si="406"/>
        <v>290497.19722794369</v>
      </c>
      <c r="I3762" s="4">
        <f t="shared" si="409"/>
        <v>0.02</v>
      </c>
      <c r="J3762" s="2">
        <f t="shared" si="410"/>
        <v>284000</v>
      </c>
      <c r="K3762" s="1">
        <f t="shared" si="411"/>
        <v>558000</v>
      </c>
      <c r="L3762" s="1">
        <f t="shared" si="412"/>
        <v>821000</v>
      </c>
      <c r="M3762">
        <v>20301398.403961308</v>
      </c>
      <c r="N3762">
        <v>10387855.752689421</v>
      </c>
      <c r="O3762">
        <v>5508340.0148753794</v>
      </c>
    </row>
    <row r="3763" spans="1:15" x14ac:dyDescent="0.35">
      <c r="A3763" t="s">
        <v>3762</v>
      </c>
      <c r="B3763" s="1">
        <v>1000000</v>
      </c>
      <c r="C3763">
        <v>1</v>
      </c>
      <c r="D3763" s="3">
        <v>1</v>
      </c>
      <c r="E3763" s="2">
        <f t="shared" si="407"/>
        <v>1000000</v>
      </c>
      <c r="F3763" s="1">
        <f t="shared" si="408"/>
        <v>77957.909815406529</v>
      </c>
      <c r="G3763" s="4">
        <v>7.7957909815406526E-2</v>
      </c>
      <c r="H3763" s="2">
        <f t="shared" si="406"/>
        <v>23387.372944621959</v>
      </c>
      <c r="I3763" s="4">
        <f t="shared" si="409"/>
        <v>0.02</v>
      </c>
      <c r="J3763" s="2">
        <f t="shared" si="410"/>
        <v>22000</v>
      </c>
      <c r="K3763" s="1">
        <f t="shared" si="411"/>
        <v>44000</v>
      </c>
      <c r="L3763" s="1">
        <f t="shared" si="412"/>
        <v>66000</v>
      </c>
      <c r="M3763">
        <v>305347.60620117624</v>
      </c>
      <c r="N3763">
        <v>317644.57304401841</v>
      </c>
      <c r="O3763">
        <v>299049.91093939875</v>
      </c>
    </row>
    <row r="3764" spans="1:15" x14ac:dyDescent="0.35">
      <c r="A3764" t="s">
        <v>3763</v>
      </c>
      <c r="B3764" s="1">
        <v>480000</v>
      </c>
      <c r="C3764">
        <v>2</v>
      </c>
      <c r="D3764" s="3">
        <v>1</v>
      </c>
      <c r="E3764" s="2">
        <f t="shared" si="407"/>
        <v>480000</v>
      </c>
      <c r="F3764" s="1">
        <f t="shared" si="408"/>
        <v>66989.281641556357</v>
      </c>
      <c r="G3764" s="4">
        <v>0.13956100341990907</v>
      </c>
      <c r="H3764" s="2">
        <f t="shared" si="406"/>
        <v>20096.784492466908</v>
      </c>
      <c r="I3764" s="4">
        <f t="shared" si="409"/>
        <v>0.02</v>
      </c>
      <c r="J3764" s="2">
        <f t="shared" si="410"/>
        <v>19000</v>
      </c>
      <c r="K3764" s="1">
        <f t="shared" si="411"/>
        <v>38000</v>
      </c>
      <c r="L3764" s="1">
        <f t="shared" si="412"/>
        <v>56000</v>
      </c>
      <c r="M3764">
        <v>187063.92000725411</v>
      </c>
      <c r="N3764">
        <v>43890.473218619125</v>
      </c>
      <c r="O3764">
        <v>182056.3251325704</v>
      </c>
    </row>
    <row r="3765" spans="1:15" x14ac:dyDescent="0.35">
      <c r="A3765" t="s">
        <v>3764</v>
      </c>
      <c r="B3765" s="1">
        <v>625000</v>
      </c>
      <c r="C3765">
        <v>1</v>
      </c>
      <c r="D3765" s="3">
        <v>1</v>
      </c>
      <c r="E3765" s="2">
        <f t="shared" si="407"/>
        <v>625000</v>
      </c>
      <c r="F3765" s="1">
        <f t="shared" si="408"/>
        <v>132486.30449830185</v>
      </c>
      <c r="G3765" s="4">
        <v>0.21197808719728295</v>
      </c>
      <c r="H3765" s="2">
        <f t="shared" si="406"/>
        <v>39745.89134949055</v>
      </c>
      <c r="I3765" s="4">
        <f t="shared" si="409"/>
        <v>0.02</v>
      </c>
      <c r="J3765" s="2">
        <f t="shared" si="410"/>
        <v>38000</v>
      </c>
      <c r="K3765" s="1">
        <f t="shared" si="411"/>
        <v>76000</v>
      </c>
      <c r="L3765" s="1">
        <f t="shared" si="412"/>
        <v>112000</v>
      </c>
      <c r="M3765">
        <v>345554.90503588528</v>
      </c>
      <c r="N3765">
        <v>23558.09063332653</v>
      </c>
      <c r="O3765">
        <v>123400.6998324864</v>
      </c>
    </row>
    <row r="3766" spans="1:15" x14ac:dyDescent="0.35">
      <c r="A3766" t="s">
        <v>3765</v>
      </c>
      <c r="B3766" s="1">
        <v>1000000</v>
      </c>
      <c r="C3766">
        <v>3</v>
      </c>
      <c r="D3766" s="3">
        <v>1</v>
      </c>
      <c r="E3766" s="2">
        <f t="shared" si="407"/>
        <v>1000000</v>
      </c>
      <c r="F3766" s="1">
        <f t="shared" si="408"/>
        <v>57680.783740913677</v>
      </c>
      <c r="G3766" s="4">
        <v>5.7680783740913677E-2</v>
      </c>
      <c r="H3766" s="2">
        <f t="shared" si="406"/>
        <v>17304.235122274102</v>
      </c>
      <c r="I3766" s="4">
        <f t="shared" si="409"/>
        <v>0.02</v>
      </c>
      <c r="J3766" s="2">
        <f t="shared" si="410"/>
        <v>16000</v>
      </c>
      <c r="K3766" s="1">
        <f t="shared" si="411"/>
        <v>33000</v>
      </c>
      <c r="L3766" s="1">
        <f t="shared" si="412"/>
        <v>48000</v>
      </c>
      <c r="M3766">
        <v>303243.00094790367</v>
      </c>
      <c r="N3766">
        <v>343409.12605896656</v>
      </c>
      <c r="O3766">
        <v>295667.08925221604</v>
      </c>
    </row>
    <row r="3767" spans="1:15" x14ac:dyDescent="0.35">
      <c r="A3767" t="s">
        <v>3766</v>
      </c>
      <c r="B3767" s="1">
        <v>260000</v>
      </c>
      <c r="C3767">
        <v>2</v>
      </c>
      <c r="D3767" s="3">
        <v>1</v>
      </c>
      <c r="E3767" s="2">
        <f t="shared" si="407"/>
        <v>260000</v>
      </c>
      <c r="F3767" s="1">
        <f t="shared" si="408"/>
        <v>-5846.3493871325227</v>
      </c>
      <c r="G3767" s="4">
        <v>-2.2485959181278933E-2</v>
      </c>
      <c r="H3767" s="2">
        <f t="shared" si="406"/>
        <v>-1753.9048161397568</v>
      </c>
      <c r="I3767" s="4">
        <f t="shared" si="409"/>
        <v>0.02</v>
      </c>
      <c r="J3767" s="2">
        <f t="shared" si="410"/>
        <v>-2000</v>
      </c>
      <c r="K3767" s="1">
        <f t="shared" si="411"/>
        <v>-4000</v>
      </c>
      <c r="L3767" s="1">
        <f t="shared" si="412"/>
        <v>-5000</v>
      </c>
      <c r="M3767">
        <v>41273.013107810555</v>
      </c>
      <c r="N3767">
        <v>44751.099479440098</v>
      </c>
      <c r="O3767">
        <v>179822.23679988188</v>
      </c>
    </row>
    <row r="3768" spans="1:15" x14ac:dyDescent="0.35">
      <c r="A3768" t="s">
        <v>3767</v>
      </c>
      <c r="B3768" s="1">
        <v>500000</v>
      </c>
      <c r="C3768">
        <v>3</v>
      </c>
      <c r="D3768" s="3">
        <v>1</v>
      </c>
      <c r="E3768" s="2">
        <f t="shared" si="407"/>
        <v>500000</v>
      </c>
      <c r="F3768" s="1">
        <f t="shared" si="408"/>
        <v>-5925.3620330313661</v>
      </c>
      <c r="G3768" s="4">
        <v>-1.1850724066062732E-2</v>
      </c>
      <c r="H3768" s="2">
        <f t="shared" si="406"/>
        <v>-1777.6086099094098</v>
      </c>
      <c r="I3768" s="4">
        <f t="shared" si="409"/>
        <v>0.02</v>
      </c>
      <c r="J3768" s="2">
        <f t="shared" si="410"/>
        <v>-2000</v>
      </c>
      <c r="K3768" s="1">
        <f t="shared" si="411"/>
        <v>-4000</v>
      </c>
      <c r="L3768" s="1">
        <f t="shared" si="412"/>
        <v>-6000</v>
      </c>
      <c r="M3768">
        <v>7024.1966747929537</v>
      </c>
      <c r="N3768">
        <v>348793.46628157975</v>
      </c>
      <c r="O3768">
        <v>150107.6990766587</v>
      </c>
    </row>
    <row r="3769" spans="1:15" x14ac:dyDescent="0.35">
      <c r="A3769" t="s">
        <v>3768</v>
      </c>
      <c r="B3769" s="1">
        <v>356625000</v>
      </c>
      <c r="C3769">
        <v>143</v>
      </c>
      <c r="D3769" s="3">
        <v>14.733333333333333</v>
      </c>
      <c r="E3769" s="2">
        <f t="shared" si="407"/>
        <v>24205316.742081448</v>
      </c>
      <c r="F3769" s="1">
        <f t="shared" si="408"/>
        <v>1754528.2489562617</v>
      </c>
      <c r="G3769" s="4">
        <v>7.2485242298274813E-2</v>
      </c>
      <c r="H3769" s="2">
        <f t="shared" si="406"/>
        <v>526358.4746868785</v>
      </c>
      <c r="I3769" s="4">
        <f t="shared" si="409"/>
        <v>0.02</v>
      </c>
      <c r="J3769" s="2">
        <f t="shared" si="410"/>
        <v>516000</v>
      </c>
      <c r="K3769" s="1">
        <f t="shared" si="411"/>
        <v>1011000</v>
      </c>
      <c r="L3769" s="1">
        <f t="shared" si="412"/>
        <v>1487000</v>
      </c>
      <c r="M3769">
        <v>79122114.037722632</v>
      </c>
      <c r="N3769">
        <v>7448048.9955539908</v>
      </c>
      <c r="O3769">
        <v>244204787.43210113</v>
      </c>
    </row>
    <row r="3770" spans="1:15" x14ac:dyDescent="0.35">
      <c r="A3770" t="s">
        <v>3769</v>
      </c>
      <c r="B3770" s="1">
        <v>4925000</v>
      </c>
      <c r="C3770">
        <v>10</v>
      </c>
      <c r="D3770" s="3">
        <v>3.7</v>
      </c>
      <c r="E3770" s="2">
        <f t="shared" si="407"/>
        <v>1331081.0810810809</v>
      </c>
      <c r="F3770" s="1">
        <f t="shared" si="408"/>
        <v>38319.058006430867</v>
      </c>
      <c r="G3770" s="4">
        <v>2.8787921751024209E-2</v>
      </c>
      <c r="H3770" s="2">
        <f t="shared" si="406"/>
        <v>11495.71740192926</v>
      </c>
      <c r="I3770" s="4">
        <f t="shared" si="409"/>
        <v>0.02</v>
      </c>
      <c r="J3770" s="2">
        <f t="shared" si="410"/>
        <v>11000</v>
      </c>
      <c r="K3770" s="1">
        <f t="shared" si="411"/>
        <v>22000</v>
      </c>
      <c r="L3770" s="1">
        <f t="shared" si="412"/>
        <v>32000</v>
      </c>
      <c r="M3770">
        <v>1778656.5059550577</v>
      </c>
      <c r="N3770">
        <v>1222044.8930559275</v>
      </c>
      <c r="O3770">
        <v>1782518.0863652204</v>
      </c>
    </row>
    <row r="3771" spans="1:15" x14ac:dyDescent="0.35">
      <c r="A3771" t="s">
        <v>3770</v>
      </c>
      <c r="B3771" s="1">
        <v>925000</v>
      </c>
      <c r="C3771">
        <v>4</v>
      </c>
      <c r="D3771" s="3">
        <v>1</v>
      </c>
      <c r="E3771" s="2">
        <f t="shared" si="407"/>
        <v>925000</v>
      </c>
      <c r="F3771" s="1">
        <f t="shared" si="408"/>
        <v>25609.96161224513</v>
      </c>
      <c r="G3771" s="4">
        <v>2.7686444986210951E-2</v>
      </c>
      <c r="H3771" s="2">
        <f t="shared" si="406"/>
        <v>7682.9884836735382</v>
      </c>
      <c r="I3771" s="4">
        <f t="shared" si="409"/>
        <v>0.02</v>
      </c>
      <c r="J3771" s="2">
        <f t="shared" si="410"/>
        <v>7000</v>
      </c>
      <c r="K3771" s="1">
        <f t="shared" si="411"/>
        <v>14000</v>
      </c>
      <c r="L3771" s="1">
        <f t="shared" si="412"/>
        <v>21000</v>
      </c>
      <c r="M3771">
        <v>32892.866388700364</v>
      </c>
      <c r="N3771">
        <v>429300.95567581739</v>
      </c>
      <c r="O3771">
        <v>437196.21632323705</v>
      </c>
    </row>
    <row r="3772" spans="1:15" x14ac:dyDescent="0.35">
      <c r="A3772" t="s">
        <v>3771</v>
      </c>
      <c r="B3772" s="1">
        <v>8730000</v>
      </c>
      <c r="C3772">
        <v>6</v>
      </c>
      <c r="D3772" s="3">
        <v>1.9666666666666666</v>
      </c>
      <c r="E3772" s="2">
        <f t="shared" si="407"/>
        <v>4438983.0508474577</v>
      </c>
      <c r="F3772" s="1">
        <f t="shared" si="408"/>
        <v>-17622.111896683084</v>
      </c>
      <c r="G3772" s="4">
        <v>-3.9698533864234511E-3</v>
      </c>
      <c r="H3772" s="2">
        <f t="shared" si="406"/>
        <v>-5286.6335690049245</v>
      </c>
      <c r="I3772" s="4">
        <f t="shared" si="409"/>
        <v>0.02</v>
      </c>
      <c r="J3772" s="2">
        <f t="shared" si="410"/>
        <v>-6000</v>
      </c>
      <c r="K3772" s="1">
        <f t="shared" si="411"/>
        <v>-11000</v>
      </c>
      <c r="L3772" s="1">
        <f t="shared" si="412"/>
        <v>-15000</v>
      </c>
      <c r="M3772">
        <v>3195862.3306470145</v>
      </c>
      <c r="N3772">
        <v>3672203.4138014289</v>
      </c>
      <c r="O3772">
        <v>1896591.0756150335</v>
      </c>
    </row>
    <row r="3773" spans="1:15" x14ac:dyDescent="0.35">
      <c r="A3773" t="s">
        <v>3772</v>
      </c>
      <c r="B3773" s="1">
        <v>94203000</v>
      </c>
      <c r="C3773">
        <v>195</v>
      </c>
      <c r="D3773" s="3">
        <v>19.833333333333332</v>
      </c>
      <c r="E3773" s="2">
        <f t="shared" si="407"/>
        <v>4749731.0924369749</v>
      </c>
      <c r="F3773" s="1">
        <f t="shared" si="408"/>
        <v>922916.93317160767</v>
      </c>
      <c r="G3773" s="4">
        <v>0.19430930198157403</v>
      </c>
      <c r="H3773" s="2">
        <f t="shared" si="406"/>
        <v>276875.0799514823</v>
      </c>
      <c r="I3773" s="4">
        <f t="shared" si="409"/>
        <v>0.02</v>
      </c>
      <c r="J3773" s="2">
        <f t="shared" si="410"/>
        <v>271000</v>
      </c>
      <c r="K3773" s="1">
        <f t="shared" si="411"/>
        <v>532000</v>
      </c>
      <c r="L3773" s="1">
        <f t="shared" si="412"/>
        <v>782000</v>
      </c>
      <c r="M3773">
        <v>23080193.914565999</v>
      </c>
      <c r="N3773">
        <v>33104949.147800952</v>
      </c>
      <c r="O3773">
        <v>19713337.763062827</v>
      </c>
    </row>
    <row r="3774" spans="1:15" x14ac:dyDescent="0.35">
      <c r="A3774" t="s">
        <v>3773</v>
      </c>
      <c r="B3774" s="1">
        <v>5960000</v>
      </c>
      <c r="C3774">
        <v>17</v>
      </c>
      <c r="D3774" s="3">
        <v>20.966666666666665</v>
      </c>
      <c r="E3774" s="2">
        <f t="shared" si="407"/>
        <v>284260.73131955485</v>
      </c>
      <c r="F3774" s="1">
        <f t="shared" si="408"/>
        <v>28776.242615013303</v>
      </c>
      <c r="G3774" s="4">
        <v>0.10123186020605911</v>
      </c>
      <c r="H3774" s="2">
        <f t="shared" si="406"/>
        <v>8632.8727845039903</v>
      </c>
      <c r="I3774" s="4">
        <f t="shared" si="409"/>
        <v>0.02</v>
      </c>
      <c r="J3774" s="2">
        <f t="shared" si="410"/>
        <v>8000</v>
      </c>
      <c r="K3774" s="1">
        <f t="shared" si="411"/>
        <v>16000</v>
      </c>
      <c r="L3774" s="1">
        <f t="shared" si="412"/>
        <v>24000</v>
      </c>
      <c r="M3774">
        <v>38906.890107761996</v>
      </c>
      <c r="N3774">
        <v>1178951.0455413007</v>
      </c>
      <c r="O3774">
        <v>4138800.1775228241</v>
      </c>
    </row>
    <row r="3775" spans="1:15" x14ac:dyDescent="0.35">
      <c r="A3775" t="s">
        <v>3774</v>
      </c>
      <c r="B3775" s="1">
        <v>3950000</v>
      </c>
      <c r="C3775">
        <v>6</v>
      </c>
      <c r="D3775" s="3">
        <v>9.5</v>
      </c>
      <c r="E3775" s="2">
        <f t="shared" si="407"/>
        <v>415789.4736842105</v>
      </c>
      <c r="F3775" s="1">
        <f t="shared" si="408"/>
        <v>73952.490949352054</v>
      </c>
      <c r="G3775" s="4">
        <v>0.17786042127059354</v>
      </c>
      <c r="H3775" s="2">
        <f t="shared" si="406"/>
        <v>22185.747284805617</v>
      </c>
      <c r="I3775" s="4">
        <f t="shared" si="409"/>
        <v>0.02</v>
      </c>
      <c r="J3775" s="2">
        <f t="shared" si="410"/>
        <v>21000</v>
      </c>
      <c r="K3775" s="1">
        <f t="shared" si="411"/>
        <v>42000</v>
      </c>
      <c r="L3775" s="1">
        <f t="shared" si="412"/>
        <v>62000</v>
      </c>
      <c r="M3775">
        <v>522714.94236095226</v>
      </c>
      <c r="N3775">
        <v>1678729.1813299572</v>
      </c>
      <c r="O3775">
        <v>1046007.2122902462</v>
      </c>
    </row>
    <row r="3776" spans="1:15" x14ac:dyDescent="0.35">
      <c r="A3776" t="s">
        <v>3775</v>
      </c>
      <c r="B3776" s="1">
        <v>2405000</v>
      </c>
      <c r="C3776">
        <v>9</v>
      </c>
      <c r="D3776" s="3">
        <v>9.5</v>
      </c>
      <c r="E3776" s="2">
        <f t="shared" si="407"/>
        <v>253157.89473684211</v>
      </c>
      <c r="F3776" s="1">
        <f t="shared" si="408"/>
        <v>3541.598180544087</v>
      </c>
      <c r="G3776" s="4">
        <v>1.398968096264816E-2</v>
      </c>
      <c r="H3776" s="2">
        <f t="shared" si="406"/>
        <v>1062.4794541632261</v>
      </c>
      <c r="I3776" s="4">
        <f t="shared" si="409"/>
        <v>0.02</v>
      </c>
      <c r="J3776" s="2">
        <f t="shared" si="410"/>
        <v>1000</v>
      </c>
      <c r="K3776" s="1">
        <f t="shared" si="411"/>
        <v>2000</v>
      </c>
      <c r="L3776" s="1">
        <f t="shared" si="412"/>
        <v>3000</v>
      </c>
      <c r="M3776">
        <v>1260589.1590643169</v>
      </c>
      <c r="N3776">
        <v>891358.99736399006</v>
      </c>
      <c r="O3776">
        <v>219406.6608565241</v>
      </c>
    </row>
    <row r="3777" spans="1:15" x14ac:dyDescent="0.35">
      <c r="A3777" t="s">
        <v>3776</v>
      </c>
      <c r="B3777" s="1">
        <v>260000</v>
      </c>
      <c r="C3777">
        <v>6</v>
      </c>
      <c r="D3777" s="3">
        <v>1</v>
      </c>
      <c r="E3777" s="2">
        <f t="shared" si="407"/>
        <v>260000</v>
      </c>
      <c r="F3777" s="1">
        <f t="shared" si="408"/>
        <v>54096.322107313928</v>
      </c>
      <c r="G3777" s="4">
        <v>0.20806277733582279</v>
      </c>
      <c r="H3777" s="2">
        <f t="shared" si="406"/>
        <v>16228.896632194177</v>
      </c>
      <c r="I3777" s="4">
        <f t="shared" si="409"/>
        <v>0.02</v>
      </c>
      <c r="J3777" s="2">
        <f t="shared" si="410"/>
        <v>15000</v>
      </c>
      <c r="K3777" s="1">
        <f t="shared" si="411"/>
        <v>31000</v>
      </c>
      <c r="L3777" s="1">
        <f t="shared" si="412"/>
        <v>45000</v>
      </c>
      <c r="M3777">
        <v>25034.36027635252</v>
      </c>
      <c r="N3777">
        <v>3476.1659997829265</v>
      </c>
      <c r="O3777">
        <v>177393.15161655063</v>
      </c>
    </row>
    <row r="3778" spans="1:15" x14ac:dyDescent="0.35">
      <c r="A3778" t="s">
        <v>3777</v>
      </c>
      <c r="B3778" s="1">
        <v>5378000</v>
      </c>
      <c r="C3778">
        <v>6</v>
      </c>
      <c r="D3778" s="3">
        <v>1.1666666666666667</v>
      </c>
      <c r="E3778" s="2">
        <f t="shared" si="407"/>
        <v>4609714.2857142854</v>
      </c>
      <c r="F3778" s="1">
        <f t="shared" si="408"/>
        <v>-132978.23464015059</v>
      </c>
      <c r="G3778" s="4">
        <v>-2.8847391920201259E-2</v>
      </c>
      <c r="H3778" s="2">
        <f t="shared" ref="H3778:H3841" si="413">F3778*30%</f>
        <v>-39893.470392045179</v>
      </c>
      <c r="I3778" s="4">
        <f t="shared" si="409"/>
        <v>0.02</v>
      </c>
      <c r="J3778" s="2">
        <f t="shared" si="410"/>
        <v>-40000</v>
      </c>
      <c r="K3778" s="1">
        <f t="shared" si="411"/>
        <v>-77000</v>
      </c>
      <c r="L3778" s="1">
        <f t="shared" si="412"/>
        <v>-113000</v>
      </c>
      <c r="M3778">
        <v>2575337.7426677817</v>
      </c>
      <c r="N3778">
        <v>1901334.5777049083</v>
      </c>
      <c r="O3778">
        <v>1056468.9533741518</v>
      </c>
    </row>
    <row r="3779" spans="1:15" x14ac:dyDescent="0.35">
      <c r="A3779" t="s">
        <v>3778</v>
      </c>
      <c r="B3779" s="1">
        <v>7450000</v>
      </c>
      <c r="C3779">
        <v>5</v>
      </c>
      <c r="D3779" s="3">
        <v>1</v>
      </c>
      <c r="E3779" s="2">
        <f t="shared" ref="E3779:E3842" si="414">B3779/D3779</f>
        <v>7450000</v>
      </c>
      <c r="F3779" s="1">
        <f t="shared" ref="F3779:F3842" si="415">E3779*G3779</f>
        <v>1484464.6941181242</v>
      </c>
      <c r="G3779" s="4">
        <v>0.19925700592189588</v>
      </c>
      <c r="H3779" s="2">
        <f t="shared" si="413"/>
        <v>445339.40823543724</v>
      </c>
      <c r="I3779" s="4">
        <f t="shared" ref="I3779:I3842" si="416">24%/12</f>
        <v>0.02</v>
      </c>
      <c r="J3779" s="2">
        <f t="shared" ref="J3779:J3842" si="417">FLOOR(H3779/(1+I3779), 1000)</f>
        <v>436000</v>
      </c>
      <c r="K3779" s="1">
        <f t="shared" ref="K3779:K3842" si="418">FLOOR((H3779*2)/((1+I3779)^2), 1000)</f>
        <v>856000</v>
      </c>
      <c r="L3779" s="1">
        <f t="shared" ref="L3779:L3842" si="419">FLOOR((H3779*3)/((1+I3779)^3), 1000)</f>
        <v>1258000</v>
      </c>
      <c r="M3779">
        <v>4603482.9720404092</v>
      </c>
      <c r="N3779">
        <v>359361.26539148006</v>
      </c>
      <c r="O3779">
        <v>1002691.0684499863</v>
      </c>
    </row>
    <row r="3780" spans="1:15" x14ac:dyDescent="0.35">
      <c r="A3780" t="s">
        <v>3779</v>
      </c>
      <c r="B3780" s="1">
        <v>13125000</v>
      </c>
      <c r="C3780">
        <v>10</v>
      </c>
      <c r="D3780" s="3">
        <v>5.0666666666666664</v>
      </c>
      <c r="E3780" s="2">
        <f t="shared" si="414"/>
        <v>2590460.5263157897</v>
      </c>
      <c r="F3780" s="1">
        <f t="shared" si="415"/>
        <v>571492.52576249093</v>
      </c>
      <c r="G3780" s="4">
        <v>0.22061425756418696</v>
      </c>
      <c r="H3780" s="2">
        <f t="shared" si="413"/>
        <v>171447.75772874727</v>
      </c>
      <c r="I3780" s="4">
        <f t="shared" si="416"/>
        <v>0.02</v>
      </c>
      <c r="J3780" s="2">
        <f t="shared" si="417"/>
        <v>168000</v>
      </c>
      <c r="K3780" s="1">
        <f t="shared" si="418"/>
        <v>329000</v>
      </c>
      <c r="L3780" s="1">
        <f t="shared" si="419"/>
        <v>484000</v>
      </c>
      <c r="M3780">
        <v>4307471.3479321059</v>
      </c>
      <c r="N3780">
        <v>2142437.5742842103</v>
      </c>
      <c r="O3780">
        <v>3779528.9472537292</v>
      </c>
    </row>
    <row r="3781" spans="1:15" x14ac:dyDescent="0.35">
      <c r="A3781" t="s">
        <v>3780</v>
      </c>
      <c r="B3781" s="1">
        <v>8100000</v>
      </c>
      <c r="C3781">
        <v>10</v>
      </c>
      <c r="D3781" s="3">
        <v>16.333333333333332</v>
      </c>
      <c r="E3781" s="2">
        <f t="shared" si="414"/>
        <v>495918.36734693882</v>
      </c>
      <c r="F3781" s="1">
        <f t="shared" si="415"/>
        <v>46276.05394573589</v>
      </c>
      <c r="G3781" s="4">
        <v>9.3313853635434499E-2</v>
      </c>
      <c r="H3781" s="2">
        <f t="shared" si="413"/>
        <v>13882.816183720766</v>
      </c>
      <c r="I3781" s="4">
        <f t="shared" si="416"/>
        <v>0.02</v>
      </c>
      <c r="J3781" s="2">
        <f t="shared" si="417"/>
        <v>13000</v>
      </c>
      <c r="K3781" s="1">
        <f t="shared" si="418"/>
        <v>26000</v>
      </c>
      <c r="L3781" s="1">
        <f t="shared" si="419"/>
        <v>39000</v>
      </c>
      <c r="M3781">
        <v>1682183.730120068</v>
      </c>
      <c r="N3781">
        <v>1164660.0146903638</v>
      </c>
      <c r="O3781">
        <v>4497314.0407425491</v>
      </c>
    </row>
    <row r="3782" spans="1:15" x14ac:dyDescent="0.35">
      <c r="A3782" t="s">
        <v>3781</v>
      </c>
      <c r="B3782" s="1">
        <v>4456000</v>
      </c>
      <c r="C3782">
        <v>4</v>
      </c>
      <c r="D3782" s="3">
        <v>2.5666666666666669</v>
      </c>
      <c r="E3782" s="2">
        <f t="shared" si="414"/>
        <v>1736103.896103896</v>
      </c>
      <c r="F3782" s="1">
        <f t="shared" si="415"/>
        <v>47311.663440073382</v>
      </c>
      <c r="G3782" s="4">
        <v>2.7251631395015338E-2</v>
      </c>
      <c r="H3782" s="2">
        <f t="shared" si="413"/>
        <v>14193.499032022015</v>
      </c>
      <c r="I3782" s="4">
        <f t="shared" si="416"/>
        <v>0.02</v>
      </c>
      <c r="J3782" s="2">
        <f t="shared" si="417"/>
        <v>13000</v>
      </c>
      <c r="K3782" s="1">
        <f t="shared" si="418"/>
        <v>27000</v>
      </c>
      <c r="L3782" s="1">
        <f t="shared" si="419"/>
        <v>40000</v>
      </c>
      <c r="M3782">
        <v>375417.11988967267</v>
      </c>
      <c r="N3782">
        <v>3185786.9802135048</v>
      </c>
      <c r="O3782">
        <v>773362.63040063425</v>
      </c>
    </row>
    <row r="3783" spans="1:15" x14ac:dyDescent="0.35">
      <c r="A3783" t="s">
        <v>3782</v>
      </c>
      <c r="B3783" s="1">
        <v>24845000</v>
      </c>
      <c r="C3783">
        <v>18</v>
      </c>
      <c r="D3783" s="3">
        <v>13.8</v>
      </c>
      <c r="E3783" s="2">
        <f t="shared" si="414"/>
        <v>1800362.3188405796</v>
      </c>
      <c r="F3783" s="1">
        <f t="shared" si="415"/>
        <v>-32621.552343646032</v>
      </c>
      <c r="G3783" s="4">
        <v>-1.8119437405607376E-2</v>
      </c>
      <c r="H3783" s="2">
        <f t="shared" si="413"/>
        <v>-9786.4657030938088</v>
      </c>
      <c r="I3783" s="4">
        <f t="shared" si="416"/>
        <v>0.02</v>
      </c>
      <c r="J3783" s="2">
        <f t="shared" si="417"/>
        <v>-10000</v>
      </c>
      <c r="K3783" s="1">
        <f t="shared" si="418"/>
        <v>-19000</v>
      </c>
      <c r="L3783" s="1">
        <f t="shared" si="419"/>
        <v>-28000</v>
      </c>
      <c r="M3783">
        <v>13029302.945290459</v>
      </c>
      <c r="N3783">
        <v>7444714.5266021797</v>
      </c>
      <c r="O3783">
        <v>4821159.9504496744</v>
      </c>
    </row>
    <row r="3784" spans="1:15" x14ac:dyDescent="0.35">
      <c r="A3784" t="s">
        <v>3783</v>
      </c>
      <c r="B3784" s="1">
        <v>1000000</v>
      </c>
      <c r="C3784">
        <v>2</v>
      </c>
      <c r="D3784" s="3">
        <v>1</v>
      </c>
      <c r="E3784" s="2">
        <f t="shared" si="414"/>
        <v>1000000</v>
      </c>
      <c r="F3784" s="1">
        <f t="shared" si="415"/>
        <v>233122.58968590398</v>
      </c>
      <c r="G3784" s="4">
        <v>0.23312258968590399</v>
      </c>
      <c r="H3784" s="2">
        <f t="shared" si="413"/>
        <v>69936.776905771185</v>
      </c>
      <c r="I3784" s="4">
        <f t="shared" si="416"/>
        <v>0.02</v>
      </c>
      <c r="J3784" s="2">
        <f t="shared" si="417"/>
        <v>68000</v>
      </c>
      <c r="K3784" s="1">
        <f t="shared" si="418"/>
        <v>134000</v>
      </c>
      <c r="L3784" s="1">
        <f t="shared" si="419"/>
        <v>197000</v>
      </c>
      <c r="M3784">
        <v>171740.61008411521</v>
      </c>
      <c r="N3784">
        <v>211358.23717692448</v>
      </c>
      <c r="O3784">
        <v>383778.56305305636</v>
      </c>
    </row>
    <row r="3785" spans="1:15" x14ac:dyDescent="0.35">
      <c r="A3785" t="s">
        <v>3784</v>
      </c>
      <c r="B3785" s="1">
        <v>3680000</v>
      </c>
      <c r="C3785">
        <v>5</v>
      </c>
      <c r="D3785" s="3">
        <v>5.9333333333333336</v>
      </c>
      <c r="E3785" s="2">
        <f t="shared" si="414"/>
        <v>620224.71910112363</v>
      </c>
      <c r="F3785" s="1">
        <f t="shared" si="415"/>
        <v>45214.198293130066</v>
      </c>
      <c r="G3785" s="4">
        <v>7.2899703769720575E-2</v>
      </c>
      <c r="H3785" s="2">
        <f t="shared" si="413"/>
        <v>13564.25948793902</v>
      </c>
      <c r="I3785" s="4">
        <f t="shared" si="416"/>
        <v>0.02</v>
      </c>
      <c r="J3785" s="2">
        <f t="shared" si="417"/>
        <v>13000</v>
      </c>
      <c r="K3785" s="1">
        <f t="shared" si="418"/>
        <v>26000</v>
      </c>
      <c r="L3785" s="1">
        <f t="shared" si="419"/>
        <v>38000</v>
      </c>
      <c r="M3785">
        <v>286024.72853939579</v>
      </c>
      <c r="N3785">
        <v>1594917.7836177244</v>
      </c>
      <c r="O3785">
        <v>1530786.577970308</v>
      </c>
    </row>
    <row r="3786" spans="1:15" x14ac:dyDescent="0.35">
      <c r="A3786" t="s">
        <v>3785</v>
      </c>
      <c r="B3786" s="1">
        <v>1000000</v>
      </c>
      <c r="C3786">
        <v>1</v>
      </c>
      <c r="D3786" s="3">
        <v>1</v>
      </c>
      <c r="E3786" s="2">
        <f t="shared" si="414"/>
        <v>1000000</v>
      </c>
      <c r="F3786" s="1">
        <f t="shared" si="415"/>
        <v>225138.17210756204</v>
      </c>
      <c r="G3786" s="4">
        <v>0.22513817210756204</v>
      </c>
      <c r="H3786" s="2">
        <f t="shared" si="413"/>
        <v>67541.45163226861</v>
      </c>
      <c r="I3786" s="4">
        <f t="shared" si="416"/>
        <v>0.02</v>
      </c>
      <c r="J3786" s="2">
        <f t="shared" si="417"/>
        <v>66000</v>
      </c>
      <c r="K3786" s="1">
        <f t="shared" si="418"/>
        <v>129000</v>
      </c>
      <c r="L3786" s="1">
        <f t="shared" si="419"/>
        <v>190000</v>
      </c>
      <c r="M3786">
        <v>135405.76923892464</v>
      </c>
      <c r="N3786">
        <v>567900.23274736002</v>
      </c>
      <c r="O3786">
        <v>71555.825906153463</v>
      </c>
    </row>
    <row r="3787" spans="1:15" x14ac:dyDescent="0.35">
      <c r="A3787" t="s">
        <v>3786</v>
      </c>
      <c r="B3787" s="1">
        <v>51225000</v>
      </c>
      <c r="C3787">
        <v>67</v>
      </c>
      <c r="D3787" s="3">
        <v>23.033333333333335</v>
      </c>
      <c r="E3787" s="2">
        <f t="shared" si="414"/>
        <v>2223950.7959479014</v>
      </c>
      <c r="F3787" s="1">
        <f t="shared" si="415"/>
        <v>275951.84107756813</v>
      </c>
      <c r="G3787" s="4">
        <v>0.12408181043409768</v>
      </c>
      <c r="H3787" s="2">
        <f t="shared" si="413"/>
        <v>82785.552323270429</v>
      </c>
      <c r="I3787" s="4">
        <f t="shared" si="416"/>
        <v>0.02</v>
      </c>
      <c r="J3787" s="2">
        <f t="shared" si="417"/>
        <v>81000</v>
      </c>
      <c r="K3787" s="1">
        <f t="shared" si="418"/>
        <v>159000</v>
      </c>
      <c r="L3787" s="1">
        <f t="shared" si="419"/>
        <v>234000</v>
      </c>
      <c r="M3787">
        <v>19546795.334914569</v>
      </c>
      <c r="N3787">
        <v>3787951.1999395951</v>
      </c>
      <c r="O3787">
        <v>21534162.72565918</v>
      </c>
    </row>
    <row r="3788" spans="1:15" x14ac:dyDescent="0.35">
      <c r="A3788" t="s">
        <v>3787</v>
      </c>
      <c r="B3788" s="1">
        <v>8180000</v>
      </c>
      <c r="C3788">
        <v>29</v>
      </c>
      <c r="D3788" s="3">
        <v>16.833333333333332</v>
      </c>
      <c r="E3788" s="2">
        <f t="shared" si="414"/>
        <v>485940.59405940596</v>
      </c>
      <c r="F3788" s="1">
        <f t="shared" si="415"/>
        <v>-3590.8298411490559</v>
      </c>
      <c r="G3788" s="4">
        <v>-7.3894420121445523E-3</v>
      </c>
      <c r="H3788" s="2">
        <f t="shared" si="413"/>
        <v>-1077.2489523447168</v>
      </c>
      <c r="I3788" s="4">
        <f t="shared" si="416"/>
        <v>0.02</v>
      </c>
      <c r="J3788" s="2">
        <f t="shared" si="417"/>
        <v>-2000</v>
      </c>
      <c r="K3788" s="1">
        <f t="shared" si="418"/>
        <v>-3000</v>
      </c>
      <c r="L3788" s="1">
        <f t="shared" si="419"/>
        <v>-4000</v>
      </c>
      <c r="M3788">
        <v>2774179.7848851667</v>
      </c>
      <c r="N3788">
        <v>5103948.8700768519</v>
      </c>
      <c r="O3788">
        <v>362316.98069732264</v>
      </c>
    </row>
    <row r="3789" spans="1:15" x14ac:dyDescent="0.35">
      <c r="A3789" t="s">
        <v>3788</v>
      </c>
      <c r="B3789" s="1">
        <v>8230000</v>
      </c>
      <c r="C3789">
        <v>3</v>
      </c>
      <c r="D3789" s="3">
        <v>3.9</v>
      </c>
      <c r="E3789" s="2">
        <f t="shared" si="414"/>
        <v>2110256.4102564105</v>
      </c>
      <c r="F3789" s="1">
        <f t="shared" si="415"/>
        <v>89598.521285740295</v>
      </c>
      <c r="G3789" s="4">
        <v>4.2458594533947402E-2</v>
      </c>
      <c r="H3789" s="2">
        <f t="shared" si="413"/>
        <v>26879.556385722088</v>
      </c>
      <c r="I3789" s="4">
        <f t="shared" si="416"/>
        <v>0.02</v>
      </c>
      <c r="J3789" s="2">
        <f t="shared" si="417"/>
        <v>26000</v>
      </c>
      <c r="K3789" s="1">
        <f t="shared" si="418"/>
        <v>51000</v>
      </c>
      <c r="L3789" s="1">
        <f t="shared" si="419"/>
        <v>75000</v>
      </c>
      <c r="M3789">
        <v>2368008.079338789</v>
      </c>
      <c r="N3789">
        <v>3719306.1752733421</v>
      </c>
      <c r="O3789">
        <v>1793251.5123734823</v>
      </c>
    </row>
    <row r="3790" spans="1:15" x14ac:dyDescent="0.35">
      <c r="A3790" t="s">
        <v>3789</v>
      </c>
      <c r="B3790" s="1">
        <v>113060000</v>
      </c>
      <c r="C3790">
        <v>13</v>
      </c>
      <c r="D3790" s="3">
        <v>5.0999999999999996</v>
      </c>
      <c r="E3790" s="2">
        <f t="shared" si="414"/>
        <v>22168627.450980395</v>
      </c>
      <c r="F3790" s="1">
        <f t="shared" si="415"/>
        <v>4611692.0964329736</v>
      </c>
      <c r="G3790" s="4">
        <v>0.20802785858666339</v>
      </c>
      <c r="H3790" s="2">
        <f t="shared" si="413"/>
        <v>1383507.6289298921</v>
      </c>
      <c r="I3790" s="4">
        <f t="shared" si="416"/>
        <v>0.02</v>
      </c>
      <c r="J3790" s="2">
        <f t="shared" si="417"/>
        <v>1356000</v>
      </c>
      <c r="K3790" s="1">
        <f t="shared" si="418"/>
        <v>2659000</v>
      </c>
      <c r="L3790" s="1">
        <f t="shared" si="419"/>
        <v>3911000</v>
      </c>
      <c r="M3790">
        <v>1965751.0850384613</v>
      </c>
      <c r="N3790">
        <v>46507482.638141207</v>
      </c>
      <c r="O3790">
        <v>41067136.585012168</v>
      </c>
    </row>
    <row r="3791" spans="1:15" x14ac:dyDescent="0.35">
      <c r="A3791" t="s">
        <v>3790</v>
      </c>
      <c r="B3791" s="1">
        <v>800000</v>
      </c>
      <c r="C3791">
        <v>3</v>
      </c>
      <c r="D3791" s="3">
        <v>3.6666666666666665</v>
      </c>
      <c r="E3791" s="2">
        <f t="shared" si="414"/>
        <v>218181.81818181818</v>
      </c>
      <c r="F3791" s="1">
        <f t="shared" si="415"/>
        <v>3148.6396672822793</v>
      </c>
      <c r="G3791" s="4">
        <v>1.4431265141710448E-2</v>
      </c>
      <c r="H3791" s="2">
        <f t="shared" si="413"/>
        <v>944.59190018468371</v>
      </c>
      <c r="I3791" s="4">
        <f t="shared" si="416"/>
        <v>0.02</v>
      </c>
      <c r="J3791" s="2">
        <f t="shared" si="417"/>
        <v>0</v>
      </c>
      <c r="K3791" s="1">
        <f t="shared" si="418"/>
        <v>1000</v>
      </c>
      <c r="L3791" s="1">
        <f t="shared" si="419"/>
        <v>2000</v>
      </c>
      <c r="M3791">
        <v>390905.83282463602</v>
      </c>
      <c r="N3791">
        <v>331341.90996788448</v>
      </c>
      <c r="O3791">
        <v>66207.24509411116</v>
      </c>
    </row>
    <row r="3792" spans="1:15" x14ac:dyDescent="0.35">
      <c r="A3792" t="s">
        <v>3791</v>
      </c>
      <c r="B3792" s="1">
        <v>875000</v>
      </c>
      <c r="C3792">
        <v>2</v>
      </c>
      <c r="D3792" s="3">
        <v>1</v>
      </c>
      <c r="E3792" s="2">
        <f t="shared" si="414"/>
        <v>875000</v>
      </c>
      <c r="F3792" s="1">
        <f t="shared" si="415"/>
        <v>58777.939206213967</v>
      </c>
      <c r="G3792" s="4">
        <v>6.7174787664244534E-2</v>
      </c>
      <c r="H3792" s="2">
        <f t="shared" si="413"/>
        <v>17633.381761864188</v>
      </c>
      <c r="I3792" s="4">
        <f t="shared" si="416"/>
        <v>0.02</v>
      </c>
      <c r="J3792" s="2">
        <f t="shared" si="417"/>
        <v>17000</v>
      </c>
      <c r="K3792" s="1">
        <f t="shared" si="418"/>
        <v>33000</v>
      </c>
      <c r="L3792" s="1">
        <f t="shared" si="419"/>
        <v>49000</v>
      </c>
      <c r="M3792">
        <v>28504.454379763334</v>
      </c>
      <c r="N3792">
        <v>351296.91338600358</v>
      </c>
      <c r="O3792">
        <v>436420.69302801916</v>
      </c>
    </row>
    <row r="3793" spans="1:15" x14ac:dyDescent="0.35">
      <c r="A3793" t="s">
        <v>3792</v>
      </c>
      <c r="B3793" s="1">
        <v>4400000</v>
      </c>
      <c r="C3793">
        <v>17</v>
      </c>
      <c r="D3793" s="3">
        <v>6.666666666666667</v>
      </c>
      <c r="E3793" s="2">
        <f t="shared" si="414"/>
        <v>660000</v>
      </c>
      <c r="F3793" s="1">
        <f t="shared" si="415"/>
        <v>-26134.516591470307</v>
      </c>
      <c r="G3793" s="4">
        <v>-3.9597752411318646E-2</v>
      </c>
      <c r="H3793" s="2">
        <f t="shared" si="413"/>
        <v>-7840.3549774410913</v>
      </c>
      <c r="I3793" s="4">
        <f t="shared" si="416"/>
        <v>0.02</v>
      </c>
      <c r="J3793" s="2">
        <f t="shared" si="417"/>
        <v>-8000</v>
      </c>
      <c r="K3793" s="1">
        <f t="shared" si="418"/>
        <v>-16000</v>
      </c>
      <c r="L3793" s="1">
        <f t="shared" si="419"/>
        <v>-23000</v>
      </c>
      <c r="M3793">
        <v>2537217.2180557549</v>
      </c>
      <c r="N3793">
        <v>112772.22630696982</v>
      </c>
      <c r="O3793">
        <v>1924240.6662470775</v>
      </c>
    </row>
    <row r="3794" spans="1:15" x14ac:dyDescent="0.35">
      <c r="A3794" t="s">
        <v>3793</v>
      </c>
      <c r="B3794" s="1">
        <v>10451000</v>
      </c>
      <c r="C3794">
        <v>42</v>
      </c>
      <c r="D3794" s="3">
        <v>16.833333333333332</v>
      </c>
      <c r="E3794" s="2">
        <f t="shared" si="414"/>
        <v>620851.48514851485</v>
      </c>
      <c r="F3794" s="1">
        <f t="shared" si="415"/>
        <v>106791.19898060482</v>
      </c>
      <c r="G3794" s="4">
        <v>0.17200764036999788</v>
      </c>
      <c r="H3794" s="2">
        <f t="shared" si="413"/>
        <v>32037.359694181447</v>
      </c>
      <c r="I3794" s="4">
        <f t="shared" si="416"/>
        <v>0.02</v>
      </c>
      <c r="J3794" s="2">
        <f t="shared" si="417"/>
        <v>31000</v>
      </c>
      <c r="K3794" s="1">
        <f t="shared" si="418"/>
        <v>61000</v>
      </c>
      <c r="L3794" s="1">
        <f t="shared" si="419"/>
        <v>90000</v>
      </c>
      <c r="M3794">
        <v>5411792.8772993851</v>
      </c>
      <c r="N3794">
        <v>1018358.9762073775</v>
      </c>
      <c r="O3794">
        <v>2223196.296986388</v>
      </c>
    </row>
    <row r="3795" spans="1:15" x14ac:dyDescent="0.35">
      <c r="A3795" t="s">
        <v>3794</v>
      </c>
      <c r="B3795" s="1">
        <v>7200000</v>
      </c>
      <c r="C3795">
        <v>5</v>
      </c>
      <c r="D3795" s="3">
        <v>1.4</v>
      </c>
      <c r="E3795" s="2">
        <f t="shared" si="414"/>
        <v>5142857.1428571427</v>
      </c>
      <c r="F3795" s="1">
        <f t="shared" si="415"/>
        <v>690446.40162974142</v>
      </c>
      <c r="G3795" s="4">
        <v>0.13425346698356083</v>
      </c>
      <c r="H3795" s="2">
        <f t="shared" si="413"/>
        <v>207133.92048892242</v>
      </c>
      <c r="I3795" s="4">
        <f t="shared" si="416"/>
        <v>0.02</v>
      </c>
      <c r="J3795" s="2">
        <f t="shared" si="417"/>
        <v>203000</v>
      </c>
      <c r="K3795" s="1">
        <f t="shared" si="418"/>
        <v>398000</v>
      </c>
      <c r="L3795" s="1">
        <f t="shared" si="419"/>
        <v>585000</v>
      </c>
      <c r="M3795">
        <v>2402448.8273359491</v>
      </c>
      <c r="N3795">
        <v>2662499.823653081</v>
      </c>
      <c r="O3795">
        <v>1168426.3867293317</v>
      </c>
    </row>
    <row r="3796" spans="1:15" x14ac:dyDescent="0.35">
      <c r="A3796" t="s">
        <v>3795</v>
      </c>
      <c r="B3796" s="1">
        <v>2250000</v>
      </c>
      <c r="C3796">
        <v>9</v>
      </c>
      <c r="D3796" s="3">
        <v>8.7666666666666675</v>
      </c>
      <c r="E3796" s="2">
        <f t="shared" si="414"/>
        <v>256653.99239543724</v>
      </c>
      <c r="F3796" s="1">
        <f t="shared" si="415"/>
        <v>58114.335160753835</v>
      </c>
      <c r="G3796" s="4">
        <v>0.22643066884856683</v>
      </c>
      <c r="H3796" s="2">
        <f t="shared" si="413"/>
        <v>17434.300548226151</v>
      </c>
      <c r="I3796" s="4">
        <f t="shared" si="416"/>
        <v>0.02</v>
      </c>
      <c r="J3796" s="2">
        <f t="shared" si="417"/>
        <v>17000</v>
      </c>
      <c r="K3796" s="1">
        <f t="shared" si="418"/>
        <v>33000</v>
      </c>
      <c r="L3796" s="1">
        <f t="shared" si="419"/>
        <v>49000</v>
      </c>
      <c r="M3796">
        <v>711500.63483628107</v>
      </c>
      <c r="N3796">
        <v>576576.79027466057</v>
      </c>
      <c r="O3796">
        <v>452453.5699797828</v>
      </c>
    </row>
    <row r="3797" spans="1:15" x14ac:dyDescent="0.35">
      <c r="A3797" t="s">
        <v>3796</v>
      </c>
      <c r="B3797" s="1">
        <v>121280000</v>
      </c>
      <c r="C3797">
        <v>209</v>
      </c>
      <c r="D3797" s="3">
        <v>12.533333333333333</v>
      </c>
      <c r="E3797" s="2">
        <f t="shared" si="414"/>
        <v>9676595.7446808517</v>
      </c>
      <c r="F3797" s="1">
        <f t="shared" si="415"/>
        <v>-306924.02748508123</v>
      </c>
      <c r="G3797" s="4">
        <v>-3.1718182259891856E-2</v>
      </c>
      <c r="H3797" s="2">
        <f t="shared" si="413"/>
        <v>-92077.208245524365</v>
      </c>
      <c r="I3797" s="4">
        <f t="shared" si="416"/>
        <v>0.02</v>
      </c>
      <c r="J3797" s="2">
        <f t="shared" si="417"/>
        <v>-91000</v>
      </c>
      <c r="K3797" s="1">
        <f t="shared" si="418"/>
        <v>-178000</v>
      </c>
      <c r="L3797" s="1">
        <f t="shared" si="419"/>
        <v>-261000</v>
      </c>
      <c r="M3797">
        <v>47127300.481167682</v>
      </c>
      <c r="N3797">
        <v>66137626.321110718</v>
      </c>
      <c r="O3797">
        <v>11861854.342201255</v>
      </c>
    </row>
    <row r="3798" spans="1:15" x14ac:dyDescent="0.35">
      <c r="A3798" t="s">
        <v>3797</v>
      </c>
      <c r="B3798" s="1">
        <v>350000</v>
      </c>
      <c r="C3798">
        <v>2</v>
      </c>
      <c r="D3798" s="3">
        <v>1.0666666666666667</v>
      </c>
      <c r="E3798" s="2">
        <f t="shared" si="414"/>
        <v>328125</v>
      </c>
      <c r="F3798" s="1">
        <f t="shared" si="415"/>
        <v>13321.757868122857</v>
      </c>
      <c r="G3798" s="4">
        <v>4.0599643026660137E-2</v>
      </c>
      <c r="H3798" s="2">
        <f t="shared" si="413"/>
        <v>3996.5273604368567</v>
      </c>
      <c r="I3798" s="4">
        <f t="shared" si="416"/>
        <v>0.02</v>
      </c>
      <c r="J3798" s="2">
        <f t="shared" si="417"/>
        <v>3000</v>
      </c>
      <c r="K3798" s="1">
        <f t="shared" si="418"/>
        <v>7000</v>
      </c>
      <c r="L3798" s="1">
        <f t="shared" si="419"/>
        <v>11000</v>
      </c>
      <c r="M3798">
        <v>220971.41812376081</v>
      </c>
      <c r="N3798">
        <v>59876.07582745055</v>
      </c>
      <c r="O3798">
        <v>54942.630989457619</v>
      </c>
    </row>
    <row r="3799" spans="1:15" x14ac:dyDescent="0.35">
      <c r="A3799" t="s">
        <v>3798</v>
      </c>
      <c r="B3799" s="1">
        <v>821000</v>
      </c>
      <c r="C3799">
        <v>6</v>
      </c>
      <c r="D3799" s="3">
        <v>1</v>
      </c>
      <c r="E3799" s="2">
        <f t="shared" si="414"/>
        <v>821000</v>
      </c>
      <c r="F3799" s="1">
        <f t="shared" si="415"/>
        <v>-12576.515103384138</v>
      </c>
      <c r="G3799" s="4">
        <v>-1.531853240363476E-2</v>
      </c>
      <c r="H3799" s="2">
        <f t="shared" si="413"/>
        <v>-3772.9545310152412</v>
      </c>
      <c r="I3799" s="4">
        <f t="shared" si="416"/>
        <v>0.02</v>
      </c>
      <c r="J3799" s="2">
        <f t="shared" si="417"/>
        <v>-4000</v>
      </c>
      <c r="K3799" s="1">
        <f t="shared" si="418"/>
        <v>-8000</v>
      </c>
      <c r="L3799" s="1">
        <f t="shared" si="419"/>
        <v>-11000</v>
      </c>
      <c r="M3799">
        <v>18254.064858708709</v>
      </c>
      <c r="N3799">
        <v>605479.93483335641</v>
      </c>
      <c r="O3799">
        <v>209842.51541131898</v>
      </c>
    </row>
    <row r="3800" spans="1:15" x14ac:dyDescent="0.35">
      <c r="A3800" t="s">
        <v>3799</v>
      </c>
      <c r="B3800" s="1">
        <v>1005000</v>
      </c>
      <c r="C3800">
        <v>4</v>
      </c>
      <c r="D3800" s="3">
        <v>1</v>
      </c>
      <c r="E3800" s="2">
        <f t="shared" si="414"/>
        <v>1005000</v>
      </c>
      <c r="F3800" s="1">
        <f t="shared" si="415"/>
        <v>40924.76159038482</v>
      </c>
      <c r="G3800" s="4">
        <v>4.072115581132818E-2</v>
      </c>
      <c r="H3800" s="2">
        <f t="shared" si="413"/>
        <v>12277.428477115445</v>
      </c>
      <c r="I3800" s="4">
        <f t="shared" si="416"/>
        <v>0.02</v>
      </c>
      <c r="J3800" s="2">
        <f t="shared" si="417"/>
        <v>12000</v>
      </c>
      <c r="K3800" s="1">
        <f t="shared" si="418"/>
        <v>23000</v>
      </c>
      <c r="L3800" s="1">
        <f t="shared" si="419"/>
        <v>34000</v>
      </c>
      <c r="M3800">
        <v>272304.07800185058</v>
      </c>
      <c r="N3800">
        <v>328391.4084082382</v>
      </c>
      <c r="O3800">
        <v>363379.75199952652</v>
      </c>
    </row>
    <row r="3801" spans="1:15" x14ac:dyDescent="0.35">
      <c r="A3801" t="s">
        <v>3800</v>
      </c>
      <c r="B3801" s="1">
        <v>740000</v>
      </c>
      <c r="C3801">
        <v>3</v>
      </c>
      <c r="D3801" s="3">
        <v>1</v>
      </c>
      <c r="E3801" s="2">
        <f t="shared" si="414"/>
        <v>740000</v>
      </c>
      <c r="F3801" s="1">
        <f t="shared" si="415"/>
        <v>-26633.775830578394</v>
      </c>
      <c r="G3801" s="4">
        <v>-3.5991588960241072E-2</v>
      </c>
      <c r="H3801" s="2">
        <f t="shared" si="413"/>
        <v>-7990.1327491735174</v>
      </c>
      <c r="I3801" s="4">
        <f t="shared" si="416"/>
        <v>0.02</v>
      </c>
      <c r="J3801" s="2">
        <f t="shared" si="417"/>
        <v>-8000</v>
      </c>
      <c r="K3801" s="1">
        <f t="shared" si="418"/>
        <v>-16000</v>
      </c>
      <c r="L3801" s="1">
        <f t="shared" si="419"/>
        <v>-23000</v>
      </c>
      <c r="M3801">
        <v>503352.20781140926</v>
      </c>
      <c r="N3801">
        <v>40685.674653295864</v>
      </c>
      <c r="O3801">
        <v>222595.89336587337</v>
      </c>
    </row>
    <row r="3802" spans="1:15" x14ac:dyDescent="0.35">
      <c r="A3802" t="s">
        <v>3801</v>
      </c>
      <c r="B3802" s="1">
        <v>25133000</v>
      </c>
      <c r="C3802">
        <v>28</v>
      </c>
      <c r="D3802" s="3">
        <v>6.0666666666666664</v>
      </c>
      <c r="E3802" s="2">
        <f t="shared" si="414"/>
        <v>4142802.1978021981</v>
      </c>
      <c r="F3802" s="1">
        <f t="shared" si="415"/>
        <v>-129961.79499412044</v>
      </c>
      <c r="G3802" s="4">
        <v>-3.1370504501293014E-2</v>
      </c>
      <c r="H3802" s="2">
        <f t="shared" si="413"/>
        <v>-38988.538498236128</v>
      </c>
      <c r="I3802" s="4">
        <f t="shared" si="416"/>
        <v>0.02</v>
      </c>
      <c r="J3802" s="2">
        <f t="shared" si="417"/>
        <v>-39000</v>
      </c>
      <c r="K3802" s="1">
        <f t="shared" si="418"/>
        <v>-75000</v>
      </c>
      <c r="L3802" s="1">
        <f t="shared" si="419"/>
        <v>-111000</v>
      </c>
      <c r="M3802">
        <v>8572425.354307618</v>
      </c>
      <c r="N3802">
        <v>7785614.5823550392</v>
      </c>
      <c r="O3802">
        <v>9563394.9529683404</v>
      </c>
    </row>
    <row r="3803" spans="1:15" x14ac:dyDescent="0.35">
      <c r="A3803" t="s">
        <v>3802</v>
      </c>
      <c r="B3803" s="1">
        <v>1225000</v>
      </c>
      <c r="C3803">
        <v>5</v>
      </c>
      <c r="D3803" s="3">
        <v>1</v>
      </c>
      <c r="E3803" s="2">
        <f t="shared" si="414"/>
        <v>1225000</v>
      </c>
      <c r="F3803" s="1">
        <f t="shared" si="415"/>
        <v>27401.089676080279</v>
      </c>
      <c r="G3803" s="4">
        <v>2.2368236470269615E-2</v>
      </c>
      <c r="H3803" s="2">
        <f t="shared" si="413"/>
        <v>8220.3269028240829</v>
      </c>
      <c r="I3803" s="4">
        <f t="shared" si="416"/>
        <v>0.02</v>
      </c>
      <c r="J3803" s="2">
        <f t="shared" si="417"/>
        <v>8000</v>
      </c>
      <c r="K3803" s="1">
        <f t="shared" si="418"/>
        <v>15000</v>
      </c>
      <c r="L3803" s="1">
        <f t="shared" si="419"/>
        <v>23000</v>
      </c>
      <c r="M3803">
        <v>345149.84651659307</v>
      </c>
      <c r="N3803">
        <v>402735.57702048757</v>
      </c>
      <c r="O3803">
        <v>449713.48678683903</v>
      </c>
    </row>
    <row r="3804" spans="1:15" x14ac:dyDescent="0.35">
      <c r="A3804" t="s">
        <v>3803</v>
      </c>
      <c r="B3804" s="1">
        <v>2770000</v>
      </c>
      <c r="C3804">
        <v>5</v>
      </c>
      <c r="D3804" s="3">
        <v>1</v>
      </c>
      <c r="E3804" s="2">
        <f t="shared" si="414"/>
        <v>2770000</v>
      </c>
      <c r="F3804" s="1">
        <f t="shared" si="415"/>
        <v>587711.56094156508</v>
      </c>
      <c r="G3804" s="4">
        <v>0.21217023860706319</v>
      </c>
      <c r="H3804" s="2">
        <f t="shared" si="413"/>
        <v>176313.46828246952</v>
      </c>
      <c r="I3804" s="4">
        <f t="shared" si="416"/>
        <v>0.02</v>
      </c>
      <c r="J3804" s="2">
        <f t="shared" si="417"/>
        <v>172000</v>
      </c>
      <c r="K3804" s="1">
        <f t="shared" si="418"/>
        <v>338000</v>
      </c>
      <c r="L3804" s="1">
        <f t="shared" si="419"/>
        <v>498000</v>
      </c>
      <c r="M3804">
        <v>673468.69631552452</v>
      </c>
      <c r="N3804">
        <v>960614.19345879217</v>
      </c>
      <c r="O3804">
        <v>548205.54928411811</v>
      </c>
    </row>
    <row r="3805" spans="1:15" x14ac:dyDescent="0.35">
      <c r="A3805" t="s">
        <v>3804</v>
      </c>
      <c r="B3805" s="1">
        <v>42500000</v>
      </c>
      <c r="C3805">
        <v>50</v>
      </c>
      <c r="D3805" s="3">
        <v>8.8666666666666671</v>
      </c>
      <c r="E3805" s="2">
        <f t="shared" si="414"/>
        <v>4793233.0827067662</v>
      </c>
      <c r="F3805" s="1">
        <f t="shared" si="415"/>
        <v>1048720.3333391494</v>
      </c>
      <c r="G3805" s="4">
        <v>0.21879184993585393</v>
      </c>
      <c r="H3805" s="2">
        <f t="shared" si="413"/>
        <v>314616.10000174481</v>
      </c>
      <c r="I3805" s="4">
        <f t="shared" si="416"/>
        <v>0.02</v>
      </c>
      <c r="J3805" s="2">
        <f t="shared" si="417"/>
        <v>308000</v>
      </c>
      <c r="K3805" s="1">
        <f t="shared" si="418"/>
        <v>604000</v>
      </c>
      <c r="L3805" s="1">
        <f t="shared" si="419"/>
        <v>889000</v>
      </c>
      <c r="M3805">
        <v>5547415.1371716801</v>
      </c>
      <c r="N3805">
        <v>1912233.0771660272</v>
      </c>
      <c r="O3805">
        <v>25741698.163388502</v>
      </c>
    </row>
    <row r="3806" spans="1:15" x14ac:dyDescent="0.35">
      <c r="A3806" t="s">
        <v>3805</v>
      </c>
      <c r="B3806" s="1">
        <v>455000</v>
      </c>
      <c r="C3806">
        <v>1</v>
      </c>
      <c r="D3806" s="3">
        <v>1</v>
      </c>
      <c r="E3806" s="2">
        <f t="shared" si="414"/>
        <v>455000</v>
      </c>
      <c r="F3806" s="1">
        <f t="shared" si="415"/>
        <v>90960.730005918449</v>
      </c>
      <c r="G3806" s="4">
        <v>0.19991369232069989</v>
      </c>
      <c r="H3806" s="2">
        <f t="shared" si="413"/>
        <v>27288.219001775535</v>
      </c>
      <c r="I3806" s="4">
        <f t="shared" si="416"/>
        <v>0.02</v>
      </c>
      <c r="J3806" s="2">
        <f t="shared" si="417"/>
        <v>26000</v>
      </c>
      <c r="K3806" s="1">
        <f t="shared" si="418"/>
        <v>52000</v>
      </c>
      <c r="L3806" s="1">
        <f t="shared" si="419"/>
        <v>77000</v>
      </c>
      <c r="M3806">
        <v>106555.75297845386</v>
      </c>
      <c r="N3806">
        <v>138972.35672370341</v>
      </c>
      <c r="O3806">
        <v>118511.16029192429</v>
      </c>
    </row>
    <row r="3807" spans="1:15" x14ac:dyDescent="0.35">
      <c r="A3807" t="s">
        <v>3806</v>
      </c>
      <c r="B3807" s="1">
        <v>39025000</v>
      </c>
      <c r="C3807">
        <v>39</v>
      </c>
      <c r="D3807" s="3">
        <v>1.2666666666666666</v>
      </c>
      <c r="E3807" s="2">
        <f t="shared" si="414"/>
        <v>30809210.52631579</v>
      </c>
      <c r="F3807" s="1">
        <f t="shared" si="415"/>
        <v>3890073.3955875821</v>
      </c>
      <c r="G3807" s="4">
        <v>0.12626332610064328</v>
      </c>
      <c r="H3807" s="2">
        <f t="shared" si="413"/>
        <v>1167022.0186762747</v>
      </c>
      <c r="I3807" s="4">
        <f t="shared" si="416"/>
        <v>0.02</v>
      </c>
      <c r="J3807" s="2">
        <f t="shared" si="417"/>
        <v>1144000</v>
      </c>
      <c r="K3807" s="1">
        <f t="shared" si="418"/>
        <v>2243000</v>
      </c>
      <c r="L3807" s="1">
        <f t="shared" si="419"/>
        <v>3299000</v>
      </c>
      <c r="M3807">
        <v>3853441.9833098906</v>
      </c>
      <c r="N3807">
        <v>21094426.694207981</v>
      </c>
      <c r="O3807">
        <v>9149705.021404529</v>
      </c>
    </row>
    <row r="3808" spans="1:15" x14ac:dyDescent="0.35">
      <c r="A3808" t="s">
        <v>3807</v>
      </c>
      <c r="B3808" s="1">
        <v>47000000</v>
      </c>
      <c r="C3808">
        <v>16</v>
      </c>
      <c r="D3808" s="3">
        <v>2.9333333333333331</v>
      </c>
      <c r="E3808" s="2">
        <f t="shared" si="414"/>
        <v>16022727.272727273</v>
      </c>
      <c r="F3808" s="1">
        <f t="shared" si="415"/>
        <v>3563597.0213171965</v>
      </c>
      <c r="G3808" s="4">
        <v>0.22240889211057679</v>
      </c>
      <c r="H3808" s="2">
        <f t="shared" si="413"/>
        <v>1069079.1063951589</v>
      </c>
      <c r="I3808" s="4">
        <f t="shared" si="416"/>
        <v>0.02</v>
      </c>
      <c r="J3808" s="2">
        <f t="shared" si="417"/>
        <v>1048000</v>
      </c>
      <c r="K3808" s="1">
        <f t="shared" si="418"/>
        <v>2055000</v>
      </c>
      <c r="L3808" s="1">
        <f t="shared" si="419"/>
        <v>3022000</v>
      </c>
      <c r="M3808">
        <v>13923537.687916607</v>
      </c>
      <c r="N3808">
        <v>5707217.7180318935</v>
      </c>
      <c r="O3808">
        <v>16916026.664854392</v>
      </c>
    </row>
    <row r="3809" spans="1:15" x14ac:dyDescent="0.35">
      <c r="A3809" t="s">
        <v>3808</v>
      </c>
      <c r="B3809" s="1">
        <v>34448000</v>
      </c>
      <c r="C3809">
        <v>9</v>
      </c>
      <c r="D3809" s="3">
        <v>18.266666666666666</v>
      </c>
      <c r="E3809" s="2">
        <f t="shared" si="414"/>
        <v>1885839.4160583944</v>
      </c>
      <c r="F3809" s="1">
        <f t="shared" si="415"/>
        <v>428136.8010461434</v>
      </c>
      <c r="G3809" s="4">
        <v>0.22702717813640516</v>
      </c>
      <c r="H3809" s="2">
        <f t="shared" si="413"/>
        <v>128441.04031384301</v>
      </c>
      <c r="I3809" s="4">
        <f t="shared" si="416"/>
        <v>0.02</v>
      </c>
      <c r="J3809" s="2">
        <f t="shared" si="417"/>
        <v>125000</v>
      </c>
      <c r="K3809" s="1">
        <f t="shared" si="418"/>
        <v>246000</v>
      </c>
      <c r="L3809" s="1">
        <f t="shared" si="419"/>
        <v>363000</v>
      </c>
      <c r="M3809">
        <v>10030523.713825939</v>
      </c>
      <c r="N3809">
        <v>10607080.266373452</v>
      </c>
      <c r="O3809">
        <v>5989763.7873577243</v>
      </c>
    </row>
    <row r="3810" spans="1:15" x14ac:dyDescent="0.35">
      <c r="A3810" t="s">
        <v>3809</v>
      </c>
      <c r="B3810" s="1">
        <v>1550000</v>
      </c>
      <c r="C3810">
        <v>4</v>
      </c>
      <c r="D3810" s="3">
        <v>1</v>
      </c>
      <c r="E3810" s="2">
        <f t="shared" si="414"/>
        <v>1550000</v>
      </c>
      <c r="F3810" s="1">
        <f t="shared" si="415"/>
        <v>108252.34731890974</v>
      </c>
      <c r="G3810" s="4">
        <v>6.9840224076715959E-2</v>
      </c>
      <c r="H3810" s="2">
        <f t="shared" si="413"/>
        <v>32475.704195672923</v>
      </c>
      <c r="I3810" s="4">
        <f t="shared" si="416"/>
        <v>0.02</v>
      </c>
      <c r="J3810" s="2">
        <f t="shared" si="417"/>
        <v>31000</v>
      </c>
      <c r="K3810" s="1">
        <f t="shared" si="418"/>
        <v>62000</v>
      </c>
      <c r="L3810" s="1">
        <f t="shared" si="419"/>
        <v>91000</v>
      </c>
      <c r="M3810">
        <v>721688.11621770298</v>
      </c>
      <c r="N3810">
        <v>139989.51411722245</v>
      </c>
      <c r="O3810">
        <v>580070.02234616491</v>
      </c>
    </row>
    <row r="3811" spans="1:15" x14ac:dyDescent="0.35">
      <c r="A3811" t="s">
        <v>3810</v>
      </c>
      <c r="B3811" s="1">
        <v>102205000</v>
      </c>
      <c r="C3811">
        <v>130</v>
      </c>
      <c r="D3811" s="3">
        <v>20.966666666666665</v>
      </c>
      <c r="E3811" s="2">
        <f t="shared" si="414"/>
        <v>4874642.289348172</v>
      </c>
      <c r="F3811" s="1">
        <f t="shared" si="415"/>
        <v>362721.93112572585</v>
      </c>
      <c r="G3811" s="4">
        <v>7.4409958638058007E-2</v>
      </c>
      <c r="H3811" s="2">
        <f t="shared" si="413"/>
        <v>108816.57933771775</v>
      </c>
      <c r="I3811" s="4">
        <f t="shared" si="416"/>
        <v>0.02</v>
      </c>
      <c r="J3811" s="2">
        <f t="shared" si="417"/>
        <v>106000</v>
      </c>
      <c r="K3811" s="1">
        <f t="shared" si="418"/>
        <v>209000</v>
      </c>
      <c r="L3811" s="1">
        <f t="shared" si="419"/>
        <v>307000</v>
      </c>
      <c r="M3811">
        <v>57358140.75879427</v>
      </c>
      <c r="N3811">
        <v>13839353.948463529</v>
      </c>
      <c r="O3811">
        <v>23402435.470139489</v>
      </c>
    </row>
    <row r="3812" spans="1:15" x14ac:dyDescent="0.35">
      <c r="A3812" t="s">
        <v>3811</v>
      </c>
      <c r="B3812" s="1">
        <v>11130000</v>
      </c>
      <c r="C3812">
        <v>7</v>
      </c>
      <c r="D3812" s="3">
        <v>1.5666666666666667</v>
      </c>
      <c r="E3812" s="2">
        <f t="shared" si="414"/>
        <v>7104255.3191489363</v>
      </c>
      <c r="F3812" s="1">
        <f t="shared" si="415"/>
        <v>146729.20939107228</v>
      </c>
      <c r="G3812" s="4">
        <v>2.0653707221864021E-2</v>
      </c>
      <c r="H3812" s="2">
        <f t="shared" si="413"/>
        <v>44018.76281732168</v>
      </c>
      <c r="I3812" s="4">
        <f t="shared" si="416"/>
        <v>0.02</v>
      </c>
      <c r="J3812" s="2">
        <f t="shared" si="417"/>
        <v>43000</v>
      </c>
      <c r="K3812" s="1">
        <f t="shared" si="418"/>
        <v>84000</v>
      </c>
      <c r="L3812" s="1">
        <f t="shared" si="419"/>
        <v>124000</v>
      </c>
      <c r="M3812">
        <v>4445274.6717210487</v>
      </c>
      <c r="N3812">
        <v>3093585.966347605</v>
      </c>
      <c r="O3812">
        <v>3361263.600552001</v>
      </c>
    </row>
    <row r="3813" spans="1:15" x14ac:dyDescent="0.35">
      <c r="A3813" t="s">
        <v>3812</v>
      </c>
      <c r="B3813" s="1">
        <v>367350000</v>
      </c>
      <c r="C3813">
        <v>307</v>
      </c>
      <c r="D3813" s="3">
        <v>19.833333333333332</v>
      </c>
      <c r="E3813" s="2">
        <f t="shared" si="414"/>
        <v>18521848.739495799</v>
      </c>
      <c r="F3813" s="1">
        <f t="shared" si="415"/>
        <v>3200245.8531296761</v>
      </c>
      <c r="G3813" s="4">
        <v>0.17278220431125241</v>
      </c>
      <c r="H3813" s="2">
        <f t="shared" si="413"/>
        <v>960073.75593890273</v>
      </c>
      <c r="I3813" s="4">
        <f t="shared" si="416"/>
        <v>0.02</v>
      </c>
      <c r="J3813" s="2">
        <f t="shared" si="417"/>
        <v>941000</v>
      </c>
      <c r="K3813" s="1">
        <f t="shared" si="418"/>
        <v>1845000</v>
      </c>
      <c r="L3813" s="1">
        <f t="shared" si="419"/>
        <v>2714000</v>
      </c>
      <c r="M3813">
        <v>21209627.823927358</v>
      </c>
      <c r="N3813">
        <v>160897136.5780288</v>
      </c>
      <c r="O3813">
        <v>121771692.84430531</v>
      </c>
    </row>
    <row r="3814" spans="1:15" x14ac:dyDescent="0.35">
      <c r="A3814" t="s">
        <v>3813</v>
      </c>
      <c r="B3814" s="1">
        <v>57079000</v>
      </c>
      <c r="C3814">
        <v>56</v>
      </c>
      <c r="D3814" s="3">
        <v>5.7333333333333334</v>
      </c>
      <c r="E3814" s="2">
        <f t="shared" si="414"/>
        <v>9955639.5348837208</v>
      </c>
      <c r="F3814" s="1">
        <f t="shared" si="415"/>
        <v>209794.23045349328</v>
      </c>
      <c r="G3814" s="4">
        <v>2.1072903425078018E-2</v>
      </c>
      <c r="H3814" s="2">
        <f t="shared" si="413"/>
        <v>62938.26913604798</v>
      </c>
      <c r="I3814" s="4">
        <f t="shared" si="416"/>
        <v>0.02</v>
      </c>
      <c r="J3814" s="2">
        <f t="shared" si="417"/>
        <v>61000</v>
      </c>
      <c r="K3814" s="1">
        <f t="shared" si="418"/>
        <v>120000</v>
      </c>
      <c r="L3814" s="1">
        <f t="shared" si="419"/>
        <v>177000</v>
      </c>
      <c r="M3814">
        <v>13541269.38935413</v>
      </c>
      <c r="N3814">
        <v>35014994.233687051</v>
      </c>
      <c r="O3814">
        <v>7319916.1223587869</v>
      </c>
    </row>
    <row r="3815" spans="1:15" x14ac:dyDescent="0.35">
      <c r="A3815" t="s">
        <v>3814</v>
      </c>
      <c r="B3815" s="1">
        <v>1300000</v>
      </c>
      <c r="C3815">
        <v>2</v>
      </c>
      <c r="D3815" s="3">
        <v>1</v>
      </c>
      <c r="E3815" s="2">
        <f t="shared" si="414"/>
        <v>1300000</v>
      </c>
      <c r="F3815" s="1">
        <f t="shared" si="415"/>
        <v>180206.45574728292</v>
      </c>
      <c r="G3815" s="4">
        <v>0.13862035057483302</v>
      </c>
      <c r="H3815" s="2">
        <f t="shared" si="413"/>
        <v>54061.936724184874</v>
      </c>
      <c r="I3815" s="4">
        <f t="shared" si="416"/>
        <v>0.02</v>
      </c>
      <c r="J3815" s="2">
        <f t="shared" si="417"/>
        <v>53000</v>
      </c>
      <c r="K3815" s="1">
        <f t="shared" si="418"/>
        <v>103000</v>
      </c>
      <c r="L3815" s="1">
        <f t="shared" si="419"/>
        <v>152000</v>
      </c>
      <c r="M3815">
        <v>78863.277621688074</v>
      </c>
      <c r="N3815">
        <v>397636.23164198571</v>
      </c>
      <c r="O3815">
        <v>643294.03498904337</v>
      </c>
    </row>
    <row r="3816" spans="1:15" x14ac:dyDescent="0.35">
      <c r="A3816" t="s">
        <v>3815</v>
      </c>
      <c r="B3816" s="1">
        <v>52640000</v>
      </c>
      <c r="C3816">
        <v>77</v>
      </c>
      <c r="D3816" s="3">
        <v>24.966666666666665</v>
      </c>
      <c r="E3816" s="2">
        <f t="shared" si="414"/>
        <v>2108411.2149532712</v>
      </c>
      <c r="F3816" s="1">
        <f t="shared" si="415"/>
        <v>273233.01654220081</v>
      </c>
      <c r="G3816" s="4">
        <v>0.12959190057630976</v>
      </c>
      <c r="H3816" s="2">
        <f t="shared" si="413"/>
        <v>81969.904962660235</v>
      </c>
      <c r="I3816" s="4">
        <f t="shared" si="416"/>
        <v>0.02</v>
      </c>
      <c r="J3816" s="2">
        <f t="shared" si="417"/>
        <v>80000</v>
      </c>
      <c r="K3816" s="1">
        <f t="shared" si="418"/>
        <v>157000</v>
      </c>
      <c r="L3816" s="1">
        <f t="shared" si="419"/>
        <v>231000</v>
      </c>
      <c r="M3816">
        <v>5345171.805169248</v>
      </c>
      <c r="N3816">
        <v>21357950.669509452</v>
      </c>
      <c r="O3816">
        <v>19115159.878984358</v>
      </c>
    </row>
    <row r="3817" spans="1:15" x14ac:dyDescent="0.35">
      <c r="A3817" t="s">
        <v>3816</v>
      </c>
      <c r="B3817" s="1">
        <v>100000</v>
      </c>
      <c r="C3817">
        <v>1</v>
      </c>
      <c r="D3817" s="3">
        <v>1</v>
      </c>
      <c r="E3817" s="2">
        <f t="shared" si="414"/>
        <v>100000</v>
      </c>
      <c r="F3817" s="1">
        <f t="shared" si="415"/>
        <v>20327.218544314444</v>
      </c>
      <c r="G3817" s="4">
        <v>0.20327218544314446</v>
      </c>
      <c r="H3817" s="2">
        <f t="shared" si="413"/>
        <v>6098.165563294333</v>
      </c>
      <c r="I3817" s="4">
        <f t="shared" si="416"/>
        <v>0.02</v>
      </c>
      <c r="J3817" s="2">
        <f t="shared" si="417"/>
        <v>5000</v>
      </c>
      <c r="K3817" s="1">
        <f t="shared" si="418"/>
        <v>11000</v>
      </c>
      <c r="L3817" s="1">
        <f t="shared" si="419"/>
        <v>17000</v>
      </c>
      <c r="M3817">
        <v>42945.114593971033</v>
      </c>
      <c r="N3817">
        <v>18340.298859421895</v>
      </c>
      <c r="O3817">
        <v>18387.36800229262</v>
      </c>
    </row>
    <row r="3818" spans="1:15" x14ac:dyDescent="0.35">
      <c r="A3818" t="s">
        <v>3817</v>
      </c>
      <c r="B3818" s="1">
        <v>200000</v>
      </c>
      <c r="C3818">
        <v>2</v>
      </c>
      <c r="D3818" s="3">
        <v>1</v>
      </c>
      <c r="E3818" s="2">
        <f t="shared" si="414"/>
        <v>200000</v>
      </c>
      <c r="F3818" s="1">
        <f t="shared" si="415"/>
        <v>17086.093779069226</v>
      </c>
      <c r="G3818" s="4">
        <v>8.5430468895346126E-2</v>
      </c>
      <c r="H3818" s="2">
        <f t="shared" si="413"/>
        <v>5125.8281337207673</v>
      </c>
      <c r="I3818" s="4">
        <f t="shared" si="416"/>
        <v>0.02</v>
      </c>
      <c r="J3818" s="2">
        <f t="shared" si="417"/>
        <v>5000</v>
      </c>
      <c r="K3818" s="1">
        <f t="shared" si="418"/>
        <v>9000</v>
      </c>
      <c r="L3818" s="1">
        <f t="shared" si="419"/>
        <v>14000</v>
      </c>
      <c r="M3818">
        <v>76449.073633489024</v>
      </c>
      <c r="N3818">
        <v>37348.784526337389</v>
      </c>
      <c r="O3818">
        <v>69116.04806110436</v>
      </c>
    </row>
    <row r="3819" spans="1:15" x14ac:dyDescent="0.35">
      <c r="A3819" t="s">
        <v>3818</v>
      </c>
      <c r="B3819" s="1">
        <v>12550000</v>
      </c>
      <c r="C3819">
        <v>8</v>
      </c>
      <c r="D3819" s="3">
        <v>8.1333333333333329</v>
      </c>
      <c r="E3819" s="2">
        <f t="shared" si="414"/>
        <v>1543032.7868852459</v>
      </c>
      <c r="F3819" s="1">
        <f t="shared" si="415"/>
        <v>165352.9884224658</v>
      </c>
      <c r="G3819" s="4">
        <v>0.10716103366555553</v>
      </c>
      <c r="H3819" s="2">
        <f t="shared" si="413"/>
        <v>49605.896526739736</v>
      </c>
      <c r="I3819" s="4">
        <f t="shared" si="416"/>
        <v>0.02</v>
      </c>
      <c r="J3819" s="2">
        <f t="shared" si="417"/>
        <v>48000</v>
      </c>
      <c r="K3819" s="1">
        <f t="shared" si="418"/>
        <v>95000</v>
      </c>
      <c r="L3819" s="1">
        <f t="shared" si="419"/>
        <v>140000</v>
      </c>
      <c r="M3819">
        <v>3002747.3113498515</v>
      </c>
      <c r="N3819">
        <v>5355716.0285700187</v>
      </c>
      <c r="O3819">
        <v>2846665.6875774069</v>
      </c>
    </row>
    <row r="3820" spans="1:15" x14ac:dyDescent="0.35">
      <c r="A3820" t="s">
        <v>3819</v>
      </c>
      <c r="B3820" s="1">
        <v>1070000</v>
      </c>
      <c r="C3820">
        <v>2</v>
      </c>
      <c r="D3820" s="3">
        <v>1</v>
      </c>
      <c r="E3820" s="2">
        <f t="shared" si="414"/>
        <v>1070000</v>
      </c>
      <c r="F3820" s="1">
        <f t="shared" si="415"/>
        <v>213495.46089952899</v>
      </c>
      <c r="G3820" s="4">
        <v>0.19952846813040093</v>
      </c>
      <c r="H3820" s="2">
        <f t="shared" si="413"/>
        <v>64048.638269858697</v>
      </c>
      <c r="I3820" s="4">
        <f t="shared" si="416"/>
        <v>0.02</v>
      </c>
      <c r="J3820" s="2">
        <f t="shared" si="417"/>
        <v>62000</v>
      </c>
      <c r="K3820" s="1">
        <f t="shared" si="418"/>
        <v>123000</v>
      </c>
      <c r="L3820" s="1">
        <f t="shared" si="419"/>
        <v>181000</v>
      </c>
      <c r="M3820">
        <v>161838.01251208351</v>
      </c>
      <c r="N3820">
        <v>406525.33777442545</v>
      </c>
      <c r="O3820">
        <v>288141.18881396193</v>
      </c>
    </row>
    <row r="3821" spans="1:15" x14ac:dyDescent="0.35">
      <c r="A3821" t="s">
        <v>3820</v>
      </c>
      <c r="B3821" s="1">
        <v>2250000</v>
      </c>
      <c r="C3821">
        <v>9</v>
      </c>
      <c r="D3821" s="3">
        <v>8.6333333333333329</v>
      </c>
      <c r="E3821" s="2">
        <f t="shared" si="414"/>
        <v>260617.76061776062</v>
      </c>
      <c r="F3821" s="1">
        <f t="shared" si="415"/>
        <v>38273.725712149258</v>
      </c>
      <c r="G3821" s="4">
        <v>0.14685770310291346</v>
      </c>
      <c r="H3821" s="2">
        <f t="shared" si="413"/>
        <v>11482.117713644777</v>
      </c>
      <c r="I3821" s="4">
        <f t="shared" si="416"/>
        <v>0.02</v>
      </c>
      <c r="J3821" s="2">
        <f t="shared" si="417"/>
        <v>11000</v>
      </c>
      <c r="K3821" s="1">
        <f t="shared" si="418"/>
        <v>22000</v>
      </c>
      <c r="L3821" s="1">
        <f t="shared" si="419"/>
        <v>32000</v>
      </c>
      <c r="M3821">
        <v>689181.78450825613</v>
      </c>
      <c r="N3821">
        <v>1167132.7375597213</v>
      </c>
      <c r="O3821">
        <v>63255.645950467129</v>
      </c>
    </row>
    <row r="3822" spans="1:15" x14ac:dyDescent="0.35">
      <c r="A3822" t="s">
        <v>3821</v>
      </c>
      <c r="B3822" s="1">
        <v>950000</v>
      </c>
      <c r="C3822">
        <v>2</v>
      </c>
      <c r="D3822" s="3">
        <v>1.8666666666666667</v>
      </c>
      <c r="E3822" s="2">
        <f t="shared" si="414"/>
        <v>508928.57142857142</v>
      </c>
      <c r="F3822" s="1">
        <f t="shared" si="415"/>
        <v>-15523.541854312683</v>
      </c>
      <c r="G3822" s="4">
        <v>-3.0502398029526676E-2</v>
      </c>
      <c r="H3822" s="2">
        <f t="shared" si="413"/>
        <v>-4657.0625562938048</v>
      </c>
      <c r="I3822" s="4">
        <f t="shared" si="416"/>
        <v>0.02</v>
      </c>
      <c r="J3822" s="2">
        <f t="shared" si="417"/>
        <v>-5000</v>
      </c>
      <c r="K3822" s="1">
        <f t="shared" si="418"/>
        <v>-9000</v>
      </c>
      <c r="L3822" s="1">
        <f t="shared" si="419"/>
        <v>-14000</v>
      </c>
      <c r="M3822">
        <v>576753.89633103472</v>
      </c>
      <c r="N3822">
        <v>81804.152031881385</v>
      </c>
      <c r="O3822">
        <v>320419.22976513417</v>
      </c>
    </row>
    <row r="3823" spans="1:15" x14ac:dyDescent="0.35">
      <c r="A3823" t="s">
        <v>3822</v>
      </c>
      <c r="B3823" s="1">
        <v>595000</v>
      </c>
      <c r="C3823">
        <v>4</v>
      </c>
      <c r="D3823" s="3">
        <v>1</v>
      </c>
      <c r="E3823" s="2">
        <f t="shared" si="414"/>
        <v>595000</v>
      </c>
      <c r="F3823" s="1">
        <f t="shared" si="415"/>
        <v>-928.47826674584724</v>
      </c>
      <c r="G3823" s="4">
        <v>-1.5604676752031046E-3</v>
      </c>
      <c r="H3823" s="2">
        <f t="shared" si="413"/>
        <v>-278.54348002375417</v>
      </c>
      <c r="I3823" s="4">
        <f t="shared" si="416"/>
        <v>0.02</v>
      </c>
      <c r="J3823" s="2">
        <f t="shared" si="417"/>
        <v>-1000</v>
      </c>
      <c r="K3823" s="1">
        <f t="shared" si="418"/>
        <v>-1000</v>
      </c>
      <c r="L3823" s="1">
        <f t="shared" si="419"/>
        <v>-1000</v>
      </c>
      <c r="M3823">
        <v>153477.90284687252</v>
      </c>
      <c r="N3823">
        <v>168101.68078864671</v>
      </c>
      <c r="O3823">
        <v>274348.89463122655</v>
      </c>
    </row>
    <row r="3824" spans="1:15" x14ac:dyDescent="0.35">
      <c r="A3824" t="s">
        <v>3823</v>
      </c>
      <c r="B3824" s="1">
        <v>325504000</v>
      </c>
      <c r="C3824">
        <v>509</v>
      </c>
      <c r="D3824" s="3">
        <v>20.2</v>
      </c>
      <c r="E3824" s="2">
        <f t="shared" si="414"/>
        <v>16114059.405940594</v>
      </c>
      <c r="F3824" s="1">
        <f t="shared" si="415"/>
        <v>3592002.9197082375</v>
      </c>
      <c r="G3824" s="4">
        <v>0.2229111131602266</v>
      </c>
      <c r="H3824" s="2">
        <f t="shared" si="413"/>
        <v>1077600.8759124712</v>
      </c>
      <c r="I3824" s="4">
        <f t="shared" si="416"/>
        <v>0.02</v>
      </c>
      <c r="J3824" s="2">
        <f t="shared" si="417"/>
        <v>1056000</v>
      </c>
      <c r="K3824" s="1">
        <f t="shared" si="418"/>
        <v>2071000</v>
      </c>
      <c r="L3824" s="1">
        <f t="shared" si="419"/>
        <v>3046000</v>
      </c>
      <c r="M3824">
        <v>85107969.119759515</v>
      </c>
      <c r="N3824">
        <v>66043251.763327688</v>
      </c>
      <c r="O3824">
        <v>101794320.1388064</v>
      </c>
    </row>
    <row r="3825" spans="1:15" x14ac:dyDescent="0.35">
      <c r="A3825" t="s">
        <v>3824</v>
      </c>
      <c r="B3825" s="1">
        <v>713000</v>
      </c>
      <c r="C3825">
        <v>5</v>
      </c>
      <c r="D3825" s="3">
        <v>1</v>
      </c>
      <c r="E3825" s="2">
        <f t="shared" si="414"/>
        <v>713000</v>
      </c>
      <c r="F3825" s="1">
        <f t="shared" si="415"/>
        <v>145880.78995403912</v>
      </c>
      <c r="G3825" s="4">
        <v>0.20460138843483749</v>
      </c>
      <c r="H3825" s="2">
        <f t="shared" si="413"/>
        <v>43764.236986211734</v>
      </c>
      <c r="I3825" s="4">
        <f t="shared" si="416"/>
        <v>0.02</v>
      </c>
      <c r="J3825" s="2">
        <f t="shared" si="417"/>
        <v>42000</v>
      </c>
      <c r="K3825" s="1">
        <f t="shared" si="418"/>
        <v>84000</v>
      </c>
      <c r="L3825" s="1">
        <f t="shared" si="419"/>
        <v>123000</v>
      </c>
      <c r="M3825">
        <v>247150.38308771682</v>
      </c>
      <c r="N3825">
        <v>3677.5651164668061</v>
      </c>
      <c r="O3825">
        <v>316291.2618417773</v>
      </c>
    </row>
    <row r="3826" spans="1:15" x14ac:dyDescent="0.35">
      <c r="A3826" t="s">
        <v>3825</v>
      </c>
      <c r="B3826" s="1">
        <v>19970000</v>
      </c>
      <c r="C3826">
        <v>21</v>
      </c>
      <c r="D3826" s="3">
        <v>3.2333333333333334</v>
      </c>
      <c r="E3826" s="2">
        <f t="shared" si="414"/>
        <v>6176288.6597938146</v>
      </c>
      <c r="F3826" s="1">
        <f t="shared" si="415"/>
        <v>127928.74799280189</v>
      </c>
      <c r="G3826" s="4">
        <v>2.0712883584212624E-2</v>
      </c>
      <c r="H3826" s="2">
        <f t="shared" si="413"/>
        <v>38378.624397840562</v>
      </c>
      <c r="I3826" s="4">
        <f t="shared" si="416"/>
        <v>0.02</v>
      </c>
      <c r="J3826" s="2">
        <f t="shared" si="417"/>
        <v>37000</v>
      </c>
      <c r="K3826" s="1">
        <f t="shared" si="418"/>
        <v>73000</v>
      </c>
      <c r="L3826" s="1">
        <f t="shared" si="419"/>
        <v>108000</v>
      </c>
      <c r="M3826">
        <v>6860588.8817957137</v>
      </c>
      <c r="N3826">
        <v>9313395.3594984934</v>
      </c>
      <c r="O3826">
        <v>3382379.473529066</v>
      </c>
    </row>
    <row r="3827" spans="1:15" x14ac:dyDescent="0.35">
      <c r="A3827" t="s">
        <v>3826</v>
      </c>
      <c r="B3827" s="1">
        <v>4590000</v>
      </c>
      <c r="C3827">
        <v>2</v>
      </c>
      <c r="D3827" s="3">
        <v>1.7</v>
      </c>
      <c r="E3827" s="2">
        <f t="shared" si="414"/>
        <v>2700000</v>
      </c>
      <c r="F3827" s="1">
        <f t="shared" si="415"/>
        <v>126105.05973928903</v>
      </c>
      <c r="G3827" s="4">
        <v>4.6705577681218163E-2</v>
      </c>
      <c r="H3827" s="2">
        <f t="shared" si="413"/>
        <v>37831.517921786712</v>
      </c>
      <c r="I3827" s="4">
        <f t="shared" si="416"/>
        <v>0.02</v>
      </c>
      <c r="J3827" s="2">
        <f t="shared" si="417"/>
        <v>37000</v>
      </c>
      <c r="K3827" s="1">
        <f t="shared" si="418"/>
        <v>72000</v>
      </c>
      <c r="L3827" s="1">
        <f t="shared" si="419"/>
        <v>106000</v>
      </c>
      <c r="M3827">
        <v>2587170.0788002848</v>
      </c>
      <c r="N3827">
        <v>1681553.4880000018</v>
      </c>
      <c r="O3827">
        <v>106897.83164292168</v>
      </c>
    </row>
    <row r="3828" spans="1:15" x14ac:dyDescent="0.35">
      <c r="A3828" t="s">
        <v>3827</v>
      </c>
      <c r="B3828" s="1">
        <v>17350000</v>
      </c>
      <c r="C3828">
        <v>6</v>
      </c>
      <c r="D3828" s="3">
        <v>13</v>
      </c>
      <c r="E3828" s="2">
        <f t="shared" si="414"/>
        <v>1334615.3846153845</v>
      </c>
      <c r="F3828" s="1">
        <f t="shared" si="415"/>
        <v>248338.61794942492</v>
      </c>
      <c r="G3828" s="4">
        <v>0.18607504514942502</v>
      </c>
      <c r="H3828" s="2">
        <f t="shared" si="413"/>
        <v>74501.585384827471</v>
      </c>
      <c r="I3828" s="4">
        <f t="shared" si="416"/>
        <v>0.02</v>
      </c>
      <c r="J3828" s="2">
        <f t="shared" si="417"/>
        <v>73000</v>
      </c>
      <c r="K3828" s="1">
        <f t="shared" si="418"/>
        <v>143000</v>
      </c>
      <c r="L3828" s="1">
        <f t="shared" si="419"/>
        <v>210000</v>
      </c>
      <c r="M3828">
        <v>4351942.029248897</v>
      </c>
      <c r="N3828">
        <v>3949137.6448571817</v>
      </c>
      <c r="O3828">
        <v>5820518.2925513973</v>
      </c>
    </row>
    <row r="3829" spans="1:15" x14ac:dyDescent="0.35">
      <c r="A3829" t="s">
        <v>3828</v>
      </c>
      <c r="B3829" s="1">
        <v>3100000</v>
      </c>
      <c r="C3829">
        <v>2</v>
      </c>
      <c r="D3829" s="3">
        <v>1</v>
      </c>
      <c r="E3829" s="2">
        <f t="shared" si="414"/>
        <v>3100000</v>
      </c>
      <c r="F3829" s="1">
        <f t="shared" si="415"/>
        <v>99902.905673288682</v>
      </c>
      <c r="G3829" s="4">
        <v>3.2226743765576993E-2</v>
      </c>
      <c r="H3829" s="2">
        <f t="shared" si="413"/>
        <v>29970.871701986602</v>
      </c>
      <c r="I3829" s="4">
        <f t="shared" si="416"/>
        <v>0.02</v>
      </c>
      <c r="J3829" s="2">
        <f t="shared" si="417"/>
        <v>29000</v>
      </c>
      <c r="K3829" s="1">
        <f t="shared" si="418"/>
        <v>57000</v>
      </c>
      <c r="L3829" s="1">
        <f t="shared" si="419"/>
        <v>84000</v>
      </c>
      <c r="M3829">
        <v>770189.45595440385</v>
      </c>
      <c r="N3829">
        <v>1311349.1978936808</v>
      </c>
      <c r="O3829">
        <v>918558.44047862664</v>
      </c>
    </row>
    <row r="3830" spans="1:15" x14ac:dyDescent="0.35">
      <c r="A3830" t="s">
        <v>3829</v>
      </c>
      <c r="B3830" s="1">
        <v>11500000</v>
      </c>
      <c r="C3830">
        <v>13</v>
      </c>
      <c r="D3830" s="3">
        <v>3.9333333333333331</v>
      </c>
      <c r="E3830" s="2">
        <f t="shared" si="414"/>
        <v>2923728.8135593222</v>
      </c>
      <c r="F3830" s="1">
        <f t="shared" si="415"/>
        <v>385937.57069778559</v>
      </c>
      <c r="G3830" s="4">
        <v>0.13200183577489477</v>
      </c>
      <c r="H3830" s="2">
        <f t="shared" si="413"/>
        <v>115781.27120933567</v>
      </c>
      <c r="I3830" s="4">
        <f t="shared" si="416"/>
        <v>0.02</v>
      </c>
      <c r="J3830" s="2">
        <f t="shared" si="417"/>
        <v>113000</v>
      </c>
      <c r="K3830" s="1">
        <f t="shared" si="418"/>
        <v>222000</v>
      </c>
      <c r="L3830" s="1">
        <f t="shared" si="419"/>
        <v>327000</v>
      </c>
      <c r="M3830">
        <v>6223233.9907364883</v>
      </c>
      <c r="N3830">
        <v>3661863.3180662235</v>
      </c>
      <c r="O3830">
        <v>96881.579785996408</v>
      </c>
    </row>
    <row r="3831" spans="1:15" x14ac:dyDescent="0.35">
      <c r="A3831" t="s">
        <v>3830</v>
      </c>
      <c r="B3831" s="1">
        <v>8500000</v>
      </c>
      <c r="C3831">
        <v>1</v>
      </c>
      <c r="D3831" s="3">
        <v>1</v>
      </c>
      <c r="E3831" s="2">
        <f t="shared" si="414"/>
        <v>8500000</v>
      </c>
      <c r="F3831" s="1">
        <f t="shared" si="415"/>
        <v>-375097.46592546464</v>
      </c>
      <c r="G3831" s="4">
        <v>-4.412911363828996E-2</v>
      </c>
      <c r="H3831" s="2">
        <f t="shared" si="413"/>
        <v>-112529.23977763939</v>
      </c>
      <c r="I3831" s="4">
        <f t="shared" si="416"/>
        <v>0.02</v>
      </c>
      <c r="J3831" s="2">
        <f t="shared" si="417"/>
        <v>-111000</v>
      </c>
      <c r="K3831" s="1">
        <f t="shared" si="418"/>
        <v>-217000</v>
      </c>
      <c r="L3831" s="1">
        <f t="shared" si="419"/>
        <v>-319000</v>
      </c>
      <c r="M3831">
        <v>3654389.9680483826</v>
      </c>
      <c r="N3831">
        <v>2683803.7444891743</v>
      </c>
      <c r="O3831">
        <v>2536903.7533879085</v>
      </c>
    </row>
    <row r="3832" spans="1:15" x14ac:dyDescent="0.35">
      <c r="A3832" t="s">
        <v>3831</v>
      </c>
      <c r="B3832" s="1">
        <v>2400000</v>
      </c>
      <c r="C3832">
        <v>16</v>
      </c>
      <c r="D3832" s="3">
        <v>11.333333333333334</v>
      </c>
      <c r="E3832" s="2">
        <f t="shared" si="414"/>
        <v>211764.70588235292</v>
      </c>
      <c r="F3832" s="1">
        <f t="shared" si="415"/>
        <v>-6109.0965228036639</v>
      </c>
      <c r="G3832" s="4">
        <v>-2.8848511357683973E-2</v>
      </c>
      <c r="H3832" s="2">
        <f t="shared" si="413"/>
        <v>-1832.728956841099</v>
      </c>
      <c r="I3832" s="4">
        <f t="shared" si="416"/>
        <v>0.02</v>
      </c>
      <c r="J3832" s="2">
        <f t="shared" si="417"/>
        <v>-2000</v>
      </c>
      <c r="K3832" s="1">
        <f t="shared" si="418"/>
        <v>-4000</v>
      </c>
      <c r="L3832" s="1">
        <f t="shared" si="419"/>
        <v>-6000</v>
      </c>
      <c r="M3832">
        <v>792487.39003538655</v>
      </c>
      <c r="N3832">
        <v>868879.53097901889</v>
      </c>
      <c r="O3832">
        <v>807869.50624403625</v>
      </c>
    </row>
    <row r="3833" spans="1:15" x14ac:dyDescent="0.35">
      <c r="A3833" t="s">
        <v>3832</v>
      </c>
      <c r="B3833" s="1">
        <v>8400000</v>
      </c>
      <c r="C3833">
        <v>1</v>
      </c>
      <c r="D3833" s="3">
        <v>1</v>
      </c>
      <c r="E3833" s="2">
        <f t="shared" si="414"/>
        <v>8400000</v>
      </c>
      <c r="F3833" s="1">
        <f t="shared" si="415"/>
        <v>949228.0578918492</v>
      </c>
      <c r="G3833" s="4">
        <v>0.11300334022522014</v>
      </c>
      <c r="H3833" s="2">
        <f t="shared" si="413"/>
        <v>284768.41736755474</v>
      </c>
      <c r="I3833" s="4">
        <f t="shared" si="416"/>
        <v>0.02</v>
      </c>
      <c r="J3833" s="2">
        <f t="shared" si="417"/>
        <v>279000</v>
      </c>
      <c r="K3833" s="1">
        <f t="shared" si="418"/>
        <v>547000</v>
      </c>
      <c r="L3833" s="1">
        <f t="shared" si="419"/>
        <v>805000</v>
      </c>
      <c r="M3833">
        <v>4152300.4307314944</v>
      </c>
      <c r="N3833">
        <v>2015566.5701358654</v>
      </c>
      <c r="O3833">
        <v>1282904.9412407901</v>
      </c>
    </row>
    <row r="3834" spans="1:15" x14ac:dyDescent="0.35">
      <c r="A3834" t="s">
        <v>3833</v>
      </c>
      <c r="B3834" s="1">
        <v>21000000</v>
      </c>
      <c r="C3834">
        <v>1</v>
      </c>
      <c r="D3834" s="3">
        <v>1</v>
      </c>
      <c r="E3834" s="2">
        <f t="shared" si="414"/>
        <v>21000000</v>
      </c>
      <c r="F3834" s="1">
        <f t="shared" si="415"/>
        <v>-678109.02349647577</v>
      </c>
      <c r="G3834" s="4">
        <v>-3.2290905880784558E-2</v>
      </c>
      <c r="H3834" s="2">
        <f t="shared" si="413"/>
        <v>-203432.70704894271</v>
      </c>
      <c r="I3834" s="4">
        <f t="shared" si="416"/>
        <v>0.02</v>
      </c>
      <c r="J3834" s="2">
        <f t="shared" si="417"/>
        <v>-200000</v>
      </c>
      <c r="K3834" s="1">
        <f t="shared" si="418"/>
        <v>-392000</v>
      </c>
      <c r="L3834" s="1">
        <f t="shared" si="419"/>
        <v>-576000</v>
      </c>
      <c r="M3834">
        <v>8425660.6465683915</v>
      </c>
      <c r="N3834">
        <v>3591946.6468976601</v>
      </c>
      <c r="O3834">
        <v>9660501.7300304249</v>
      </c>
    </row>
    <row r="3835" spans="1:15" x14ac:dyDescent="0.35">
      <c r="A3835" t="s">
        <v>3834</v>
      </c>
      <c r="B3835" s="1">
        <v>675000</v>
      </c>
      <c r="C3835">
        <v>2</v>
      </c>
      <c r="D3835" s="3">
        <v>1</v>
      </c>
      <c r="E3835" s="2">
        <f t="shared" si="414"/>
        <v>675000</v>
      </c>
      <c r="F3835" s="1">
        <f t="shared" si="415"/>
        <v>73905.215807278641</v>
      </c>
      <c r="G3835" s="4">
        <v>0.10948920860337576</v>
      </c>
      <c r="H3835" s="2">
        <f t="shared" si="413"/>
        <v>22171.564742183593</v>
      </c>
      <c r="I3835" s="4">
        <f t="shared" si="416"/>
        <v>0.02</v>
      </c>
      <c r="J3835" s="2">
        <f t="shared" si="417"/>
        <v>21000</v>
      </c>
      <c r="K3835" s="1">
        <f t="shared" si="418"/>
        <v>42000</v>
      </c>
      <c r="L3835" s="1">
        <f t="shared" si="419"/>
        <v>62000</v>
      </c>
      <c r="M3835">
        <v>45034.806060702998</v>
      </c>
      <c r="N3835">
        <v>450405.04703783005</v>
      </c>
      <c r="O3835">
        <v>105654.93109418835</v>
      </c>
    </row>
    <row r="3836" spans="1:15" x14ac:dyDescent="0.35">
      <c r="A3836" t="s">
        <v>3835</v>
      </c>
      <c r="B3836" s="1">
        <v>34800000</v>
      </c>
      <c r="C3836">
        <v>60</v>
      </c>
      <c r="D3836" s="3">
        <v>16.366666666666667</v>
      </c>
      <c r="E3836" s="2">
        <f t="shared" si="414"/>
        <v>2126272.9124236251</v>
      </c>
      <c r="F3836" s="1">
        <f t="shared" si="415"/>
        <v>171908.19463776398</v>
      </c>
      <c r="G3836" s="4">
        <v>8.0849543646687852E-2</v>
      </c>
      <c r="H3836" s="2">
        <f t="shared" si="413"/>
        <v>51572.458391329194</v>
      </c>
      <c r="I3836" s="4">
        <f t="shared" si="416"/>
        <v>0.02</v>
      </c>
      <c r="J3836" s="2">
        <f t="shared" si="417"/>
        <v>50000</v>
      </c>
      <c r="K3836" s="1">
        <f t="shared" si="418"/>
        <v>99000</v>
      </c>
      <c r="L3836" s="1">
        <f t="shared" si="419"/>
        <v>145000</v>
      </c>
      <c r="M3836">
        <v>17767698.193124317</v>
      </c>
      <c r="N3836">
        <v>5407696.7428341517</v>
      </c>
      <c r="O3836">
        <v>8811040.9451368004</v>
      </c>
    </row>
    <row r="3837" spans="1:15" x14ac:dyDescent="0.35">
      <c r="A3837" t="s">
        <v>3836</v>
      </c>
      <c r="B3837" s="1">
        <v>7000000</v>
      </c>
      <c r="C3837">
        <v>5</v>
      </c>
      <c r="D3837" s="3">
        <v>1</v>
      </c>
      <c r="E3837" s="2">
        <f t="shared" si="414"/>
        <v>7000000</v>
      </c>
      <c r="F3837" s="1">
        <f t="shared" si="415"/>
        <v>211317.64170486957</v>
      </c>
      <c r="G3837" s="4">
        <v>3.0188234529267083E-2</v>
      </c>
      <c r="H3837" s="2">
        <f t="shared" si="413"/>
        <v>63395.292511460866</v>
      </c>
      <c r="I3837" s="4">
        <f t="shared" si="416"/>
        <v>0.02</v>
      </c>
      <c r="J3837" s="2">
        <f t="shared" si="417"/>
        <v>62000</v>
      </c>
      <c r="K3837" s="1">
        <f t="shared" si="418"/>
        <v>121000</v>
      </c>
      <c r="L3837" s="1">
        <f t="shared" si="419"/>
        <v>179000</v>
      </c>
      <c r="M3837">
        <v>445483.37537050265</v>
      </c>
      <c r="N3837">
        <v>2753136.0931975325</v>
      </c>
      <c r="O3837">
        <v>3590062.8897270956</v>
      </c>
    </row>
    <row r="3838" spans="1:15" x14ac:dyDescent="0.35">
      <c r="A3838" t="s">
        <v>3837</v>
      </c>
      <c r="B3838" s="1">
        <v>44921500</v>
      </c>
      <c r="C3838">
        <v>47</v>
      </c>
      <c r="D3838" s="3">
        <v>6.6</v>
      </c>
      <c r="E3838" s="2">
        <f t="shared" si="414"/>
        <v>6806287.8787878789</v>
      </c>
      <c r="F3838" s="1">
        <f t="shared" si="415"/>
        <v>-82868.416800675463</v>
      </c>
      <c r="G3838" s="4">
        <v>-1.2175273552407155E-2</v>
      </c>
      <c r="H3838" s="2">
        <f t="shared" si="413"/>
        <v>-24860.52504020264</v>
      </c>
      <c r="I3838" s="4">
        <f t="shared" si="416"/>
        <v>0.02</v>
      </c>
      <c r="J3838" s="2">
        <f t="shared" si="417"/>
        <v>-25000</v>
      </c>
      <c r="K3838" s="1">
        <f t="shared" si="418"/>
        <v>-48000</v>
      </c>
      <c r="L3838" s="1">
        <f t="shared" si="419"/>
        <v>-71000</v>
      </c>
      <c r="M3838">
        <v>27373617.972244881</v>
      </c>
      <c r="N3838">
        <v>14304667.42981739</v>
      </c>
      <c r="O3838">
        <v>3790146.148822193</v>
      </c>
    </row>
    <row r="3839" spans="1:15" x14ac:dyDescent="0.35">
      <c r="A3839" t="s">
        <v>3838</v>
      </c>
      <c r="B3839" s="1">
        <v>4104000</v>
      </c>
      <c r="C3839">
        <v>4</v>
      </c>
      <c r="D3839" s="3">
        <v>22.3</v>
      </c>
      <c r="E3839" s="2">
        <f t="shared" si="414"/>
        <v>184035.87443946188</v>
      </c>
      <c r="F3839" s="1">
        <f t="shared" si="415"/>
        <v>31882.499146837697</v>
      </c>
      <c r="G3839" s="4">
        <v>0.17324067518871361</v>
      </c>
      <c r="H3839" s="2">
        <f t="shared" si="413"/>
        <v>9564.7497440513089</v>
      </c>
      <c r="I3839" s="4">
        <f t="shared" si="416"/>
        <v>0.02</v>
      </c>
      <c r="J3839" s="2">
        <f t="shared" si="417"/>
        <v>9000</v>
      </c>
      <c r="K3839" s="1">
        <f t="shared" si="418"/>
        <v>18000</v>
      </c>
      <c r="L3839" s="1">
        <f t="shared" si="419"/>
        <v>27000</v>
      </c>
      <c r="M3839">
        <v>1264875.8026005279</v>
      </c>
      <c r="N3839">
        <v>739373.1357266485</v>
      </c>
      <c r="O3839">
        <v>1388771.3306983428</v>
      </c>
    </row>
    <row r="3840" spans="1:15" x14ac:dyDescent="0.35">
      <c r="A3840" t="s">
        <v>3839</v>
      </c>
      <c r="B3840" s="1">
        <v>13600000</v>
      </c>
      <c r="C3840">
        <v>5</v>
      </c>
      <c r="D3840" s="3">
        <v>14.766666666666667</v>
      </c>
      <c r="E3840" s="2">
        <f t="shared" si="414"/>
        <v>920993.2279909706</v>
      </c>
      <c r="F3840" s="1">
        <f t="shared" si="415"/>
        <v>99088.54648696963</v>
      </c>
      <c r="G3840" s="4">
        <v>0.10758878944541066</v>
      </c>
      <c r="H3840" s="2">
        <f t="shared" si="413"/>
        <v>29726.563946090886</v>
      </c>
      <c r="I3840" s="4">
        <f t="shared" si="416"/>
        <v>0.02</v>
      </c>
      <c r="J3840" s="2">
        <f t="shared" si="417"/>
        <v>29000</v>
      </c>
      <c r="K3840" s="1">
        <f t="shared" si="418"/>
        <v>57000</v>
      </c>
      <c r="L3840" s="1">
        <f t="shared" si="419"/>
        <v>84000</v>
      </c>
      <c r="M3840">
        <v>9722509.3809247352</v>
      </c>
      <c r="N3840">
        <v>149597.27252532585</v>
      </c>
      <c r="O3840">
        <v>2264685.8100923551</v>
      </c>
    </row>
    <row r="3841" spans="1:15" x14ac:dyDescent="0.35">
      <c r="A3841" t="s">
        <v>3840</v>
      </c>
      <c r="B3841" s="1">
        <v>7800000</v>
      </c>
      <c r="C3841">
        <v>1</v>
      </c>
      <c r="D3841" s="3">
        <v>1</v>
      </c>
      <c r="E3841" s="2">
        <f t="shared" si="414"/>
        <v>7800000</v>
      </c>
      <c r="F3841" s="1">
        <f t="shared" si="415"/>
        <v>153929.29954659278</v>
      </c>
      <c r="G3841" s="4">
        <v>1.9734525582896512E-2</v>
      </c>
      <c r="H3841" s="2">
        <f t="shared" si="413"/>
        <v>46178.789863977836</v>
      </c>
      <c r="I3841" s="4">
        <f t="shared" si="416"/>
        <v>0.02</v>
      </c>
      <c r="J3841" s="2">
        <f t="shared" si="417"/>
        <v>45000</v>
      </c>
      <c r="K3841" s="1">
        <f t="shared" si="418"/>
        <v>88000</v>
      </c>
      <c r="L3841" s="1">
        <f t="shared" si="419"/>
        <v>130000</v>
      </c>
      <c r="M3841">
        <v>1025214.2267575631</v>
      </c>
      <c r="N3841">
        <v>4213257.3809245424</v>
      </c>
      <c r="O3841">
        <v>2407599.0927713015</v>
      </c>
    </row>
    <row r="3842" spans="1:15" x14ac:dyDescent="0.35">
      <c r="A3842" t="s">
        <v>3841</v>
      </c>
      <c r="B3842" s="1">
        <v>15200000</v>
      </c>
      <c r="C3842">
        <v>4</v>
      </c>
      <c r="D3842" s="3">
        <v>1</v>
      </c>
      <c r="E3842" s="2">
        <f t="shared" si="414"/>
        <v>15200000</v>
      </c>
      <c r="F3842" s="1">
        <f t="shared" si="415"/>
        <v>2253145.5068882112</v>
      </c>
      <c r="G3842" s="4">
        <v>0.14823325703211915</v>
      </c>
      <c r="H3842" s="2">
        <f t="shared" ref="H3842:H3905" si="420">F3842*30%</f>
        <v>675943.65206646337</v>
      </c>
      <c r="I3842" s="4">
        <f t="shared" si="416"/>
        <v>0.02</v>
      </c>
      <c r="J3842" s="2">
        <f t="shared" si="417"/>
        <v>662000</v>
      </c>
      <c r="K3842" s="1">
        <f t="shared" si="418"/>
        <v>1299000</v>
      </c>
      <c r="L3842" s="1">
        <f t="shared" si="419"/>
        <v>1910000</v>
      </c>
      <c r="M3842">
        <v>11913997.163289055</v>
      </c>
      <c r="N3842">
        <v>566661.31707441795</v>
      </c>
      <c r="O3842">
        <v>466196.01274831378</v>
      </c>
    </row>
    <row r="3843" spans="1:15" x14ac:dyDescent="0.35">
      <c r="A3843" t="s">
        <v>3842</v>
      </c>
      <c r="B3843" s="1">
        <v>17405000</v>
      </c>
      <c r="C3843">
        <v>67</v>
      </c>
      <c r="D3843" s="3">
        <v>2.5</v>
      </c>
      <c r="E3843" s="2">
        <f t="shared" ref="E3843:E3906" si="421">B3843/D3843</f>
        <v>6962000</v>
      </c>
      <c r="F3843" s="1">
        <f t="shared" ref="F3843:F3906" si="422">E3843*G3843</f>
        <v>-119360.86654288117</v>
      </c>
      <c r="G3843" s="4">
        <v>-1.7144623174789021E-2</v>
      </c>
      <c r="H3843" s="2">
        <f t="shared" si="420"/>
        <v>-35808.259962864351</v>
      </c>
      <c r="I3843" s="4">
        <f t="shared" ref="I3843:I3906" si="423">24%/12</f>
        <v>0.02</v>
      </c>
      <c r="J3843" s="2">
        <f t="shared" ref="J3843:J3906" si="424">FLOOR(H3843/(1+I3843), 1000)</f>
        <v>-36000</v>
      </c>
      <c r="K3843" s="1">
        <f t="shared" ref="K3843:K3906" si="425">FLOOR((H3843*2)/((1+I3843)^2), 1000)</f>
        <v>-69000</v>
      </c>
      <c r="L3843" s="1">
        <f t="shared" ref="L3843:L3906" si="426">FLOOR((H3843*3)/((1+I3843)^3), 1000)</f>
        <v>-102000</v>
      </c>
      <c r="M3843">
        <v>4640763.4284734279</v>
      </c>
      <c r="N3843">
        <v>5626454.3226904394</v>
      </c>
      <c r="O3843">
        <v>7436184.4151933342</v>
      </c>
    </row>
    <row r="3844" spans="1:15" x14ac:dyDescent="0.35">
      <c r="A3844" t="s">
        <v>3843</v>
      </c>
      <c r="B3844" s="1">
        <v>56100000</v>
      </c>
      <c r="C3844">
        <v>79</v>
      </c>
      <c r="D3844" s="3">
        <v>10.733333333333333</v>
      </c>
      <c r="E3844" s="2">
        <f t="shared" si="421"/>
        <v>5226708.0745341619</v>
      </c>
      <c r="F3844" s="1">
        <f t="shared" si="422"/>
        <v>163279.05292657926</v>
      </c>
      <c r="G3844" s="4">
        <v>3.1239367226594483E-2</v>
      </c>
      <c r="H3844" s="2">
        <f t="shared" si="420"/>
        <v>48983.715877973773</v>
      </c>
      <c r="I3844" s="4">
        <f t="shared" si="423"/>
        <v>0.02</v>
      </c>
      <c r="J3844" s="2">
        <f t="shared" si="424"/>
        <v>48000</v>
      </c>
      <c r="K3844" s="1">
        <f t="shared" si="425"/>
        <v>94000</v>
      </c>
      <c r="L3844" s="1">
        <f t="shared" si="426"/>
        <v>138000</v>
      </c>
      <c r="M3844">
        <v>18044631.247702073</v>
      </c>
      <c r="N3844">
        <v>31812431.210601497</v>
      </c>
      <c r="O3844">
        <v>4490409.0402844809</v>
      </c>
    </row>
    <row r="3845" spans="1:15" x14ac:dyDescent="0.35">
      <c r="A3845" t="s">
        <v>3844</v>
      </c>
      <c r="B3845" s="1">
        <v>2060000</v>
      </c>
      <c r="C3845">
        <v>2</v>
      </c>
      <c r="D3845" s="3">
        <v>1</v>
      </c>
      <c r="E3845" s="2">
        <f t="shared" si="421"/>
        <v>2060000</v>
      </c>
      <c r="F3845" s="1">
        <f t="shared" si="422"/>
        <v>-102654.99627165421</v>
      </c>
      <c r="G3845" s="4">
        <v>-4.9832522461968058E-2</v>
      </c>
      <c r="H3845" s="2">
        <f t="shared" si="420"/>
        <v>-30796.49888149626</v>
      </c>
      <c r="I3845" s="4">
        <f t="shared" si="423"/>
        <v>0.02</v>
      </c>
      <c r="J3845" s="2">
        <f t="shared" si="424"/>
        <v>-31000</v>
      </c>
      <c r="K3845" s="1">
        <f t="shared" si="425"/>
        <v>-60000</v>
      </c>
      <c r="L3845" s="1">
        <f t="shared" si="426"/>
        <v>-88000</v>
      </c>
      <c r="M3845">
        <v>1025399.0369978959</v>
      </c>
      <c r="N3845">
        <v>98820.760706684814</v>
      </c>
      <c r="O3845">
        <v>1038435.1985670733</v>
      </c>
    </row>
    <row r="3846" spans="1:15" x14ac:dyDescent="0.35">
      <c r="A3846" t="s">
        <v>3845</v>
      </c>
      <c r="B3846" s="1">
        <v>12950000</v>
      </c>
      <c r="C3846">
        <v>7</v>
      </c>
      <c r="D3846" s="3">
        <v>3.4666666666666668</v>
      </c>
      <c r="E3846" s="2">
        <f t="shared" si="421"/>
        <v>3735576.923076923</v>
      </c>
      <c r="F3846" s="1">
        <f t="shared" si="422"/>
        <v>709480.39220496966</v>
      </c>
      <c r="G3846" s="4">
        <v>0.18992525299695456</v>
      </c>
      <c r="H3846" s="2">
        <f t="shared" si="420"/>
        <v>212844.11766149089</v>
      </c>
      <c r="I3846" s="4">
        <f t="shared" si="423"/>
        <v>0.02</v>
      </c>
      <c r="J3846" s="2">
        <f t="shared" si="424"/>
        <v>208000</v>
      </c>
      <c r="K3846" s="1">
        <f t="shared" si="425"/>
        <v>409000</v>
      </c>
      <c r="L3846" s="1">
        <f t="shared" si="426"/>
        <v>601000</v>
      </c>
      <c r="M3846">
        <v>798411.06200208212</v>
      </c>
      <c r="N3846">
        <v>3157093.5041285511</v>
      </c>
      <c r="O3846">
        <v>6534963.4075588034</v>
      </c>
    </row>
    <row r="3847" spans="1:15" x14ac:dyDescent="0.35">
      <c r="A3847" t="s">
        <v>3846</v>
      </c>
      <c r="B3847" s="1">
        <v>2700000</v>
      </c>
      <c r="C3847">
        <v>2</v>
      </c>
      <c r="D3847" s="3">
        <v>1</v>
      </c>
      <c r="E3847" s="2">
        <f t="shared" si="421"/>
        <v>2700000</v>
      </c>
      <c r="F3847" s="1">
        <f t="shared" si="422"/>
        <v>79512.767094183771</v>
      </c>
      <c r="G3847" s="4">
        <v>2.9449172997845843E-2</v>
      </c>
      <c r="H3847" s="2">
        <f t="shared" si="420"/>
        <v>23853.830128255129</v>
      </c>
      <c r="I3847" s="4">
        <f t="shared" si="423"/>
        <v>0.02</v>
      </c>
      <c r="J3847" s="2">
        <f t="shared" si="424"/>
        <v>23000</v>
      </c>
      <c r="K3847" s="1">
        <f t="shared" si="425"/>
        <v>45000</v>
      </c>
      <c r="L3847" s="1">
        <f t="shared" si="426"/>
        <v>67000</v>
      </c>
      <c r="M3847">
        <v>420739.2883270419</v>
      </c>
      <c r="N3847">
        <v>1122391.4901494256</v>
      </c>
      <c r="O3847">
        <v>1077356.4544293489</v>
      </c>
    </row>
    <row r="3848" spans="1:15" x14ac:dyDescent="0.35">
      <c r="A3848" t="s">
        <v>3847</v>
      </c>
      <c r="B3848" s="1">
        <v>3500000</v>
      </c>
      <c r="C3848">
        <v>4</v>
      </c>
      <c r="D3848" s="3">
        <v>2.8</v>
      </c>
      <c r="E3848" s="2">
        <f t="shared" si="421"/>
        <v>1250000</v>
      </c>
      <c r="F3848" s="1">
        <f t="shared" si="422"/>
        <v>216989.72625067932</v>
      </c>
      <c r="G3848" s="4">
        <v>0.17359178100054345</v>
      </c>
      <c r="H3848" s="2">
        <f t="shared" si="420"/>
        <v>65096.917875203791</v>
      </c>
      <c r="I3848" s="4">
        <f t="shared" si="423"/>
        <v>0.02</v>
      </c>
      <c r="J3848" s="2">
        <f t="shared" si="424"/>
        <v>63000</v>
      </c>
      <c r="K3848" s="1">
        <f t="shared" si="425"/>
        <v>125000</v>
      </c>
      <c r="L3848" s="1">
        <f t="shared" si="426"/>
        <v>184000</v>
      </c>
      <c r="M3848">
        <v>90954.534799621426</v>
      </c>
      <c r="N3848">
        <v>1067850.6227440287</v>
      </c>
      <c r="O3848">
        <v>1733623.6089544483</v>
      </c>
    </row>
    <row r="3849" spans="1:15" x14ac:dyDescent="0.35">
      <c r="A3849" t="s">
        <v>3848</v>
      </c>
      <c r="B3849" s="1">
        <v>1052500</v>
      </c>
      <c r="C3849">
        <v>2</v>
      </c>
      <c r="D3849" s="3">
        <v>1</v>
      </c>
      <c r="E3849" s="2">
        <f t="shared" si="421"/>
        <v>1052500</v>
      </c>
      <c r="F3849" s="1">
        <f t="shared" si="422"/>
        <v>46908.540029858508</v>
      </c>
      <c r="G3849" s="4">
        <v>4.456868411387982E-2</v>
      </c>
      <c r="H3849" s="2">
        <f t="shared" si="420"/>
        <v>14072.562008957551</v>
      </c>
      <c r="I3849" s="4">
        <f t="shared" si="423"/>
        <v>0.02</v>
      </c>
      <c r="J3849" s="2">
        <f t="shared" si="424"/>
        <v>13000</v>
      </c>
      <c r="K3849" s="1">
        <f t="shared" si="425"/>
        <v>27000</v>
      </c>
      <c r="L3849" s="1">
        <f t="shared" si="426"/>
        <v>39000</v>
      </c>
      <c r="M3849">
        <v>177315.60846031934</v>
      </c>
      <c r="N3849">
        <v>409115.1070718015</v>
      </c>
      <c r="O3849">
        <v>419160.74443802063</v>
      </c>
    </row>
    <row r="3850" spans="1:15" x14ac:dyDescent="0.35">
      <c r="A3850" t="s">
        <v>3849</v>
      </c>
      <c r="B3850" s="1">
        <v>840000</v>
      </c>
      <c r="C3850">
        <v>2</v>
      </c>
      <c r="D3850" s="3">
        <v>1</v>
      </c>
      <c r="E3850" s="2">
        <f t="shared" si="421"/>
        <v>840000</v>
      </c>
      <c r="F3850" s="1">
        <f t="shared" si="422"/>
        <v>166340.04621719767</v>
      </c>
      <c r="G3850" s="4">
        <v>0.19802386454428295</v>
      </c>
      <c r="H3850" s="2">
        <f t="shared" si="420"/>
        <v>49902.013865159301</v>
      </c>
      <c r="I3850" s="4">
        <f t="shared" si="423"/>
        <v>0.02</v>
      </c>
      <c r="J3850" s="2">
        <f t="shared" si="424"/>
        <v>48000</v>
      </c>
      <c r="K3850" s="1">
        <f t="shared" si="425"/>
        <v>95000</v>
      </c>
      <c r="L3850" s="1">
        <f t="shared" si="426"/>
        <v>141000</v>
      </c>
      <c r="M3850">
        <v>279996.38293553644</v>
      </c>
      <c r="N3850">
        <v>247657.99216337857</v>
      </c>
      <c r="O3850">
        <v>146005.57868388738</v>
      </c>
    </row>
    <row r="3851" spans="1:15" x14ac:dyDescent="0.35">
      <c r="A3851" t="s">
        <v>3850</v>
      </c>
      <c r="B3851" s="1">
        <v>34168000</v>
      </c>
      <c r="C3851">
        <v>12</v>
      </c>
      <c r="D3851" s="3">
        <v>4.0666666666666664</v>
      </c>
      <c r="E3851" s="2">
        <f t="shared" si="421"/>
        <v>8401967.2131147552</v>
      </c>
      <c r="F3851" s="1">
        <f t="shared" si="422"/>
        <v>1767541.6087617679</v>
      </c>
      <c r="G3851" s="4">
        <v>0.21037235256081288</v>
      </c>
      <c r="H3851" s="2">
        <f t="shared" si="420"/>
        <v>530262.48262853036</v>
      </c>
      <c r="I3851" s="4">
        <f t="shared" si="423"/>
        <v>0.02</v>
      </c>
      <c r="J3851" s="2">
        <f t="shared" si="424"/>
        <v>519000</v>
      </c>
      <c r="K3851" s="1">
        <f t="shared" si="425"/>
        <v>1019000</v>
      </c>
      <c r="L3851" s="1">
        <f t="shared" si="426"/>
        <v>1499000</v>
      </c>
      <c r="M3851">
        <v>11939084.925640546</v>
      </c>
      <c r="N3851">
        <v>3555769.5406842637</v>
      </c>
      <c r="O3851">
        <v>11485142.991377333</v>
      </c>
    </row>
    <row r="3852" spans="1:15" x14ac:dyDescent="0.35">
      <c r="A3852" t="s">
        <v>3851</v>
      </c>
      <c r="B3852" s="1">
        <v>4546700000</v>
      </c>
      <c r="C3852">
        <v>26</v>
      </c>
      <c r="D3852" s="3">
        <v>5.0999999999999996</v>
      </c>
      <c r="E3852" s="2">
        <f t="shared" si="421"/>
        <v>891509803.92156863</v>
      </c>
      <c r="F3852" s="1">
        <f t="shared" si="422"/>
        <v>21176271.32144136</v>
      </c>
      <c r="G3852" s="4">
        <v>2.375326802721775E-2</v>
      </c>
      <c r="H3852" s="2">
        <f t="shared" si="420"/>
        <v>6352881.3964324081</v>
      </c>
      <c r="I3852" s="4">
        <f t="shared" si="423"/>
        <v>0.02</v>
      </c>
      <c r="J3852" s="2">
        <f t="shared" si="424"/>
        <v>6228000</v>
      </c>
      <c r="K3852" s="1">
        <f t="shared" si="425"/>
        <v>12212000</v>
      </c>
      <c r="L3852" s="1">
        <f t="shared" si="426"/>
        <v>17959000</v>
      </c>
      <c r="M3852">
        <v>612090675.85397696</v>
      </c>
      <c r="N3852">
        <v>2081024618.9409335</v>
      </c>
      <c r="O3852">
        <v>1745585721.465739</v>
      </c>
    </row>
    <row r="3853" spans="1:15" x14ac:dyDescent="0.35">
      <c r="A3853" t="s">
        <v>3852</v>
      </c>
      <c r="B3853" s="1">
        <v>2000000</v>
      </c>
      <c r="C3853">
        <v>3</v>
      </c>
      <c r="D3853" s="3">
        <v>1</v>
      </c>
      <c r="E3853" s="2">
        <f t="shared" si="421"/>
        <v>2000000</v>
      </c>
      <c r="F3853" s="1">
        <f t="shared" si="422"/>
        <v>420309.27445704315</v>
      </c>
      <c r="G3853" s="4">
        <v>0.21015463722852157</v>
      </c>
      <c r="H3853" s="2">
        <f t="shared" si="420"/>
        <v>126092.78233711293</v>
      </c>
      <c r="I3853" s="4">
        <f t="shared" si="423"/>
        <v>0.02</v>
      </c>
      <c r="J3853" s="2">
        <f t="shared" si="424"/>
        <v>123000</v>
      </c>
      <c r="K3853" s="1">
        <f t="shared" si="425"/>
        <v>242000</v>
      </c>
      <c r="L3853" s="1">
        <f t="shared" si="426"/>
        <v>356000</v>
      </c>
      <c r="M3853">
        <v>86827.097761367622</v>
      </c>
      <c r="N3853">
        <v>689786.36960087193</v>
      </c>
      <c r="O3853">
        <v>803077.25818071712</v>
      </c>
    </row>
    <row r="3854" spans="1:15" x14ac:dyDescent="0.35">
      <c r="A3854" t="s">
        <v>3853</v>
      </c>
      <c r="B3854" s="1">
        <v>4500000</v>
      </c>
      <c r="C3854">
        <v>2</v>
      </c>
      <c r="D3854" s="3">
        <v>1</v>
      </c>
      <c r="E3854" s="2">
        <f t="shared" si="421"/>
        <v>4500000</v>
      </c>
      <c r="F3854" s="1">
        <f t="shared" si="422"/>
        <v>-60525.431535454416</v>
      </c>
      <c r="G3854" s="4">
        <v>-1.3450095896767648E-2</v>
      </c>
      <c r="H3854" s="2">
        <f t="shared" si="420"/>
        <v>-18157.629460636323</v>
      </c>
      <c r="I3854" s="4">
        <f t="shared" si="423"/>
        <v>0.02</v>
      </c>
      <c r="J3854" s="2">
        <f t="shared" si="424"/>
        <v>-18000</v>
      </c>
      <c r="K3854" s="1">
        <f t="shared" si="425"/>
        <v>-35000</v>
      </c>
      <c r="L3854" s="1">
        <f t="shared" si="426"/>
        <v>-52000</v>
      </c>
      <c r="M3854">
        <v>2689432.7957569566</v>
      </c>
      <c r="N3854">
        <v>1479474.8269543417</v>
      </c>
      <c r="O3854">
        <v>391617.808824156</v>
      </c>
    </row>
    <row r="3855" spans="1:15" x14ac:dyDescent="0.35">
      <c r="A3855" t="s">
        <v>3854</v>
      </c>
      <c r="B3855" s="1">
        <v>1572000</v>
      </c>
      <c r="C3855">
        <v>9</v>
      </c>
      <c r="D3855" s="3">
        <v>2.0333333333333332</v>
      </c>
      <c r="E3855" s="2">
        <f t="shared" si="421"/>
        <v>773114.75409836066</v>
      </c>
      <c r="F3855" s="1">
        <f t="shared" si="422"/>
        <v>27761.152217676303</v>
      </c>
      <c r="G3855" s="4">
        <v>3.5908190951616931E-2</v>
      </c>
      <c r="H3855" s="2">
        <f t="shared" si="420"/>
        <v>8328.3456653028898</v>
      </c>
      <c r="I3855" s="4">
        <f t="shared" si="423"/>
        <v>0.02</v>
      </c>
      <c r="J3855" s="2">
        <f t="shared" si="424"/>
        <v>8000</v>
      </c>
      <c r="K3855" s="1">
        <f t="shared" si="425"/>
        <v>16000</v>
      </c>
      <c r="L3855" s="1">
        <f t="shared" si="426"/>
        <v>23000</v>
      </c>
      <c r="M3855">
        <v>782973.47219846083</v>
      </c>
      <c r="N3855">
        <v>179440.79686742515</v>
      </c>
      <c r="O3855">
        <v>553138.05475817225</v>
      </c>
    </row>
    <row r="3856" spans="1:15" x14ac:dyDescent="0.35">
      <c r="A3856" t="s">
        <v>3855</v>
      </c>
      <c r="B3856" s="1">
        <v>645000</v>
      </c>
      <c r="C3856">
        <v>2</v>
      </c>
      <c r="D3856" s="3">
        <v>1</v>
      </c>
      <c r="E3856" s="2">
        <f t="shared" si="421"/>
        <v>645000</v>
      </c>
      <c r="F3856" s="1">
        <f t="shared" si="422"/>
        <v>155402.00622686552</v>
      </c>
      <c r="G3856" s="4">
        <v>0.24093334298738839</v>
      </c>
      <c r="H3856" s="2">
        <f t="shared" si="420"/>
        <v>46620.601868059653</v>
      </c>
      <c r="I3856" s="4">
        <f t="shared" si="423"/>
        <v>0.02</v>
      </c>
      <c r="J3856" s="2">
        <f t="shared" si="424"/>
        <v>45000</v>
      </c>
      <c r="K3856" s="1">
        <f t="shared" si="425"/>
        <v>89000</v>
      </c>
      <c r="L3856" s="1">
        <f t="shared" si="426"/>
        <v>131000</v>
      </c>
      <c r="M3856">
        <v>378110.4183152889</v>
      </c>
      <c r="N3856">
        <v>75983.419432979426</v>
      </c>
      <c r="O3856">
        <v>35504.156024866228</v>
      </c>
    </row>
    <row r="3857" spans="1:15" x14ac:dyDescent="0.35">
      <c r="A3857" t="s">
        <v>3856</v>
      </c>
      <c r="B3857" s="1">
        <v>7025000</v>
      </c>
      <c r="C3857">
        <v>18</v>
      </c>
      <c r="D3857" s="3">
        <v>8.3000000000000007</v>
      </c>
      <c r="E3857" s="2">
        <f t="shared" si="421"/>
        <v>846385.54216867464</v>
      </c>
      <c r="F3857" s="1">
        <f t="shared" si="422"/>
        <v>79182.561354864723</v>
      </c>
      <c r="G3857" s="4">
        <v>9.3553773558060813E-2</v>
      </c>
      <c r="H3857" s="2">
        <f t="shared" si="420"/>
        <v>23754.768406459418</v>
      </c>
      <c r="I3857" s="4">
        <f t="shared" si="423"/>
        <v>0.02</v>
      </c>
      <c r="J3857" s="2">
        <f t="shared" si="424"/>
        <v>23000</v>
      </c>
      <c r="K3857" s="1">
        <f t="shared" si="425"/>
        <v>45000</v>
      </c>
      <c r="L3857" s="1">
        <f t="shared" si="426"/>
        <v>67000</v>
      </c>
      <c r="M3857">
        <v>472467.1824882176</v>
      </c>
      <c r="N3857">
        <v>1581143.2651867799</v>
      </c>
      <c r="O3857">
        <v>4314174.2930796249</v>
      </c>
    </row>
    <row r="3858" spans="1:15" x14ac:dyDescent="0.35">
      <c r="A3858" t="s">
        <v>3857</v>
      </c>
      <c r="B3858" s="1">
        <v>21040000</v>
      </c>
      <c r="C3858">
        <v>6</v>
      </c>
      <c r="D3858" s="3">
        <v>1</v>
      </c>
      <c r="E3858" s="2">
        <f t="shared" si="421"/>
        <v>21040000</v>
      </c>
      <c r="F3858" s="1">
        <f t="shared" si="422"/>
        <v>419328.64359120728</v>
      </c>
      <c r="G3858" s="4">
        <v>1.9930068611749396E-2</v>
      </c>
      <c r="H3858" s="2">
        <f t="shared" si="420"/>
        <v>125798.59307736218</v>
      </c>
      <c r="I3858" s="4">
        <f t="shared" si="423"/>
        <v>0.02</v>
      </c>
      <c r="J3858" s="2">
        <f t="shared" si="424"/>
        <v>123000</v>
      </c>
      <c r="K3858" s="1">
        <f t="shared" si="425"/>
        <v>241000</v>
      </c>
      <c r="L3858" s="1">
        <f t="shared" si="426"/>
        <v>355000</v>
      </c>
      <c r="M3858">
        <v>5137943.4879137035</v>
      </c>
      <c r="N3858">
        <v>6911963.7640946228</v>
      </c>
      <c r="O3858">
        <v>8570764.1044004653</v>
      </c>
    </row>
    <row r="3859" spans="1:15" x14ac:dyDescent="0.35">
      <c r="A3859" t="s">
        <v>3858</v>
      </c>
      <c r="B3859" s="1">
        <v>5970000</v>
      </c>
      <c r="C3859">
        <v>10</v>
      </c>
      <c r="D3859" s="3">
        <v>16.333333333333332</v>
      </c>
      <c r="E3859" s="2">
        <f t="shared" si="421"/>
        <v>365510.20408163266</v>
      </c>
      <c r="F3859" s="1">
        <f t="shared" si="422"/>
        <v>-520.94032959150024</v>
      </c>
      <c r="G3859" s="4">
        <v>-1.4252415494128146E-3</v>
      </c>
      <c r="H3859" s="2">
        <f t="shared" si="420"/>
        <v>-156.28209887745007</v>
      </c>
      <c r="I3859" s="4">
        <f t="shared" si="423"/>
        <v>0.02</v>
      </c>
      <c r="J3859" s="2">
        <f t="shared" si="424"/>
        <v>-1000</v>
      </c>
      <c r="K3859" s="1">
        <f t="shared" si="425"/>
        <v>-1000</v>
      </c>
      <c r="L3859" s="1">
        <f t="shared" si="426"/>
        <v>-1000</v>
      </c>
      <c r="M3859">
        <v>528365.8976911034</v>
      </c>
      <c r="N3859">
        <v>2011533.5776665125</v>
      </c>
      <c r="O3859">
        <v>3438609.2166923778</v>
      </c>
    </row>
    <row r="3860" spans="1:15" x14ac:dyDescent="0.35">
      <c r="A3860" t="s">
        <v>3859</v>
      </c>
      <c r="B3860" s="1">
        <v>2800000</v>
      </c>
      <c r="C3860">
        <v>11</v>
      </c>
      <c r="D3860" s="3">
        <v>8.9333333333333336</v>
      </c>
      <c r="E3860" s="2">
        <f t="shared" si="421"/>
        <v>313432.8358208955</v>
      </c>
      <c r="F3860" s="1">
        <f t="shared" si="422"/>
        <v>77005.11883630135</v>
      </c>
      <c r="G3860" s="4">
        <v>0.24568299819200906</v>
      </c>
      <c r="H3860" s="2">
        <f t="shared" si="420"/>
        <v>23101.535650890404</v>
      </c>
      <c r="I3860" s="4">
        <f t="shared" si="423"/>
        <v>0.02</v>
      </c>
      <c r="J3860" s="2">
        <f t="shared" si="424"/>
        <v>22000</v>
      </c>
      <c r="K3860" s="1">
        <f t="shared" si="425"/>
        <v>44000</v>
      </c>
      <c r="L3860" s="1">
        <f t="shared" si="426"/>
        <v>65000</v>
      </c>
      <c r="M3860">
        <v>1041131.7985279739</v>
      </c>
      <c r="N3860">
        <v>87524.325878661242</v>
      </c>
      <c r="O3860">
        <v>983431.48065573932</v>
      </c>
    </row>
    <row r="3861" spans="1:15" x14ac:dyDescent="0.35">
      <c r="A3861" t="s">
        <v>3860</v>
      </c>
      <c r="B3861" s="1">
        <v>1175000</v>
      </c>
      <c r="C3861">
        <v>5</v>
      </c>
      <c r="D3861" s="3">
        <v>1</v>
      </c>
      <c r="E3861" s="2">
        <f t="shared" si="421"/>
        <v>1175000</v>
      </c>
      <c r="F3861" s="1">
        <f t="shared" si="422"/>
        <v>77657.524304185776</v>
      </c>
      <c r="G3861" s="4">
        <v>6.6091510046115548E-2</v>
      </c>
      <c r="H3861" s="2">
        <f t="shared" si="420"/>
        <v>23297.257291255733</v>
      </c>
      <c r="I3861" s="4">
        <f t="shared" si="423"/>
        <v>0.02</v>
      </c>
      <c r="J3861" s="2">
        <f t="shared" si="424"/>
        <v>22000</v>
      </c>
      <c r="K3861" s="1">
        <f t="shared" si="425"/>
        <v>44000</v>
      </c>
      <c r="L3861" s="1">
        <f t="shared" si="426"/>
        <v>65000</v>
      </c>
      <c r="M3861">
        <v>342759.50584069587</v>
      </c>
      <c r="N3861">
        <v>333602.34702732932</v>
      </c>
      <c r="O3861">
        <v>420980.62282778911</v>
      </c>
    </row>
    <row r="3862" spans="1:15" x14ac:dyDescent="0.35">
      <c r="A3862" t="s">
        <v>3861</v>
      </c>
      <c r="B3862" s="1">
        <v>942000</v>
      </c>
      <c r="C3862">
        <v>5</v>
      </c>
      <c r="D3862" s="3">
        <v>1</v>
      </c>
      <c r="E3862" s="2">
        <f t="shared" si="421"/>
        <v>942000</v>
      </c>
      <c r="F3862" s="1">
        <f t="shared" si="422"/>
        <v>120042.34402057773</v>
      </c>
      <c r="G3862" s="4">
        <v>0.12743348622142009</v>
      </c>
      <c r="H3862" s="2">
        <f t="shared" si="420"/>
        <v>36012.703206173319</v>
      </c>
      <c r="I3862" s="4">
        <f t="shared" si="423"/>
        <v>0.02</v>
      </c>
      <c r="J3862" s="2">
        <f t="shared" si="424"/>
        <v>35000</v>
      </c>
      <c r="K3862" s="1">
        <f t="shared" si="425"/>
        <v>69000</v>
      </c>
      <c r="L3862" s="1">
        <f t="shared" si="426"/>
        <v>101000</v>
      </c>
      <c r="M3862">
        <v>363292.78477298602</v>
      </c>
      <c r="N3862">
        <v>256070.93152342489</v>
      </c>
      <c r="O3862">
        <v>202593.93968301147</v>
      </c>
    </row>
    <row r="3863" spans="1:15" x14ac:dyDescent="0.35">
      <c r="A3863" t="s">
        <v>3862</v>
      </c>
      <c r="B3863" s="1">
        <v>59885000</v>
      </c>
      <c r="C3863">
        <v>78</v>
      </c>
      <c r="D3863" s="3">
        <v>23.033333333333335</v>
      </c>
      <c r="E3863" s="2">
        <f t="shared" si="421"/>
        <v>2599927.6410998553</v>
      </c>
      <c r="F3863" s="1">
        <f t="shared" si="422"/>
        <v>109993.91220054285</v>
      </c>
      <c r="G3863" s="4">
        <v>4.2306528251690803E-2</v>
      </c>
      <c r="H3863" s="2">
        <f t="shared" si="420"/>
        <v>32998.173660162851</v>
      </c>
      <c r="I3863" s="4">
        <f t="shared" si="423"/>
        <v>0.02</v>
      </c>
      <c r="J3863" s="2">
        <f t="shared" si="424"/>
        <v>32000</v>
      </c>
      <c r="K3863" s="1">
        <f t="shared" si="425"/>
        <v>63000</v>
      </c>
      <c r="L3863" s="1">
        <f t="shared" si="426"/>
        <v>93000</v>
      </c>
      <c r="M3863">
        <v>10108327.801865382</v>
      </c>
      <c r="N3863">
        <v>1362712.2545355677</v>
      </c>
      <c r="O3863">
        <v>45880433.499246545</v>
      </c>
    </row>
    <row r="3864" spans="1:15" x14ac:dyDescent="0.35">
      <c r="A3864" t="s">
        <v>3863</v>
      </c>
      <c r="B3864" s="1">
        <v>162000000</v>
      </c>
      <c r="C3864">
        <v>10</v>
      </c>
      <c r="D3864" s="3">
        <v>14.866666666666667</v>
      </c>
      <c r="E3864" s="2">
        <f t="shared" si="421"/>
        <v>10896860.986547085</v>
      </c>
      <c r="F3864" s="1">
        <f t="shared" si="422"/>
        <v>1690328.7258975129</v>
      </c>
      <c r="G3864" s="4">
        <v>0.15512070200623268</v>
      </c>
      <c r="H3864" s="2">
        <f t="shared" si="420"/>
        <v>507098.61776925385</v>
      </c>
      <c r="I3864" s="4">
        <f t="shared" si="423"/>
        <v>0.02</v>
      </c>
      <c r="J3864" s="2">
        <f t="shared" si="424"/>
        <v>497000</v>
      </c>
      <c r="K3864" s="1">
        <f t="shared" si="425"/>
        <v>974000</v>
      </c>
      <c r="L3864" s="1">
        <f t="shared" si="426"/>
        <v>1433000</v>
      </c>
      <c r="M3864">
        <v>104010991.19873732</v>
      </c>
      <c r="N3864">
        <v>944596.21307212184</v>
      </c>
      <c r="O3864">
        <v>31914858.863180865</v>
      </c>
    </row>
    <row r="3865" spans="1:15" x14ac:dyDescent="0.35">
      <c r="A3865" t="s">
        <v>3864</v>
      </c>
      <c r="B3865" s="1">
        <v>18425000</v>
      </c>
      <c r="C3865">
        <v>11</v>
      </c>
      <c r="D3865" s="3">
        <v>7.1</v>
      </c>
      <c r="E3865" s="2">
        <f t="shared" si="421"/>
        <v>2595070.4225352113</v>
      </c>
      <c r="F3865" s="1">
        <f t="shared" si="422"/>
        <v>602374.66148214263</v>
      </c>
      <c r="G3865" s="4">
        <v>0.23212266466883108</v>
      </c>
      <c r="H3865" s="2">
        <f t="shared" si="420"/>
        <v>180712.39844464278</v>
      </c>
      <c r="I3865" s="4">
        <f t="shared" si="423"/>
        <v>0.02</v>
      </c>
      <c r="J3865" s="2">
        <f t="shared" si="424"/>
        <v>177000</v>
      </c>
      <c r="K3865" s="1">
        <f t="shared" si="425"/>
        <v>347000</v>
      </c>
      <c r="L3865" s="1">
        <f t="shared" si="426"/>
        <v>510000</v>
      </c>
      <c r="M3865">
        <v>1736506.976233179</v>
      </c>
      <c r="N3865">
        <v>6937996.3766217232</v>
      </c>
      <c r="O3865">
        <v>5473636.5506218849</v>
      </c>
    </row>
    <row r="3866" spans="1:15" x14ac:dyDescent="0.35">
      <c r="A3866" t="s">
        <v>3865</v>
      </c>
      <c r="B3866" s="1">
        <v>12750000</v>
      </c>
      <c r="C3866">
        <v>5</v>
      </c>
      <c r="D3866" s="3">
        <v>4.4333333333333336</v>
      </c>
      <c r="E3866" s="2">
        <f t="shared" si="421"/>
        <v>2875939.8496240601</v>
      </c>
      <c r="F3866" s="1">
        <f t="shared" si="422"/>
        <v>-37308.514145510038</v>
      </c>
      <c r="G3866" s="4">
        <v>-1.297263367673944E-2</v>
      </c>
      <c r="H3866" s="2">
        <f t="shared" si="420"/>
        <v>-11192.55424365301</v>
      </c>
      <c r="I3866" s="4">
        <f t="shared" si="423"/>
        <v>0.02</v>
      </c>
      <c r="J3866" s="2">
        <f t="shared" si="424"/>
        <v>-11000</v>
      </c>
      <c r="K3866" s="1">
        <f t="shared" si="425"/>
        <v>-22000</v>
      </c>
      <c r="L3866" s="1">
        <f t="shared" si="426"/>
        <v>-32000</v>
      </c>
      <c r="M3866">
        <v>5781443.582715584</v>
      </c>
      <c r="N3866">
        <v>4633713.1022262322</v>
      </c>
      <c r="O3866">
        <v>2500244.3944366137</v>
      </c>
    </row>
    <row r="3867" spans="1:15" x14ac:dyDescent="0.35">
      <c r="A3867" t="s">
        <v>3866</v>
      </c>
      <c r="B3867" s="1">
        <v>3750000</v>
      </c>
      <c r="C3867">
        <v>2</v>
      </c>
      <c r="D3867" s="3">
        <v>1</v>
      </c>
      <c r="E3867" s="2">
        <f t="shared" si="421"/>
        <v>3750000</v>
      </c>
      <c r="F3867" s="1">
        <f t="shared" si="422"/>
        <v>265641.47719096101</v>
      </c>
      <c r="G3867" s="4">
        <v>7.0837727250922938E-2</v>
      </c>
      <c r="H3867" s="2">
        <f t="shared" si="420"/>
        <v>79692.443157288304</v>
      </c>
      <c r="I3867" s="4">
        <f t="shared" si="423"/>
        <v>0.02</v>
      </c>
      <c r="J3867" s="2">
        <f t="shared" si="424"/>
        <v>78000</v>
      </c>
      <c r="K3867" s="1">
        <f t="shared" si="425"/>
        <v>153000</v>
      </c>
      <c r="L3867" s="1">
        <f t="shared" si="426"/>
        <v>225000</v>
      </c>
      <c r="M3867">
        <v>1116453.1912772986</v>
      </c>
      <c r="N3867">
        <v>1995383.5081447887</v>
      </c>
      <c r="O3867">
        <v>372521.82338695123</v>
      </c>
    </row>
    <row r="3868" spans="1:15" x14ac:dyDescent="0.35">
      <c r="A3868" t="s">
        <v>3867</v>
      </c>
      <c r="B3868" s="1">
        <v>800000</v>
      </c>
      <c r="C3868">
        <v>1</v>
      </c>
      <c r="D3868" s="3">
        <v>1</v>
      </c>
      <c r="E3868" s="2">
        <f t="shared" si="421"/>
        <v>800000</v>
      </c>
      <c r="F3868" s="1">
        <f t="shared" si="422"/>
        <v>8392.3930012523851</v>
      </c>
      <c r="G3868" s="4">
        <v>1.0490491251565481E-2</v>
      </c>
      <c r="H3868" s="2">
        <f t="shared" si="420"/>
        <v>2517.7179003757155</v>
      </c>
      <c r="I3868" s="4">
        <f t="shared" si="423"/>
        <v>0.02</v>
      </c>
      <c r="J3868" s="2">
        <f t="shared" si="424"/>
        <v>2000</v>
      </c>
      <c r="K3868" s="1">
        <f t="shared" si="425"/>
        <v>4000</v>
      </c>
      <c r="L3868" s="1">
        <f t="shared" si="426"/>
        <v>7000</v>
      </c>
      <c r="M3868">
        <v>171360.71550067791</v>
      </c>
      <c r="N3868">
        <v>398266.61469071161</v>
      </c>
      <c r="O3868">
        <v>221980.27680735808</v>
      </c>
    </row>
    <row r="3869" spans="1:15" x14ac:dyDescent="0.35">
      <c r="A3869" t="s">
        <v>3868</v>
      </c>
      <c r="B3869" s="1">
        <v>17000000</v>
      </c>
      <c r="C3869">
        <v>4</v>
      </c>
      <c r="D3869" s="3">
        <v>1</v>
      </c>
      <c r="E3869" s="2">
        <f t="shared" si="421"/>
        <v>17000000</v>
      </c>
      <c r="F3869" s="1">
        <f t="shared" si="422"/>
        <v>2969245.4617169066</v>
      </c>
      <c r="G3869" s="4">
        <v>0.17466149774805334</v>
      </c>
      <c r="H3869" s="2">
        <f t="shared" si="420"/>
        <v>890773.63851507194</v>
      </c>
      <c r="I3869" s="4">
        <f t="shared" si="423"/>
        <v>0.02</v>
      </c>
      <c r="J3869" s="2">
        <f t="shared" si="424"/>
        <v>873000</v>
      </c>
      <c r="K3869" s="1">
        <f t="shared" si="425"/>
        <v>1712000</v>
      </c>
      <c r="L3869" s="1">
        <f t="shared" si="426"/>
        <v>2518000</v>
      </c>
      <c r="M3869">
        <v>7619571.2811625246</v>
      </c>
      <c r="N3869">
        <v>4230933.8831987223</v>
      </c>
      <c r="O3869">
        <v>2180249.3739218442</v>
      </c>
    </row>
    <row r="3870" spans="1:15" x14ac:dyDescent="0.35">
      <c r="A3870" t="s">
        <v>3869</v>
      </c>
      <c r="B3870" s="1">
        <v>6450000</v>
      </c>
      <c r="C3870">
        <v>3</v>
      </c>
      <c r="D3870" s="3">
        <v>1</v>
      </c>
      <c r="E3870" s="2">
        <f t="shared" si="421"/>
        <v>6450000</v>
      </c>
      <c r="F3870" s="1">
        <f t="shared" si="422"/>
        <v>1112320.1631295993</v>
      </c>
      <c r="G3870" s="4">
        <v>0.17245273846970532</v>
      </c>
      <c r="H3870" s="2">
        <f t="shared" si="420"/>
        <v>333696.0489388798</v>
      </c>
      <c r="I3870" s="4">
        <f t="shared" si="423"/>
        <v>0.02</v>
      </c>
      <c r="J3870" s="2">
        <f t="shared" si="424"/>
        <v>327000</v>
      </c>
      <c r="K3870" s="1">
        <f t="shared" si="425"/>
        <v>641000</v>
      </c>
      <c r="L3870" s="1">
        <f t="shared" si="426"/>
        <v>943000</v>
      </c>
      <c r="M3870">
        <v>98216.230598805938</v>
      </c>
      <c r="N3870">
        <v>3999512.7611060054</v>
      </c>
      <c r="O3870">
        <v>1239950.8451655889</v>
      </c>
    </row>
    <row r="3871" spans="1:15" x14ac:dyDescent="0.35">
      <c r="A3871" t="s">
        <v>3870</v>
      </c>
      <c r="B3871" s="1">
        <v>92675000</v>
      </c>
      <c r="C3871">
        <v>68</v>
      </c>
      <c r="D3871" s="3">
        <v>11.333333333333334</v>
      </c>
      <c r="E3871" s="2">
        <f t="shared" si="421"/>
        <v>8177205.8823529407</v>
      </c>
      <c r="F3871" s="1">
        <f t="shared" si="422"/>
        <v>1766827.6157728147</v>
      </c>
      <c r="G3871" s="4">
        <v>0.21606740018442838</v>
      </c>
      <c r="H3871" s="2">
        <f t="shared" si="420"/>
        <v>530048.28473184444</v>
      </c>
      <c r="I3871" s="4">
        <f t="shared" si="423"/>
        <v>0.02</v>
      </c>
      <c r="J3871" s="2">
        <f t="shared" si="424"/>
        <v>519000</v>
      </c>
      <c r="K3871" s="1">
        <f t="shared" si="425"/>
        <v>1018000</v>
      </c>
      <c r="L3871" s="1">
        <f t="shared" si="426"/>
        <v>1498000</v>
      </c>
      <c r="M3871">
        <v>28459586.287790105</v>
      </c>
      <c r="N3871">
        <v>8839790.5832651779</v>
      </c>
      <c r="O3871">
        <v>35351576.816852815</v>
      </c>
    </row>
    <row r="3872" spans="1:15" x14ac:dyDescent="0.35">
      <c r="A3872" t="s">
        <v>3871</v>
      </c>
      <c r="B3872" s="1">
        <v>1100000</v>
      </c>
      <c r="C3872">
        <v>9</v>
      </c>
      <c r="D3872" s="3">
        <v>8.1999999999999993</v>
      </c>
      <c r="E3872" s="2">
        <f t="shared" si="421"/>
        <v>134146.34146341463</v>
      </c>
      <c r="F3872" s="1">
        <f t="shared" si="422"/>
        <v>29234.964235457985</v>
      </c>
      <c r="G3872" s="4">
        <v>0.21793336975523225</v>
      </c>
      <c r="H3872" s="2">
        <f t="shared" si="420"/>
        <v>8770.4892706373957</v>
      </c>
      <c r="I3872" s="4">
        <f t="shared" si="423"/>
        <v>0.02</v>
      </c>
      <c r="J3872" s="2">
        <f t="shared" si="424"/>
        <v>8000</v>
      </c>
      <c r="K3872" s="1">
        <f t="shared" si="425"/>
        <v>16000</v>
      </c>
      <c r="L3872" s="1">
        <f t="shared" si="426"/>
        <v>24000</v>
      </c>
      <c r="M3872">
        <v>396111.98271919222</v>
      </c>
      <c r="N3872">
        <v>60171.613506310459</v>
      </c>
      <c r="O3872">
        <v>403989.69704374188</v>
      </c>
    </row>
    <row r="3873" spans="1:15" x14ac:dyDescent="0.35">
      <c r="A3873" t="s">
        <v>3872</v>
      </c>
      <c r="B3873" s="1">
        <v>3027000</v>
      </c>
      <c r="C3873">
        <v>13</v>
      </c>
      <c r="D3873" s="3">
        <v>2.8666666666666667</v>
      </c>
      <c r="E3873" s="2">
        <f t="shared" si="421"/>
        <v>1055930.2325581396</v>
      </c>
      <c r="F3873" s="1">
        <f t="shared" si="422"/>
        <v>238507.68421389291</v>
      </c>
      <c r="G3873" s="4">
        <v>0.22587447244130371</v>
      </c>
      <c r="H3873" s="2">
        <f t="shared" si="420"/>
        <v>71552.305264167866</v>
      </c>
      <c r="I3873" s="4">
        <f t="shared" si="423"/>
        <v>0.02</v>
      </c>
      <c r="J3873" s="2">
        <f t="shared" si="424"/>
        <v>70000</v>
      </c>
      <c r="K3873" s="1">
        <f t="shared" si="425"/>
        <v>137000</v>
      </c>
      <c r="L3873" s="1">
        <f t="shared" si="426"/>
        <v>202000</v>
      </c>
      <c r="M3873">
        <v>788193.2579671453</v>
      </c>
      <c r="N3873">
        <v>1341271.4794992122</v>
      </c>
      <c r="O3873">
        <v>213813.23445381605</v>
      </c>
    </row>
    <row r="3874" spans="1:15" x14ac:dyDescent="0.35">
      <c r="A3874" t="s">
        <v>3873</v>
      </c>
      <c r="B3874" s="1">
        <v>1370000</v>
      </c>
      <c r="C3874">
        <v>2</v>
      </c>
      <c r="D3874" s="3">
        <v>1</v>
      </c>
      <c r="E3874" s="2">
        <f t="shared" si="421"/>
        <v>1370000</v>
      </c>
      <c r="F3874" s="1">
        <f t="shared" si="422"/>
        <v>163341.86255607608</v>
      </c>
      <c r="G3874" s="4">
        <v>0.11922763690224532</v>
      </c>
      <c r="H3874" s="2">
        <f t="shared" si="420"/>
        <v>49002.558766822825</v>
      </c>
      <c r="I3874" s="4">
        <f t="shared" si="423"/>
        <v>0.02</v>
      </c>
      <c r="J3874" s="2">
        <f t="shared" si="424"/>
        <v>48000</v>
      </c>
      <c r="K3874" s="1">
        <f t="shared" si="425"/>
        <v>94000</v>
      </c>
      <c r="L3874" s="1">
        <f t="shared" si="426"/>
        <v>138000</v>
      </c>
      <c r="M3874">
        <v>593413.77640586661</v>
      </c>
      <c r="N3874">
        <v>566236.8329789713</v>
      </c>
      <c r="O3874">
        <v>47007.528059086035</v>
      </c>
    </row>
    <row r="3875" spans="1:15" x14ac:dyDescent="0.35">
      <c r="A3875" t="s">
        <v>3874</v>
      </c>
      <c r="B3875" s="1">
        <v>14750000000</v>
      </c>
      <c r="C3875">
        <v>21</v>
      </c>
      <c r="D3875" s="3">
        <v>1</v>
      </c>
      <c r="E3875" s="2">
        <f t="shared" si="421"/>
        <v>14750000000</v>
      </c>
      <c r="F3875" s="1">
        <f t="shared" si="422"/>
        <v>2829357892.8496127</v>
      </c>
      <c r="G3875" s="4">
        <v>0.19182087409149917</v>
      </c>
      <c r="H3875" s="2">
        <f t="shared" si="420"/>
        <v>848807367.85488379</v>
      </c>
      <c r="I3875" s="4">
        <f t="shared" si="423"/>
        <v>0.02</v>
      </c>
      <c r="J3875" s="2">
        <f t="shared" si="424"/>
        <v>832164000</v>
      </c>
      <c r="K3875" s="1">
        <f t="shared" si="425"/>
        <v>1631694000</v>
      </c>
      <c r="L3875" s="1">
        <f t="shared" si="426"/>
        <v>2399550000</v>
      </c>
      <c r="M3875">
        <v>4497842765.0933113</v>
      </c>
      <c r="N3875">
        <v>4516510334.8029242</v>
      </c>
      <c r="O3875">
        <v>2906289007.2541509</v>
      </c>
    </row>
    <row r="3876" spans="1:15" x14ac:dyDescent="0.35">
      <c r="A3876" t="s">
        <v>3875</v>
      </c>
      <c r="B3876" s="1">
        <v>63600000</v>
      </c>
      <c r="C3876">
        <v>103</v>
      </c>
      <c r="D3876" s="3">
        <v>19.899999999999999</v>
      </c>
      <c r="E3876" s="2">
        <f t="shared" si="421"/>
        <v>3195979.8994974876</v>
      </c>
      <c r="F3876" s="1">
        <f t="shared" si="422"/>
        <v>206762.90536162708</v>
      </c>
      <c r="G3876" s="4">
        <v>6.4694682652458785E-2</v>
      </c>
      <c r="H3876" s="2">
        <f t="shared" si="420"/>
        <v>62028.871608488123</v>
      </c>
      <c r="I3876" s="4">
        <f t="shared" si="423"/>
        <v>0.02</v>
      </c>
      <c r="J3876" s="2">
        <f t="shared" si="424"/>
        <v>60000</v>
      </c>
      <c r="K3876" s="1">
        <f t="shared" si="425"/>
        <v>119000</v>
      </c>
      <c r="L3876" s="1">
        <f t="shared" si="426"/>
        <v>175000</v>
      </c>
      <c r="M3876">
        <v>14718739.616629634</v>
      </c>
      <c r="N3876">
        <v>12605014.413225597</v>
      </c>
      <c r="O3876">
        <v>32161664.153448384</v>
      </c>
    </row>
    <row r="3877" spans="1:15" x14ac:dyDescent="0.35">
      <c r="A3877" t="s">
        <v>3876</v>
      </c>
      <c r="B3877" s="1">
        <v>51940000</v>
      </c>
      <c r="C3877">
        <v>62</v>
      </c>
      <c r="D3877" s="3">
        <v>9.5666666666666664</v>
      </c>
      <c r="E3877" s="2">
        <f t="shared" si="421"/>
        <v>5429268.2926829271</v>
      </c>
      <c r="F3877" s="1">
        <f t="shared" si="422"/>
        <v>-191919.6640433227</v>
      </c>
      <c r="G3877" s="4">
        <v>-3.534908457222026E-2</v>
      </c>
      <c r="H3877" s="2">
        <f t="shared" si="420"/>
        <v>-57575.89921299681</v>
      </c>
      <c r="I3877" s="4">
        <f t="shared" si="423"/>
        <v>0.02</v>
      </c>
      <c r="J3877" s="2">
        <f t="shared" si="424"/>
        <v>-57000</v>
      </c>
      <c r="K3877" s="1">
        <f t="shared" si="425"/>
        <v>-111000</v>
      </c>
      <c r="L3877" s="1">
        <f t="shared" si="426"/>
        <v>-163000</v>
      </c>
      <c r="M3877">
        <v>12571246.192236353</v>
      </c>
      <c r="N3877">
        <v>19341923.096240751</v>
      </c>
      <c r="O3877">
        <v>21862862.164204009</v>
      </c>
    </row>
    <row r="3878" spans="1:15" x14ac:dyDescent="0.35">
      <c r="A3878" t="s">
        <v>3877</v>
      </c>
      <c r="B3878" s="1">
        <v>4000000</v>
      </c>
      <c r="C3878">
        <v>1</v>
      </c>
      <c r="D3878" s="3">
        <v>1</v>
      </c>
      <c r="E3878" s="2">
        <f t="shared" si="421"/>
        <v>4000000</v>
      </c>
      <c r="F3878" s="1">
        <f t="shared" si="422"/>
        <v>201887.11255509994</v>
      </c>
      <c r="G3878" s="4">
        <v>5.0471778138774986E-2</v>
      </c>
      <c r="H3878" s="2">
        <f t="shared" si="420"/>
        <v>60566.13376652998</v>
      </c>
      <c r="I3878" s="4">
        <f t="shared" si="423"/>
        <v>0.02</v>
      </c>
      <c r="J3878" s="2">
        <f t="shared" si="424"/>
        <v>59000</v>
      </c>
      <c r="K3878" s="1">
        <f t="shared" si="425"/>
        <v>116000</v>
      </c>
      <c r="L3878" s="1">
        <f t="shared" si="426"/>
        <v>171000</v>
      </c>
      <c r="M3878">
        <v>1083341.5150663019</v>
      </c>
      <c r="N3878">
        <v>2450434.301942681</v>
      </c>
      <c r="O3878">
        <v>264337.0704359166</v>
      </c>
    </row>
    <row r="3879" spans="1:15" x14ac:dyDescent="0.35">
      <c r="A3879" t="s">
        <v>3878</v>
      </c>
      <c r="B3879" s="1">
        <v>27500000</v>
      </c>
      <c r="C3879">
        <v>2</v>
      </c>
      <c r="D3879" s="3">
        <v>1</v>
      </c>
      <c r="E3879" s="2">
        <f t="shared" si="421"/>
        <v>27500000</v>
      </c>
      <c r="F3879" s="1">
        <f t="shared" si="422"/>
        <v>1814689.4220636806</v>
      </c>
      <c r="G3879" s="4">
        <v>6.598870625686111E-2</v>
      </c>
      <c r="H3879" s="2">
        <f t="shared" si="420"/>
        <v>544406.82661910413</v>
      </c>
      <c r="I3879" s="4">
        <f t="shared" si="423"/>
        <v>0.02</v>
      </c>
      <c r="J3879" s="2">
        <f t="shared" si="424"/>
        <v>533000</v>
      </c>
      <c r="K3879" s="1">
        <f t="shared" si="425"/>
        <v>1046000</v>
      </c>
      <c r="L3879" s="1">
        <f t="shared" si="426"/>
        <v>1539000</v>
      </c>
      <c r="M3879">
        <v>14585118.599965815</v>
      </c>
      <c r="N3879">
        <v>1132044.2524061026</v>
      </c>
      <c r="O3879">
        <v>9968147.7255643997</v>
      </c>
    </row>
    <row r="3880" spans="1:15" x14ac:dyDescent="0.35">
      <c r="A3880" t="s">
        <v>3879</v>
      </c>
      <c r="B3880" s="1">
        <v>4100000</v>
      </c>
      <c r="C3880">
        <v>6</v>
      </c>
      <c r="D3880" s="3">
        <v>1.6333333333333333</v>
      </c>
      <c r="E3880" s="2">
        <f t="shared" si="421"/>
        <v>2510204.0816326533</v>
      </c>
      <c r="F3880" s="1">
        <f t="shared" si="422"/>
        <v>53691.79485997375</v>
      </c>
      <c r="G3880" s="4">
        <v>2.1389414212509866E-2</v>
      </c>
      <c r="H3880" s="2">
        <f t="shared" si="420"/>
        <v>16107.538457992125</v>
      </c>
      <c r="I3880" s="4">
        <f t="shared" si="423"/>
        <v>0.02</v>
      </c>
      <c r="J3880" s="2">
        <f t="shared" si="424"/>
        <v>15000</v>
      </c>
      <c r="K3880" s="1">
        <f t="shared" si="425"/>
        <v>30000</v>
      </c>
      <c r="L3880" s="1">
        <f t="shared" si="426"/>
        <v>45000</v>
      </c>
      <c r="M3880">
        <v>1836645.8652777381</v>
      </c>
      <c r="N3880">
        <v>95410.382414427237</v>
      </c>
      <c r="O3880">
        <v>2080247.1540365443</v>
      </c>
    </row>
    <row r="3881" spans="1:15" x14ac:dyDescent="0.35">
      <c r="A3881" t="s">
        <v>3880</v>
      </c>
      <c r="B3881" s="1">
        <v>4855000</v>
      </c>
      <c r="C3881">
        <v>7</v>
      </c>
      <c r="D3881" s="3">
        <v>7.9333333333333336</v>
      </c>
      <c r="E3881" s="2">
        <f t="shared" si="421"/>
        <v>611974.78991596634</v>
      </c>
      <c r="F3881" s="1">
        <f t="shared" si="422"/>
        <v>30573.134129996408</v>
      </c>
      <c r="G3881" s="4">
        <v>4.9958159443454483E-2</v>
      </c>
      <c r="H3881" s="2">
        <f t="shared" si="420"/>
        <v>9171.9402389989227</v>
      </c>
      <c r="I3881" s="4">
        <f t="shared" si="423"/>
        <v>0.02</v>
      </c>
      <c r="J3881" s="2">
        <f t="shared" si="424"/>
        <v>8000</v>
      </c>
      <c r="K3881" s="1">
        <f t="shared" si="425"/>
        <v>17000</v>
      </c>
      <c r="L3881" s="1">
        <f t="shared" si="426"/>
        <v>25000</v>
      </c>
      <c r="M3881">
        <v>1166131.1837482832</v>
      </c>
      <c r="N3881">
        <v>2640177.7964631994</v>
      </c>
      <c r="O3881">
        <v>806144.15569054591</v>
      </c>
    </row>
    <row r="3882" spans="1:15" x14ac:dyDescent="0.35">
      <c r="A3882" t="s">
        <v>3881</v>
      </c>
      <c r="B3882" s="1">
        <v>2272000</v>
      </c>
      <c r="C3882">
        <v>14</v>
      </c>
      <c r="D3882" s="3">
        <v>11.333333333333334</v>
      </c>
      <c r="E3882" s="2">
        <f t="shared" si="421"/>
        <v>200470.5882352941</v>
      </c>
      <c r="F3882" s="1">
        <f t="shared" si="422"/>
        <v>17296.977233286605</v>
      </c>
      <c r="G3882" s="4">
        <v>8.6281870001723091E-2</v>
      </c>
      <c r="H3882" s="2">
        <f t="shared" si="420"/>
        <v>5189.0931699859811</v>
      </c>
      <c r="I3882" s="4">
        <f t="shared" si="423"/>
        <v>0.02</v>
      </c>
      <c r="J3882" s="2">
        <f t="shared" si="424"/>
        <v>5000</v>
      </c>
      <c r="K3882" s="1">
        <f t="shared" si="425"/>
        <v>9000</v>
      </c>
      <c r="L3882" s="1">
        <f t="shared" si="426"/>
        <v>14000</v>
      </c>
      <c r="M3882">
        <v>260243.9321802239</v>
      </c>
      <c r="N3882">
        <v>1431360.2846685066</v>
      </c>
      <c r="O3882">
        <v>384363.37450735475</v>
      </c>
    </row>
    <row r="3883" spans="1:15" x14ac:dyDescent="0.35">
      <c r="A3883" t="s">
        <v>3882</v>
      </c>
      <c r="B3883" s="1">
        <v>4790000</v>
      </c>
      <c r="C3883">
        <v>8</v>
      </c>
      <c r="D3883" s="3">
        <v>11.2</v>
      </c>
      <c r="E3883" s="2">
        <f t="shared" si="421"/>
        <v>427678.57142857148</v>
      </c>
      <c r="F3883" s="1">
        <f t="shared" si="422"/>
        <v>45517.284711200067</v>
      </c>
      <c r="G3883" s="4">
        <v>0.10642872416815045</v>
      </c>
      <c r="H3883" s="2">
        <f t="shared" si="420"/>
        <v>13655.185413360019</v>
      </c>
      <c r="I3883" s="4">
        <f t="shared" si="423"/>
        <v>0.02</v>
      </c>
      <c r="J3883" s="2">
        <f t="shared" si="424"/>
        <v>13000</v>
      </c>
      <c r="K3883" s="1">
        <f t="shared" si="425"/>
        <v>26000</v>
      </c>
      <c r="L3883" s="1">
        <f t="shared" si="426"/>
        <v>38000</v>
      </c>
      <c r="M3883">
        <v>1658658.5194116936</v>
      </c>
      <c r="N3883">
        <v>1920356.2520115504</v>
      </c>
      <c r="O3883">
        <v>701191.63981131476</v>
      </c>
    </row>
    <row r="3884" spans="1:15" x14ac:dyDescent="0.35">
      <c r="A3884" t="s">
        <v>3883</v>
      </c>
      <c r="B3884" s="1">
        <v>8600000</v>
      </c>
      <c r="C3884">
        <v>6</v>
      </c>
      <c r="D3884" s="3">
        <v>1.2666666666666666</v>
      </c>
      <c r="E3884" s="2">
        <f t="shared" si="421"/>
        <v>6789473.6842105268</v>
      </c>
      <c r="F3884" s="1">
        <f t="shared" si="422"/>
        <v>1672729.5312876408</v>
      </c>
      <c r="G3884" s="4">
        <v>0.24637101623616414</v>
      </c>
      <c r="H3884" s="2">
        <f t="shared" si="420"/>
        <v>501818.85938629223</v>
      </c>
      <c r="I3884" s="4">
        <f t="shared" si="423"/>
        <v>0.02</v>
      </c>
      <c r="J3884" s="2">
        <f t="shared" si="424"/>
        <v>491000</v>
      </c>
      <c r="K3884" s="1">
        <f t="shared" si="425"/>
        <v>964000</v>
      </c>
      <c r="L3884" s="1">
        <f t="shared" si="426"/>
        <v>1418000</v>
      </c>
      <c r="M3884">
        <v>1759720.1735912308</v>
      </c>
      <c r="N3884">
        <v>2671061.6841596104</v>
      </c>
      <c r="O3884">
        <v>2050427.4026181474</v>
      </c>
    </row>
    <row r="3885" spans="1:15" x14ac:dyDescent="0.35">
      <c r="A3885" t="s">
        <v>3884</v>
      </c>
      <c r="B3885" s="1">
        <v>14457000</v>
      </c>
      <c r="C3885">
        <v>36</v>
      </c>
      <c r="D3885" s="3">
        <v>7.5333333333333332</v>
      </c>
      <c r="E3885" s="2">
        <f t="shared" si="421"/>
        <v>1919070.7964601771</v>
      </c>
      <c r="F3885" s="1">
        <f t="shared" si="422"/>
        <v>231964.95733323859</v>
      </c>
      <c r="G3885" s="4">
        <v>0.12087357994353813</v>
      </c>
      <c r="H3885" s="2">
        <f t="shared" si="420"/>
        <v>69589.487199971569</v>
      </c>
      <c r="I3885" s="4">
        <f t="shared" si="423"/>
        <v>0.02</v>
      </c>
      <c r="J3885" s="2">
        <f t="shared" si="424"/>
        <v>68000</v>
      </c>
      <c r="K3885" s="1">
        <f t="shared" si="425"/>
        <v>133000</v>
      </c>
      <c r="L3885" s="1">
        <f t="shared" si="426"/>
        <v>196000</v>
      </c>
      <c r="M3885">
        <v>5338294.5487407725</v>
      </c>
      <c r="N3885">
        <v>6116481.3985583438</v>
      </c>
      <c r="O3885">
        <v>1254754.7074571543</v>
      </c>
    </row>
    <row r="3886" spans="1:15" x14ac:dyDescent="0.35">
      <c r="A3886" t="s">
        <v>3885</v>
      </c>
      <c r="B3886" s="1">
        <v>7500000</v>
      </c>
      <c r="C3886">
        <v>2</v>
      </c>
      <c r="D3886" s="3">
        <v>1</v>
      </c>
      <c r="E3886" s="2">
        <f t="shared" si="421"/>
        <v>7500000</v>
      </c>
      <c r="F3886" s="1">
        <f t="shared" si="422"/>
        <v>1717881.6047336753</v>
      </c>
      <c r="G3886" s="4">
        <v>0.22905088063115669</v>
      </c>
      <c r="H3886" s="2">
        <f t="shared" si="420"/>
        <v>515364.48142010253</v>
      </c>
      <c r="I3886" s="4">
        <f t="shared" si="423"/>
        <v>0.02</v>
      </c>
      <c r="J3886" s="2">
        <f t="shared" si="424"/>
        <v>505000</v>
      </c>
      <c r="K3886" s="1">
        <f t="shared" si="425"/>
        <v>990000</v>
      </c>
      <c r="L3886" s="1">
        <f t="shared" si="426"/>
        <v>1456000</v>
      </c>
      <c r="M3886">
        <v>1441082.7089568288</v>
      </c>
      <c r="N3886">
        <v>1395594.6676550382</v>
      </c>
      <c r="O3886">
        <v>2945441.0186544587</v>
      </c>
    </row>
    <row r="3887" spans="1:15" x14ac:dyDescent="0.35">
      <c r="A3887" t="s">
        <v>3886</v>
      </c>
      <c r="B3887" s="1">
        <v>60350000</v>
      </c>
      <c r="C3887">
        <v>10</v>
      </c>
      <c r="D3887" s="3">
        <v>7.1</v>
      </c>
      <c r="E3887" s="2">
        <f t="shared" si="421"/>
        <v>8500000</v>
      </c>
      <c r="F3887" s="1">
        <f t="shared" si="422"/>
        <v>-278263.44907481328</v>
      </c>
      <c r="G3887" s="4">
        <v>-3.2736876361742738E-2</v>
      </c>
      <c r="H3887" s="2">
        <f t="shared" si="420"/>
        <v>-83479.034722443976</v>
      </c>
      <c r="I3887" s="4">
        <f t="shared" si="423"/>
        <v>0.02</v>
      </c>
      <c r="J3887" s="2">
        <f t="shared" si="424"/>
        <v>-82000</v>
      </c>
      <c r="K3887" s="1">
        <f t="shared" si="425"/>
        <v>-161000</v>
      </c>
      <c r="L3887" s="1">
        <f t="shared" si="426"/>
        <v>-236000</v>
      </c>
      <c r="M3887">
        <v>17426852.650808323</v>
      </c>
      <c r="N3887">
        <v>33240784.644192107</v>
      </c>
      <c r="O3887">
        <v>11658033.193430752</v>
      </c>
    </row>
    <row r="3888" spans="1:15" x14ac:dyDescent="0.35">
      <c r="A3888" t="s">
        <v>3887</v>
      </c>
      <c r="B3888" s="1">
        <v>1070000</v>
      </c>
      <c r="C3888">
        <v>7</v>
      </c>
      <c r="D3888" s="3">
        <v>8.6</v>
      </c>
      <c r="E3888" s="2">
        <f t="shared" si="421"/>
        <v>124418.60465116279</v>
      </c>
      <c r="F3888" s="1">
        <f t="shared" si="422"/>
        <v>-5490.3229328831003</v>
      </c>
      <c r="G3888" s="4">
        <v>-4.4127829180181925E-2</v>
      </c>
      <c r="H3888" s="2">
        <f t="shared" si="420"/>
        <v>-1647.0968798649301</v>
      </c>
      <c r="I3888" s="4">
        <f t="shared" si="423"/>
        <v>0.02</v>
      </c>
      <c r="J3888" s="2">
        <f t="shared" si="424"/>
        <v>-2000</v>
      </c>
      <c r="K3888" s="1">
        <f t="shared" si="425"/>
        <v>-4000</v>
      </c>
      <c r="L3888" s="1">
        <f t="shared" si="426"/>
        <v>-5000</v>
      </c>
      <c r="M3888">
        <v>70565.02210186646</v>
      </c>
      <c r="N3888">
        <v>851982.97424991929</v>
      </c>
      <c r="O3888">
        <v>194668.78087100881</v>
      </c>
    </row>
    <row r="3889" spans="1:15" x14ac:dyDescent="0.35">
      <c r="A3889" t="s">
        <v>3888</v>
      </c>
      <c r="B3889" s="1">
        <v>3650000</v>
      </c>
      <c r="C3889">
        <v>4</v>
      </c>
      <c r="D3889" s="3">
        <v>2.9666666666666668</v>
      </c>
      <c r="E3889" s="2">
        <f t="shared" si="421"/>
        <v>1230337.0786516853</v>
      </c>
      <c r="F3889" s="1">
        <f t="shared" si="422"/>
        <v>166503.84740873665</v>
      </c>
      <c r="G3889" s="4">
        <v>0.13533189424089098</v>
      </c>
      <c r="H3889" s="2">
        <f t="shared" si="420"/>
        <v>49951.154222620993</v>
      </c>
      <c r="I3889" s="4">
        <f t="shared" si="423"/>
        <v>0.02</v>
      </c>
      <c r="J3889" s="2">
        <f t="shared" si="424"/>
        <v>48000</v>
      </c>
      <c r="K3889" s="1">
        <f t="shared" si="425"/>
        <v>96000</v>
      </c>
      <c r="L3889" s="1">
        <f t="shared" si="426"/>
        <v>141000</v>
      </c>
      <c r="M3889">
        <v>1639266.3772142071</v>
      </c>
      <c r="N3889">
        <v>169591.48654632279</v>
      </c>
      <c r="O3889">
        <v>1347180.7222602179</v>
      </c>
    </row>
    <row r="3890" spans="1:15" x14ac:dyDescent="0.35">
      <c r="A3890" t="s">
        <v>3889</v>
      </c>
      <c r="B3890" s="1">
        <v>14485000</v>
      </c>
      <c r="C3890">
        <v>12</v>
      </c>
      <c r="D3890" s="3">
        <v>3</v>
      </c>
      <c r="E3890" s="2">
        <f t="shared" si="421"/>
        <v>4828333.333333333</v>
      </c>
      <c r="F3890" s="1">
        <f t="shared" si="422"/>
        <v>1195192.6959181952</v>
      </c>
      <c r="G3890" s="4">
        <v>0.24753732052154542</v>
      </c>
      <c r="H3890" s="2">
        <f t="shared" si="420"/>
        <v>358557.80877545854</v>
      </c>
      <c r="I3890" s="4">
        <f t="shared" si="423"/>
        <v>0.02</v>
      </c>
      <c r="J3890" s="2">
        <f t="shared" si="424"/>
        <v>351000</v>
      </c>
      <c r="K3890" s="1">
        <f t="shared" si="425"/>
        <v>689000</v>
      </c>
      <c r="L3890" s="1">
        <f t="shared" si="426"/>
        <v>1013000</v>
      </c>
      <c r="M3890">
        <v>4510357.6608766355</v>
      </c>
      <c r="N3890">
        <v>4645927.8388851723</v>
      </c>
      <c r="O3890">
        <v>1743136.4124836072</v>
      </c>
    </row>
    <row r="3891" spans="1:15" x14ac:dyDescent="0.35">
      <c r="A3891" t="s">
        <v>3890</v>
      </c>
      <c r="B3891" s="1">
        <v>168000</v>
      </c>
      <c r="C3891">
        <v>2</v>
      </c>
      <c r="D3891" s="3">
        <v>1</v>
      </c>
      <c r="E3891" s="2">
        <f t="shared" si="421"/>
        <v>168000</v>
      </c>
      <c r="F3891" s="1">
        <f t="shared" si="422"/>
        <v>15045.301035956769</v>
      </c>
      <c r="G3891" s="4">
        <v>8.9555363309266486E-2</v>
      </c>
      <c r="H3891" s="2">
        <f t="shared" si="420"/>
        <v>4513.5903107870308</v>
      </c>
      <c r="I3891" s="4">
        <f t="shared" si="423"/>
        <v>0.02</v>
      </c>
      <c r="J3891" s="2">
        <f t="shared" si="424"/>
        <v>4000</v>
      </c>
      <c r="K3891" s="1">
        <f t="shared" si="425"/>
        <v>8000</v>
      </c>
      <c r="L3891" s="1">
        <f t="shared" si="426"/>
        <v>12000</v>
      </c>
      <c r="M3891">
        <v>5964.0755274620315</v>
      </c>
      <c r="N3891">
        <v>134007.2684306115</v>
      </c>
      <c r="O3891">
        <v>12983.355005969705</v>
      </c>
    </row>
    <row r="3892" spans="1:15" x14ac:dyDescent="0.35">
      <c r="A3892" t="s">
        <v>3891</v>
      </c>
      <c r="B3892" s="1">
        <v>57515000</v>
      </c>
      <c r="C3892">
        <v>77</v>
      </c>
      <c r="D3892" s="3">
        <v>23.066666666666666</v>
      </c>
      <c r="E3892" s="2">
        <f t="shared" si="421"/>
        <v>2493424.8554913295</v>
      </c>
      <c r="F3892" s="1">
        <f t="shared" si="422"/>
        <v>164452.81696201724</v>
      </c>
      <c r="G3892" s="4">
        <v>6.5954591171993357E-2</v>
      </c>
      <c r="H3892" s="2">
        <f t="shared" si="420"/>
        <v>49335.845088605172</v>
      </c>
      <c r="I3892" s="4">
        <f t="shared" si="423"/>
        <v>0.02</v>
      </c>
      <c r="J3892" s="2">
        <f t="shared" si="424"/>
        <v>48000</v>
      </c>
      <c r="K3892" s="1">
        <f t="shared" si="425"/>
        <v>94000</v>
      </c>
      <c r="L3892" s="1">
        <f t="shared" si="426"/>
        <v>139000</v>
      </c>
      <c r="M3892">
        <v>1676586.58272509</v>
      </c>
      <c r="N3892">
        <v>41510471.630002961</v>
      </c>
      <c r="O3892">
        <v>10534563.476014758</v>
      </c>
    </row>
    <row r="3893" spans="1:15" x14ac:dyDescent="0.35">
      <c r="A3893" t="s">
        <v>3892</v>
      </c>
      <c r="B3893" s="1">
        <v>7100000</v>
      </c>
      <c r="C3893">
        <v>4</v>
      </c>
      <c r="D3893" s="3">
        <v>1</v>
      </c>
      <c r="E3893" s="2">
        <f t="shared" si="421"/>
        <v>7100000</v>
      </c>
      <c r="F3893" s="1">
        <f t="shared" si="422"/>
        <v>1356255.4650866296</v>
      </c>
      <c r="G3893" s="4">
        <v>0.19102189649107459</v>
      </c>
      <c r="H3893" s="2">
        <f t="shared" si="420"/>
        <v>406876.6395259889</v>
      </c>
      <c r="I3893" s="4">
        <f t="shared" si="423"/>
        <v>0.02</v>
      </c>
      <c r="J3893" s="2">
        <f t="shared" si="424"/>
        <v>398000</v>
      </c>
      <c r="K3893" s="1">
        <f t="shared" si="425"/>
        <v>782000</v>
      </c>
      <c r="L3893" s="1">
        <f t="shared" si="426"/>
        <v>1150000</v>
      </c>
      <c r="M3893">
        <v>490381.4266466315</v>
      </c>
      <c r="N3893">
        <v>2667590.5892362245</v>
      </c>
      <c r="O3893">
        <v>2585772.5190305146</v>
      </c>
    </row>
    <row r="3894" spans="1:15" x14ac:dyDescent="0.35">
      <c r="A3894" t="s">
        <v>3893</v>
      </c>
      <c r="B3894" s="1">
        <v>26170000</v>
      </c>
      <c r="C3894">
        <v>13</v>
      </c>
      <c r="D3894" s="3">
        <v>18.966666666666665</v>
      </c>
      <c r="E3894" s="2">
        <f t="shared" si="421"/>
        <v>1379789.1036906855</v>
      </c>
      <c r="F3894" s="1">
        <f t="shared" si="422"/>
        <v>188084.52244917853</v>
      </c>
      <c r="G3894" s="4">
        <v>0.13631396417473263</v>
      </c>
      <c r="H3894" s="2">
        <f t="shared" si="420"/>
        <v>56425.356734753557</v>
      </c>
      <c r="I3894" s="4">
        <f t="shared" si="423"/>
        <v>0.02</v>
      </c>
      <c r="J3894" s="2">
        <f t="shared" si="424"/>
        <v>55000</v>
      </c>
      <c r="K3894" s="1">
        <f t="shared" si="425"/>
        <v>108000</v>
      </c>
      <c r="L3894" s="1">
        <f t="shared" si="426"/>
        <v>159000</v>
      </c>
      <c r="M3894">
        <v>8854231.7701754887</v>
      </c>
      <c r="N3894">
        <v>3559266.8504154445</v>
      </c>
      <c r="O3894">
        <v>10189164.936956316</v>
      </c>
    </row>
    <row r="3895" spans="1:15" x14ac:dyDescent="0.35">
      <c r="A3895" t="s">
        <v>3894</v>
      </c>
      <c r="B3895" s="1">
        <v>4250000</v>
      </c>
      <c r="C3895">
        <v>37</v>
      </c>
      <c r="D3895" s="3">
        <v>9.8000000000000007</v>
      </c>
      <c r="E3895" s="2">
        <f t="shared" si="421"/>
        <v>433673.46938775509</v>
      </c>
      <c r="F3895" s="1">
        <f t="shared" si="422"/>
        <v>94777.016956938649</v>
      </c>
      <c r="G3895" s="4">
        <v>0.21854465086541147</v>
      </c>
      <c r="H3895" s="2">
        <f t="shared" si="420"/>
        <v>28433.105087081593</v>
      </c>
      <c r="I3895" s="4">
        <f t="shared" si="423"/>
        <v>0.02</v>
      </c>
      <c r="J3895" s="2">
        <f t="shared" si="424"/>
        <v>27000</v>
      </c>
      <c r="K3895" s="1">
        <f t="shared" si="425"/>
        <v>54000</v>
      </c>
      <c r="L3895" s="1">
        <f t="shared" si="426"/>
        <v>80000</v>
      </c>
      <c r="M3895">
        <v>1154544.3329541502</v>
      </c>
      <c r="N3895">
        <v>1587665.0142019182</v>
      </c>
      <c r="O3895">
        <v>578975.88666593307</v>
      </c>
    </row>
    <row r="3896" spans="1:15" x14ac:dyDescent="0.35">
      <c r="A3896" t="s">
        <v>3895</v>
      </c>
      <c r="B3896" s="1">
        <v>7545000</v>
      </c>
      <c r="C3896">
        <v>148</v>
      </c>
      <c r="D3896" s="3">
        <v>9.8000000000000007</v>
      </c>
      <c r="E3896" s="2">
        <f t="shared" si="421"/>
        <v>769897.95918367337</v>
      </c>
      <c r="F3896" s="1">
        <f t="shared" si="422"/>
        <v>58854.436321149493</v>
      </c>
      <c r="G3896" s="4">
        <v>7.6444463346224664E-2</v>
      </c>
      <c r="H3896" s="2">
        <f t="shared" si="420"/>
        <v>17656.330896344847</v>
      </c>
      <c r="I3896" s="4">
        <f t="shared" si="423"/>
        <v>0.02</v>
      </c>
      <c r="J3896" s="2">
        <f t="shared" si="424"/>
        <v>17000</v>
      </c>
      <c r="K3896" s="1">
        <f t="shared" si="425"/>
        <v>33000</v>
      </c>
      <c r="L3896" s="1">
        <f t="shared" si="426"/>
        <v>49000</v>
      </c>
      <c r="M3896">
        <v>2584659.7453479888</v>
      </c>
      <c r="N3896">
        <v>3418989.8161761193</v>
      </c>
      <c r="O3896">
        <v>964576.96252862655</v>
      </c>
    </row>
    <row r="3897" spans="1:15" x14ac:dyDescent="0.35">
      <c r="A3897" t="s">
        <v>3896</v>
      </c>
      <c r="B3897" s="1">
        <v>22375000</v>
      </c>
      <c r="C3897">
        <v>11</v>
      </c>
      <c r="D3897" s="3">
        <v>3.2333333333333334</v>
      </c>
      <c r="E3897" s="2">
        <f t="shared" si="421"/>
        <v>6920103.0927835051</v>
      </c>
      <c r="F3897" s="1">
        <f t="shared" si="422"/>
        <v>1643038.8780133838</v>
      </c>
      <c r="G3897" s="4">
        <v>0.23742982669243684</v>
      </c>
      <c r="H3897" s="2">
        <f t="shared" si="420"/>
        <v>492911.66340401513</v>
      </c>
      <c r="I3897" s="4">
        <f t="shared" si="423"/>
        <v>0.02</v>
      </c>
      <c r="J3897" s="2">
        <f t="shared" si="424"/>
        <v>483000</v>
      </c>
      <c r="K3897" s="1">
        <f t="shared" si="425"/>
        <v>947000</v>
      </c>
      <c r="L3897" s="1">
        <f t="shared" si="426"/>
        <v>1393000</v>
      </c>
      <c r="M3897">
        <v>7115779.4681358114</v>
      </c>
      <c r="N3897">
        <v>5278987.7945286958</v>
      </c>
      <c r="O3897">
        <v>4667740.3650922207</v>
      </c>
    </row>
    <row r="3898" spans="1:15" x14ac:dyDescent="0.35">
      <c r="A3898" t="s">
        <v>3897</v>
      </c>
      <c r="B3898" s="1">
        <v>9420000</v>
      </c>
      <c r="C3898">
        <v>6</v>
      </c>
      <c r="D3898" s="3">
        <v>1.4333333333333333</v>
      </c>
      <c r="E3898" s="2">
        <f t="shared" si="421"/>
        <v>6572093.0232558139</v>
      </c>
      <c r="F3898" s="1">
        <f t="shared" si="422"/>
        <v>809050.58257924905</v>
      </c>
      <c r="G3898" s="4">
        <v>0.12310394568615608</v>
      </c>
      <c r="H3898" s="2">
        <f t="shared" si="420"/>
        <v>242715.17477377469</v>
      </c>
      <c r="I3898" s="4">
        <f t="shared" si="423"/>
        <v>0.02</v>
      </c>
      <c r="J3898" s="2">
        <f t="shared" si="424"/>
        <v>237000</v>
      </c>
      <c r="K3898" s="1">
        <f t="shared" si="425"/>
        <v>466000</v>
      </c>
      <c r="L3898" s="1">
        <f t="shared" si="426"/>
        <v>686000</v>
      </c>
      <c r="M3898">
        <v>3816931.3741108403</v>
      </c>
      <c r="N3898">
        <v>2010145.5854323199</v>
      </c>
      <c r="O3898">
        <v>2433283.8720932491</v>
      </c>
    </row>
    <row r="3899" spans="1:15" x14ac:dyDescent="0.35">
      <c r="A3899" t="s">
        <v>3898</v>
      </c>
      <c r="B3899" s="1">
        <v>116340000</v>
      </c>
      <c r="C3899">
        <v>209</v>
      </c>
      <c r="D3899" s="3">
        <v>10.033333333333333</v>
      </c>
      <c r="E3899" s="2">
        <f t="shared" si="421"/>
        <v>11595348.837209303</v>
      </c>
      <c r="F3899" s="1">
        <f t="shared" si="422"/>
        <v>489303.32535495824</v>
      </c>
      <c r="G3899" s="4">
        <v>4.2198241055481756E-2</v>
      </c>
      <c r="H3899" s="2">
        <f t="shared" si="420"/>
        <v>146790.99760648748</v>
      </c>
      <c r="I3899" s="4">
        <f t="shared" si="423"/>
        <v>0.02</v>
      </c>
      <c r="J3899" s="2">
        <f t="shared" si="424"/>
        <v>143000</v>
      </c>
      <c r="K3899" s="1">
        <f t="shared" si="425"/>
        <v>282000</v>
      </c>
      <c r="L3899" s="1">
        <f t="shared" si="426"/>
        <v>414000</v>
      </c>
      <c r="M3899">
        <v>28812807.532772668</v>
      </c>
      <c r="N3899">
        <v>63171765.382502869</v>
      </c>
      <c r="O3899">
        <v>19446083.720329713</v>
      </c>
    </row>
    <row r="3900" spans="1:15" x14ac:dyDescent="0.35">
      <c r="A3900" t="s">
        <v>3899</v>
      </c>
      <c r="B3900" s="1">
        <v>47095000</v>
      </c>
      <c r="C3900">
        <v>45</v>
      </c>
      <c r="D3900" s="3">
        <v>5.7333333333333334</v>
      </c>
      <c r="E3900" s="2">
        <f t="shared" si="421"/>
        <v>8214244.1860465119</v>
      </c>
      <c r="F3900" s="1">
        <f t="shared" si="422"/>
        <v>-135495.49434527283</v>
      </c>
      <c r="G3900" s="4">
        <v>-1.6495187052685656E-2</v>
      </c>
      <c r="H3900" s="2">
        <f t="shared" si="420"/>
        <v>-40648.648303581846</v>
      </c>
      <c r="I3900" s="4">
        <f t="shared" si="423"/>
        <v>0.02</v>
      </c>
      <c r="J3900" s="2">
        <f t="shared" si="424"/>
        <v>-40000</v>
      </c>
      <c r="K3900" s="1">
        <f t="shared" si="425"/>
        <v>-79000</v>
      </c>
      <c r="L3900" s="1">
        <f t="shared" si="426"/>
        <v>-115000</v>
      </c>
      <c r="M3900">
        <v>24693205.410235327</v>
      </c>
      <c r="N3900">
        <v>19303956.07490192</v>
      </c>
      <c r="O3900">
        <v>3874679.3491089866</v>
      </c>
    </row>
    <row r="3901" spans="1:15" x14ac:dyDescent="0.35">
      <c r="A3901" t="s">
        <v>3900</v>
      </c>
      <c r="B3901" s="1">
        <v>126230000</v>
      </c>
      <c r="C3901">
        <v>159</v>
      </c>
      <c r="D3901" s="3">
        <v>14.733333333333333</v>
      </c>
      <c r="E3901" s="2">
        <f t="shared" si="421"/>
        <v>8567647.0588235296</v>
      </c>
      <c r="F3901" s="1">
        <f t="shared" si="422"/>
        <v>1276790.9726252912</v>
      </c>
      <c r="G3901" s="4">
        <v>0.14902469299436971</v>
      </c>
      <c r="H3901" s="2">
        <f t="shared" si="420"/>
        <v>383037.29178758734</v>
      </c>
      <c r="I3901" s="4">
        <f t="shared" si="423"/>
        <v>0.02</v>
      </c>
      <c r="J3901" s="2">
        <f t="shared" si="424"/>
        <v>375000</v>
      </c>
      <c r="K3901" s="1">
        <f t="shared" si="425"/>
        <v>736000</v>
      </c>
      <c r="L3901" s="1">
        <f t="shared" si="426"/>
        <v>1082000</v>
      </c>
      <c r="M3901">
        <v>31433978.472031251</v>
      </c>
      <c r="N3901">
        <v>19234737.496508509</v>
      </c>
      <c r="O3901">
        <v>56749897.034780957</v>
      </c>
    </row>
    <row r="3902" spans="1:15" x14ac:dyDescent="0.35">
      <c r="A3902" t="s">
        <v>3901</v>
      </c>
      <c r="B3902" s="1">
        <v>4140000</v>
      </c>
      <c r="C3902">
        <v>36</v>
      </c>
      <c r="D3902" s="3">
        <v>9.8000000000000007</v>
      </c>
      <c r="E3902" s="2">
        <f t="shared" si="421"/>
        <v>422448.97959183669</v>
      </c>
      <c r="F3902" s="1">
        <f t="shared" si="422"/>
        <v>1019.1716966043064</v>
      </c>
      <c r="G3902" s="4">
        <v>2.4125320354401458E-3</v>
      </c>
      <c r="H3902" s="2">
        <f t="shared" si="420"/>
        <v>305.75150898129192</v>
      </c>
      <c r="I3902" s="4">
        <f t="shared" si="423"/>
        <v>0.02</v>
      </c>
      <c r="J3902" s="2">
        <f t="shared" si="424"/>
        <v>0</v>
      </c>
      <c r="K3902" s="1">
        <f t="shared" si="425"/>
        <v>0</v>
      </c>
      <c r="L3902" s="1">
        <f t="shared" si="426"/>
        <v>0</v>
      </c>
      <c r="M3902">
        <v>914718.56782662671</v>
      </c>
      <c r="N3902">
        <v>2329262.7083670683</v>
      </c>
      <c r="O3902">
        <v>886030.84117958229</v>
      </c>
    </row>
    <row r="3903" spans="1:15" x14ac:dyDescent="0.35">
      <c r="A3903" t="s">
        <v>3902</v>
      </c>
      <c r="B3903" s="1">
        <v>750000</v>
      </c>
      <c r="C3903">
        <v>3</v>
      </c>
      <c r="D3903" s="3">
        <v>6.9333333333333336</v>
      </c>
      <c r="E3903" s="2">
        <f t="shared" si="421"/>
        <v>108173.07692307692</v>
      </c>
      <c r="F3903" s="1">
        <f t="shared" si="422"/>
        <v>5591.5824551509359</v>
      </c>
      <c r="G3903" s="4">
        <v>5.1691073363173093E-2</v>
      </c>
      <c r="H3903" s="2">
        <f t="shared" si="420"/>
        <v>1677.4747365452806</v>
      </c>
      <c r="I3903" s="4">
        <f t="shared" si="423"/>
        <v>0.02</v>
      </c>
      <c r="J3903" s="2">
        <f t="shared" si="424"/>
        <v>1000</v>
      </c>
      <c r="K3903" s="1">
        <f t="shared" si="425"/>
        <v>3000</v>
      </c>
      <c r="L3903" s="1">
        <f t="shared" si="426"/>
        <v>4000</v>
      </c>
      <c r="M3903">
        <v>244684.71429887845</v>
      </c>
      <c r="N3903">
        <v>36366.034394048089</v>
      </c>
      <c r="O3903">
        <v>430180.94628469355</v>
      </c>
    </row>
    <row r="3904" spans="1:15" x14ac:dyDescent="0.35">
      <c r="A3904" t="s">
        <v>3903</v>
      </c>
      <c r="B3904" s="1">
        <v>7340000</v>
      </c>
      <c r="C3904">
        <v>144</v>
      </c>
      <c r="D3904" s="3">
        <v>9.8000000000000007</v>
      </c>
      <c r="E3904" s="2">
        <f t="shared" si="421"/>
        <v>748979.59183673467</v>
      </c>
      <c r="F3904" s="1">
        <f t="shared" si="422"/>
        <v>161436.8128111095</v>
      </c>
      <c r="G3904" s="4">
        <v>0.21554233863063665</v>
      </c>
      <c r="H3904" s="2">
        <f t="shared" si="420"/>
        <v>48431.043843332845</v>
      </c>
      <c r="I3904" s="4">
        <f t="shared" si="423"/>
        <v>0.02</v>
      </c>
      <c r="J3904" s="2">
        <f t="shared" si="424"/>
        <v>47000</v>
      </c>
      <c r="K3904" s="1">
        <f t="shared" si="425"/>
        <v>93000</v>
      </c>
      <c r="L3904" s="1">
        <f t="shared" si="426"/>
        <v>136000</v>
      </c>
      <c r="M3904">
        <v>21879.620307047546</v>
      </c>
      <c r="N3904">
        <v>2402819.612482782</v>
      </c>
      <c r="O3904">
        <v>3333220.0016612979</v>
      </c>
    </row>
    <row r="3905" spans="1:15" x14ac:dyDescent="0.35">
      <c r="A3905" t="s">
        <v>3904</v>
      </c>
      <c r="B3905" s="1">
        <v>4000000</v>
      </c>
      <c r="C3905">
        <v>1</v>
      </c>
      <c r="D3905" s="3">
        <v>1</v>
      </c>
      <c r="E3905" s="2">
        <f t="shared" si="421"/>
        <v>4000000</v>
      </c>
      <c r="F3905" s="1">
        <f t="shared" si="422"/>
        <v>161651.13613710218</v>
      </c>
      <c r="G3905" s="4">
        <v>4.0412784034275548E-2</v>
      </c>
      <c r="H3905" s="2">
        <f t="shared" si="420"/>
        <v>48495.340841130652</v>
      </c>
      <c r="I3905" s="4">
        <f t="shared" si="423"/>
        <v>0.02</v>
      </c>
      <c r="J3905" s="2">
        <f t="shared" si="424"/>
        <v>47000</v>
      </c>
      <c r="K3905" s="1">
        <f t="shared" si="425"/>
        <v>93000</v>
      </c>
      <c r="L3905" s="1">
        <f t="shared" si="426"/>
        <v>137000</v>
      </c>
      <c r="M3905">
        <v>837741.95800257521</v>
      </c>
      <c r="N3905">
        <v>1259147.8867320037</v>
      </c>
      <c r="O3905">
        <v>1741459.0191283191</v>
      </c>
    </row>
    <row r="3906" spans="1:15" x14ac:dyDescent="0.35">
      <c r="A3906" t="s">
        <v>3905</v>
      </c>
      <c r="B3906" s="1">
        <v>7200000</v>
      </c>
      <c r="C3906">
        <v>4</v>
      </c>
      <c r="D3906" s="3">
        <v>3.2666666666666666</v>
      </c>
      <c r="E3906" s="2">
        <f t="shared" si="421"/>
        <v>2204081.6326530613</v>
      </c>
      <c r="F3906" s="1">
        <f t="shared" si="422"/>
        <v>175462.78894559562</v>
      </c>
      <c r="G3906" s="4">
        <v>7.9608117206798015E-2</v>
      </c>
      <c r="H3906" s="2">
        <f t="shared" ref="H3906:H3969" si="427">F3906*30%</f>
        <v>52638.836683678681</v>
      </c>
      <c r="I3906" s="4">
        <f t="shared" si="423"/>
        <v>0.02</v>
      </c>
      <c r="J3906" s="2">
        <f t="shared" si="424"/>
        <v>51000</v>
      </c>
      <c r="K3906" s="1">
        <f t="shared" si="425"/>
        <v>101000</v>
      </c>
      <c r="L3906" s="1">
        <f t="shared" si="426"/>
        <v>148000</v>
      </c>
      <c r="M3906">
        <v>1323535.8116202834</v>
      </c>
      <c r="N3906">
        <v>3616769.6925997846</v>
      </c>
      <c r="O3906">
        <v>1686516.051890986</v>
      </c>
    </row>
    <row r="3907" spans="1:15" x14ac:dyDescent="0.35">
      <c r="A3907" t="s">
        <v>3906</v>
      </c>
      <c r="B3907" s="1">
        <v>12000000</v>
      </c>
      <c r="C3907">
        <v>2</v>
      </c>
      <c r="D3907" s="3">
        <v>1</v>
      </c>
      <c r="E3907" s="2">
        <f t="shared" ref="E3907:E3970" si="428">B3907/D3907</f>
        <v>12000000</v>
      </c>
      <c r="F3907" s="1">
        <f t="shared" ref="F3907:F3970" si="429">E3907*G3907</f>
        <v>741604.81950646697</v>
      </c>
      <c r="G3907" s="4">
        <v>6.1800401625538917E-2</v>
      </c>
      <c r="H3907" s="2">
        <f t="shared" si="427"/>
        <v>222481.44585194008</v>
      </c>
      <c r="I3907" s="4">
        <f t="shared" ref="I3907:I3970" si="430">24%/12</f>
        <v>0.02</v>
      </c>
      <c r="J3907" s="2">
        <f t="shared" ref="J3907:J3970" si="431">FLOOR(H3907/(1+I3907), 1000)</f>
        <v>218000</v>
      </c>
      <c r="K3907" s="1">
        <f t="shared" ref="K3907:K3970" si="432">FLOOR((H3907*2)/((1+I3907)^2), 1000)</f>
        <v>427000</v>
      </c>
      <c r="L3907" s="1">
        <f t="shared" ref="L3907:L3970" si="433">FLOOR((H3907*3)/((1+I3907)^3), 1000)</f>
        <v>628000</v>
      </c>
      <c r="M3907">
        <v>5309448.9730044659</v>
      </c>
      <c r="N3907">
        <v>5187975.2371647134</v>
      </c>
      <c r="O3907">
        <v>760970.97032435331</v>
      </c>
    </row>
    <row r="3908" spans="1:15" x14ac:dyDescent="0.35">
      <c r="A3908" t="s">
        <v>3907</v>
      </c>
      <c r="B3908" s="1">
        <v>900000</v>
      </c>
      <c r="C3908">
        <v>1</v>
      </c>
      <c r="D3908" s="3">
        <v>1</v>
      </c>
      <c r="E3908" s="2">
        <f t="shared" si="428"/>
        <v>900000</v>
      </c>
      <c r="F3908" s="1">
        <f t="shared" si="429"/>
        <v>198892.11670744544</v>
      </c>
      <c r="G3908" s="4">
        <v>0.22099124078605048</v>
      </c>
      <c r="H3908" s="2">
        <f t="shared" si="427"/>
        <v>59667.63501223363</v>
      </c>
      <c r="I3908" s="4">
        <f t="shared" si="430"/>
        <v>0.02</v>
      </c>
      <c r="J3908" s="2">
        <f t="shared" si="431"/>
        <v>58000</v>
      </c>
      <c r="K3908" s="1">
        <f t="shared" si="432"/>
        <v>114000</v>
      </c>
      <c r="L3908" s="1">
        <f t="shared" si="433"/>
        <v>168000</v>
      </c>
      <c r="M3908">
        <v>331331.70694304875</v>
      </c>
      <c r="N3908">
        <v>190630.32732740711</v>
      </c>
      <c r="O3908">
        <v>179145.84902209864</v>
      </c>
    </row>
    <row r="3909" spans="1:15" x14ac:dyDescent="0.35">
      <c r="A3909" t="s">
        <v>3908</v>
      </c>
      <c r="B3909" s="1">
        <v>33900000</v>
      </c>
      <c r="C3909">
        <v>27</v>
      </c>
      <c r="D3909" s="3">
        <v>18.066666666666666</v>
      </c>
      <c r="E3909" s="2">
        <f t="shared" si="428"/>
        <v>1876383.7638376383</v>
      </c>
      <c r="F3909" s="1">
        <f t="shared" si="429"/>
        <v>-49410.177619206341</v>
      </c>
      <c r="G3909" s="4">
        <v>-2.6332661032064737E-2</v>
      </c>
      <c r="H3909" s="2">
        <f t="shared" si="427"/>
        <v>-14823.053285761902</v>
      </c>
      <c r="I3909" s="4">
        <f t="shared" si="430"/>
        <v>0.02</v>
      </c>
      <c r="J3909" s="2">
        <f t="shared" si="431"/>
        <v>-15000</v>
      </c>
      <c r="K3909" s="1">
        <f t="shared" si="432"/>
        <v>-29000</v>
      </c>
      <c r="L3909" s="1">
        <f t="shared" si="433"/>
        <v>-42000</v>
      </c>
      <c r="M3909">
        <v>11819482.220471801</v>
      </c>
      <c r="N3909">
        <v>8227077.0033875639</v>
      </c>
      <c r="O3909">
        <v>14746117.98512763</v>
      </c>
    </row>
    <row r="3910" spans="1:15" x14ac:dyDescent="0.35">
      <c r="A3910" t="s">
        <v>3909</v>
      </c>
      <c r="B3910" s="1">
        <v>21470000</v>
      </c>
      <c r="C3910">
        <v>33</v>
      </c>
      <c r="D3910" s="3">
        <v>10</v>
      </c>
      <c r="E3910" s="2">
        <f t="shared" si="428"/>
        <v>2147000</v>
      </c>
      <c r="F3910" s="1">
        <f t="shared" si="429"/>
        <v>533423.79407486075</v>
      </c>
      <c r="G3910" s="4">
        <v>0.24845076575447639</v>
      </c>
      <c r="H3910" s="2">
        <f t="shared" si="427"/>
        <v>160027.13822245822</v>
      </c>
      <c r="I3910" s="4">
        <f t="shared" si="430"/>
        <v>0.02</v>
      </c>
      <c r="J3910" s="2">
        <f t="shared" si="431"/>
        <v>156000</v>
      </c>
      <c r="K3910" s="1">
        <f t="shared" si="432"/>
        <v>307000</v>
      </c>
      <c r="L3910" s="1">
        <f t="shared" si="433"/>
        <v>452000</v>
      </c>
      <c r="M3910">
        <v>8780211.7395840939</v>
      </c>
      <c r="N3910">
        <v>7192973.822573184</v>
      </c>
      <c r="O3910">
        <v>162576.49709411376</v>
      </c>
    </row>
    <row r="3911" spans="1:15" x14ac:dyDescent="0.35">
      <c r="A3911" t="s">
        <v>3910</v>
      </c>
      <c r="B3911" s="1">
        <v>540000</v>
      </c>
      <c r="C3911">
        <v>2</v>
      </c>
      <c r="D3911" s="3">
        <v>7.0666666666666664</v>
      </c>
      <c r="E3911" s="2">
        <f t="shared" si="428"/>
        <v>76415.09433962265</v>
      </c>
      <c r="F3911" s="1">
        <f t="shared" si="429"/>
        <v>269.48465031634078</v>
      </c>
      <c r="G3911" s="4">
        <v>3.5265892510533484E-3</v>
      </c>
      <c r="H3911" s="2">
        <f t="shared" si="427"/>
        <v>80.84539509490223</v>
      </c>
      <c r="I3911" s="4">
        <f t="shared" si="430"/>
        <v>0.02</v>
      </c>
      <c r="J3911" s="2">
        <f t="shared" si="431"/>
        <v>0</v>
      </c>
      <c r="K3911" s="1">
        <f t="shared" si="432"/>
        <v>0</v>
      </c>
      <c r="L3911" s="1">
        <f t="shared" si="433"/>
        <v>0</v>
      </c>
      <c r="M3911">
        <v>215477.00751094968</v>
      </c>
      <c r="N3911">
        <v>214740.92063442408</v>
      </c>
      <c r="O3911">
        <v>107877.71365905744</v>
      </c>
    </row>
    <row r="3912" spans="1:15" x14ac:dyDescent="0.35">
      <c r="A3912" t="s">
        <v>3911</v>
      </c>
      <c r="B3912" s="1">
        <v>1332000</v>
      </c>
      <c r="C3912">
        <v>7</v>
      </c>
      <c r="D3912" s="3">
        <v>9.1999999999999993</v>
      </c>
      <c r="E3912" s="2">
        <f t="shared" si="428"/>
        <v>144782.60869565219</v>
      </c>
      <c r="F3912" s="1">
        <f t="shared" si="429"/>
        <v>16442.935405598608</v>
      </c>
      <c r="G3912" s="4">
        <v>0.11356982412275314</v>
      </c>
      <c r="H3912" s="2">
        <f t="shared" si="427"/>
        <v>4932.880621679582</v>
      </c>
      <c r="I3912" s="4">
        <f t="shared" si="430"/>
        <v>0.02</v>
      </c>
      <c r="J3912" s="2">
        <f t="shared" si="431"/>
        <v>4000</v>
      </c>
      <c r="K3912" s="1">
        <f t="shared" si="432"/>
        <v>9000</v>
      </c>
      <c r="L3912" s="1">
        <f t="shared" si="433"/>
        <v>13000</v>
      </c>
      <c r="M3912">
        <v>354827.09848026809</v>
      </c>
      <c r="N3912">
        <v>204017.04024595788</v>
      </c>
      <c r="O3912">
        <v>621880.85554226674</v>
      </c>
    </row>
    <row r="3913" spans="1:15" x14ac:dyDescent="0.35">
      <c r="A3913" t="s">
        <v>3912</v>
      </c>
      <c r="B3913" s="1">
        <v>5940000</v>
      </c>
      <c r="C3913">
        <v>7</v>
      </c>
      <c r="D3913" s="3">
        <v>5.1333333333333337</v>
      </c>
      <c r="E3913" s="2">
        <f t="shared" si="428"/>
        <v>1157142.857142857</v>
      </c>
      <c r="F3913" s="1">
        <f t="shared" si="429"/>
        <v>-51905.204017799144</v>
      </c>
      <c r="G3913" s="4">
        <v>-4.4856349151184451E-2</v>
      </c>
      <c r="H3913" s="2">
        <f t="shared" si="427"/>
        <v>-15571.561205339742</v>
      </c>
      <c r="I3913" s="4">
        <f t="shared" si="430"/>
        <v>0.02</v>
      </c>
      <c r="J3913" s="2">
        <f t="shared" si="431"/>
        <v>-16000</v>
      </c>
      <c r="K3913" s="1">
        <f t="shared" si="432"/>
        <v>-30000</v>
      </c>
      <c r="L3913" s="1">
        <f t="shared" si="433"/>
        <v>-45000</v>
      </c>
      <c r="M3913">
        <v>2528022.4847755842</v>
      </c>
      <c r="N3913">
        <v>2383754.3638239317</v>
      </c>
      <c r="O3913">
        <v>1294669.8653585196</v>
      </c>
    </row>
    <row r="3914" spans="1:15" x14ac:dyDescent="0.35">
      <c r="A3914" t="s">
        <v>3913</v>
      </c>
      <c r="B3914" s="1">
        <v>64820000</v>
      </c>
      <c r="C3914">
        <v>86</v>
      </c>
      <c r="D3914" s="3">
        <v>24.5</v>
      </c>
      <c r="E3914" s="2">
        <f t="shared" si="428"/>
        <v>2645714.2857142859</v>
      </c>
      <c r="F3914" s="1">
        <f t="shared" si="429"/>
        <v>-127210.95775613404</v>
      </c>
      <c r="G3914" s="4">
        <v>-4.8081895480180249E-2</v>
      </c>
      <c r="H3914" s="2">
        <f t="shared" si="427"/>
        <v>-38163.287326840211</v>
      </c>
      <c r="I3914" s="4">
        <f t="shared" si="430"/>
        <v>0.02</v>
      </c>
      <c r="J3914" s="2">
        <f t="shared" si="431"/>
        <v>-38000</v>
      </c>
      <c r="K3914" s="1">
        <f t="shared" si="432"/>
        <v>-74000</v>
      </c>
      <c r="L3914" s="1">
        <f t="shared" si="433"/>
        <v>-108000</v>
      </c>
      <c r="M3914">
        <v>8568668.8620144464</v>
      </c>
      <c r="N3914">
        <v>25126863.23253981</v>
      </c>
      <c r="O3914">
        <v>34241136.37047103</v>
      </c>
    </row>
    <row r="3915" spans="1:15" x14ac:dyDescent="0.35">
      <c r="A3915" t="s">
        <v>3914</v>
      </c>
      <c r="B3915" s="1">
        <v>1520000</v>
      </c>
      <c r="C3915">
        <v>2</v>
      </c>
      <c r="D3915" s="3">
        <v>1</v>
      </c>
      <c r="E3915" s="2">
        <f t="shared" si="428"/>
        <v>1520000</v>
      </c>
      <c r="F3915" s="1">
        <f t="shared" si="429"/>
        <v>327993.35334235063</v>
      </c>
      <c r="G3915" s="4">
        <v>0.21578510088312541</v>
      </c>
      <c r="H3915" s="2">
        <f t="shared" si="427"/>
        <v>98398.00600270518</v>
      </c>
      <c r="I3915" s="4">
        <f t="shared" si="430"/>
        <v>0.02</v>
      </c>
      <c r="J3915" s="2">
        <f t="shared" si="431"/>
        <v>96000</v>
      </c>
      <c r="K3915" s="1">
        <f t="shared" si="432"/>
        <v>189000</v>
      </c>
      <c r="L3915" s="1">
        <f t="shared" si="433"/>
        <v>278000</v>
      </c>
      <c r="M3915">
        <v>330374.81007817306</v>
      </c>
      <c r="N3915">
        <v>817804.94454996777</v>
      </c>
      <c r="O3915">
        <v>43826.892029508563</v>
      </c>
    </row>
    <row r="3916" spans="1:15" x14ac:dyDescent="0.35">
      <c r="A3916" t="s">
        <v>3915</v>
      </c>
      <c r="B3916" s="1">
        <v>19650000</v>
      </c>
      <c r="C3916">
        <v>2</v>
      </c>
      <c r="D3916" s="3">
        <v>1</v>
      </c>
      <c r="E3916" s="2">
        <f t="shared" si="428"/>
        <v>19650000</v>
      </c>
      <c r="F3916" s="1">
        <f t="shared" si="429"/>
        <v>-32552.429870087639</v>
      </c>
      <c r="G3916" s="4">
        <v>-1.656612207129142E-3</v>
      </c>
      <c r="H3916" s="2">
        <f t="shared" si="427"/>
        <v>-9765.7289610262906</v>
      </c>
      <c r="I3916" s="4">
        <f t="shared" si="430"/>
        <v>0.02</v>
      </c>
      <c r="J3916" s="2">
        <f t="shared" si="431"/>
        <v>-10000</v>
      </c>
      <c r="K3916" s="1">
        <f t="shared" si="432"/>
        <v>-19000</v>
      </c>
      <c r="L3916" s="1">
        <f t="shared" si="433"/>
        <v>-28000</v>
      </c>
      <c r="M3916">
        <v>2787015.6888870909</v>
      </c>
      <c r="N3916">
        <v>250126.06998989204</v>
      </c>
      <c r="O3916">
        <v>16645410.670993101</v>
      </c>
    </row>
    <row r="3917" spans="1:15" x14ac:dyDescent="0.35">
      <c r="A3917" t="s">
        <v>3916</v>
      </c>
      <c r="B3917" s="1">
        <v>4500000</v>
      </c>
      <c r="C3917">
        <v>1</v>
      </c>
      <c r="D3917" s="3">
        <v>1</v>
      </c>
      <c r="E3917" s="2">
        <f t="shared" si="428"/>
        <v>4500000</v>
      </c>
      <c r="F3917" s="1">
        <f t="shared" si="429"/>
        <v>572350.56491626357</v>
      </c>
      <c r="G3917" s="4">
        <v>0.12718901442583636</v>
      </c>
      <c r="H3917" s="2">
        <f t="shared" si="427"/>
        <v>171705.16947487908</v>
      </c>
      <c r="I3917" s="4">
        <f t="shared" si="430"/>
        <v>0.02</v>
      </c>
      <c r="J3917" s="2">
        <f t="shared" si="431"/>
        <v>168000</v>
      </c>
      <c r="K3917" s="1">
        <f t="shared" si="432"/>
        <v>330000</v>
      </c>
      <c r="L3917" s="1">
        <f t="shared" si="433"/>
        <v>485000</v>
      </c>
      <c r="M3917">
        <v>2601959.526837084</v>
      </c>
      <c r="N3917">
        <v>1227139.9215574511</v>
      </c>
      <c r="O3917">
        <v>98549.986689201018</v>
      </c>
    </row>
    <row r="3918" spans="1:15" x14ac:dyDescent="0.35">
      <c r="A3918" t="s">
        <v>3917</v>
      </c>
      <c r="B3918" s="1">
        <v>142640000</v>
      </c>
      <c r="C3918">
        <v>55</v>
      </c>
      <c r="D3918" s="3">
        <v>11.9</v>
      </c>
      <c r="E3918" s="2">
        <f t="shared" si="428"/>
        <v>11986554.62184874</v>
      </c>
      <c r="F3918" s="1">
        <f t="shared" si="429"/>
        <v>543393.05006349506</v>
      </c>
      <c r="G3918" s="4">
        <v>4.5333548063345427E-2</v>
      </c>
      <c r="H3918" s="2">
        <f t="shared" si="427"/>
        <v>163017.91501904852</v>
      </c>
      <c r="I3918" s="4">
        <f t="shared" si="430"/>
        <v>0.02</v>
      </c>
      <c r="J3918" s="2">
        <f t="shared" si="431"/>
        <v>159000</v>
      </c>
      <c r="K3918" s="1">
        <f t="shared" si="432"/>
        <v>313000</v>
      </c>
      <c r="L3918" s="1">
        <f t="shared" si="433"/>
        <v>460000</v>
      </c>
      <c r="M3918">
        <v>50711576.011259012</v>
      </c>
      <c r="N3918">
        <v>26066170.435610406</v>
      </c>
      <c r="O3918">
        <v>59395876.257375002</v>
      </c>
    </row>
    <row r="3919" spans="1:15" x14ac:dyDescent="0.35">
      <c r="A3919" t="s">
        <v>3918</v>
      </c>
      <c r="B3919" s="1">
        <v>2000000</v>
      </c>
      <c r="C3919">
        <v>2</v>
      </c>
      <c r="D3919" s="3">
        <v>1</v>
      </c>
      <c r="E3919" s="2">
        <f t="shared" si="428"/>
        <v>2000000</v>
      </c>
      <c r="F3919" s="1">
        <f t="shared" si="429"/>
        <v>219622.61215707569</v>
      </c>
      <c r="G3919" s="4">
        <v>0.10981130607853785</v>
      </c>
      <c r="H3919" s="2">
        <f t="shared" si="427"/>
        <v>65886.783647122706</v>
      </c>
      <c r="I3919" s="4">
        <f t="shared" si="430"/>
        <v>0.02</v>
      </c>
      <c r="J3919" s="2">
        <f t="shared" si="431"/>
        <v>64000</v>
      </c>
      <c r="K3919" s="1">
        <f t="shared" si="432"/>
        <v>126000</v>
      </c>
      <c r="L3919" s="1">
        <f t="shared" si="433"/>
        <v>186000</v>
      </c>
      <c r="M3919">
        <v>359790.9325346204</v>
      </c>
      <c r="N3919">
        <v>636598.26175880933</v>
      </c>
      <c r="O3919">
        <v>783988.19354949472</v>
      </c>
    </row>
    <row r="3920" spans="1:15" x14ac:dyDescent="0.35">
      <c r="A3920" t="s">
        <v>3919</v>
      </c>
      <c r="B3920" s="1">
        <v>840000</v>
      </c>
      <c r="C3920">
        <v>1</v>
      </c>
      <c r="D3920" s="3">
        <v>1</v>
      </c>
      <c r="E3920" s="2">
        <f t="shared" si="428"/>
        <v>840000</v>
      </c>
      <c r="F3920" s="1">
        <f t="shared" si="429"/>
        <v>141611.19332530207</v>
      </c>
      <c r="G3920" s="4">
        <v>0.16858475395869293</v>
      </c>
      <c r="H3920" s="2">
        <f t="shared" si="427"/>
        <v>42483.357997590618</v>
      </c>
      <c r="I3920" s="4">
        <f t="shared" si="430"/>
        <v>0.02</v>
      </c>
      <c r="J3920" s="2">
        <f t="shared" si="431"/>
        <v>41000</v>
      </c>
      <c r="K3920" s="1">
        <f t="shared" si="432"/>
        <v>81000</v>
      </c>
      <c r="L3920" s="1">
        <f t="shared" si="433"/>
        <v>120000</v>
      </c>
      <c r="M3920">
        <v>104572.55423721384</v>
      </c>
      <c r="N3920">
        <v>274755.31515854143</v>
      </c>
      <c r="O3920">
        <v>319060.93727894273</v>
      </c>
    </row>
    <row r="3921" spans="1:15" x14ac:dyDescent="0.35">
      <c r="A3921" t="s">
        <v>3920</v>
      </c>
      <c r="B3921" s="1">
        <v>115000</v>
      </c>
      <c r="C3921">
        <v>1</v>
      </c>
      <c r="D3921" s="3">
        <v>1</v>
      </c>
      <c r="E3921" s="2">
        <f t="shared" si="428"/>
        <v>115000</v>
      </c>
      <c r="F3921" s="1">
        <f t="shared" si="429"/>
        <v>383.05853028210794</v>
      </c>
      <c r="G3921" s="4">
        <v>3.3309437415835474E-3</v>
      </c>
      <c r="H3921" s="2">
        <f t="shared" si="427"/>
        <v>114.91755908463237</v>
      </c>
      <c r="I3921" s="4">
        <f t="shared" si="430"/>
        <v>0.02</v>
      </c>
      <c r="J3921" s="2">
        <f t="shared" si="431"/>
        <v>0</v>
      </c>
      <c r="K3921" s="1">
        <f t="shared" si="432"/>
        <v>0</v>
      </c>
      <c r="L3921" s="1">
        <f t="shared" si="433"/>
        <v>0</v>
      </c>
      <c r="M3921">
        <v>59328.053013824647</v>
      </c>
      <c r="N3921">
        <v>48506.951458635143</v>
      </c>
      <c r="O3921">
        <v>6781.9369972580998</v>
      </c>
    </row>
    <row r="3922" spans="1:15" x14ac:dyDescent="0.35">
      <c r="A3922" t="s">
        <v>3921</v>
      </c>
      <c r="B3922" s="1">
        <v>177040000</v>
      </c>
      <c r="C3922">
        <v>139</v>
      </c>
      <c r="D3922" s="3">
        <v>24.133333333333333</v>
      </c>
      <c r="E3922" s="2">
        <f t="shared" si="428"/>
        <v>7335911.6022099452</v>
      </c>
      <c r="F3922" s="1">
        <f t="shared" si="429"/>
        <v>640174.64138253138</v>
      </c>
      <c r="G3922" s="4">
        <v>8.7265860890373678E-2</v>
      </c>
      <c r="H3922" s="2">
        <f t="shared" si="427"/>
        <v>192052.39241475941</v>
      </c>
      <c r="I3922" s="4">
        <f t="shared" si="430"/>
        <v>0.02</v>
      </c>
      <c r="J3922" s="2">
        <f t="shared" si="431"/>
        <v>188000</v>
      </c>
      <c r="K3922" s="1">
        <f t="shared" si="432"/>
        <v>369000</v>
      </c>
      <c r="L3922" s="1">
        <f t="shared" si="433"/>
        <v>542000</v>
      </c>
      <c r="M3922">
        <v>63475242.972934097</v>
      </c>
      <c r="N3922">
        <v>74052579.439894244</v>
      </c>
      <c r="O3922">
        <v>24062629.575139906</v>
      </c>
    </row>
    <row r="3923" spans="1:15" x14ac:dyDescent="0.35">
      <c r="A3923" t="s">
        <v>3922</v>
      </c>
      <c r="B3923" s="1">
        <v>3750000</v>
      </c>
      <c r="C3923">
        <v>5</v>
      </c>
      <c r="D3923" s="3">
        <v>5.9</v>
      </c>
      <c r="E3923" s="2">
        <f t="shared" si="428"/>
        <v>635593.220338983</v>
      </c>
      <c r="F3923" s="1">
        <f t="shared" si="429"/>
        <v>64132.700428165197</v>
      </c>
      <c r="G3923" s="4">
        <v>0.10090211534031325</v>
      </c>
      <c r="H3923" s="2">
        <f t="shared" si="427"/>
        <v>19239.810128449557</v>
      </c>
      <c r="I3923" s="4">
        <f t="shared" si="430"/>
        <v>0.02</v>
      </c>
      <c r="J3923" s="2">
        <f t="shared" si="431"/>
        <v>18000</v>
      </c>
      <c r="K3923" s="1">
        <f t="shared" si="432"/>
        <v>36000</v>
      </c>
      <c r="L3923" s="1">
        <f t="shared" si="433"/>
        <v>54000</v>
      </c>
      <c r="M3923">
        <v>902640.41376076813</v>
      </c>
      <c r="N3923">
        <v>1129711.0683965685</v>
      </c>
      <c r="O3923">
        <v>1339265.5853164883</v>
      </c>
    </row>
    <row r="3924" spans="1:15" x14ac:dyDescent="0.35">
      <c r="A3924" t="s">
        <v>3923</v>
      </c>
      <c r="B3924" s="1">
        <v>22420000</v>
      </c>
      <c r="C3924">
        <v>22</v>
      </c>
      <c r="D3924" s="3">
        <v>10.3</v>
      </c>
      <c r="E3924" s="2">
        <f t="shared" si="428"/>
        <v>2176699.0291262134</v>
      </c>
      <c r="F3924" s="1">
        <f t="shared" si="429"/>
        <v>508546.9154154053</v>
      </c>
      <c r="G3924" s="4">
        <v>0.23363216899102029</v>
      </c>
      <c r="H3924" s="2">
        <f t="shared" si="427"/>
        <v>152564.07462462157</v>
      </c>
      <c r="I3924" s="4">
        <f t="shared" si="430"/>
        <v>0.02</v>
      </c>
      <c r="J3924" s="2">
        <f t="shared" si="431"/>
        <v>149000</v>
      </c>
      <c r="K3924" s="1">
        <f t="shared" si="432"/>
        <v>293000</v>
      </c>
      <c r="L3924" s="1">
        <f t="shared" si="433"/>
        <v>431000</v>
      </c>
      <c r="M3924">
        <v>706088.06599486154</v>
      </c>
      <c r="N3924">
        <v>2300718.4990387219</v>
      </c>
      <c r="O3924">
        <v>14175160.20618774</v>
      </c>
    </row>
    <row r="3925" spans="1:15" x14ac:dyDescent="0.35">
      <c r="A3925" t="s">
        <v>3924</v>
      </c>
      <c r="B3925" s="1">
        <v>52600000</v>
      </c>
      <c r="C3925">
        <v>64</v>
      </c>
      <c r="D3925" s="3">
        <v>9.8000000000000007</v>
      </c>
      <c r="E3925" s="2">
        <f t="shared" si="428"/>
        <v>5367346.9387755096</v>
      </c>
      <c r="F3925" s="1">
        <f t="shared" si="429"/>
        <v>117553.81987295765</v>
      </c>
      <c r="G3925" s="4">
        <v>2.1901662257699336E-2</v>
      </c>
      <c r="H3925" s="2">
        <f t="shared" si="427"/>
        <v>35266.145961887298</v>
      </c>
      <c r="I3925" s="4">
        <f t="shared" si="430"/>
        <v>0.02</v>
      </c>
      <c r="J3925" s="2">
        <f t="shared" si="431"/>
        <v>34000</v>
      </c>
      <c r="K3925" s="1">
        <f t="shared" si="432"/>
        <v>67000</v>
      </c>
      <c r="L3925" s="1">
        <f t="shared" si="433"/>
        <v>99000</v>
      </c>
      <c r="M3925">
        <v>19559732.235457852</v>
      </c>
      <c r="N3925">
        <v>2288926.8373146346</v>
      </c>
      <c r="O3925">
        <v>29599313.492472526</v>
      </c>
    </row>
    <row r="3926" spans="1:15" x14ac:dyDescent="0.35">
      <c r="A3926" t="s">
        <v>3925</v>
      </c>
      <c r="B3926" s="1">
        <v>630000</v>
      </c>
      <c r="C3926">
        <v>4</v>
      </c>
      <c r="D3926" s="3">
        <v>1</v>
      </c>
      <c r="E3926" s="2">
        <f t="shared" si="428"/>
        <v>630000</v>
      </c>
      <c r="F3926" s="1">
        <f t="shared" si="429"/>
        <v>91142.395752112949</v>
      </c>
      <c r="G3926" s="4">
        <v>0.14467046944779832</v>
      </c>
      <c r="H3926" s="2">
        <f t="shared" si="427"/>
        <v>27342.718725633884</v>
      </c>
      <c r="I3926" s="4">
        <f t="shared" si="430"/>
        <v>0.02</v>
      </c>
      <c r="J3926" s="2">
        <f t="shared" si="431"/>
        <v>26000</v>
      </c>
      <c r="K3926" s="1">
        <f t="shared" si="432"/>
        <v>52000</v>
      </c>
      <c r="L3926" s="1">
        <f t="shared" si="433"/>
        <v>77000</v>
      </c>
      <c r="M3926">
        <v>233349.12173190256</v>
      </c>
      <c r="N3926">
        <v>293021.76985845441</v>
      </c>
      <c r="O3926">
        <v>12486.712657530094</v>
      </c>
    </row>
    <row r="3927" spans="1:15" x14ac:dyDescent="0.35">
      <c r="A3927" t="s">
        <v>3926</v>
      </c>
      <c r="B3927" s="1">
        <v>36340000</v>
      </c>
      <c r="C3927">
        <v>27</v>
      </c>
      <c r="D3927" s="3">
        <v>9</v>
      </c>
      <c r="E3927" s="2">
        <f t="shared" si="428"/>
        <v>4037777.777777778</v>
      </c>
      <c r="F3927" s="1">
        <f t="shared" si="429"/>
        <v>-39832.594645979538</v>
      </c>
      <c r="G3927" s="4">
        <v>-9.8649794114974085E-3</v>
      </c>
      <c r="H3927" s="2">
        <f t="shared" si="427"/>
        <v>-11949.77839379386</v>
      </c>
      <c r="I3927" s="4">
        <f t="shared" si="430"/>
        <v>0.02</v>
      </c>
      <c r="J3927" s="2">
        <f t="shared" si="431"/>
        <v>-12000</v>
      </c>
      <c r="K3927" s="1">
        <f t="shared" si="432"/>
        <v>-23000</v>
      </c>
      <c r="L3927" s="1">
        <f t="shared" si="433"/>
        <v>-34000</v>
      </c>
      <c r="M3927">
        <v>13800846.992895557</v>
      </c>
      <c r="N3927">
        <v>14011153.225236284</v>
      </c>
      <c r="O3927">
        <v>8886493.1336819734</v>
      </c>
    </row>
    <row r="3928" spans="1:15" x14ac:dyDescent="0.35">
      <c r="A3928" t="s">
        <v>3927</v>
      </c>
      <c r="B3928" s="1">
        <v>11655000</v>
      </c>
      <c r="C3928">
        <v>6</v>
      </c>
      <c r="D3928" s="3">
        <v>1.2</v>
      </c>
      <c r="E3928" s="2">
        <f t="shared" si="428"/>
        <v>9712500</v>
      </c>
      <c r="F3928" s="1">
        <f t="shared" si="429"/>
        <v>1332161.7672592232</v>
      </c>
      <c r="G3928" s="4">
        <v>0.13715951271652232</v>
      </c>
      <c r="H3928" s="2">
        <f t="shared" si="427"/>
        <v>399648.53017776692</v>
      </c>
      <c r="I3928" s="4">
        <f t="shared" si="430"/>
        <v>0.02</v>
      </c>
      <c r="J3928" s="2">
        <f t="shared" si="431"/>
        <v>391000</v>
      </c>
      <c r="K3928" s="1">
        <f t="shared" si="432"/>
        <v>768000</v>
      </c>
      <c r="L3928" s="1">
        <f t="shared" si="433"/>
        <v>1129000</v>
      </c>
      <c r="M3928">
        <v>5086453.3176816879</v>
      </c>
      <c r="N3928">
        <v>1244737.6657937448</v>
      </c>
      <c r="O3928">
        <v>3725214.8958134991</v>
      </c>
    </row>
    <row r="3929" spans="1:15" x14ac:dyDescent="0.35">
      <c r="A3929" t="s">
        <v>3928</v>
      </c>
      <c r="B3929" s="1">
        <v>6365000</v>
      </c>
      <c r="C3929">
        <v>17</v>
      </c>
      <c r="D3929" s="3">
        <v>18.466666666666665</v>
      </c>
      <c r="E3929" s="2">
        <f t="shared" si="428"/>
        <v>344675.0902527076</v>
      </c>
      <c r="F3929" s="1">
        <f t="shared" si="429"/>
        <v>82849.013171142316</v>
      </c>
      <c r="G3929" s="4">
        <v>0.24036843831795152</v>
      </c>
      <c r="H3929" s="2">
        <f t="shared" si="427"/>
        <v>24854.703951342693</v>
      </c>
      <c r="I3929" s="4">
        <f t="shared" si="430"/>
        <v>0.02</v>
      </c>
      <c r="J3929" s="2">
        <f t="shared" si="431"/>
        <v>24000</v>
      </c>
      <c r="K3929" s="1">
        <f t="shared" si="432"/>
        <v>47000</v>
      </c>
      <c r="L3929" s="1">
        <f t="shared" si="433"/>
        <v>70000</v>
      </c>
      <c r="M3929">
        <v>2288786.861197866</v>
      </c>
      <c r="N3929">
        <v>1843293.5281376261</v>
      </c>
      <c r="O3929">
        <v>702974.5007707472</v>
      </c>
    </row>
    <row r="3930" spans="1:15" x14ac:dyDescent="0.35">
      <c r="A3930" t="s">
        <v>3929</v>
      </c>
      <c r="B3930" s="1">
        <v>20000000</v>
      </c>
      <c r="C3930">
        <v>4</v>
      </c>
      <c r="D3930" s="3">
        <v>1</v>
      </c>
      <c r="E3930" s="2">
        <f t="shared" si="428"/>
        <v>20000000</v>
      </c>
      <c r="F3930" s="1">
        <f t="shared" si="429"/>
        <v>4942519.709051636</v>
      </c>
      <c r="G3930" s="4">
        <v>0.2471259854525818</v>
      </c>
      <c r="H3930" s="2">
        <f t="shared" si="427"/>
        <v>1482755.9127154907</v>
      </c>
      <c r="I3930" s="4">
        <f t="shared" si="430"/>
        <v>0.02</v>
      </c>
      <c r="J3930" s="2">
        <f t="shared" si="431"/>
        <v>1453000</v>
      </c>
      <c r="K3930" s="1">
        <f t="shared" si="432"/>
        <v>2850000</v>
      </c>
      <c r="L3930" s="1">
        <f t="shared" si="433"/>
        <v>4191000</v>
      </c>
      <c r="M3930">
        <v>3503766.7790894578</v>
      </c>
      <c r="N3930">
        <v>6987077.7014370281</v>
      </c>
      <c r="O3930">
        <v>4566635.8104218775</v>
      </c>
    </row>
    <row r="3931" spans="1:15" x14ac:dyDescent="0.35">
      <c r="A3931" t="s">
        <v>3930</v>
      </c>
      <c r="B3931" s="1">
        <v>23100000</v>
      </c>
      <c r="C3931">
        <v>7</v>
      </c>
      <c r="D3931" s="3">
        <v>1</v>
      </c>
      <c r="E3931" s="2">
        <f t="shared" si="428"/>
        <v>23100000</v>
      </c>
      <c r="F3931" s="1">
        <f t="shared" si="429"/>
        <v>4706942.9863340929</v>
      </c>
      <c r="G3931" s="4">
        <v>0.20376376564216853</v>
      </c>
      <c r="H3931" s="2">
        <f t="shared" si="427"/>
        <v>1412082.8959002278</v>
      </c>
      <c r="I3931" s="4">
        <f t="shared" si="430"/>
        <v>0.02</v>
      </c>
      <c r="J3931" s="2">
        <f t="shared" si="431"/>
        <v>1384000</v>
      </c>
      <c r="K3931" s="1">
        <f t="shared" si="432"/>
        <v>2714000</v>
      </c>
      <c r="L3931" s="1">
        <f t="shared" si="433"/>
        <v>3991000</v>
      </c>
      <c r="M3931">
        <v>12886094.518371439</v>
      </c>
      <c r="N3931">
        <v>4304067.6127132699</v>
      </c>
      <c r="O3931">
        <v>1202894.8825811991</v>
      </c>
    </row>
    <row r="3932" spans="1:15" x14ac:dyDescent="0.35">
      <c r="A3932" t="s">
        <v>3931</v>
      </c>
      <c r="B3932" s="1">
        <v>161285000</v>
      </c>
      <c r="C3932">
        <v>145</v>
      </c>
      <c r="D3932" s="3">
        <v>7.9333333333333336</v>
      </c>
      <c r="E3932" s="2">
        <f t="shared" si="428"/>
        <v>20330042.016806722</v>
      </c>
      <c r="F3932" s="1">
        <f t="shared" si="429"/>
        <v>1328842.4639252122</v>
      </c>
      <c r="G3932" s="4">
        <v>6.5363488320716021E-2</v>
      </c>
      <c r="H3932" s="2">
        <f t="shared" si="427"/>
        <v>398652.73917756364</v>
      </c>
      <c r="I3932" s="4">
        <f t="shared" si="430"/>
        <v>0.02</v>
      </c>
      <c r="J3932" s="2">
        <f t="shared" si="431"/>
        <v>390000</v>
      </c>
      <c r="K3932" s="1">
        <f t="shared" si="432"/>
        <v>766000</v>
      </c>
      <c r="L3932" s="1">
        <f t="shared" si="433"/>
        <v>1126000</v>
      </c>
      <c r="M3932">
        <v>63546104.926531442</v>
      </c>
      <c r="N3932">
        <v>25004470.459022306</v>
      </c>
      <c r="O3932">
        <v>62192274.400639571</v>
      </c>
    </row>
    <row r="3933" spans="1:15" x14ac:dyDescent="0.35">
      <c r="A3933" t="s">
        <v>3932</v>
      </c>
      <c r="B3933" s="1">
        <v>2850000</v>
      </c>
      <c r="C3933">
        <v>3</v>
      </c>
      <c r="D3933" s="3">
        <v>1</v>
      </c>
      <c r="E3933" s="2">
        <f t="shared" si="428"/>
        <v>2850000</v>
      </c>
      <c r="F3933" s="1">
        <f t="shared" si="429"/>
        <v>92363.772016543357</v>
      </c>
      <c r="G3933" s="4">
        <v>3.2408341058436263E-2</v>
      </c>
      <c r="H3933" s="2">
        <f t="shared" si="427"/>
        <v>27709.131604963008</v>
      </c>
      <c r="I3933" s="4">
        <f t="shared" si="430"/>
        <v>0.02</v>
      </c>
      <c r="J3933" s="2">
        <f t="shared" si="431"/>
        <v>27000</v>
      </c>
      <c r="K3933" s="1">
        <f t="shared" si="432"/>
        <v>53000</v>
      </c>
      <c r="L3933" s="1">
        <f t="shared" si="433"/>
        <v>78000</v>
      </c>
      <c r="M3933">
        <v>856070.2642434038</v>
      </c>
      <c r="N3933">
        <v>1002755.8059126702</v>
      </c>
      <c r="O3933">
        <v>898810.15782738233</v>
      </c>
    </row>
    <row r="3934" spans="1:15" x14ac:dyDescent="0.35">
      <c r="A3934" t="s">
        <v>3933</v>
      </c>
      <c r="B3934" s="1">
        <v>10700000</v>
      </c>
      <c r="C3934">
        <v>12</v>
      </c>
      <c r="D3934" s="3">
        <v>12.4</v>
      </c>
      <c r="E3934" s="2">
        <f t="shared" si="428"/>
        <v>862903.22580645164</v>
      </c>
      <c r="F3934" s="1">
        <f t="shared" si="429"/>
        <v>123459.61577144904</v>
      </c>
      <c r="G3934" s="4">
        <v>0.1430746949127073</v>
      </c>
      <c r="H3934" s="2">
        <f t="shared" si="427"/>
        <v>37037.884731434708</v>
      </c>
      <c r="I3934" s="4">
        <f t="shared" si="430"/>
        <v>0.02</v>
      </c>
      <c r="J3934" s="2">
        <f t="shared" si="431"/>
        <v>36000</v>
      </c>
      <c r="K3934" s="1">
        <f t="shared" si="432"/>
        <v>71000</v>
      </c>
      <c r="L3934" s="1">
        <f t="shared" si="433"/>
        <v>104000</v>
      </c>
      <c r="M3934">
        <v>4547439.1624072902</v>
      </c>
      <c r="N3934">
        <v>3309256.2094466807</v>
      </c>
      <c r="O3934">
        <v>1312405.3925800605</v>
      </c>
    </row>
    <row r="3935" spans="1:15" x14ac:dyDescent="0.35">
      <c r="A3935" t="s">
        <v>3934</v>
      </c>
      <c r="B3935" s="1">
        <v>2000000</v>
      </c>
      <c r="C3935">
        <v>2</v>
      </c>
      <c r="D3935" s="3">
        <v>1</v>
      </c>
      <c r="E3935" s="2">
        <f t="shared" si="428"/>
        <v>2000000</v>
      </c>
      <c r="F3935" s="1">
        <f t="shared" si="429"/>
        <v>480950.36937968095</v>
      </c>
      <c r="G3935" s="4">
        <v>0.24047518468984047</v>
      </c>
      <c r="H3935" s="2">
        <f t="shared" si="427"/>
        <v>144285.11081390429</v>
      </c>
      <c r="I3935" s="4">
        <f t="shared" si="430"/>
        <v>0.02</v>
      </c>
      <c r="J3935" s="2">
        <f t="shared" si="431"/>
        <v>141000</v>
      </c>
      <c r="K3935" s="1">
        <f t="shared" si="432"/>
        <v>277000</v>
      </c>
      <c r="L3935" s="1">
        <f t="shared" si="433"/>
        <v>407000</v>
      </c>
      <c r="M3935">
        <v>114090.36057894024</v>
      </c>
      <c r="N3935">
        <v>704400.8064435079</v>
      </c>
      <c r="O3935">
        <v>700558.46359787078</v>
      </c>
    </row>
    <row r="3936" spans="1:15" x14ac:dyDescent="0.35">
      <c r="A3936" t="s">
        <v>3935</v>
      </c>
      <c r="B3936" s="1">
        <v>3800000</v>
      </c>
      <c r="C3936">
        <v>4</v>
      </c>
      <c r="D3936" s="3">
        <v>1</v>
      </c>
      <c r="E3936" s="2">
        <f t="shared" si="428"/>
        <v>3800000</v>
      </c>
      <c r="F3936" s="1">
        <f t="shared" si="429"/>
        <v>197377.49290073742</v>
      </c>
      <c r="G3936" s="4">
        <v>5.1941445500194056E-2</v>
      </c>
      <c r="H3936" s="2">
        <f t="shared" si="427"/>
        <v>59213.247870221225</v>
      </c>
      <c r="I3936" s="4">
        <f t="shared" si="430"/>
        <v>0.02</v>
      </c>
      <c r="J3936" s="2">
        <f t="shared" si="431"/>
        <v>58000</v>
      </c>
      <c r="K3936" s="1">
        <f t="shared" si="432"/>
        <v>113000</v>
      </c>
      <c r="L3936" s="1">
        <f t="shared" si="433"/>
        <v>167000</v>
      </c>
      <c r="M3936">
        <v>130118.14889391433</v>
      </c>
      <c r="N3936">
        <v>2072123.6720321423</v>
      </c>
      <c r="O3936">
        <v>1400380.686173206</v>
      </c>
    </row>
    <row r="3937" spans="1:15" x14ac:dyDescent="0.35">
      <c r="A3937" t="s">
        <v>3936</v>
      </c>
      <c r="B3937" s="1">
        <v>500000</v>
      </c>
      <c r="C3937">
        <v>1</v>
      </c>
      <c r="D3937" s="3">
        <v>1</v>
      </c>
      <c r="E3937" s="2">
        <f t="shared" si="428"/>
        <v>500000</v>
      </c>
      <c r="F3937" s="1">
        <f t="shared" si="429"/>
        <v>24796.703841668113</v>
      </c>
      <c r="G3937" s="4">
        <v>4.9593407683336227E-2</v>
      </c>
      <c r="H3937" s="2">
        <f t="shared" si="427"/>
        <v>7439.011152500434</v>
      </c>
      <c r="I3937" s="4">
        <f t="shared" si="430"/>
        <v>0.02</v>
      </c>
      <c r="J3937" s="2">
        <f t="shared" si="431"/>
        <v>7000</v>
      </c>
      <c r="K3937" s="1">
        <f t="shared" si="432"/>
        <v>14000</v>
      </c>
      <c r="L3937" s="1">
        <f t="shared" si="433"/>
        <v>21000</v>
      </c>
      <c r="M3937">
        <v>170599.07374256547</v>
      </c>
      <c r="N3937">
        <v>172587.85541137445</v>
      </c>
      <c r="O3937">
        <v>132016.36700439197</v>
      </c>
    </row>
    <row r="3938" spans="1:15" x14ac:dyDescent="0.35">
      <c r="A3938" t="s">
        <v>3937</v>
      </c>
      <c r="B3938" s="1">
        <v>758000</v>
      </c>
      <c r="C3938">
        <v>5</v>
      </c>
      <c r="D3938" s="3">
        <v>2.4666666666666668</v>
      </c>
      <c r="E3938" s="2">
        <f t="shared" si="428"/>
        <v>307297.29729729728</v>
      </c>
      <c r="F3938" s="1">
        <f t="shared" si="429"/>
        <v>63148.926879921986</v>
      </c>
      <c r="G3938" s="4">
        <v>0.20549782713782883</v>
      </c>
      <c r="H3938" s="2">
        <f t="shared" si="427"/>
        <v>18944.678063976597</v>
      </c>
      <c r="I3938" s="4">
        <f t="shared" si="430"/>
        <v>0.02</v>
      </c>
      <c r="J3938" s="2">
        <f t="shared" si="431"/>
        <v>18000</v>
      </c>
      <c r="K3938" s="1">
        <f t="shared" si="432"/>
        <v>36000</v>
      </c>
      <c r="L3938" s="1">
        <f t="shared" si="433"/>
        <v>53000</v>
      </c>
      <c r="M3938">
        <v>201124.25933644699</v>
      </c>
      <c r="N3938">
        <v>200766.08923368718</v>
      </c>
      <c r="O3938">
        <v>200342.29845939155</v>
      </c>
    </row>
    <row r="3939" spans="1:15" x14ac:dyDescent="0.35">
      <c r="A3939" t="s">
        <v>3938</v>
      </c>
      <c r="B3939" s="1">
        <v>575000</v>
      </c>
      <c r="C3939">
        <v>2</v>
      </c>
      <c r="D3939" s="3">
        <v>1</v>
      </c>
      <c r="E3939" s="2">
        <f t="shared" si="428"/>
        <v>575000</v>
      </c>
      <c r="F3939" s="1">
        <f t="shared" si="429"/>
        <v>91656.399468117132</v>
      </c>
      <c r="G3939" s="4">
        <v>0.15940243385759501</v>
      </c>
      <c r="H3939" s="2">
        <f t="shared" si="427"/>
        <v>27496.919840435137</v>
      </c>
      <c r="I3939" s="4">
        <f t="shared" si="430"/>
        <v>0.02</v>
      </c>
      <c r="J3939" s="2">
        <f t="shared" si="431"/>
        <v>26000</v>
      </c>
      <c r="K3939" s="1">
        <f t="shared" si="432"/>
        <v>52000</v>
      </c>
      <c r="L3939" s="1">
        <f t="shared" si="433"/>
        <v>77000</v>
      </c>
      <c r="M3939">
        <v>129169.47985297479</v>
      </c>
      <c r="N3939">
        <v>199495.88669644066</v>
      </c>
      <c r="O3939">
        <v>154678.23398246744</v>
      </c>
    </row>
    <row r="3940" spans="1:15" x14ac:dyDescent="0.35">
      <c r="A3940" t="s">
        <v>3939</v>
      </c>
      <c r="B3940" s="1">
        <v>8625000</v>
      </c>
      <c r="C3940">
        <v>15</v>
      </c>
      <c r="D3940" s="3">
        <v>8.9</v>
      </c>
      <c r="E3940" s="2">
        <f t="shared" si="428"/>
        <v>969101.1235955056</v>
      </c>
      <c r="F3940" s="1">
        <f t="shared" si="429"/>
        <v>135461.83837547016</v>
      </c>
      <c r="G3940" s="4">
        <v>0.13978091148309385</v>
      </c>
      <c r="H3940" s="2">
        <f t="shared" si="427"/>
        <v>40638.551512641046</v>
      </c>
      <c r="I3940" s="4">
        <f t="shared" si="430"/>
        <v>0.02</v>
      </c>
      <c r="J3940" s="2">
        <f t="shared" si="431"/>
        <v>39000</v>
      </c>
      <c r="K3940" s="1">
        <f t="shared" si="432"/>
        <v>78000</v>
      </c>
      <c r="L3940" s="1">
        <f t="shared" si="433"/>
        <v>114000</v>
      </c>
      <c r="M3940">
        <v>4056572.2665158282</v>
      </c>
      <c r="N3940">
        <v>820965.4221236303</v>
      </c>
      <c r="O3940">
        <v>2541851.9498188565</v>
      </c>
    </row>
    <row r="3941" spans="1:15" x14ac:dyDescent="0.35">
      <c r="A3941" t="s">
        <v>3940</v>
      </c>
      <c r="B3941" s="1">
        <v>23250000</v>
      </c>
      <c r="C3941">
        <v>10</v>
      </c>
      <c r="D3941" s="3">
        <v>6.833333333333333</v>
      </c>
      <c r="E3941" s="2">
        <f t="shared" si="428"/>
        <v>3402439.0243902439</v>
      </c>
      <c r="F3941" s="1">
        <f t="shared" si="429"/>
        <v>762157.24416773848</v>
      </c>
      <c r="G3941" s="4">
        <v>0.22400320437904858</v>
      </c>
      <c r="H3941" s="2">
        <f t="shared" si="427"/>
        <v>228647.17325032153</v>
      </c>
      <c r="I3941" s="4">
        <f t="shared" si="430"/>
        <v>0.02</v>
      </c>
      <c r="J3941" s="2">
        <f t="shared" si="431"/>
        <v>224000</v>
      </c>
      <c r="K3941" s="1">
        <f t="shared" si="432"/>
        <v>439000</v>
      </c>
      <c r="L3941" s="1">
        <f t="shared" si="433"/>
        <v>646000</v>
      </c>
      <c r="M3941">
        <v>8901460.7036318798</v>
      </c>
      <c r="N3941">
        <v>2787793.8328308561</v>
      </c>
      <c r="O3941">
        <v>6352670.9617243866</v>
      </c>
    </row>
    <row r="3942" spans="1:15" x14ac:dyDescent="0.35">
      <c r="A3942" t="s">
        <v>3941</v>
      </c>
      <c r="B3942" s="1">
        <v>1760000</v>
      </c>
      <c r="C3942">
        <v>5</v>
      </c>
      <c r="D3942" s="3">
        <v>3.2666666666666666</v>
      </c>
      <c r="E3942" s="2">
        <f t="shared" si="428"/>
        <v>538775.51020408166</v>
      </c>
      <c r="F3942" s="1">
        <f t="shared" si="429"/>
        <v>-17860.968134341936</v>
      </c>
      <c r="G3942" s="4">
        <v>-3.3151039340255865E-2</v>
      </c>
      <c r="H3942" s="2">
        <f t="shared" si="427"/>
        <v>-5358.2904403025805</v>
      </c>
      <c r="I3942" s="4">
        <f t="shared" si="430"/>
        <v>0.02</v>
      </c>
      <c r="J3942" s="2">
        <f t="shared" si="431"/>
        <v>-6000</v>
      </c>
      <c r="K3942" s="1">
        <f t="shared" si="432"/>
        <v>-11000</v>
      </c>
      <c r="L3942" s="1">
        <f t="shared" si="433"/>
        <v>-16000</v>
      </c>
      <c r="M3942">
        <v>32306.048256295911</v>
      </c>
      <c r="N3942">
        <v>400003.86263574561</v>
      </c>
      <c r="O3942">
        <v>1386035.918346809</v>
      </c>
    </row>
    <row r="3943" spans="1:15" x14ac:dyDescent="0.35">
      <c r="A3943" t="s">
        <v>3942</v>
      </c>
      <c r="B3943" s="1">
        <v>302240000</v>
      </c>
      <c r="C3943">
        <v>195</v>
      </c>
      <c r="D3943" s="3">
        <v>9.8000000000000007</v>
      </c>
      <c r="E3943" s="2">
        <f t="shared" si="428"/>
        <v>30840816.326530609</v>
      </c>
      <c r="F3943" s="1">
        <f t="shared" si="429"/>
        <v>6863956.9327099137</v>
      </c>
      <c r="G3943" s="4">
        <v>0.22256080578532678</v>
      </c>
      <c r="H3943" s="2">
        <f t="shared" si="427"/>
        <v>2059187.079812974</v>
      </c>
      <c r="I3943" s="4">
        <f t="shared" si="430"/>
        <v>0.02</v>
      </c>
      <c r="J3943" s="2">
        <f t="shared" si="431"/>
        <v>2018000</v>
      </c>
      <c r="K3943" s="1">
        <f t="shared" si="432"/>
        <v>3958000</v>
      </c>
      <c r="L3943" s="1">
        <f t="shared" si="433"/>
        <v>5821000</v>
      </c>
      <c r="M3943">
        <v>118374346.63133529</v>
      </c>
      <c r="N3943">
        <v>4064930.2336316723</v>
      </c>
      <c r="O3943">
        <v>112533945.19447584</v>
      </c>
    </row>
    <row r="3944" spans="1:15" x14ac:dyDescent="0.35">
      <c r="A3944" t="s">
        <v>3943</v>
      </c>
      <c r="B3944" s="1">
        <v>450000</v>
      </c>
      <c r="C3944">
        <v>2</v>
      </c>
      <c r="D3944" s="3">
        <v>1</v>
      </c>
      <c r="E3944" s="2">
        <f t="shared" si="428"/>
        <v>450000</v>
      </c>
      <c r="F3944" s="1">
        <f t="shared" si="429"/>
        <v>51336.525244946861</v>
      </c>
      <c r="G3944" s="4">
        <v>0.11408116721099303</v>
      </c>
      <c r="H3944" s="2">
        <f t="shared" si="427"/>
        <v>15400.957573484058</v>
      </c>
      <c r="I3944" s="4">
        <f t="shared" si="430"/>
        <v>0.02</v>
      </c>
      <c r="J3944" s="2">
        <f t="shared" si="431"/>
        <v>15000</v>
      </c>
      <c r="K3944" s="1">
        <f t="shared" si="432"/>
        <v>29000</v>
      </c>
      <c r="L3944" s="1">
        <f t="shared" si="433"/>
        <v>43000</v>
      </c>
      <c r="M3944">
        <v>169589.22007214191</v>
      </c>
      <c r="N3944">
        <v>205340.68639156432</v>
      </c>
      <c r="O3944">
        <v>23733.568291346892</v>
      </c>
    </row>
    <row r="3945" spans="1:15" x14ac:dyDescent="0.35">
      <c r="A3945" t="s">
        <v>3944</v>
      </c>
      <c r="B3945" s="1">
        <v>2200000</v>
      </c>
      <c r="C3945">
        <v>2</v>
      </c>
      <c r="D3945" s="3">
        <v>1</v>
      </c>
      <c r="E3945" s="2">
        <f t="shared" si="428"/>
        <v>2200000</v>
      </c>
      <c r="F3945" s="1">
        <f t="shared" si="429"/>
        <v>328920.06554239232</v>
      </c>
      <c r="G3945" s="4">
        <v>0.14950912070108741</v>
      </c>
      <c r="H3945" s="2">
        <f t="shared" si="427"/>
        <v>98676.019662717692</v>
      </c>
      <c r="I3945" s="4">
        <f t="shared" si="430"/>
        <v>0.02</v>
      </c>
      <c r="J3945" s="2">
        <f t="shared" si="431"/>
        <v>96000</v>
      </c>
      <c r="K3945" s="1">
        <f t="shared" si="432"/>
        <v>189000</v>
      </c>
      <c r="L3945" s="1">
        <f t="shared" si="433"/>
        <v>278000</v>
      </c>
      <c r="M3945">
        <v>469539.12687324197</v>
      </c>
      <c r="N3945">
        <v>607575.95227628259</v>
      </c>
      <c r="O3945">
        <v>793964.85530808312</v>
      </c>
    </row>
    <row r="3946" spans="1:15" x14ac:dyDescent="0.35">
      <c r="A3946" t="s">
        <v>3945</v>
      </c>
      <c r="B3946" s="1">
        <v>34840000</v>
      </c>
      <c r="C3946">
        <v>39</v>
      </c>
      <c r="D3946" s="3">
        <v>1.2666666666666666</v>
      </c>
      <c r="E3946" s="2">
        <f t="shared" si="428"/>
        <v>27505263.157894738</v>
      </c>
      <c r="F3946" s="1">
        <f t="shared" si="429"/>
        <v>4468937.5643287413</v>
      </c>
      <c r="G3946" s="4">
        <v>0.16247572468856886</v>
      </c>
      <c r="H3946" s="2">
        <f t="shared" si="427"/>
        <v>1340681.2692986224</v>
      </c>
      <c r="I3946" s="4">
        <f t="shared" si="430"/>
        <v>0.02</v>
      </c>
      <c r="J3946" s="2">
        <f t="shared" si="431"/>
        <v>1314000</v>
      </c>
      <c r="K3946" s="1">
        <f t="shared" si="432"/>
        <v>2577000</v>
      </c>
      <c r="L3946" s="1">
        <f t="shared" si="433"/>
        <v>3790000</v>
      </c>
      <c r="M3946">
        <v>13997821.290016724</v>
      </c>
      <c r="N3946">
        <v>2762380.6289698016</v>
      </c>
      <c r="O3946">
        <v>12419143.832863735</v>
      </c>
    </row>
    <row r="3947" spans="1:15" x14ac:dyDescent="0.35">
      <c r="A3947" t="s">
        <v>3946</v>
      </c>
      <c r="B3947" s="1">
        <v>19700000</v>
      </c>
      <c r="C3947">
        <v>3</v>
      </c>
      <c r="D3947" s="3">
        <v>1</v>
      </c>
      <c r="E3947" s="2">
        <f t="shared" si="428"/>
        <v>19700000</v>
      </c>
      <c r="F3947" s="1">
        <f t="shared" si="429"/>
        <v>43588.479770268401</v>
      </c>
      <c r="G3947" s="4">
        <v>2.2126131863080406E-3</v>
      </c>
      <c r="H3947" s="2">
        <f t="shared" si="427"/>
        <v>13076.54393108052</v>
      </c>
      <c r="I3947" s="4">
        <f t="shared" si="430"/>
        <v>0.02</v>
      </c>
      <c r="J3947" s="2">
        <f t="shared" si="431"/>
        <v>12000</v>
      </c>
      <c r="K3947" s="1">
        <f t="shared" si="432"/>
        <v>25000</v>
      </c>
      <c r="L3947" s="1">
        <f t="shared" si="433"/>
        <v>36000</v>
      </c>
      <c r="M3947">
        <v>10382392.380797062</v>
      </c>
      <c r="N3947">
        <v>5740860.2841777196</v>
      </c>
      <c r="O3947">
        <v>3533158.8552549514</v>
      </c>
    </row>
    <row r="3948" spans="1:15" x14ac:dyDescent="0.35">
      <c r="A3948" t="s">
        <v>3947</v>
      </c>
      <c r="B3948" s="1">
        <v>3600000</v>
      </c>
      <c r="C3948">
        <v>3</v>
      </c>
      <c r="D3948" s="3">
        <v>1</v>
      </c>
      <c r="E3948" s="2">
        <f t="shared" si="428"/>
        <v>3600000</v>
      </c>
      <c r="F3948" s="1">
        <f t="shared" si="429"/>
        <v>861424.17820606858</v>
      </c>
      <c r="G3948" s="4">
        <v>0.23928449394613016</v>
      </c>
      <c r="H3948" s="2">
        <f t="shared" si="427"/>
        <v>258427.25346182057</v>
      </c>
      <c r="I3948" s="4">
        <f t="shared" si="430"/>
        <v>0.02</v>
      </c>
      <c r="J3948" s="2">
        <f t="shared" si="431"/>
        <v>253000</v>
      </c>
      <c r="K3948" s="1">
        <f t="shared" si="432"/>
        <v>496000</v>
      </c>
      <c r="L3948" s="1">
        <f t="shared" si="433"/>
        <v>730000</v>
      </c>
      <c r="M3948">
        <v>981597.38482588052</v>
      </c>
      <c r="N3948">
        <v>1353852.8085383982</v>
      </c>
      <c r="O3948">
        <v>403125.62842965301</v>
      </c>
    </row>
    <row r="3949" spans="1:15" x14ac:dyDescent="0.35">
      <c r="A3949" t="s">
        <v>3948</v>
      </c>
      <c r="B3949" s="1">
        <v>18725000</v>
      </c>
      <c r="C3949">
        <v>14</v>
      </c>
      <c r="D3949" s="3">
        <v>3.2333333333333334</v>
      </c>
      <c r="E3949" s="2">
        <f t="shared" si="428"/>
        <v>5791237.1134020621</v>
      </c>
      <c r="F3949" s="1">
        <f t="shared" si="429"/>
        <v>1015283.3444716837</v>
      </c>
      <c r="G3949" s="4">
        <v>0.17531372392301436</v>
      </c>
      <c r="H3949" s="2">
        <f t="shared" si="427"/>
        <v>304585.00334150513</v>
      </c>
      <c r="I3949" s="4">
        <f t="shared" si="430"/>
        <v>0.02</v>
      </c>
      <c r="J3949" s="2">
        <f t="shared" si="431"/>
        <v>298000</v>
      </c>
      <c r="K3949" s="1">
        <f t="shared" si="432"/>
        <v>585000</v>
      </c>
      <c r="L3949" s="1">
        <f t="shared" si="433"/>
        <v>861000</v>
      </c>
      <c r="M3949">
        <v>7044750.0510388464</v>
      </c>
      <c r="N3949">
        <v>3862042.8652121359</v>
      </c>
      <c r="O3949">
        <v>4535457.6032905756</v>
      </c>
    </row>
    <row r="3950" spans="1:15" x14ac:dyDescent="0.35">
      <c r="A3950" t="s">
        <v>3949</v>
      </c>
      <c r="B3950" s="1">
        <v>140000</v>
      </c>
      <c r="C3950">
        <v>2</v>
      </c>
      <c r="D3950" s="3">
        <v>1</v>
      </c>
      <c r="E3950" s="2">
        <f t="shared" si="428"/>
        <v>140000</v>
      </c>
      <c r="F3950" s="1">
        <f t="shared" si="429"/>
        <v>-6141.132959308492</v>
      </c>
      <c r="G3950" s="4">
        <v>-4.3865235423632083E-2</v>
      </c>
      <c r="H3950" s="2">
        <f t="shared" si="427"/>
        <v>-1842.3398877925474</v>
      </c>
      <c r="I3950" s="4">
        <f t="shared" si="430"/>
        <v>0.02</v>
      </c>
      <c r="J3950" s="2">
        <f t="shared" si="431"/>
        <v>-2000</v>
      </c>
      <c r="K3950" s="1">
        <f t="shared" si="432"/>
        <v>-4000</v>
      </c>
      <c r="L3950" s="1">
        <f t="shared" si="433"/>
        <v>-6000</v>
      </c>
      <c r="M3950">
        <v>88318.774096779467</v>
      </c>
      <c r="N3950">
        <v>53315.794079239618</v>
      </c>
      <c r="O3950">
        <v>4506.5647832894228</v>
      </c>
    </row>
    <row r="3951" spans="1:15" x14ac:dyDescent="0.35">
      <c r="A3951" t="s">
        <v>3950</v>
      </c>
      <c r="B3951" s="1">
        <v>36895000</v>
      </c>
      <c r="C3951">
        <v>69</v>
      </c>
      <c r="D3951" s="3">
        <v>10.033333333333333</v>
      </c>
      <c r="E3951" s="2">
        <f t="shared" si="428"/>
        <v>3677242.5249169436</v>
      </c>
      <c r="F3951" s="1">
        <f t="shared" si="429"/>
        <v>137128.92401963452</v>
      </c>
      <c r="G3951" s="4">
        <v>3.7291237412395525E-2</v>
      </c>
      <c r="H3951" s="2">
        <f t="shared" si="427"/>
        <v>41138.677205890352</v>
      </c>
      <c r="I3951" s="4">
        <f t="shared" si="430"/>
        <v>0.02</v>
      </c>
      <c r="J3951" s="2">
        <f t="shared" si="431"/>
        <v>40000</v>
      </c>
      <c r="K3951" s="1">
        <f t="shared" si="432"/>
        <v>79000</v>
      </c>
      <c r="L3951" s="1">
        <f t="shared" si="433"/>
        <v>116000</v>
      </c>
      <c r="M3951">
        <v>10325162.261332564</v>
      </c>
      <c r="N3951">
        <v>11142086.965255365</v>
      </c>
      <c r="O3951">
        <v>14051890.569081744</v>
      </c>
    </row>
    <row r="3952" spans="1:15" x14ac:dyDescent="0.35">
      <c r="A3952" t="s">
        <v>3951</v>
      </c>
      <c r="B3952" s="1">
        <v>167720000</v>
      </c>
      <c r="C3952">
        <v>138</v>
      </c>
      <c r="D3952" s="3">
        <v>24.2</v>
      </c>
      <c r="E3952" s="2">
        <f t="shared" si="428"/>
        <v>6930578.5123966942</v>
      </c>
      <c r="F3952" s="1">
        <f t="shared" si="429"/>
        <v>795213.64811732259</v>
      </c>
      <c r="G3952" s="4">
        <v>0.11473986575506324</v>
      </c>
      <c r="H3952" s="2">
        <f t="shared" si="427"/>
        <v>238564.09443519678</v>
      </c>
      <c r="I3952" s="4">
        <f t="shared" si="430"/>
        <v>0.02</v>
      </c>
      <c r="J3952" s="2">
        <f t="shared" si="431"/>
        <v>233000</v>
      </c>
      <c r="K3952" s="1">
        <f t="shared" si="432"/>
        <v>458000</v>
      </c>
      <c r="L3952" s="1">
        <f t="shared" si="433"/>
        <v>674000</v>
      </c>
      <c r="M3952">
        <v>75859711.875031888</v>
      </c>
      <c r="N3952">
        <v>32964679.051551368</v>
      </c>
      <c r="O3952">
        <v>39651438.788977541</v>
      </c>
    </row>
    <row r="3953" spans="1:15" x14ac:dyDescent="0.35">
      <c r="A3953" t="s">
        <v>3952</v>
      </c>
      <c r="B3953" s="1">
        <v>11225000</v>
      </c>
      <c r="C3953">
        <v>13</v>
      </c>
      <c r="D3953" s="3">
        <v>10.3</v>
      </c>
      <c r="E3953" s="2">
        <f t="shared" si="428"/>
        <v>1089805.8252427184</v>
      </c>
      <c r="F3953" s="1">
        <f t="shared" si="429"/>
        <v>31137.551629171488</v>
      </c>
      <c r="G3953" s="4">
        <v>2.8571650938126178E-2</v>
      </c>
      <c r="H3953" s="2">
        <f t="shared" si="427"/>
        <v>9341.2654887514454</v>
      </c>
      <c r="I3953" s="4">
        <f t="shared" si="430"/>
        <v>0.02</v>
      </c>
      <c r="J3953" s="2">
        <f t="shared" si="431"/>
        <v>9000</v>
      </c>
      <c r="K3953" s="1">
        <f t="shared" si="432"/>
        <v>17000</v>
      </c>
      <c r="L3953" s="1">
        <f t="shared" si="433"/>
        <v>26000</v>
      </c>
      <c r="M3953">
        <v>8391493.6448703874</v>
      </c>
      <c r="N3953">
        <v>1622462.9763785207</v>
      </c>
      <c r="O3953">
        <v>890326.59697062522</v>
      </c>
    </row>
    <row r="3954" spans="1:15" x14ac:dyDescent="0.35">
      <c r="A3954" t="s">
        <v>3953</v>
      </c>
      <c r="B3954" s="1">
        <v>820000</v>
      </c>
      <c r="C3954">
        <v>2</v>
      </c>
      <c r="D3954" s="3">
        <v>1</v>
      </c>
      <c r="E3954" s="2">
        <f t="shared" si="428"/>
        <v>820000</v>
      </c>
      <c r="F3954" s="1">
        <f t="shared" si="429"/>
        <v>55672.678460132694</v>
      </c>
      <c r="G3954" s="4">
        <v>6.7893510317234992E-2</v>
      </c>
      <c r="H3954" s="2">
        <f t="shared" si="427"/>
        <v>16701.803538039807</v>
      </c>
      <c r="I3954" s="4">
        <f t="shared" si="430"/>
        <v>0.02</v>
      </c>
      <c r="J3954" s="2">
        <f t="shared" si="431"/>
        <v>16000</v>
      </c>
      <c r="K3954" s="1">
        <f t="shared" si="432"/>
        <v>32000</v>
      </c>
      <c r="L3954" s="1">
        <f t="shared" si="433"/>
        <v>47000</v>
      </c>
      <c r="M3954">
        <v>493585.73393313854</v>
      </c>
      <c r="N3954">
        <v>246729.65735361149</v>
      </c>
      <c r="O3954">
        <v>24011.930253117196</v>
      </c>
    </row>
    <row r="3955" spans="1:15" x14ac:dyDescent="0.35">
      <c r="A3955" t="s">
        <v>3954</v>
      </c>
      <c r="B3955" s="1">
        <v>320000</v>
      </c>
      <c r="C3955">
        <v>2</v>
      </c>
      <c r="D3955" s="3">
        <v>1</v>
      </c>
      <c r="E3955" s="2">
        <f t="shared" si="428"/>
        <v>320000</v>
      </c>
      <c r="F3955" s="1">
        <f t="shared" si="429"/>
        <v>13486.969379722455</v>
      </c>
      <c r="G3955" s="4">
        <v>4.2146779311632673E-2</v>
      </c>
      <c r="H3955" s="2">
        <f t="shared" si="427"/>
        <v>4046.0908139167364</v>
      </c>
      <c r="I3955" s="4">
        <f t="shared" si="430"/>
        <v>0.02</v>
      </c>
      <c r="J3955" s="2">
        <f t="shared" si="431"/>
        <v>3000</v>
      </c>
      <c r="K3955" s="1">
        <f t="shared" si="432"/>
        <v>7000</v>
      </c>
      <c r="L3955" s="1">
        <f t="shared" si="433"/>
        <v>11000</v>
      </c>
      <c r="M3955">
        <v>99345.633893829261</v>
      </c>
      <c r="N3955">
        <v>71496.059240664472</v>
      </c>
      <c r="O3955">
        <v>135671.33748578379</v>
      </c>
    </row>
    <row r="3956" spans="1:15" x14ac:dyDescent="0.35">
      <c r="A3956" t="s">
        <v>3955</v>
      </c>
      <c r="B3956" s="1">
        <v>4700000</v>
      </c>
      <c r="C3956">
        <v>4</v>
      </c>
      <c r="D3956" s="3">
        <v>1</v>
      </c>
      <c r="E3956" s="2">
        <f t="shared" si="428"/>
        <v>4700000</v>
      </c>
      <c r="F3956" s="1">
        <f t="shared" si="429"/>
        <v>995350.55491505179</v>
      </c>
      <c r="G3956" s="4">
        <v>0.21177671381171315</v>
      </c>
      <c r="H3956" s="2">
        <f t="shared" si="427"/>
        <v>298605.16647451551</v>
      </c>
      <c r="I3956" s="4">
        <f t="shared" si="430"/>
        <v>0.02</v>
      </c>
      <c r="J3956" s="2">
        <f t="shared" si="431"/>
        <v>292000</v>
      </c>
      <c r="K3956" s="1">
        <f t="shared" si="432"/>
        <v>574000</v>
      </c>
      <c r="L3956" s="1">
        <f t="shared" si="433"/>
        <v>844000</v>
      </c>
      <c r="M3956">
        <v>2133526.3971976899</v>
      </c>
      <c r="N3956">
        <v>1550383.8943338112</v>
      </c>
      <c r="O3956">
        <v>20739.153553447453</v>
      </c>
    </row>
    <row r="3957" spans="1:15" x14ac:dyDescent="0.35">
      <c r="A3957" t="s">
        <v>3956</v>
      </c>
      <c r="B3957" s="1">
        <v>450000</v>
      </c>
      <c r="C3957">
        <v>2</v>
      </c>
      <c r="D3957" s="3">
        <v>1.3666666666666667</v>
      </c>
      <c r="E3957" s="2">
        <f t="shared" si="428"/>
        <v>329268.29268292681</v>
      </c>
      <c r="F3957" s="1">
        <f t="shared" si="429"/>
        <v>81547.56562966507</v>
      </c>
      <c r="G3957" s="4">
        <v>0.24766297709750135</v>
      </c>
      <c r="H3957" s="2">
        <f t="shared" si="427"/>
        <v>24464.26968889952</v>
      </c>
      <c r="I3957" s="4">
        <f t="shared" si="430"/>
        <v>0.02</v>
      </c>
      <c r="J3957" s="2">
        <f t="shared" si="431"/>
        <v>23000</v>
      </c>
      <c r="K3957" s="1">
        <f t="shared" si="432"/>
        <v>47000</v>
      </c>
      <c r="L3957" s="1">
        <f t="shared" si="433"/>
        <v>69000</v>
      </c>
      <c r="M3957">
        <v>196097.79027015774</v>
      </c>
      <c r="N3957">
        <v>111329.90397247885</v>
      </c>
      <c r="O3957">
        <v>31123.966063487795</v>
      </c>
    </row>
    <row r="3958" spans="1:15" x14ac:dyDescent="0.35">
      <c r="A3958" t="s">
        <v>3957</v>
      </c>
      <c r="B3958" s="1">
        <v>665500000</v>
      </c>
      <c r="C3958">
        <v>563</v>
      </c>
      <c r="D3958" s="3">
        <v>25.333333333333332</v>
      </c>
      <c r="E3958" s="2">
        <f t="shared" si="428"/>
        <v>26269736.842105266</v>
      </c>
      <c r="F3958" s="1">
        <f t="shared" si="429"/>
        <v>3042415.1877209856</v>
      </c>
      <c r="G3958" s="4">
        <v>0.11581445242514145</v>
      </c>
      <c r="H3958" s="2">
        <f t="shared" si="427"/>
        <v>912724.55631629564</v>
      </c>
      <c r="I3958" s="4">
        <f t="shared" si="430"/>
        <v>0.02</v>
      </c>
      <c r="J3958" s="2">
        <f t="shared" si="431"/>
        <v>894000</v>
      </c>
      <c r="K3958" s="1">
        <f t="shared" si="432"/>
        <v>1754000</v>
      </c>
      <c r="L3958" s="1">
        <f t="shared" si="433"/>
        <v>2580000</v>
      </c>
      <c r="M3958">
        <v>2177512.9587456817</v>
      </c>
      <c r="N3958">
        <v>299126368.71070278</v>
      </c>
      <c r="O3958">
        <v>287121600.24161988</v>
      </c>
    </row>
    <row r="3959" spans="1:15" x14ac:dyDescent="0.35">
      <c r="A3959" t="s">
        <v>3958</v>
      </c>
      <c r="B3959" s="1">
        <v>1311000</v>
      </c>
      <c r="C3959">
        <v>9</v>
      </c>
      <c r="D3959" s="3">
        <v>1.0333333333333334</v>
      </c>
      <c r="E3959" s="2">
        <f t="shared" si="428"/>
        <v>1268709.6774193547</v>
      </c>
      <c r="F3959" s="1">
        <f t="shared" si="429"/>
        <v>12169.585406187241</v>
      </c>
      <c r="G3959" s="4">
        <v>9.5920963028681555E-3</v>
      </c>
      <c r="H3959" s="2">
        <f t="shared" si="427"/>
        <v>3650.8756218561725</v>
      </c>
      <c r="I3959" s="4">
        <f t="shared" si="430"/>
        <v>0.02</v>
      </c>
      <c r="J3959" s="2">
        <f t="shared" si="431"/>
        <v>3000</v>
      </c>
      <c r="K3959" s="1">
        <f t="shared" si="432"/>
        <v>7000</v>
      </c>
      <c r="L3959" s="1">
        <f t="shared" si="433"/>
        <v>10000</v>
      </c>
      <c r="M3959">
        <v>435290.3417976757</v>
      </c>
      <c r="N3959">
        <v>560025.70229113882</v>
      </c>
      <c r="O3959">
        <v>303108.71765812521</v>
      </c>
    </row>
    <row r="3960" spans="1:15" x14ac:dyDescent="0.35">
      <c r="A3960" t="s">
        <v>3959</v>
      </c>
      <c r="B3960" s="1">
        <v>2000000</v>
      </c>
      <c r="C3960">
        <v>1</v>
      </c>
      <c r="D3960" s="3">
        <v>1</v>
      </c>
      <c r="E3960" s="2">
        <f t="shared" si="428"/>
        <v>2000000</v>
      </c>
      <c r="F3960" s="1">
        <f t="shared" si="429"/>
        <v>72677.373821999092</v>
      </c>
      <c r="G3960" s="4">
        <v>3.6338686910999549E-2</v>
      </c>
      <c r="H3960" s="2">
        <f t="shared" si="427"/>
        <v>21803.212146599726</v>
      </c>
      <c r="I3960" s="4">
        <f t="shared" si="430"/>
        <v>0.02</v>
      </c>
      <c r="J3960" s="2">
        <f t="shared" si="431"/>
        <v>21000</v>
      </c>
      <c r="K3960" s="1">
        <f t="shared" si="432"/>
        <v>41000</v>
      </c>
      <c r="L3960" s="1">
        <f t="shared" si="433"/>
        <v>61000</v>
      </c>
      <c r="M3960">
        <v>476334.01440968021</v>
      </c>
      <c r="N3960">
        <v>684661.3656816507</v>
      </c>
      <c r="O3960">
        <v>766327.24608667009</v>
      </c>
    </row>
    <row r="3961" spans="1:15" x14ac:dyDescent="0.35">
      <c r="A3961" t="s">
        <v>3960</v>
      </c>
      <c r="B3961" s="1">
        <v>41020000</v>
      </c>
      <c r="C3961">
        <v>86</v>
      </c>
      <c r="D3961" s="3">
        <v>11.5</v>
      </c>
      <c r="E3961" s="2">
        <f t="shared" si="428"/>
        <v>3566956.5217391304</v>
      </c>
      <c r="F3961" s="1">
        <f t="shared" si="429"/>
        <v>768568.90699485084</v>
      </c>
      <c r="G3961" s="4">
        <v>0.2154690987430713</v>
      </c>
      <c r="H3961" s="2">
        <f t="shared" si="427"/>
        <v>230570.67209845525</v>
      </c>
      <c r="I3961" s="4">
        <f t="shared" si="430"/>
        <v>0.02</v>
      </c>
      <c r="J3961" s="2">
        <f t="shared" si="431"/>
        <v>226000</v>
      </c>
      <c r="K3961" s="1">
        <f t="shared" si="432"/>
        <v>443000</v>
      </c>
      <c r="L3961" s="1">
        <f t="shared" si="433"/>
        <v>651000</v>
      </c>
      <c r="M3961">
        <v>10518883.027268039</v>
      </c>
      <c r="N3961">
        <v>12720691.567684779</v>
      </c>
      <c r="O3961">
        <v>8941882.9746063966</v>
      </c>
    </row>
    <row r="3962" spans="1:15" x14ac:dyDescent="0.35">
      <c r="A3962" t="s">
        <v>3961</v>
      </c>
      <c r="B3962" s="1">
        <v>400000</v>
      </c>
      <c r="C3962">
        <v>1</v>
      </c>
      <c r="D3962" s="3">
        <v>1</v>
      </c>
      <c r="E3962" s="2">
        <f t="shared" si="428"/>
        <v>400000</v>
      </c>
      <c r="F3962" s="1">
        <f t="shared" si="429"/>
        <v>78452.466144635706</v>
      </c>
      <c r="G3962" s="4">
        <v>0.19613116536158925</v>
      </c>
      <c r="H3962" s="2">
        <f t="shared" si="427"/>
        <v>23535.739843390711</v>
      </c>
      <c r="I3962" s="4">
        <f t="shared" si="430"/>
        <v>0.02</v>
      </c>
      <c r="J3962" s="2">
        <f t="shared" si="431"/>
        <v>23000</v>
      </c>
      <c r="K3962" s="1">
        <f t="shared" si="432"/>
        <v>45000</v>
      </c>
      <c r="L3962" s="1">
        <f t="shared" si="433"/>
        <v>66000</v>
      </c>
      <c r="M3962">
        <v>23962.738777638991</v>
      </c>
      <c r="N3962">
        <v>208203.46760920613</v>
      </c>
      <c r="O3962">
        <v>89381.327468519215</v>
      </c>
    </row>
    <row r="3963" spans="1:15" x14ac:dyDescent="0.35">
      <c r="A3963" t="s">
        <v>3962</v>
      </c>
      <c r="B3963" s="1">
        <v>96070000</v>
      </c>
      <c r="C3963">
        <v>164</v>
      </c>
      <c r="D3963" s="3">
        <v>16.766666666666666</v>
      </c>
      <c r="E3963" s="2">
        <f t="shared" si="428"/>
        <v>5729821.0735586481</v>
      </c>
      <c r="F3963" s="1">
        <f t="shared" si="429"/>
        <v>1182003.9512788071</v>
      </c>
      <c r="G3963" s="4">
        <v>0.20628985375012665</v>
      </c>
      <c r="H3963" s="2">
        <f t="shared" si="427"/>
        <v>354601.18538364215</v>
      </c>
      <c r="I3963" s="4">
        <f t="shared" si="430"/>
        <v>0.02</v>
      </c>
      <c r="J3963" s="2">
        <f t="shared" si="431"/>
        <v>347000</v>
      </c>
      <c r="K3963" s="1">
        <f t="shared" si="432"/>
        <v>681000</v>
      </c>
      <c r="L3963" s="1">
        <f t="shared" si="433"/>
        <v>1002000</v>
      </c>
      <c r="M3963">
        <v>16734194.677131642</v>
      </c>
      <c r="N3963">
        <v>38733103.786521703</v>
      </c>
      <c r="O3963">
        <v>20784435.286571994</v>
      </c>
    </row>
    <row r="3964" spans="1:15" x14ac:dyDescent="0.35">
      <c r="A3964" t="s">
        <v>3963</v>
      </c>
      <c r="B3964" s="1">
        <v>114446000</v>
      </c>
      <c r="C3964">
        <v>82</v>
      </c>
      <c r="D3964" s="3">
        <v>12.033333333333333</v>
      </c>
      <c r="E3964" s="2">
        <f t="shared" si="428"/>
        <v>9510747.9224376734</v>
      </c>
      <c r="F3964" s="1">
        <f t="shared" si="429"/>
        <v>428112.22422814218</v>
      </c>
      <c r="G3964" s="4">
        <v>4.5013518150149215E-2</v>
      </c>
      <c r="H3964" s="2">
        <f t="shared" si="427"/>
        <v>128433.66726844264</v>
      </c>
      <c r="I3964" s="4">
        <f t="shared" si="430"/>
        <v>0.02</v>
      </c>
      <c r="J3964" s="2">
        <f t="shared" si="431"/>
        <v>125000</v>
      </c>
      <c r="K3964" s="1">
        <f t="shared" si="432"/>
        <v>246000</v>
      </c>
      <c r="L3964" s="1">
        <f t="shared" si="433"/>
        <v>363000</v>
      </c>
      <c r="M3964">
        <v>53069920.729954198</v>
      </c>
      <c r="N3964">
        <v>48730619.410091132</v>
      </c>
      <c r="O3964">
        <v>7493842.7617427073</v>
      </c>
    </row>
    <row r="3965" spans="1:15" x14ac:dyDescent="0.35">
      <c r="A3965" t="s">
        <v>3964</v>
      </c>
      <c r="B3965" s="1">
        <v>1800000</v>
      </c>
      <c r="C3965">
        <v>2</v>
      </c>
      <c r="D3965" s="3">
        <v>1</v>
      </c>
      <c r="E3965" s="2">
        <f t="shared" si="428"/>
        <v>1800000</v>
      </c>
      <c r="F3965" s="1">
        <f t="shared" si="429"/>
        <v>24376.644737652012</v>
      </c>
      <c r="G3965" s="4">
        <v>1.3542580409806673E-2</v>
      </c>
      <c r="H3965" s="2">
        <f t="shared" si="427"/>
        <v>7312.9934212956032</v>
      </c>
      <c r="I3965" s="4">
        <f t="shared" si="430"/>
        <v>0.02</v>
      </c>
      <c r="J3965" s="2">
        <f t="shared" si="431"/>
        <v>7000</v>
      </c>
      <c r="K3965" s="1">
        <f t="shared" si="432"/>
        <v>14000</v>
      </c>
      <c r="L3965" s="1">
        <f t="shared" si="433"/>
        <v>20000</v>
      </c>
      <c r="M3965">
        <v>51298.709299832532</v>
      </c>
      <c r="N3965">
        <v>882172.99869930756</v>
      </c>
      <c r="O3965">
        <v>842151.64726320782</v>
      </c>
    </row>
    <row r="3966" spans="1:15" x14ac:dyDescent="0.35">
      <c r="A3966" t="s">
        <v>3965</v>
      </c>
      <c r="B3966" s="1">
        <v>7500000</v>
      </c>
      <c r="C3966">
        <v>4</v>
      </c>
      <c r="D3966" s="3">
        <v>1</v>
      </c>
      <c r="E3966" s="2">
        <f t="shared" si="428"/>
        <v>7500000</v>
      </c>
      <c r="F3966" s="1">
        <f t="shared" si="429"/>
        <v>337230.56232558092</v>
      </c>
      <c r="G3966" s="4">
        <v>4.4964074976744123E-2</v>
      </c>
      <c r="H3966" s="2">
        <f t="shared" si="427"/>
        <v>101169.16869767428</v>
      </c>
      <c r="I3966" s="4">
        <f t="shared" si="430"/>
        <v>0.02</v>
      </c>
      <c r="J3966" s="2">
        <f t="shared" si="431"/>
        <v>99000</v>
      </c>
      <c r="K3966" s="1">
        <f t="shared" si="432"/>
        <v>194000</v>
      </c>
      <c r="L3966" s="1">
        <f t="shared" si="433"/>
        <v>286000</v>
      </c>
      <c r="M3966">
        <v>1718553.719256642</v>
      </c>
      <c r="N3966">
        <v>4547154.8804228734</v>
      </c>
      <c r="O3966">
        <v>897060.83799490356</v>
      </c>
    </row>
    <row r="3967" spans="1:15" x14ac:dyDescent="0.35">
      <c r="A3967" t="s">
        <v>3966</v>
      </c>
      <c r="B3967" s="1">
        <v>5490000</v>
      </c>
      <c r="C3967">
        <v>14</v>
      </c>
      <c r="D3967" s="3">
        <v>18.466666666666665</v>
      </c>
      <c r="E3967" s="2">
        <f t="shared" si="428"/>
        <v>297292.41877256322</v>
      </c>
      <c r="F3967" s="1">
        <f t="shared" si="429"/>
        <v>42766.352811832367</v>
      </c>
      <c r="G3967" s="4">
        <v>0.14385282002279981</v>
      </c>
      <c r="H3967" s="2">
        <f t="shared" si="427"/>
        <v>12829.90584354971</v>
      </c>
      <c r="I3967" s="4">
        <f t="shared" si="430"/>
        <v>0.02</v>
      </c>
      <c r="J3967" s="2">
        <f t="shared" si="431"/>
        <v>12000</v>
      </c>
      <c r="K3967" s="1">
        <f t="shared" si="432"/>
        <v>24000</v>
      </c>
      <c r="L3967" s="1">
        <f t="shared" si="433"/>
        <v>36000</v>
      </c>
      <c r="M3967">
        <v>1739923.7012191438</v>
      </c>
      <c r="N3967">
        <v>1421684.0863299002</v>
      </c>
      <c r="O3967">
        <v>1538640.2305257861</v>
      </c>
    </row>
    <row r="3968" spans="1:15" x14ac:dyDescent="0.35">
      <c r="A3968" t="s">
        <v>3967</v>
      </c>
      <c r="B3968" s="1">
        <v>21600000</v>
      </c>
      <c r="C3968">
        <v>14</v>
      </c>
      <c r="D3968" s="3">
        <v>10.3</v>
      </c>
      <c r="E3968" s="2">
        <f t="shared" si="428"/>
        <v>2097087.3786407765</v>
      </c>
      <c r="F3968" s="1">
        <f t="shared" si="429"/>
        <v>288110.7978995606</v>
      </c>
      <c r="G3968" s="4">
        <v>0.13738616751692012</v>
      </c>
      <c r="H3968" s="2">
        <f t="shared" si="427"/>
        <v>86433.23936986817</v>
      </c>
      <c r="I3968" s="4">
        <f t="shared" si="430"/>
        <v>0.02</v>
      </c>
      <c r="J3968" s="2">
        <f t="shared" si="431"/>
        <v>84000</v>
      </c>
      <c r="K3968" s="1">
        <f t="shared" si="432"/>
        <v>166000</v>
      </c>
      <c r="L3968" s="1">
        <f t="shared" si="433"/>
        <v>244000</v>
      </c>
      <c r="M3968">
        <v>1221911.9706024399</v>
      </c>
      <c r="N3968">
        <v>16426203.989803983</v>
      </c>
      <c r="O3968">
        <v>984342.8212281022</v>
      </c>
    </row>
    <row r="3969" spans="1:15" x14ac:dyDescent="0.35">
      <c r="A3969" t="s">
        <v>3968</v>
      </c>
      <c r="B3969" s="1">
        <v>4750000</v>
      </c>
      <c r="C3969">
        <v>3</v>
      </c>
      <c r="D3969" s="3">
        <v>1.9</v>
      </c>
      <c r="E3969" s="2">
        <f t="shared" si="428"/>
        <v>2500000</v>
      </c>
      <c r="F3969" s="1">
        <f t="shared" si="429"/>
        <v>312024.14525626641</v>
      </c>
      <c r="G3969" s="4">
        <v>0.12480965810250656</v>
      </c>
      <c r="H3969" s="2">
        <f t="shared" si="427"/>
        <v>93607.243576879919</v>
      </c>
      <c r="I3969" s="4">
        <f t="shared" si="430"/>
        <v>0.02</v>
      </c>
      <c r="J3969" s="2">
        <f t="shared" si="431"/>
        <v>91000</v>
      </c>
      <c r="K3969" s="1">
        <f t="shared" si="432"/>
        <v>179000</v>
      </c>
      <c r="L3969" s="1">
        <f t="shared" si="433"/>
        <v>264000</v>
      </c>
      <c r="M3969">
        <v>1189802.5590978949</v>
      </c>
      <c r="N3969">
        <v>710258.44816345174</v>
      </c>
      <c r="O3969">
        <v>2257093.1167517477</v>
      </c>
    </row>
    <row r="3970" spans="1:15" x14ac:dyDescent="0.35">
      <c r="A3970" t="s">
        <v>3969</v>
      </c>
      <c r="B3970" s="1">
        <v>3600000</v>
      </c>
      <c r="C3970">
        <v>4</v>
      </c>
      <c r="D3970" s="3">
        <v>5.0999999999999996</v>
      </c>
      <c r="E3970" s="2">
        <f t="shared" si="428"/>
        <v>705882.3529411765</v>
      </c>
      <c r="F3970" s="1">
        <f t="shared" si="429"/>
        <v>16964.389874366207</v>
      </c>
      <c r="G3970" s="4">
        <v>2.4032885655352124E-2</v>
      </c>
      <c r="H3970" s="2">
        <f t="shared" ref="H3970:H4033" si="434">F3970*30%</f>
        <v>5089.316962309862</v>
      </c>
      <c r="I3970" s="4">
        <f t="shared" si="430"/>
        <v>0.02</v>
      </c>
      <c r="J3970" s="2">
        <f t="shared" si="431"/>
        <v>4000</v>
      </c>
      <c r="K3970" s="1">
        <f t="shared" si="432"/>
        <v>9000</v>
      </c>
      <c r="L3970" s="1">
        <f t="shared" si="433"/>
        <v>14000</v>
      </c>
      <c r="M3970">
        <v>1625491.3672624102</v>
      </c>
      <c r="N3970">
        <v>803393.28045002022</v>
      </c>
      <c r="O3970">
        <v>1084596.9639283021</v>
      </c>
    </row>
    <row r="3971" spans="1:15" x14ac:dyDescent="0.35">
      <c r="A3971" t="s">
        <v>3970</v>
      </c>
      <c r="B3971" s="1">
        <v>1600000</v>
      </c>
      <c r="C3971">
        <v>4</v>
      </c>
      <c r="D3971" s="3">
        <v>3.1</v>
      </c>
      <c r="E3971" s="2">
        <f t="shared" ref="E3971:E4034" si="435">B3971/D3971</f>
        <v>516129.03225806449</v>
      </c>
      <c r="F3971" s="1">
        <f t="shared" ref="F3971:F4034" si="436">E3971*G3971</f>
        <v>74508.692240377044</v>
      </c>
      <c r="G3971" s="4">
        <v>0.14436059121573053</v>
      </c>
      <c r="H3971" s="2">
        <f t="shared" si="434"/>
        <v>22352.607672113114</v>
      </c>
      <c r="I3971" s="4">
        <f t="shared" ref="I3971:I4034" si="437">24%/12</f>
        <v>0.02</v>
      </c>
      <c r="J3971" s="2">
        <f t="shared" ref="J3971:J4034" si="438">FLOOR(H3971/(1+I3971), 1000)</f>
        <v>21000</v>
      </c>
      <c r="K3971" s="1">
        <f t="shared" ref="K3971:K4034" si="439">FLOOR((H3971*2)/((1+I3971)^2), 1000)</f>
        <v>42000</v>
      </c>
      <c r="L3971" s="1">
        <f t="shared" ref="L3971:L4034" si="440">FLOOR((H3971*3)/((1+I3971)^3), 1000)</f>
        <v>63000</v>
      </c>
      <c r="M3971">
        <v>495915.82150395645</v>
      </c>
      <c r="N3971">
        <v>311780.22520524147</v>
      </c>
      <c r="O3971">
        <v>561327.00734563323</v>
      </c>
    </row>
    <row r="3972" spans="1:15" x14ac:dyDescent="0.35">
      <c r="A3972" t="s">
        <v>3971</v>
      </c>
      <c r="B3972" s="1">
        <v>7800000</v>
      </c>
      <c r="C3972">
        <v>6</v>
      </c>
      <c r="D3972" s="3">
        <v>4.7666666666666666</v>
      </c>
      <c r="E3972" s="2">
        <f t="shared" si="435"/>
        <v>1636363.6363636365</v>
      </c>
      <c r="F3972" s="1">
        <f t="shared" si="436"/>
        <v>102926.26551590508</v>
      </c>
      <c r="G3972" s="4">
        <v>6.2899384481941989E-2</v>
      </c>
      <c r="H3972" s="2">
        <f t="shared" si="434"/>
        <v>30877.879654771521</v>
      </c>
      <c r="I3972" s="4">
        <f t="shared" si="437"/>
        <v>0.02</v>
      </c>
      <c r="J3972" s="2">
        <f t="shared" si="438"/>
        <v>30000</v>
      </c>
      <c r="K3972" s="1">
        <f t="shared" si="439"/>
        <v>59000</v>
      </c>
      <c r="L3972" s="1">
        <f t="shared" si="440"/>
        <v>87000</v>
      </c>
      <c r="M3972">
        <v>2909327.0354016465</v>
      </c>
      <c r="N3972">
        <v>2847461.1714135143</v>
      </c>
      <c r="O3972">
        <v>1552596.5942256912</v>
      </c>
    </row>
    <row r="3973" spans="1:15" x14ac:dyDescent="0.35">
      <c r="A3973" t="s">
        <v>3972</v>
      </c>
      <c r="B3973" s="1">
        <v>8672000</v>
      </c>
      <c r="C3973">
        <v>18</v>
      </c>
      <c r="D3973" s="3">
        <v>7.9</v>
      </c>
      <c r="E3973" s="2">
        <f t="shared" si="435"/>
        <v>1097721.5189873418</v>
      </c>
      <c r="F3973" s="1">
        <f t="shared" si="436"/>
        <v>28009.326759115422</v>
      </c>
      <c r="G3973" s="4">
        <v>2.5515876544858374E-2</v>
      </c>
      <c r="H3973" s="2">
        <f t="shared" si="434"/>
        <v>8402.7980277346269</v>
      </c>
      <c r="I3973" s="4">
        <f t="shared" si="437"/>
        <v>0.02</v>
      </c>
      <c r="J3973" s="2">
        <f t="shared" si="438"/>
        <v>8000</v>
      </c>
      <c r="K3973" s="1">
        <f t="shared" si="439"/>
        <v>16000</v>
      </c>
      <c r="L3973" s="1">
        <f t="shared" si="440"/>
        <v>23000</v>
      </c>
      <c r="M3973">
        <v>3077423.9738850771</v>
      </c>
      <c r="N3973">
        <v>2108448.6279537822</v>
      </c>
      <c r="O3973">
        <v>3264853.7167641292</v>
      </c>
    </row>
    <row r="3974" spans="1:15" x14ac:dyDescent="0.35">
      <c r="A3974" t="s">
        <v>3973</v>
      </c>
      <c r="B3974" s="1">
        <v>2775000</v>
      </c>
      <c r="C3974">
        <v>10</v>
      </c>
      <c r="D3974" s="3">
        <v>9.9333333333333336</v>
      </c>
      <c r="E3974" s="2">
        <f t="shared" si="435"/>
        <v>279362.41610738257</v>
      </c>
      <c r="F3974" s="1">
        <f t="shared" si="436"/>
        <v>-10347.398591922858</v>
      </c>
      <c r="G3974" s="4">
        <v>-3.7039336701417555E-2</v>
      </c>
      <c r="H3974" s="2">
        <f t="shared" si="434"/>
        <v>-3104.2195775768573</v>
      </c>
      <c r="I3974" s="4">
        <f t="shared" si="437"/>
        <v>0.02</v>
      </c>
      <c r="J3974" s="2">
        <f t="shared" si="438"/>
        <v>-4000</v>
      </c>
      <c r="K3974" s="1">
        <f t="shared" si="439"/>
        <v>-6000</v>
      </c>
      <c r="L3974" s="1">
        <f t="shared" si="440"/>
        <v>-9000</v>
      </c>
      <c r="M3974">
        <v>1363953.5063552598</v>
      </c>
      <c r="N3974">
        <v>1296316.1862479663</v>
      </c>
      <c r="O3974">
        <v>217514.46674320666</v>
      </c>
    </row>
    <row r="3975" spans="1:15" x14ac:dyDescent="0.35">
      <c r="A3975" t="s">
        <v>3974</v>
      </c>
      <c r="B3975" s="1">
        <v>8466000</v>
      </c>
      <c r="C3975">
        <v>22</v>
      </c>
      <c r="D3975" s="3">
        <v>9.9333333333333336</v>
      </c>
      <c r="E3975" s="2">
        <f t="shared" si="435"/>
        <v>852281.87919463089</v>
      </c>
      <c r="F3975" s="1">
        <f t="shared" si="436"/>
        <v>-39227.593271466794</v>
      </c>
      <c r="G3975" s="4">
        <v>-4.6026548527037976E-2</v>
      </c>
      <c r="H3975" s="2">
        <f t="shared" si="434"/>
        <v>-11768.277981440038</v>
      </c>
      <c r="I3975" s="4">
        <f t="shared" si="437"/>
        <v>0.02</v>
      </c>
      <c r="J3975" s="2">
        <f t="shared" si="438"/>
        <v>-12000</v>
      </c>
      <c r="K3975" s="1">
        <f t="shared" si="439"/>
        <v>-23000</v>
      </c>
      <c r="L3975" s="1">
        <f t="shared" si="440"/>
        <v>-34000</v>
      </c>
      <c r="M3975">
        <v>5149816.7304518688</v>
      </c>
      <c r="N3975">
        <v>3392265.5821198737</v>
      </c>
      <c r="O3975">
        <v>313578.44725816115</v>
      </c>
    </row>
    <row r="3976" spans="1:15" x14ac:dyDescent="0.35">
      <c r="A3976" t="s">
        <v>3975</v>
      </c>
      <c r="B3976" s="1">
        <v>1710000</v>
      </c>
      <c r="C3976">
        <v>1</v>
      </c>
      <c r="D3976" s="3">
        <v>1</v>
      </c>
      <c r="E3976" s="2">
        <f t="shared" si="435"/>
        <v>1710000</v>
      </c>
      <c r="F3976" s="1">
        <f t="shared" si="436"/>
        <v>73718.872623032017</v>
      </c>
      <c r="G3976" s="4">
        <v>4.3110451826334509E-2</v>
      </c>
      <c r="H3976" s="2">
        <f t="shared" si="434"/>
        <v>22115.661786909604</v>
      </c>
      <c r="I3976" s="4">
        <f t="shared" si="437"/>
        <v>0.02</v>
      </c>
      <c r="J3976" s="2">
        <f t="shared" si="438"/>
        <v>21000</v>
      </c>
      <c r="K3976" s="1">
        <f t="shared" si="439"/>
        <v>42000</v>
      </c>
      <c r="L3976" s="1">
        <f t="shared" si="440"/>
        <v>62000</v>
      </c>
      <c r="M3976">
        <v>304270.42424703145</v>
      </c>
      <c r="N3976">
        <v>511618.02821826097</v>
      </c>
      <c r="O3976">
        <v>820392.67491167551</v>
      </c>
    </row>
    <row r="3977" spans="1:15" x14ac:dyDescent="0.35">
      <c r="A3977" t="s">
        <v>3976</v>
      </c>
      <c r="B3977" s="1">
        <v>72945000</v>
      </c>
      <c r="C3977">
        <v>7</v>
      </c>
      <c r="D3977" s="3">
        <v>8.1333333333333329</v>
      </c>
      <c r="E3977" s="2">
        <f t="shared" si="435"/>
        <v>8968647.540983608</v>
      </c>
      <c r="F3977" s="1">
        <f t="shared" si="436"/>
        <v>1910005.4197098371</v>
      </c>
      <c r="G3977" s="4">
        <v>0.21296470967130493</v>
      </c>
      <c r="H3977" s="2">
        <f t="shared" si="434"/>
        <v>573001.62591295107</v>
      </c>
      <c r="I3977" s="4">
        <f t="shared" si="437"/>
        <v>0.02</v>
      </c>
      <c r="J3977" s="2">
        <f t="shared" si="438"/>
        <v>561000</v>
      </c>
      <c r="K3977" s="1">
        <f t="shared" si="439"/>
        <v>1101000</v>
      </c>
      <c r="L3977" s="1">
        <f t="shared" si="440"/>
        <v>1619000</v>
      </c>
      <c r="M3977">
        <v>17841188.044320691</v>
      </c>
      <c r="N3977">
        <v>24004371.441495162</v>
      </c>
      <c r="O3977">
        <v>15564729.767210808</v>
      </c>
    </row>
    <row r="3978" spans="1:15" x14ac:dyDescent="0.35">
      <c r="A3978" t="s">
        <v>3977</v>
      </c>
      <c r="B3978" s="1">
        <v>2301000</v>
      </c>
      <c r="C3978">
        <v>11</v>
      </c>
      <c r="D3978" s="3">
        <v>2.0333333333333332</v>
      </c>
      <c r="E3978" s="2">
        <f t="shared" si="435"/>
        <v>1131639.3442622952</v>
      </c>
      <c r="F3978" s="1">
        <f t="shared" si="436"/>
        <v>-37564.298261289921</v>
      </c>
      <c r="G3978" s="4">
        <v>-3.3194584875252571E-2</v>
      </c>
      <c r="H3978" s="2">
        <f t="shared" si="434"/>
        <v>-11269.289478386976</v>
      </c>
      <c r="I3978" s="4">
        <f t="shared" si="437"/>
        <v>0.02</v>
      </c>
      <c r="J3978" s="2">
        <f t="shared" si="438"/>
        <v>-12000</v>
      </c>
      <c r="K3978" s="1">
        <f t="shared" si="439"/>
        <v>-22000</v>
      </c>
      <c r="L3978" s="1">
        <f t="shared" si="440"/>
        <v>-32000</v>
      </c>
      <c r="M3978">
        <v>633517.11554326653</v>
      </c>
      <c r="N3978">
        <v>1665932.7002093671</v>
      </c>
      <c r="O3978">
        <v>77930.924045322856</v>
      </c>
    </row>
    <row r="3979" spans="1:15" x14ac:dyDescent="0.35">
      <c r="A3979" t="s">
        <v>3978</v>
      </c>
      <c r="B3979" s="1">
        <v>3060000</v>
      </c>
      <c r="C3979">
        <v>10</v>
      </c>
      <c r="D3979" s="3">
        <v>1.5333333333333334</v>
      </c>
      <c r="E3979" s="2">
        <f t="shared" si="435"/>
        <v>1995652.1739130435</v>
      </c>
      <c r="F3979" s="1">
        <f t="shared" si="436"/>
        <v>164388.22886757102</v>
      </c>
      <c r="G3979" s="4">
        <v>8.2373186578521426E-2</v>
      </c>
      <c r="H3979" s="2">
        <f t="shared" si="434"/>
        <v>49316.468660271305</v>
      </c>
      <c r="I3979" s="4">
        <f t="shared" si="437"/>
        <v>0.02</v>
      </c>
      <c r="J3979" s="2">
        <f t="shared" si="438"/>
        <v>48000</v>
      </c>
      <c r="K3979" s="1">
        <f t="shared" si="439"/>
        <v>94000</v>
      </c>
      <c r="L3979" s="1">
        <f t="shared" si="440"/>
        <v>139000</v>
      </c>
      <c r="M3979">
        <v>673072.23123998521</v>
      </c>
      <c r="N3979">
        <v>1214495.8255217918</v>
      </c>
      <c r="O3979">
        <v>920369.99230794713</v>
      </c>
    </row>
    <row r="3980" spans="1:15" x14ac:dyDescent="0.35">
      <c r="A3980" t="s">
        <v>3979</v>
      </c>
      <c r="B3980" s="1">
        <v>2675000</v>
      </c>
      <c r="C3980">
        <v>4</v>
      </c>
      <c r="D3980" s="3">
        <v>1</v>
      </c>
      <c r="E3980" s="2">
        <f t="shared" si="435"/>
        <v>2675000</v>
      </c>
      <c r="F3980" s="1">
        <f t="shared" si="436"/>
        <v>451055.8274481484</v>
      </c>
      <c r="G3980" s="4">
        <v>0.16861900091519566</v>
      </c>
      <c r="H3980" s="2">
        <f t="shared" si="434"/>
        <v>135316.7482344445</v>
      </c>
      <c r="I3980" s="4">
        <f t="shared" si="437"/>
        <v>0.02</v>
      </c>
      <c r="J3980" s="2">
        <f t="shared" si="438"/>
        <v>132000</v>
      </c>
      <c r="K3980" s="1">
        <f t="shared" si="439"/>
        <v>260000</v>
      </c>
      <c r="L3980" s="1">
        <f t="shared" si="440"/>
        <v>382000</v>
      </c>
      <c r="M3980">
        <v>991747.97452250344</v>
      </c>
      <c r="N3980">
        <v>727991.17776687886</v>
      </c>
      <c r="O3980">
        <v>504205.0202624696</v>
      </c>
    </row>
    <row r="3981" spans="1:15" x14ac:dyDescent="0.35">
      <c r="A3981" t="s">
        <v>3980</v>
      </c>
      <c r="B3981" s="1">
        <v>800000</v>
      </c>
      <c r="C3981">
        <v>1</v>
      </c>
      <c r="D3981" s="3">
        <v>1</v>
      </c>
      <c r="E3981" s="2">
        <f t="shared" si="435"/>
        <v>800000</v>
      </c>
      <c r="F3981" s="1">
        <f t="shared" si="436"/>
        <v>194248.46916249173</v>
      </c>
      <c r="G3981" s="4">
        <v>0.24281058645311465</v>
      </c>
      <c r="H3981" s="2">
        <f t="shared" si="434"/>
        <v>58274.540748747517</v>
      </c>
      <c r="I3981" s="4">
        <f t="shared" si="437"/>
        <v>0.02</v>
      </c>
      <c r="J3981" s="2">
        <f t="shared" si="438"/>
        <v>57000</v>
      </c>
      <c r="K3981" s="1">
        <f t="shared" si="439"/>
        <v>112000</v>
      </c>
      <c r="L3981" s="1">
        <f t="shared" si="440"/>
        <v>164000</v>
      </c>
      <c r="M3981">
        <v>216940.42505388879</v>
      </c>
      <c r="N3981">
        <v>134891.23776831507</v>
      </c>
      <c r="O3981">
        <v>253919.86801530444</v>
      </c>
    </row>
    <row r="3982" spans="1:15" x14ac:dyDescent="0.35">
      <c r="A3982" t="s">
        <v>3981</v>
      </c>
      <c r="B3982" s="1">
        <v>3325000</v>
      </c>
      <c r="C3982">
        <v>5</v>
      </c>
      <c r="D3982" s="3">
        <v>4.3666666666666663</v>
      </c>
      <c r="E3982" s="2">
        <f t="shared" si="435"/>
        <v>761450.38167938939</v>
      </c>
      <c r="F3982" s="1">
        <f t="shared" si="436"/>
        <v>16574.866311074667</v>
      </c>
      <c r="G3982" s="4">
        <v>2.1767493601511589E-2</v>
      </c>
      <c r="H3982" s="2">
        <f t="shared" si="434"/>
        <v>4972.4598933223997</v>
      </c>
      <c r="I3982" s="4">
        <f t="shared" si="437"/>
        <v>0.02</v>
      </c>
      <c r="J3982" s="2">
        <f t="shared" si="438"/>
        <v>4000</v>
      </c>
      <c r="K3982" s="1">
        <f t="shared" si="439"/>
        <v>9000</v>
      </c>
      <c r="L3982" s="1">
        <f t="shared" si="440"/>
        <v>14000</v>
      </c>
      <c r="M3982">
        <v>1480261.0791037097</v>
      </c>
      <c r="N3982">
        <v>1541312.838854905</v>
      </c>
      <c r="O3982">
        <v>231049.16581635945</v>
      </c>
    </row>
    <row r="3983" spans="1:15" x14ac:dyDescent="0.35">
      <c r="A3983" t="s">
        <v>3982</v>
      </c>
      <c r="B3983" s="1">
        <v>80000</v>
      </c>
      <c r="C3983">
        <v>1</v>
      </c>
      <c r="D3983" s="3">
        <v>1</v>
      </c>
      <c r="E3983" s="2">
        <f t="shared" si="435"/>
        <v>80000</v>
      </c>
      <c r="F3983" s="1">
        <f t="shared" si="436"/>
        <v>851.94782687387669</v>
      </c>
      <c r="G3983" s="4">
        <v>1.0649347835923459E-2</v>
      </c>
      <c r="H3983" s="2">
        <f t="shared" si="434"/>
        <v>255.584348062163</v>
      </c>
      <c r="I3983" s="4">
        <f t="shared" si="437"/>
        <v>0.02</v>
      </c>
      <c r="J3983" s="2">
        <f t="shared" si="438"/>
        <v>0</v>
      </c>
      <c r="K3983" s="1">
        <f t="shared" si="439"/>
        <v>0</v>
      </c>
      <c r="L3983" s="1">
        <f t="shared" si="440"/>
        <v>0</v>
      </c>
      <c r="M3983">
        <v>7472.1086129253254</v>
      </c>
      <c r="N3983">
        <v>21078.276541003157</v>
      </c>
      <c r="O3983">
        <v>50597.667019197645</v>
      </c>
    </row>
    <row r="3984" spans="1:15" x14ac:dyDescent="0.35">
      <c r="A3984" t="s">
        <v>3983</v>
      </c>
      <c r="B3984" s="1">
        <v>51930000</v>
      </c>
      <c r="C3984">
        <v>8</v>
      </c>
      <c r="D3984" s="3">
        <v>4.1333333333333337</v>
      </c>
      <c r="E3984" s="2">
        <f t="shared" si="435"/>
        <v>12563709.677419353</v>
      </c>
      <c r="F3984" s="1">
        <f t="shared" si="436"/>
        <v>1150107.2340764639</v>
      </c>
      <c r="G3984" s="4">
        <v>9.1542009773080121E-2</v>
      </c>
      <c r="H3984" s="2">
        <f t="shared" si="434"/>
        <v>345032.17022293917</v>
      </c>
      <c r="I3984" s="4">
        <f t="shared" si="437"/>
        <v>0.02</v>
      </c>
      <c r="J3984" s="2">
        <f t="shared" si="438"/>
        <v>338000</v>
      </c>
      <c r="K3984" s="1">
        <f t="shared" si="439"/>
        <v>663000</v>
      </c>
      <c r="L3984" s="1">
        <f t="shared" si="440"/>
        <v>975000</v>
      </c>
      <c r="M3984">
        <v>16255399.16394848</v>
      </c>
      <c r="N3984">
        <v>24558475.16542697</v>
      </c>
      <c r="O3984">
        <v>6362349.1031084973</v>
      </c>
    </row>
    <row r="3985" spans="1:15" x14ac:dyDescent="0.35">
      <c r="A3985" t="s">
        <v>3984</v>
      </c>
      <c r="B3985" s="1">
        <v>870000</v>
      </c>
      <c r="C3985">
        <v>1</v>
      </c>
      <c r="D3985" s="3">
        <v>1</v>
      </c>
      <c r="E3985" s="2">
        <f t="shared" si="435"/>
        <v>870000</v>
      </c>
      <c r="F3985" s="1">
        <f t="shared" si="436"/>
        <v>-968.0468695604427</v>
      </c>
      <c r="G3985" s="4">
        <v>-1.1126975512188997E-3</v>
      </c>
      <c r="H3985" s="2">
        <f t="shared" si="434"/>
        <v>-290.41406086813282</v>
      </c>
      <c r="I3985" s="4">
        <f t="shared" si="437"/>
        <v>0.02</v>
      </c>
      <c r="J3985" s="2">
        <f t="shared" si="438"/>
        <v>-1000</v>
      </c>
      <c r="K3985" s="1">
        <f t="shared" si="439"/>
        <v>-1000</v>
      </c>
      <c r="L3985" s="1">
        <f t="shared" si="440"/>
        <v>-1000</v>
      </c>
      <c r="M3985">
        <v>66968.836984189576</v>
      </c>
      <c r="N3985">
        <v>404127.21639200021</v>
      </c>
      <c r="O3985">
        <v>399871.99349337065</v>
      </c>
    </row>
    <row r="3986" spans="1:15" x14ac:dyDescent="0.35">
      <c r="A3986" t="s">
        <v>3985</v>
      </c>
      <c r="B3986" s="1">
        <v>195000</v>
      </c>
      <c r="C3986">
        <v>2</v>
      </c>
      <c r="D3986" s="3">
        <v>1</v>
      </c>
      <c r="E3986" s="2">
        <f t="shared" si="435"/>
        <v>195000</v>
      </c>
      <c r="F3986" s="1">
        <f t="shared" si="436"/>
        <v>-1586.6653134292683</v>
      </c>
      <c r="G3986" s="4">
        <v>-8.1367451970731711E-3</v>
      </c>
      <c r="H3986" s="2">
        <f t="shared" si="434"/>
        <v>-475.99959402878045</v>
      </c>
      <c r="I3986" s="4">
        <f t="shared" si="437"/>
        <v>0.02</v>
      </c>
      <c r="J3986" s="2">
        <f t="shared" si="438"/>
        <v>-1000</v>
      </c>
      <c r="K3986" s="1">
        <f t="shared" si="439"/>
        <v>-1000</v>
      </c>
      <c r="L3986" s="1">
        <f t="shared" si="440"/>
        <v>-2000</v>
      </c>
      <c r="M3986">
        <v>38327.564118894858</v>
      </c>
      <c r="N3986">
        <v>67767.681288872074</v>
      </c>
      <c r="O3986">
        <v>90491.419905662333</v>
      </c>
    </row>
    <row r="3987" spans="1:15" x14ac:dyDescent="0.35">
      <c r="A3987" t="s">
        <v>3986</v>
      </c>
      <c r="B3987" s="1">
        <v>14092000</v>
      </c>
      <c r="C3987">
        <v>29</v>
      </c>
      <c r="D3987" s="3">
        <v>3.2666666666666666</v>
      </c>
      <c r="E3987" s="2">
        <f t="shared" si="435"/>
        <v>4313877.551020408</v>
      </c>
      <c r="F3987" s="1">
        <f t="shared" si="436"/>
        <v>-9151.0813969157625</v>
      </c>
      <c r="G3987" s="4">
        <v>-2.121312273861635E-3</v>
      </c>
      <c r="H3987" s="2">
        <f t="shared" si="434"/>
        <v>-2745.3244190747287</v>
      </c>
      <c r="I3987" s="4">
        <f t="shared" si="437"/>
        <v>0.02</v>
      </c>
      <c r="J3987" s="2">
        <f t="shared" si="438"/>
        <v>-3000</v>
      </c>
      <c r="K3987" s="1">
        <f t="shared" si="439"/>
        <v>-6000</v>
      </c>
      <c r="L3987" s="1">
        <f t="shared" si="440"/>
        <v>-8000</v>
      </c>
      <c r="M3987">
        <v>7363664.309911171</v>
      </c>
      <c r="N3987">
        <v>2990247.6895570322</v>
      </c>
      <c r="O3987">
        <v>3767981.5330950543</v>
      </c>
    </row>
    <row r="3988" spans="1:15" x14ac:dyDescent="0.35">
      <c r="A3988" t="s">
        <v>3987</v>
      </c>
      <c r="B3988" s="1">
        <v>6250000</v>
      </c>
      <c r="C3988">
        <v>2</v>
      </c>
      <c r="D3988" s="3">
        <v>1</v>
      </c>
      <c r="E3988" s="2">
        <f t="shared" si="435"/>
        <v>6250000</v>
      </c>
      <c r="F3988" s="1">
        <f t="shared" si="436"/>
        <v>1474306.5736588137</v>
      </c>
      <c r="G3988" s="4">
        <v>0.2358890517854102</v>
      </c>
      <c r="H3988" s="2">
        <f t="shared" si="434"/>
        <v>442291.97209764412</v>
      </c>
      <c r="I3988" s="4">
        <f t="shared" si="437"/>
        <v>0.02</v>
      </c>
      <c r="J3988" s="2">
        <f t="shared" si="438"/>
        <v>433000</v>
      </c>
      <c r="K3988" s="1">
        <f t="shared" si="439"/>
        <v>850000</v>
      </c>
      <c r="L3988" s="1">
        <f t="shared" si="440"/>
        <v>1250000</v>
      </c>
      <c r="M3988">
        <v>1594323.6178091401</v>
      </c>
      <c r="N3988">
        <v>1903157.4819225678</v>
      </c>
      <c r="O3988">
        <v>1278212.3266094779</v>
      </c>
    </row>
    <row r="3989" spans="1:15" x14ac:dyDescent="0.35">
      <c r="A3989" t="s">
        <v>3988</v>
      </c>
      <c r="B3989" s="1">
        <v>1500000</v>
      </c>
      <c r="C3989">
        <v>1</v>
      </c>
      <c r="D3989" s="3">
        <v>1</v>
      </c>
      <c r="E3989" s="2">
        <f t="shared" si="435"/>
        <v>1500000</v>
      </c>
      <c r="F3989" s="1">
        <f t="shared" si="436"/>
        <v>55743.53172970529</v>
      </c>
      <c r="G3989" s="4">
        <v>3.7162354486470192E-2</v>
      </c>
      <c r="H3989" s="2">
        <f t="shared" si="434"/>
        <v>16723.059518911585</v>
      </c>
      <c r="I3989" s="4">
        <f t="shared" si="437"/>
        <v>0.02</v>
      </c>
      <c r="J3989" s="2">
        <f t="shared" si="438"/>
        <v>16000</v>
      </c>
      <c r="K3989" s="1">
        <f t="shared" si="439"/>
        <v>32000</v>
      </c>
      <c r="L3989" s="1">
        <f t="shared" si="440"/>
        <v>47000</v>
      </c>
      <c r="M3989">
        <v>337528.87839227146</v>
      </c>
      <c r="N3989">
        <v>601126.23401655362</v>
      </c>
      <c r="O3989">
        <v>505601.35586146952</v>
      </c>
    </row>
    <row r="3990" spans="1:15" x14ac:dyDescent="0.35">
      <c r="A3990" t="s">
        <v>3989</v>
      </c>
      <c r="B3990" s="1">
        <v>500000</v>
      </c>
      <c r="C3990">
        <v>1</v>
      </c>
      <c r="D3990" s="3">
        <v>1</v>
      </c>
      <c r="E3990" s="2">
        <f t="shared" si="435"/>
        <v>500000</v>
      </c>
      <c r="F3990" s="1">
        <f t="shared" si="436"/>
        <v>47054.6825139953</v>
      </c>
      <c r="G3990" s="4">
        <v>9.4109365027990596E-2</v>
      </c>
      <c r="H3990" s="2">
        <f t="shared" si="434"/>
        <v>14116.404754198589</v>
      </c>
      <c r="I3990" s="4">
        <f t="shared" si="437"/>
        <v>0.02</v>
      </c>
      <c r="J3990" s="2">
        <f t="shared" si="438"/>
        <v>13000</v>
      </c>
      <c r="K3990" s="1">
        <f t="shared" si="439"/>
        <v>27000</v>
      </c>
      <c r="L3990" s="1">
        <f t="shared" si="440"/>
        <v>39000</v>
      </c>
      <c r="M3990">
        <v>205157.92909693025</v>
      </c>
      <c r="N3990">
        <v>143683.63811083112</v>
      </c>
      <c r="O3990">
        <v>104103.75027824329</v>
      </c>
    </row>
    <row r="3991" spans="1:15" x14ac:dyDescent="0.35">
      <c r="A3991" t="s">
        <v>3990</v>
      </c>
      <c r="B3991" s="1">
        <v>39070000</v>
      </c>
      <c r="C3991">
        <v>12</v>
      </c>
      <c r="D3991" s="3">
        <v>10.9</v>
      </c>
      <c r="E3991" s="2">
        <f t="shared" si="435"/>
        <v>3584403.6697247704</v>
      </c>
      <c r="F3991" s="1">
        <f t="shared" si="436"/>
        <v>799357.14842373866</v>
      </c>
      <c r="G3991" s="4">
        <v>0.22300980081440369</v>
      </c>
      <c r="H3991" s="2">
        <f t="shared" si="434"/>
        <v>239807.14452712159</v>
      </c>
      <c r="I3991" s="4">
        <f t="shared" si="437"/>
        <v>0.02</v>
      </c>
      <c r="J3991" s="2">
        <f t="shared" si="438"/>
        <v>235000</v>
      </c>
      <c r="K3991" s="1">
        <f t="shared" si="439"/>
        <v>460000</v>
      </c>
      <c r="L3991" s="1">
        <f t="shared" si="440"/>
        <v>677000</v>
      </c>
      <c r="M3991">
        <v>10384935.586260146</v>
      </c>
      <c r="N3991">
        <v>3150980.3882233487</v>
      </c>
      <c r="O3991">
        <v>16821091.107697759</v>
      </c>
    </row>
    <row r="3992" spans="1:15" x14ac:dyDescent="0.35">
      <c r="A3992" t="s">
        <v>3991</v>
      </c>
      <c r="B3992" s="1">
        <v>300300000</v>
      </c>
      <c r="C3992">
        <v>77</v>
      </c>
      <c r="D3992" s="3">
        <v>14.466666666666667</v>
      </c>
      <c r="E3992" s="2">
        <f t="shared" si="435"/>
        <v>20758064.516129032</v>
      </c>
      <c r="F3992" s="1">
        <f t="shared" si="436"/>
        <v>-968144.71536540939</v>
      </c>
      <c r="G3992" s="4">
        <v>-4.6639450157463389E-2</v>
      </c>
      <c r="H3992" s="2">
        <f t="shared" si="434"/>
        <v>-290443.41460962279</v>
      </c>
      <c r="I3992" s="4">
        <f t="shared" si="437"/>
        <v>0.02</v>
      </c>
      <c r="J3992" s="2">
        <f t="shared" si="438"/>
        <v>-285000</v>
      </c>
      <c r="K3992" s="1">
        <f t="shared" si="439"/>
        <v>-559000</v>
      </c>
      <c r="L3992" s="1">
        <f t="shared" si="440"/>
        <v>-822000</v>
      </c>
      <c r="M3992">
        <v>64698907.954366669</v>
      </c>
      <c r="N3992">
        <v>109873856.02244608</v>
      </c>
      <c r="O3992">
        <v>139733062.9054735</v>
      </c>
    </row>
    <row r="3993" spans="1:15" x14ac:dyDescent="0.35">
      <c r="A3993" t="s">
        <v>3992</v>
      </c>
      <c r="B3993" s="1">
        <v>3975000</v>
      </c>
      <c r="C3993">
        <v>3</v>
      </c>
      <c r="D3993" s="3">
        <v>1</v>
      </c>
      <c r="E3993" s="2">
        <f t="shared" si="435"/>
        <v>3975000</v>
      </c>
      <c r="F3993" s="1">
        <f t="shared" si="436"/>
        <v>529746.8468947456</v>
      </c>
      <c r="G3993" s="4">
        <v>0.13326964701754607</v>
      </c>
      <c r="H3993" s="2">
        <f t="shared" si="434"/>
        <v>158924.05406842366</v>
      </c>
      <c r="I3993" s="4">
        <f t="shared" si="437"/>
        <v>0.02</v>
      </c>
      <c r="J3993" s="2">
        <f t="shared" si="438"/>
        <v>155000</v>
      </c>
      <c r="K3993" s="1">
        <f t="shared" si="439"/>
        <v>305000</v>
      </c>
      <c r="L3993" s="1">
        <f t="shared" si="440"/>
        <v>449000</v>
      </c>
      <c r="M3993">
        <v>662439.44221740181</v>
      </c>
      <c r="N3993">
        <v>1544388.5675749057</v>
      </c>
      <c r="O3993">
        <v>1238425.1433129471</v>
      </c>
    </row>
    <row r="3994" spans="1:15" x14ac:dyDescent="0.35">
      <c r="A3994" t="s">
        <v>3993</v>
      </c>
      <c r="B3994" s="1">
        <v>4148000</v>
      </c>
      <c r="C3994">
        <v>10</v>
      </c>
      <c r="D3994" s="3">
        <v>18.600000000000001</v>
      </c>
      <c r="E3994" s="2">
        <f t="shared" si="435"/>
        <v>223010.75268817204</v>
      </c>
      <c r="F3994" s="1">
        <f t="shared" si="436"/>
        <v>13751.065053939328</v>
      </c>
      <c r="G3994" s="4">
        <v>6.1660995661348E-2</v>
      </c>
      <c r="H3994" s="2">
        <f t="shared" si="434"/>
        <v>4125.3195161817985</v>
      </c>
      <c r="I3994" s="4">
        <f t="shared" si="437"/>
        <v>0.02</v>
      </c>
      <c r="J3994" s="2">
        <f t="shared" si="438"/>
        <v>4000</v>
      </c>
      <c r="K3994" s="1">
        <f t="shared" si="439"/>
        <v>7000</v>
      </c>
      <c r="L3994" s="1">
        <f t="shared" si="440"/>
        <v>11000</v>
      </c>
      <c r="M3994">
        <v>1373788.1025561679</v>
      </c>
      <c r="N3994">
        <v>1218434.595354784</v>
      </c>
      <c r="O3994">
        <v>1300007.4920857763</v>
      </c>
    </row>
    <row r="3995" spans="1:15" x14ac:dyDescent="0.35">
      <c r="A3995" t="s">
        <v>3994</v>
      </c>
      <c r="B3995" s="1">
        <v>2800000</v>
      </c>
      <c r="C3995">
        <v>1</v>
      </c>
      <c r="D3995" s="3">
        <v>1</v>
      </c>
      <c r="E3995" s="2">
        <f t="shared" si="435"/>
        <v>2800000</v>
      </c>
      <c r="F3995" s="1">
        <f t="shared" si="436"/>
        <v>264088.41241577116</v>
      </c>
      <c r="G3995" s="4">
        <v>9.4317290148489705E-2</v>
      </c>
      <c r="H3995" s="2">
        <f t="shared" si="434"/>
        <v>79226.523724731349</v>
      </c>
      <c r="I3995" s="4">
        <f t="shared" si="437"/>
        <v>0.02</v>
      </c>
      <c r="J3995" s="2">
        <f t="shared" si="438"/>
        <v>77000</v>
      </c>
      <c r="K3995" s="1">
        <f t="shared" si="439"/>
        <v>152000</v>
      </c>
      <c r="L3995" s="1">
        <f t="shared" si="440"/>
        <v>223000</v>
      </c>
      <c r="M3995">
        <v>1101817.8715096891</v>
      </c>
      <c r="N3995">
        <v>365558.97749111027</v>
      </c>
      <c r="O3995">
        <v>1068534.7385834295</v>
      </c>
    </row>
    <row r="3996" spans="1:15" x14ac:dyDescent="0.35">
      <c r="A3996" t="s">
        <v>3995</v>
      </c>
      <c r="B3996" s="1">
        <v>5715000</v>
      </c>
      <c r="C3996">
        <v>12</v>
      </c>
      <c r="D3996" s="3">
        <v>8.2333333333333325</v>
      </c>
      <c r="E3996" s="2">
        <f t="shared" si="435"/>
        <v>694129.55465587054</v>
      </c>
      <c r="F3996" s="1">
        <f t="shared" si="436"/>
        <v>76021.45002449755</v>
      </c>
      <c r="G3996" s="4">
        <v>0.10952054917498334</v>
      </c>
      <c r="H3996" s="2">
        <f t="shared" si="434"/>
        <v>22806.435007349264</v>
      </c>
      <c r="I3996" s="4">
        <f t="shared" si="437"/>
        <v>0.02</v>
      </c>
      <c r="J3996" s="2">
        <f t="shared" si="438"/>
        <v>22000</v>
      </c>
      <c r="K3996" s="1">
        <f t="shared" si="439"/>
        <v>43000</v>
      </c>
      <c r="L3996" s="1">
        <f t="shared" si="440"/>
        <v>64000</v>
      </c>
      <c r="M3996">
        <v>736974.55964335427</v>
      </c>
      <c r="N3996">
        <v>2958015.3095601536</v>
      </c>
      <c r="O3996">
        <v>1394100.1922614628</v>
      </c>
    </row>
    <row r="3997" spans="1:15" x14ac:dyDescent="0.35">
      <c r="A3997" t="s">
        <v>3996</v>
      </c>
      <c r="B3997" s="1">
        <v>5500000</v>
      </c>
      <c r="C3997">
        <v>2</v>
      </c>
      <c r="D3997" s="3">
        <v>1</v>
      </c>
      <c r="E3997" s="2">
        <f t="shared" si="435"/>
        <v>5500000</v>
      </c>
      <c r="F3997" s="1">
        <f t="shared" si="436"/>
        <v>-208820.06177643823</v>
      </c>
      <c r="G3997" s="4">
        <v>-3.7967283959352408E-2</v>
      </c>
      <c r="H3997" s="2">
        <f t="shared" si="434"/>
        <v>-62646.01853293147</v>
      </c>
      <c r="I3997" s="4">
        <f t="shared" si="437"/>
        <v>0.02</v>
      </c>
      <c r="J3997" s="2">
        <f t="shared" si="438"/>
        <v>-62000</v>
      </c>
      <c r="K3997" s="1">
        <f t="shared" si="439"/>
        <v>-121000</v>
      </c>
      <c r="L3997" s="1">
        <f t="shared" si="440"/>
        <v>-178000</v>
      </c>
      <c r="M3997">
        <v>3137783.8635527869</v>
      </c>
      <c r="N3997">
        <v>952236.83224340936</v>
      </c>
      <c r="O3997">
        <v>1618799.3659802412</v>
      </c>
    </row>
    <row r="3998" spans="1:15" x14ac:dyDescent="0.35">
      <c r="A3998" t="s">
        <v>3997</v>
      </c>
      <c r="B3998" s="1">
        <v>6200000</v>
      </c>
      <c r="C3998">
        <v>5</v>
      </c>
      <c r="D3998" s="3">
        <v>2.0333333333333332</v>
      </c>
      <c r="E3998" s="2">
        <f t="shared" si="435"/>
        <v>3049180.3278688528</v>
      </c>
      <c r="F3998" s="1">
        <f t="shared" si="436"/>
        <v>-150486.04383900503</v>
      </c>
      <c r="G3998" s="4">
        <v>-4.9352949861179066E-2</v>
      </c>
      <c r="H3998" s="2">
        <f t="shared" si="434"/>
        <v>-45145.813151701506</v>
      </c>
      <c r="I3998" s="4">
        <f t="shared" si="437"/>
        <v>0.02</v>
      </c>
      <c r="J3998" s="2">
        <f t="shared" si="438"/>
        <v>-45000</v>
      </c>
      <c r="K3998" s="1">
        <f t="shared" si="439"/>
        <v>-87000</v>
      </c>
      <c r="L3998" s="1">
        <f t="shared" si="440"/>
        <v>-128000</v>
      </c>
      <c r="M3998">
        <v>3325645.787589394</v>
      </c>
      <c r="N3998">
        <v>2159000.2146887993</v>
      </c>
      <c r="O3998">
        <v>1021342.2868611173</v>
      </c>
    </row>
    <row r="3999" spans="1:15" x14ac:dyDescent="0.35">
      <c r="A3999" t="s">
        <v>3998</v>
      </c>
      <c r="B3999" s="1">
        <v>2420000</v>
      </c>
      <c r="C3999">
        <v>6</v>
      </c>
      <c r="D3999" s="3">
        <v>1</v>
      </c>
      <c r="E3999" s="2">
        <f t="shared" si="435"/>
        <v>2420000</v>
      </c>
      <c r="F3999" s="1">
        <f t="shared" si="436"/>
        <v>150700.74050159293</v>
      </c>
      <c r="G3999" s="4">
        <v>6.2273033265121042E-2</v>
      </c>
      <c r="H3999" s="2">
        <f t="shared" si="434"/>
        <v>45210.222150477879</v>
      </c>
      <c r="I3999" s="4">
        <f t="shared" si="437"/>
        <v>0.02</v>
      </c>
      <c r="J3999" s="2">
        <f t="shared" si="438"/>
        <v>44000</v>
      </c>
      <c r="K3999" s="1">
        <f t="shared" si="439"/>
        <v>86000</v>
      </c>
      <c r="L3999" s="1">
        <f t="shared" si="440"/>
        <v>127000</v>
      </c>
      <c r="M3999">
        <v>538651.45890315331</v>
      </c>
      <c r="N3999">
        <v>1059966.9590007414</v>
      </c>
      <c r="O3999">
        <v>670680.84159451223</v>
      </c>
    </row>
    <row r="4000" spans="1:15" x14ac:dyDescent="0.35">
      <c r="A4000" t="s">
        <v>3999</v>
      </c>
      <c r="B4000" s="1">
        <v>90598000</v>
      </c>
      <c r="C4000">
        <v>174</v>
      </c>
      <c r="D4000" s="3">
        <v>18.833333333333332</v>
      </c>
      <c r="E4000" s="2">
        <f t="shared" si="435"/>
        <v>4810513.2743362831</v>
      </c>
      <c r="F4000" s="1">
        <f t="shared" si="436"/>
        <v>1092576.3776313763</v>
      </c>
      <c r="G4000" s="4">
        <v>0.22712261983771814</v>
      </c>
      <c r="H4000" s="2">
        <f t="shared" si="434"/>
        <v>327772.91328941286</v>
      </c>
      <c r="I4000" s="4">
        <f t="shared" si="437"/>
        <v>0.02</v>
      </c>
      <c r="J4000" s="2">
        <f t="shared" si="438"/>
        <v>321000</v>
      </c>
      <c r="K4000" s="1">
        <f t="shared" si="439"/>
        <v>630000</v>
      </c>
      <c r="L4000" s="1">
        <f t="shared" si="440"/>
        <v>926000</v>
      </c>
      <c r="M4000">
        <v>24350652.125562068</v>
      </c>
      <c r="N4000">
        <v>18912445.621594153</v>
      </c>
      <c r="O4000">
        <v>26758047.140786208</v>
      </c>
    </row>
    <row r="4001" spans="1:15" x14ac:dyDescent="0.35">
      <c r="A4001" t="s">
        <v>4000</v>
      </c>
      <c r="B4001" s="1">
        <v>66915000</v>
      </c>
      <c r="C4001">
        <v>65</v>
      </c>
      <c r="D4001" s="3">
        <v>19.433333333333334</v>
      </c>
      <c r="E4001" s="2">
        <f t="shared" si="435"/>
        <v>3443310.4631217839</v>
      </c>
      <c r="F4001" s="1">
        <f t="shared" si="436"/>
        <v>156525.71452054178</v>
      </c>
      <c r="G4001" s="4">
        <v>4.5457915049179731E-2</v>
      </c>
      <c r="H4001" s="2">
        <f t="shared" si="434"/>
        <v>46957.714356162534</v>
      </c>
      <c r="I4001" s="4">
        <f t="shared" si="437"/>
        <v>0.02</v>
      </c>
      <c r="J4001" s="2">
        <f t="shared" si="438"/>
        <v>46000</v>
      </c>
      <c r="K4001" s="1">
        <f t="shared" si="439"/>
        <v>90000</v>
      </c>
      <c r="L4001" s="1">
        <f t="shared" si="440"/>
        <v>132000</v>
      </c>
      <c r="M4001">
        <v>6525242.7516022008</v>
      </c>
      <c r="N4001">
        <v>22024768.531626366</v>
      </c>
      <c r="O4001">
        <v>35323172.331255578</v>
      </c>
    </row>
    <row r="4002" spans="1:15" x14ac:dyDescent="0.35">
      <c r="A4002" t="s">
        <v>4001</v>
      </c>
      <c r="B4002" s="1">
        <v>4350000</v>
      </c>
      <c r="C4002">
        <v>5</v>
      </c>
      <c r="D4002" s="3">
        <v>4.3666666666666663</v>
      </c>
      <c r="E4002" s="2">
        <f t="shared" si="435"/>
        <v>996183.20610687032</v>
      </c>
      <c r="F4002" s="1">
        <f t="shared" si="436"/>
        <v>105867.0899472826</v>
      </c>
      <c r="G4002" s="4">
        <v>0.10627271098156336</v>
      </c>
      <c r="H4002" s="2">
        <f t="shared" si="434"/>
        <v>31760.126984184779</v>
      </c>
      <c r="I4002" s="4">
        <f t="shared" si="437"/>
        <v>0.02</v>
      </c>
      <c r="J4002" s="2">
        <f t="shared" si="438"/>
        <v>31000</v>
      </c>
      <c r="K4002" s="1">
        <f t="shared" si="439"/>
        <v>61000</v>
      </c>
      <c r="L4002" s="1">
        <f t="shared" si="440"/>
        <v>89000</v>
      </c>
      <c r="M4002">
        <v>2807811.936800661</v>
      </c>
      <c r="N4002">
        <v>155815.00452465288</v>
      </c>
      <c r="O4002">
        <v>924086.76590488548</v>
      </c>
    </row>
    <row r="4003" spans="1:15" x14ac:dyDescent="0.35">
      <c r="A4003" t="s">
        <v>4002</v>
      </c>
      <c r="B4003" s="1">
        <v>53410000</v>
      </c>
      <c r="C4003">
        <v>47</v>
      </c>
      <c r="D4003" s="3">
        <v>5.7333333333333334</v>
      </c>
      <c r="E4003" s="2">
        <f t="shared" si="435"/>
        <v>9315697.674418604</v>
      </c>
      <c r="F4003" s="1">
        <f t="shared" si="436"/>
        <v>1799607.0677402578</v>
      </c>
      <c r="G4003" s="4">
        <v>0.19318006344088146</v>
      </c>
      <c r="H4003" s="2">
        <f t="shared" si="434"/>
        <v>539882.1203220773</v>
      </c>
      <c r="I4003" s="4">
        <f t="shared" si="437"/>
        <v>0.02</v>
      </c>
      <c r="J4003" s="2">
        <f t="shared" si="438"/>
        <v>529000</v>
      </c>
      <c r="K4003" s="1">
        <f t="shared" si="439"/>
        <v>1037000</v>
      </c>
      <c r="L4003" s="1">
        <f t="shared" si="440"/>
        <v>1526000</v>
      </c>
      <c r="M4003">
        <v>4900859.3612451553</v>
      </c>
      <c r="N4003">
        <v>24444033.916084584</v>
      </c>
      <c r="O4003">
        <v>13747359.534292785</v>
      </c>
    </row>
    <row r="4004" spans="1:15" x14ac:dyDescent="0.35">
      <c r="A4004" t="s">
        <v>4003</v>
      </c>
      <c r="B4004" s="1">
        <v>2380000</v>
      </c>
      <c r="C4004">
        <v>12</v>
      </c>
      <c r="D4004" s="3">
        <v>8.0333333333333332</v>
      </c>
      <c r="E4004" s="2">
        <f t="shared" si="435"/>
        <v>296265.56016597513</v>
      </c>
      <c r="F4004" s="1">
        <f t="shared" si="436"/>
        <v>37071.947234168096</v>
      </c>
      <c r="G4004" s="4">
        <v>0.12513080228899875</v>
      </c>
      <c r="H4004" s="2">
        <f t="shared" si="434"/>
        <v>11121.584170250428</v>
      </c>
      <c r="I4004" s="4">
        <f t="shared" si="437"/>
        <v>0.02</v>
      </c>
      <c r="J4004" s="2">
        <f t="shared" si="438"/>
        <v>10000</v>
      </c>
      <c r="K4004" s="1">
        <f t="shared" si="439"/>
        <v>21000</v>
      </c>
      <c r="L4004" s="1">
        <f t="shared" si="440"/>
        <v>31000</v>
      </c>
      <c r="M4004">
        <v>426013.56813472626</v>
      </c>
      <c r="N4004">
        <v>321301.36663709948</v>
      </c>
      <c r="O4004">
        <v>1334873.7557803574</v>
      </c>
    </row>
    <row r="4005" spans="1:15" x14ac:dyDescent="0.35">
      <c r="A4005" t="s">
        <v>4004</v>
      </c>
      <c r="B4005" s="1">
        <v>300000</v>
      </c>
      <c r="C4005">
        <v>1</v>
      </c>
      <c r="D4005" s="3">
        <v>1</v>
      </c>
      <c r="E4005" s="2">
        <f t="shared" si="435"/>
        <v>300000</v>
      </c>
      <c r="F4005" s="1">
        <f t="shared" si="436"/>
        <v>65132.303277801671</v>
      </c>
      <c r="G4005" s="4">
        <v>0.21710767759267224</v>
      </c>
      <c r="H4005" s="2">
        <f t="shared" si="434"/>
        <v>19539.690983340501</v>
      </c>
      <c r="I4005" s="4">
        <f t="shared" si="437"/>
        <v>0.02</v>
      </c>
      <c r="J4005" s="2">
        <f t="shared" si="438"/>
        <v>19000</v>
      </c>
      <c r="K4005" s="1">
        <f t="shared" si="439"/>
        <v>37000</v>
      </c>
      <c r="L4005" s="1">
        <f t="shared" si="440"/>
        <v>55000</v>
      </c>
      <c r="M4005">
        <v>65679.897699400535</v>
      </c>
      <c r="N4005">
        <v>146295.61511020243</v>
      </c>
      <c r="O4005">
        <v>22892.183912595359</v>
      </c>
    </row>
    <row r="4006" spans="1:15" x14ac:dyDescent="0.35">
      <c r="A4006" t="s">
        <v>4005</v>
      </c>
      <c r="B4006" s="1">
        <v>9650000</v>
      </c>
      <c r="C4006">
        <v>3</v>
      </c>
      <c r="D4006" s="3">
        <v>1</v>
      </c>
      <c r="E4006" s="2">
        <f t="shared" si="435"/>
        <v>9650000</v>
      </c>
      <c r="F4006" s="1">
        <f t="shared" si="436"/>
        <v>739080.25019414851</v>
      </c>
      <c r="G4006" s="4">
        <v>7.6588626963124198E-2</v>
      </c>
      <c r="H4006" s="2">
        <f t="shared" si="434"/>
        <v>221724.07505824455</v>
      </c>
      <c r="I4006" s="4">
        <f t="shared" si="437"/>
        <v>0.02</v>
      </c>
      <c r="J4006" s="2">
        <f t="shared" si="438"/>
        <v>217000</v>
      </c>
      <c r="K4006" s="1">
        <f t="shared" si="439"/>
        <v>426000</v>
      </c>
      <c r="L4006" s="1">
        <f t="shared" si="440"/>
        <v>626000</v>
      </c>
      <c r="M4006">
        <v>3399079.3476546584</v>
      </c>
      <c r="N4006">
        <v>1833804.2231617216</v>
      </c>
      <c r="O4006">
        <v>3678036.1789894719</v>
      </c>
    </row>
    <row r="4007" spans="1:15" x14ac:dyDescent="0.35">
      <c r="A4007" t="s">
        <v>4006</v>
      </c>
      <c r="B4007" s="1">
        <v>2040818100</v>
      </c>
      <c r="C4007">
        <v>117</v>
      </c>
      <c r="D4007" s="3">
        <v>22.3</v>
      </c>
      <c r="E4007" s="2">
        <f t="shared" si="435"/>
        <v>91516506.726457402</v>
      </c>
      <c r="F4007" s="1">
        <f t="shared" si="436"/>
        <v>3438286.4840064538</v>
      </c>
      <c r="G4007" s="4">
        <v>3.7570123762300969E-2</v>
      </c>
      <c r="H4007" s="2">
        <f t="shared" si="434"/>
        <v>1031485.9452019361</v>
      </c>
      <c r="I4007" s="4">
        <f t="shared" si="437"/>
        <v>0.02</v>
      </c>
      <c r="J4007" s="2">
        <f t="shared" si="438"/>
        <v>1011000</v>
      </c>
      <c r="K4007" s="1">
        <f t="shared" si="439"/>
        <v>1982000</v>
      </c>
      <c r="L4007" s="1">
        <f t="shared" si="440"/>
        <v>2915000</v>
      </c>
      <c r="M4007">
        <v>765095876.95512581</v>
      </c>
      <c r="N4007">
        <v>659600039.91275001</v>
      </c>
      <c r="O4007">
        <v>539448394.53878033</v>
      </c>
    </row>
    <row r="4008" spans="1:15" x14ac:dyDescent="0.35">
      <c r="A4008" t="s">
        <v>4007</v>
      </c>
      <c r="B4008" s="1">
        <v>24720000</v>
      </c>
      <c r="C4008">
        <v>22</v>
      </c>
      <c r="D4008" s="3">
        <v>14.3</v>
      </c>
      <c r="E4008" s="2">
        <f t="shared" si="435"/>
        <v>1728671.3286713285</v>
      </c>
      <c r="F4008" s="1">
        <f t="shared" si="436"/>
        <v>146785.97131904218</v>
      </c>
      <c r="G4008" s="4">
        <v>8.4912596677277644E-2</v>
      </c>
      <c r="H4008" s="2">
        <f t="shared" si="434"/>
        <v>44035.791395712651</v>
      </c>
      <c r="I4008" s="4">
        <f t="shared" si="437"/>
        <v>0.02</v>
      </c>
      <c r="J4008" s="2">
        <f t="shared" si="438"/>
        <v>43000</v>
      </c>
      <c r="K4008" s="1">
        <f t="shared" si="439"/>
        <v>84000</v>
      </c>
      <c r="L4008" s="1">
        <f t="shared" si="440"/>
        <v>124000</v>
      </c>
      <c r="M4008">
        <v>9577419.4971996043</v>
      </c>
      <c r="N4008">
        <v>3782492.996731251</v>
      </c>
      <c r="O4008">
        <v>9261048.1162068415</v>
      </c>
    </row>
    <row r="4009" spans="1:15" x14ac:dyDescent="0.35">
      <c r="A4009" t="s">
        <v>4008</v>
      </c>
      <c r="B4009" s="1">
        <v>705000</v>
      </c>
      <c r="C4009">
        <v>4</v>
      </c>
      <c r="D4009" s="3">
        <v>1</v>
      </c>
      <c r="E4009" s="2">
        <f t="shared" si="435"/>
        <v>705000</v>
      </c>
      <c r="F4009" s="1">
        <f t="shared" si="436"/>
        <v>34023.247669869583</v>
      </c>
      <c r="G4009" s="4">
        <v>4.8259925772864656E-2</v>
      </c>
      <c r="H4009" s="2">
        <f t="shared" si="434"/>
        <v>10206.974300960874</v>
      </c>
      <c r="I4009" s="4">
        <f t="shared" si="437"/>
        <v>0.02</v>
      </c>
      <c r="J4009" s="2">
        <f t="shared" si="438"/>
        <v>10000</v>
      </c>
      <c r="K4009" s="1">
        <f t="shared" si="439"/>
        <v>19000</v>
      </c>
      <c r="L4009" s="1">
        <f t="shared" si="440"/>
        <v>28000</v>
      </c>
      <c r="M4009">
        <v>246668.34466689688</v>
      </c>
      <c r="N4009">
        <v>87313.864839986491</v>
      </c>
      <c r="O4009">
        <v>336994.54282324715</v>
      </c>
    </row>
    <row r="4010" spans="1:15" x14ac:dyDescent="0.35">
      <c r="A4010" t="s">
        <v>4009</v>
      </c>
      <c r="B4010" s="1">
        <v>2500000</v>
      </c>
      <c r="C4010">
        <v>3</v>
      </c>
      <c r="D4010" s="3">
        <v>1</v>
      </c>
      <c r="E4010" s="2">
        <f t="shared" si="435"/>
        <v>2500000</v>
      </c>
      <c r="F4010" s="1">
        <f t="shared" si="436"/>
        <v>44772.519120485769</v>
      </c>
      <c r="G4010" s="4">
        <v>1.7909007648194308E-2</v>
      </c>
      <c r="H4010" s="2">
        <f t="shared" si="434"/>
        <v>13431.755736145731</v>
      </c>
      <c r="I4010" s="4">
        <f t="shared" si="437"/>
        <v>0.02</v>
      </c>
      <c r="J4010" s="2">
        <f t="shared" si="438"/>
        <v>13000</v>
      </c>
      <c r="K4010" s="1">
        <f t="shared" si="439"/>
        <v>25000</v>
      </c>
      <c r="L4010" s="1">
        <f t="shared" si="440"/>
        <v>37000</v>
      </c>
      <c r="M4010">
        <v>692745.19223211985</v>
      </c>
      <c r="N4010">
        <v>238025.52124455536</v>
      </c>
      <c r="O4010">
        <v>1524456.7674028389</v>
      </c>
    </row>
    <row r="4011" spans="1:15" x14ac:dyDescent="0.35">
      <c r="A4011" t="s">
        <v>4010</v>
      </c>
      <c r="B4011" s="1">
        <v>8675000</v>
      </c>
      <c r="C4011">
        <v>11</v>
      </c>
      <c r="D4011" s="3">
        <v>11.166666666666666</v>
      </c>
      <c r="E4011" s="2">
        <f t="shared" si="435"/>
        <v>776865.67164179112</v>
      </c>
      <c r="F4011" s="1">
        <f t="shared" si="436"/>
        <v>114349.33766541626</v>
      </c>
      <c r="G4011" s="4">
        <v>0.14719319161542532</v>
      </c>
      <c r="H4011" s="2">
        <f t="shared" si="434"/>
        <v>34304.801299624873</v>
      </c>
      <c r="I4011" s="4">
        <f t="shared" si="437"/>
        <v>0.02</v>
      </c>
      <c r="J4011" s="2">
        <f t="shared" si="438"/>
        <v>33000</v>
      </c>
      <c r="K4011" s="1">
        <f t="shared" si="439"/>
        <v>65000</v>
      </c>
      <c r="L4011" s="1">
        <f t="shared" si="440"/>
        <v>96000</v>
      </c>
      <c r="M4011">
        <v>3298538.7784307748</v>
      </c>
      <c r="N4011">
        <v>936151.22666044882</v>
      </c>
      <c r="O4011">
        <v>3163409.0576449619</v>
      </c>
    </row>
    <row r="4012" spans="1:15" x14ac:dyDescent="0.35">
      <c r="A4012" t="s">
        <v>4011</v>
      </c>
      <c r="B4012" s="1">
        <v>1600000</v>
      </c>
      <c r="C4012">
        <v>1</v>
      </c>
      <c r="D4012" s="3">
        <v>1</v>
      </c>
      <c r="E4012" s="2">
        <f t="shared" si="435"/>
        <v>1600000</v>
      </c>
      <c r="F4012" s="1">
        <f t="shared" si="436"/>
        <v>161944.90459480105</v>
      </c>
      <c r="G4012" s="4">
        <v>0.10121556537175065</v>
      </c>
      <c r="H4012" s="2">
        <f t="shared" si="434"/>
        <v>48583.471378440314</v>
      </c>
      <c r="I4012" s="4">
        <f t="shared" si="437"/>
        <v>0.02</v>
      </c>
      <c r="J4012" s="2">
        <f t="shared" si="438"/>
        <v>47000</v>
      </c>
      <c r="K4012" s="1">
        <f t="shared" si="439"/>
        <v>93000</v>
      </c>
      <c r="L4012" s="1">
        <f t="shared" si="440"/>
        <v>137000</v>
      </c>
      <c r="M4012">
        <v>698416.81395728525</v>
      </c>
      <c r="N4012">
        <v>466139.8563831033</v>
      </c>
      <c r="O4012">
        <v>273498.42506481026</v>
      </c>
    </row>
    <row r="4013" spans="1:15" x14ac:dyDescent="0.35">
      <c r="A4013" t="s">
        <v>4012</v>
      </c>
      <c r="B4013" s="1">
        <v>1055000</v>
      </c>
      <c r="C4013">
        <v>4</v>
      </c>
      <c r="D4013" s="3">
        <v>1</v>
      </c>
      <c r="E4013" s="2">
        <f t="shared" si="435"/>
        <v>1055000</v>
      </c>
      <c r="F4013" s="1">
        <f t="shared" si="436"/>
        <v>-3760.3114413071507</v>
      </c>
      <c r="G4013" s="4">
        <v>-3.564276247684503E-3</v>
      </c>
      <c r="H4013" s="2">
        <f t="shared" si="434"/>
        <v>-1128.0934323921451</v>
      </c>
      <c r="I4013" s="4">
        <f t="shared" si="437"/>
        <v>0.02</v>
      </c>
      <c r="J4013" s="2">
        <f t="shared" si="438"/>
        <v>-2000</v>
      </c>
      <c r="K4013" s="1">
        <f t="shared" si="439"/>
        <v>-3000</v>
      </c>
      <c r="L4013" s="1">
        <f t="shared" si="440"/>
        <v>-4000</v>
      </c>
      <c r="M4013">
        <v>455771.99327136495</v>
      </c>
      <c r="N4013">
        <v>46134.28132673166</v>
      </c>
      <c r="O4013">
        <v>556854.03684321046</v>
      </c>
    </row>
    <row r="4014" spans="1:15" x14ac:dyDescent="0.35">
      <c r="A4014" t="s">
        <v>4013</v>
      </c>
      <c r="B4014" s="1">
        <v>14025000</v>
      </c>
      <c r="C4014">
        <v>12</v>
      </c>
      <c r="D4014" s="3">
        <v>7.1</v>
      </c>
      <c r="E4014" s="2">
        <f t="shared" si="435"/>
        <v>1975352.1126760563</v>
      </c>
      <c r="F4014" s="1">
        <f t="shared" si="436"/>
        <v>57226.578176701347</v>
      </c>
      <c r="G4014" s="4">
        <v>2.8970317650950414E-2</v>
      </c>
      <c r="H4014" s="2">
        <f t="shared" si="434"/>
        <v>17167.973453010403</v>
      </c>
      <c r="I4014" s="4">
        <f t="shared" si="437"/>
        <v>0.02</v>
      </c>
      <c r="J4014" s="2">
        <f t="shared" si="438"/>
        <v>16000</v>
      </c>
      <c r="K4014" s="1">
        <f t="shared" si="439"/>
        <v>33000</v>
      </c>
      <c r="L4014" s="1">
        <f t="shared" si="440"/>
        <v>48000</v>
      </c>
      <c r="M4014">
        <v>5086275.4478441859</v>
      </c>
      <c r="N4014">
        <v>5096654.2177453199</v>
      </c>
      <c r="O4014">
        <v>3435761.6293559158</v>
      </c>
    </row>
    <row r="4015" spans="1:15" x14ac:dyDescent="0.35">
      <c r="A4015" t="s">
        <v>4014</v>
      </c>
      <c r="B4015" s="1">
        <v>4087000</v>
      </c>
      <c r="C4015">
        <v>6</v>
      </c>
      <c r="D4015" s="3">
        <v>6.6333333333333337</v>
      </c>
      <c r="E4015" s="2">
        <f t="shared" si="435"/>
        <v>616130.65326633165</v>
      </c>
      <c r="F4015" s="1">
        <f t="shared" si="436"/>
        <v>-24700.482523044178</v>
      </c>
      <c r="G4015" s="4">
        <v>-4.0089682914002049E-2</v>
      </c>
      <c r="H4015" s="2">
        <f t="shared" si="434"/>
        <v>-7410.1447569132533</v>
      </c>
      <c r="I4015" s="4">
        <f t="shared" si="437"/>
        <v>0.02</v>
      </c>
      <c r="J4015" s="2">
        <f t="shared" si="438"/>
        <v>-8000</v>
      </c>
      <c r="K4015" s="1">
        <f t="shared" si="439"/>
        <v>-15000</v>
      </c>
      <c r="L4015" s="1">
        <f t="shared" si="440"/>
        <v>-21000</v>
      </c>
      <c r="M4015">
        <v>467730.36279294954</v>
      </c>
      <c r="N4015">
        <v>1685567.0812668719</v>
      </c>
      <c r="O4015">
        <v>2097549.0900097047</v>
      </c>
    </row>
    <row r="4016" spans="1:15" x14ac:dyDescent="0.35">
      <c r="A4016" t="s">
        <v>4015</v>
      </c>
      <c r="B4016" s="1">
        <v>3500000</v>
      </c>
      <c r="C4016">
        <v>6</v>
      </c>
      <c r="D4016" s="3">
        <v>1</v>
      </c>
      <c r="E4016" s="2">
        <f t="shared" si="435"/>
        <v>3500000</v>
      </c>
      <c r="F4016" s="1">
        <f t="shared" si="436"/>
        <v>869691.02683005284</v>
      </c>
      <c r="G4016" s="4">
        <v>0.24848315052287223</v>
      </c>
      <c r="H4016" s="2">
        <f t="shared" si="434"/>
        <v>260907.30804901585</v>
      </c>
      <c r="I4016" s="4">
        <f t="shared" si="437"/>
        <v>0.02</v>
      </c>
      <c r="J4016" s="2">
        <f t="shared" si="438"/>
        <v>255000</v>
      </c>
      <c r="K4016" s="1">
        <f t="shared" si="439"/>
        <v>501000</v>
      </c>
      <c r="L4016" s="1">
        <f t="shared" si="440"/>
        <v>737000</v>
      </c>
      <c r="M4016">
        <v>1127227.8368839636</v>
      </c>
      <c r="N4016">
        <v>1106042.2628732163</v>
      </c>
      <c r="O4016">
        <v>397038.87341276766</v>
      </c>
    </row>
    <row r="4017" spans="1:15" x14ac:dyDescent="0.35">
      <c r="A4017" t="s">
        <v>4016</v>
      </c>
      <c r="B4017" s="1">
        <v>6850000</v>
      </c>
      <c r="C4017">
        <v>3</v>
      </c>
      <c r="D4017" s="3">
        <v>3.7333333333333334</v>
      </c>
      <c r="E4017" s="2">
        <f t="shared" si="435"/>
        <v>1834821.4285714286</v>
      </c>
      <c r="F4017" s="1">
        <f t="shared" si="436"/>
        <v>216481.94976211176</v>
      </c>
      <c r="G4017" s="4">
        <v>0.11798529622071298</v>
      </c>
      <c r="H4017" s="2">
        <f t="shared" si="434"/>
        <v>64944.584928633529</v>
      </c>
      <c r="I4017" s="4">
        <f t="shared" si="437"/>
        <v>0.02</v>
      </c>
      <c r="J4017" s="2">
        <f t="shared" si="438"/>
        <v>63000</v>
      </c>
      <c r="K4017" s="1">
        <f t="shared" si="439"/>
        <v>124000</v>
      </c>
      <c r="L4017" s="1">
        <f t="shared" si="440"/>
        <v>183000</v>
      </c>
      <c r="M4017">
        <v>1686110.8466955398</v>
      </c>
      <c r="N4017">
        <v>3658500.6336298566</v>
      </c>
      <c r="O4017">
        <v>697189.24056271929</v>
      </c>
    </row>
    <row r="4018" spans="1:15" x14ac:dyDescent="0.35">
      <c r="A4018" t="s">
        <v>4017</v>
      </c>
      <c r="B4018" s="1">
        <v>6150000</v>
      </c>
      <c r="C4018">
        <v>6</v>
      </c>
      <c r="D4018" s="3">
        <v>13.333333333333334</v>
      </c>
      <c r="E4018" s="2">
        <f t="shared" si="435"/>
        <v>461250</v>
      </c>
      <c r="F4018" s="1">
        <f t="shared" si="436"/>
        <v>4011.6098752729299</v>
      </c>
      <c r="G4018" s="4">
        <v>8.6972571821635342E-3</v>
      </c>
      <c r="H4018" s="2">
        <f t="shared" si="434"/>
        <v>1203.4829625818788</v>
      </c>
      <c r="I4018" s="4">
        <f t="shared" si="437"/>
        <v>0.02</v>
      </c>
      <c r="J4018" s="2">
        <f t="shared" si="438"/>
        <v>1000</v>
      </c>
      <c r="K4018" s="1">
        <f t="shared" si="439"/>
        <v>2000</v>
      </c>
      <c r="L4018" s="1">
        <f t="shared" si="440"/>
        <v>3000</v>
      </c>
      <c r="M4018">
        <v>1647904.5372848953</v>
      </c>
      <c r="N4018">
        <v>1717143.7568722153</v>
      </c>
      <c r="O4018">
        <v>2731463.5741725839</v>
      </c>
    </row>
    <row r="4019" spans="1:15" x14ac:dyDescent="0.35">
      <c r="A4019" t="s">
        <v>4018</v>
      </c>
      <c r="B4019" s="1">
        <v>400000</v>
      </c>
      <c r="C4019">
        <v>1</v>
      </c>
      <c r="D4019" s="3">
        <v>1</v>
      </c>
      <c r="E4019" s="2">
        <f t="shared" si="435"/>
        <v>400000</v>
      </c>
      <c r="F4019" s="1">
        <f t="shared" si="436"/>
        <v>63457.746150293562</v>
      </c>
      <c r="G4019" s="4">
        <v>0.1586443653757339</v>
      </c>
      <c r="H4019" s="2">
        <f t="shared" si="434"/>
        <v>19037.323845088067</v>
      </c>
      <c r="I4019" s="4">
        <f t="shared" si="437"/>
        <v>0.02</v>
      </c>
      <c r="J4019" s="2">
        <f t="shared" si="438"/>
        <v>18000</v>
      </c>
      <c r="K4019" s="1">
        <f t="shared" si="439"/>
        <v>36000</v>
      </c>
      <c r="L4019" s="1">
        <f t="shared" si="440"/>
        <v>53000</v>
      </c>
      <c r="M4019">
        <v>88468.821590248554</v>
      </c>
      <c r="N4019">
        <v>118261.32035443664</v>
      </c>
      <c r="O4019">
        <v>129812.11190502124</v>
      </c>
    </row>
    <row r="4020" spans="1:15" x14ac:dyDescent="0.35">
      <c r="A4020" t="s">
        <v>4019</v>
      </c>
      <c r="B4020" s="1">
        <v>31509400</v>
      </c>
      <c r="C4020">
        <v>165</v>
      </c>
      <c r="D4020" s="3">
        <v>11.633333333333333</v>
      </c>
      <c r="E4020" s="2">
        <f t="shared" si="435"/>
        <v>2708544.41260745</v>
      </c>
      <c r="F4020" s="1">
        <f t="shared" si="436"/>
        <v>214836.24943404295</v>
      </c>
      <c r="G4020" s="4">
        <v>7.9317971835368692E-2</v>
      </c>
      <c r="H4020" s="2">
        <f t="shared" si="434"/>
        <v>64450.874830212881</v>
      </c>
      <c r="I4020" s="4">
        <f t="shared" si="437"/>
        <v>0.02</v>
      </c>
      <c r="J4020" s="2">
        <f t="shared" si="438"/>
        <v>63000</v>
      </c>
      <c r="K4020" s="1">
        <f t="shared" si="439"/>
        <v>123000</v>
      </c>
      <c r="L4020" s="1">
        <f t="shared" si="440"/>
        <v>182000</v>
      </c>
      <c r="M4020">
        <v>15557705.785540229</v>
      </c>
      <c r="N4020">
        <v>8628603.1453108583</v>
      </c>
      <c r="O4020">
        <v>4823829.3673995463</v>
      </c>
    </row>
    <row r="4021" spans="1:15" x14ac:dyDescent="0.35">
      <c r="A4021" t="s">
        <v>4020</v>
      </c>
      <c r="B4021" s="1">
        <v>14085000</v>
      </c>
      <c r="C4021">
        <v>13</v>
      </c>
      <c r="D4021" s="3">
        <v>3.2666666666666666</v>
      </c>
      <c r="E4021" s="2">
        <f t="shared" si="435"/>
        <v>4311734.6938775508</v>
      </c>
      <c r="F4021" s="1">
        <f t="shared" si="436"/>
        <v>513826.3943798361</v>
      </c>
      <c r="G4021" s="4">
        <v>0.11916929747775161</v>
      </c>
      <c r="H4021" s="2">
        <f t="shared" si="434"/>
        <v>154147.91831395082</v>
      </c>
      <c r="I4021" s="4">
        <f t="shared" si="437"/>
        <v>0.02</v>
      </c>
      <c r="J4021" s="2">
        <f t="shared" si="438"/>
        <v>151000</v>
      </c>
      <c r="K4021" s="1">
        <f t="shared" si="439"/>
        <v>296000</v>
      </c>
      <c r="L4021" s="1">
        <f t="shared" si="440"/>
        <v>435000</v>
      </c>
      <c r="M4021">
        <v>6685803.9551906316</v>
      </c>
      <c r="N4021">
        <v>2328483.9860208579</v>
      </c>
      <c r="O4021">
        <v>3392212.5038143792</v>
      </c>
    </row>
    <row r="4022" spans="1:15" x14ac:dyDescent="0.35">
      <c r="A4022" t="s">
        <v>4021</v>
      </c>
      <c r="B4022" s="1">
        <v>2250000</v>
      </c>
      <c r="C4022">
        <v>9</v>
      </c>
      <c r="D4022" s="3">
        <v>8.3666666666666671</v>
      </c>
      <c r="E4022" s="2">
        <f t="shared" si="435"/>
        <v>268924.30278884462</v>
      </c>
      <c r="F4022" s="1">
        <f t="shared" si="436"/>
        <v>-9808.8659302363467</v>
      </c>
      <c r="G4022" s="4">
        <v>-3.6474449607249229E-2</v>
      </c>
      <c r="H4022" s="2">
        <f t="shared" si="434"/>
        <v>-2942.6597790709038</v>
      </c>
      <c r="I4022" s="4">
        <f t="shared" si="437"/>
        <v>0.02</v>
      </c>
      <c r="J4022" s="2">
        <f t="shared" si="438"/>
        <v>-3000</v>
      </c>
      <c r="K4022" s="1">
        <f t="shared" si="439"/>
        <v>-6000</v>
      </c>
      <c r="L4022" s="1">
        <f t="shared" si="440"/>
        <v>-9000</v>
      </c>
      <c r="M4022">
        <v>1842086.3267227684</v>
      </c>
      <c r="N4022">
        <v>462204.48790090578</v>
      </c>
      <c r="O4022">
        <v>27776.696992636484</v>
      </c>
    </row>
    <row r="4023" spans="1:15" x14ac:dyDescent="0.35">
      <c r="A4023" t="s">
        <v>4022</v>
      </c>
      <c r="B4023" s="1">
        <v>10149000</v>
      </c>
      <c r="C4023">
        <v>25</v>
      </c>
      <c r="D4023" s="3">
        <v>14.833333333333334</v>
      </c>
      <c r="E4023" s="2">
        <f t="shared" si="435"/>
        <v>684202.24719101121</v>
      </c>
      <c r="F4023" s="1">
        <f t="shared" si="436"/>
        <v>152391.28421140817</v>
      </c>
      <c r="G4023" s="4">
        <v>0.22272841814982308</v>
      </c>
      <c r="H4023" s="2">
        <f t="shared" si="434"/>
        <v>45717.385263422453</v>
      </c>
      <c r="I4023" s="4">
        <f t="shared" si="437"/>
        <v>0.02</v>
      </c>
      <c r="J4023" s="2">
        <f t="shared" si="438"/>
        <v>44000</v>
      </c>
      <c r="K4023" s="1">
        <f t="shared" si="439"/>
        <v>87000</v>
      </c>
      <c r="L4023" s="1">
        <f t="shared" si="440"/>
        <v>129000</v>
      </c>
      <c r="M4023">
        <v>1452650.2261665645</v>
      </c>
      <c r="N4023">
        <v>2106932.3730254034</v>
      </c>
      <c r="O4023">
        <v>4328946.6850054786</v>
      </c>
    </row>
    <row r="4024" spans="1:15" x14ac:dyDescent="0.35">
      <c r="A4024" t="s">
        <v>4023</v>
      </c>
      <c r="B4024" s="1">
        <v>54395000</v>
      </c>
      <c r="C4024">
        <v>53</v>
      </c>
      <c r="D4024" s="3">
        <v>5.7333333333333334</v>
      </c>
      <c r="E4024" s="2">
        <f t="shared" si="435"/>
        <v>9487500</v>
      </c>
      <c r="F4024" s="1">
        <f t="shared" si="436"/>
        <v>1893629.1611135183</v>
      </c>
      <c r="G4024" s="4">
        <v>0.19959200644147757</v>
      </c>
      <c r="H4024" s="2">
        <f t="shared" si="434"/>
        <v>568088.74833405542</v>
      </c>
      <c r="I4024" s="4">
        <f t="shared" si="437"/>
        <v>0.02</v>
      </c>
      <c r="J4024" s="2">
        <f t="shared" si="438"/>
        <v>556000</v>
      </c>
      <c r="K4024" s="1">
        <f t="shared" si="439"/>
        <v>1092000</v>
      </c>
      <c r="L4024" s="1">
        <f t="shared" si="440"/>
        <v>1605000</v>
      </c>
      <c r="M4024">
        <v>20837484.200007092</v>
      </c>
      <c r="N4024">
        <v>4828322.2417181777</v>
      </c>
      <c r="O4024">
        <v>17872386.367890563</v>
      </c>
    </row>
    <row r="4025" spans="1:15" x14ac:dyDescent="0.35">
      <c r="A4025" t="s">
        <v>4024</v>
      </c>
      <c r="B4025" s="1">
        <v>4315000</v>
      </c>
      <c r="C4025">
        <v>3</v>
      </c>
      <c r="D4025" s="3">
        <v>1</v>
      </c>
      <c r="E4025" s="2">
        <f t="shared" si="435"/>
        <v>4315000</v>
      </c>
      <c r="F4025" s="1">
        <f t="shared" si="436"/>
        <v>719963.69637147628</v>
      </c>
      <c r="G4025" s="4">
        <v>0.16685137806986705</v>
      </c>
      <c r="H4025" s="2">
        <f t="shared" si="434"/>
        <v>215989.10891144289</v>
      </c>
      <c r="I4025" s="4">
        <f t="shared" si="437"/>
        <v>0.02</v>
      </c>
      <c r="J4025" s="2">
        <f t="shared" si="438"/>
        <v>211000</v>
      </c>
      <c r="K4025" s="1">
        <f t="shared" si="439"/>
        <v>415000</v>
      </c>
      <c r="L4025" s="1">
        <f t="shared" si="440"/>
        <v>610000</v>
      </c>
      <c r="M4025">
        <v>1545103.1801653241</v>
      </c>
      <c r="N4025">
        <v>109674.28096099437</v>
      </c>
      <c r="O4025">
        <v>1940258.8425022056</v>
      </c>
    </row>
    <row r="4026" spans="1:15" x14ac:dyDescent="0.35">
      <c r="A4026" t="s">
        <v>4025</v>
      </c>
      <c r="B4026" s="1">
        <v>3100000</v>
      </c>
      <c r="C4026">
        <v>3</v>
      </c>
      <c r="D4026" s="3">
        <v>9.4333333333333336</v>
      </c>
      <c r="E4026" s="2">
        <f t="shared" si="435"/>
        <v>328621.90812720847</v>
      </c>
      <c r="F4026" s="1">
        <f t="shared" si="436"/>
        <v>16985.585346252868</v>
      </c>
      <c r="G4026" s="4">
        <v>5.1687318849350128E-2</v>
      </c>
      <c r="H4026" s="2">
        <f t="shared" si="434"/>
        <v>5095.6756038758604</v>
      </c>
      <c r="I4026" s="4">
        <f t="shared" si="437"/>
        <v>0.02</v>
      </c>
      <c r="J4026" s="2">
        <f t="shared" si="438"/>
        <v>4000</v>
      </c>
      <c r="K4026" s="1">
        <f t="shared" si="439"/>
        <v>9000</v>
      </c>
      <c r="L4026" s="1">
        <f t="shared" si="440"/>
        <v>14000</v>
      </c>
      <c r="M4026">
        <v>965643.41504532378</v>
      </c>
      <c r="N4026">
        <v>1018825.9610077798</v>
      </c>
      <c r="O4026">
        <v>955299.93551391154</v>
      </c>
    </row>
    <row r="4027" spans="1:15" x14ac:dyDescent="0.35">
      <c r="A4027" t="s">
        <v>4026</v>
      </c>
      <c r="B4027" s="1">
        <v>5010000</v>
      </c>
      <c r="C4027">
        <v>7</v>
      </c>
      <c r="D4027" s="3">
        <v>13.4</v>
      </c>
      <c r="E4027" s="2">
        <f t="shared" si="435"/>
        <v>373880.59701492538</v>
      </c>
      <c r="F4027" s="1">
        <f t="shared" si="436"/>
        <v>28184.755591633828</v>
      </c>
      <c r="G4027" s="4">
        <v>7.5384376233112435E-2</v>
      </c>
      <c r="H4027" s="2">
        <f t="shared" si="434"/>
        <v>8455.426677490148</v>
      </c>
      <c r="I4027" s="4">
        <f t="shared" si="437"/>
        <v>0.02</v>
      </c>
      <c r="J4027" s="2">
        <f t="shared" si="438"/>
        <v>8000</v>
      </c>
      <c r="K4027" s="1">
        <f t="shared" si="439"/>
        <v>16000</v>
      </c>
      <c r="L4027" s="1">
        <f t="shared" si="440"/>
        <v>23000</v>
      </c>
      <c r="M4027">
        <v>1041006.7813744416</v>
      </c>
      <c r="N4027">
        <v>1961929.526538864</v>
      </c>
      <c r="O4027">
        <v>1629387.9671588007</v>
      </c>
    </row>
    <row r="4028" spans="1:15" x14ac:dyDescent="0.35">
      <c r="A4028" t="s">
        <v>4027</v>
      </c>
      <c r="B4028" s="1">
        <v>22160000</v>
      </c>
      <c r="C4028">
        <v>16</v>
      </c>
      <c r="D4028" s="3">
        <v>12.566666666666666</v>
      </c>
      <c r="E4028" s="2">
        <f t="shared" si="435"/>
        <v>1763395.2254641911</v>
      </c>
      <c r="F4028" s="1">
        <f t="shared" si="436"/>
        <v>88414.037857034957</v>
      </c>
      <c r="G4028" s="4">
        <v>5.0138526281742146E-2</v>
      </c>
      <c r="H4028" s="2">
        <f t="shared" si="434"/>
        <v>26524.211357110486</v>
      </c>
      <c r="I4028" s="4">
        <f t="shared" si="437"/>
        <v>0.02</v>
      </c>
      <c r="J4028" s="2">
        <f t="shared" si="438"/>
        <v>26000</v>
      </c>
      <c r="K4028" s="1">
        <f t="shared" si="439"/>
        <v>50000</v>
      </c>
      <c r="L4028" s="1">
        <f t="shared" si="440"/>
        <v>74000</v>
      </c>
      <c r="M4028">
        <v>3682698.8248125282</v>
      </c>
      <c r="N4028">
        <v>8855863.6275805011</v>
      </c>
      <c r="O4028">
        <v>8510367.8052035626</v>
      </c>
    </row>
    <row r="4029" spans="1:15" x14ac:dyDescent="0.35">
      <c r="A4029" t="s">
        <v>4028</v>
      </c>
      <c r="B4029" s="1">
        <v>7000000</v>
      </c>
      <c r="C4029">
        <v>4</v>
      </c>
      <c r="D4029" s="3">
        <v>1</v>
      </c>
      <c r="E4029" s="2">
        <f t="shared" si="435"/>
        <v>7000000</v>
      </c>
      <c r="F4029" s="1">
        <f t="shared" si="436"/>
        <v>1332223.4494884848</v>
      </c>
      <c r="G4029" s="4">
        <v>0.19031763564121212</v>
      </c>
      <c r="H4029" s="2">
        <f t="shared" si="434"/>
        <v>399667.03484654543</v>
      </c>
      <c r="I4029" s="4">
        <f t="shared" si="437"/>
        <v>0.02</v>
      </c>
      <c r="J4029" s="2">
        <f t="shared" si="438"/>
        <v>391000</v>
      </c>
      <c r="K4029" s="1">
        <f t="shared" si="439"/>
        <v>768000</v>
      </c>
      <c r="L4029" s="1">
        <f t="shared" si="440"/>
        <v>1129000</v>
      </c>
      <c r="M4029">
        <v>1234672.487157786</v>
      </c>
      <c r="N4029">
        <v>2190972.8123218715</v>
      </c>
      <c r="O4029">
        <v>2242131.251031857</v>
      </c>
    </row>
    <row r="4030" spans="1:15" x14ac:dyDescent="0.35">
      <c r="A4030" t="s">
        <v>4029</v>
      </c>
      <c r="B4030" s="1">
        <v>1475000</v>
      </c>
      <c r="C4030">
        <v>4</v>
      </c>
      <c r="D4030" s="3">
        <v>1</v>
      </c>
      <c r="E4030" s="2">
        <f t="shared" si="435"/>
        <v>1475000</v>
      </c>
      <c r="F4030" s="1">
        <f t="shared" si="436"/>
        <v>279221.31875375408</v>
      </c>
      <c r="G4030" s="4">
        <v>0.18930258898559599</v>
      </c>
      <c r="H4030" s="2">
        <f t="shared" si="434"/>
        <v>83766.395626126221</v>
      </c>
      <c r="I4030" s="4">
        <f t="shared" si="437"/>
        <v>0.02</v>
      </c>
      <c r="J4030" s="2">
        <f t="shared" si="438"/>
        <v>82000</v>
      </c>
      <c r="K4030" s="1">
        <f t="shared" si="439"/>
        <v>161000</v>
      </c>
      <c r="L4030" s="1">
        <f t="shared" si="440"/>
        <v>236000</v>
      </c>
      <c r="M4030">
        <v>211701.41328079868</v>
      </c>
      <c r="N4030">
        <v>462810.74948221841</v>
      </c>
      <c r="O4030">
        <v>521266.51848322881</v>
      </c>
    </row>
    <row r="4031" spans="1:15" x14ac:dyDescent="0.35">
      <c r="A4031" t="s">
        <v>4030</v>
      </c>
      <c r="B4031" s="1">
        <v>11330000</v>
      </c>
      <c r="C4031">
        <v>8</v>
      </c>
      <c r="D4031" s="3">
        <v>1.3666666666666667</v>
      </c>
      <c r="E4031" s="2">
        <f t="shared" si="435"/>
        <v>8290243.9024390243</v>
      </c>
      <c r="F4031" s="1">
        <f t="shared" si="436"/>
        <v>-117826.96186336802</v>
      </c>
      <c r="G4031" s="4">
        <v>-1.4212725614586905E-2</v>
      </c>
      <c r="H4031" s="2">
        <f t="shared" si="434"/>
        <v>-35348.088559010408</v>
      </c>
      <c r="I4031" s="4">
        <f t="shared" si="437"/>
        <v>0.02</v>
      </c>
      <c r="J4031" s="2">
        <f t="shared" si="438"/>
        <v>-35000</v>
      </c>
      <c r="K4031" s="1">
        <f t="shared" si="439"/>
        <v>-68000</v>
      </c>
      <c r="L4031" s="1">
        <f t="shared" si="440"/>
        <v>-100000</v>
      </c>
      <c r="M4031">
        <v>3971866.9228711477</v>
      </c>
      <c r="N4031">
        <v>3610274.4587162859</v>
      </c>
      <c r="O4031">
        <v>3908888.7996258358</v>
      </c>
    </row>
    <row r="4032" spans="1:15" x14ac:dyDescent="0.35">
      <c r="A4032" t="s">
        <v>4031</v>
      </c>
      <c r="B4032" s="1">
        <v>29300000</v>
      </c>
      <c r="C4032">
        <v>24</v>
      </c>
      <c r="D4032" s="3">
        <v>14.233333333333333</v>
      </c>
      <c r="E4032" s="2">
        <f t="shared" si="435"/>
        <v>2058548.0093676816</v>
      </c>
      <c r="F4032" s="1">
        <f t="shared" si="436"/>
        <v>170883.17935642574</v>
      </c>
      <c r="G4032" s="4">
        <v>8.3011510335829111E-2</v>
      </c>
      <c r="H4032" s="2">
        <f t="shared" si="434"/>
        <v>51264.953806927719</v>
      </c>
      <c r="I4032" s="4">
        <f t="shared" si="437"/>
        <v>0.02</v>
      </c>
      <c r="J4032" s="2">
        <f t="shared" si="438"/>
        <v>50000</v>
      </c>
      <c r="K4032" s="1">
        <f t="shared" si="439"/>
        <v>98000</v>
      </c>
      <c r="L4032" s="1">
        <f t="shared" si="440"/>
        <v>144000</v>
      </c>
      <c r="M4032">
        <v>12357546.037849097</v>
      </c>
      <c r="N4032">
        <v>4636380.1335471049</v>
      </c>
      <c r="O4032">
        <v>9873836.5757640041</v>
      </c>
    </row>
    <row r="4033" spans="1:15" x14ac:dyDescent="0.35">
      <c r="A4033" t="s">
        <v>4032</v>
      </c>
      <c r="B4033" s="1">
        <v>122344000</v>
      </c>
      <c r="C4033">
        <v>94</v>
      </c>
      <c r="D4033" s="3">
        <v>11.433333333333334</v>
      </c>
      <c r="E4033" s="2">
        <f t="shared" si="435"/>
        <v>10700641.399416909</v>
      </c>
      <c r="F4033" s="1">
        <f t="shared" si="436"/>
        <v>2512323.3618514892</v>
      </c>
      <c r="G4033" s="4">
        <v>0.23478250210201312</v>
      </c>
      <c r="H4033" s="2">
        <f t="shared" si="434"/>
        <v>753697.00855544675</v>
      </c>
      <c r="I4033" s="4">
        <f t="shared" si="437"/>
        <v>0.02</v>
      </c>
      <c r="J4033" s="2">
        <f t="shared" si="438"/>
        <v>738000</v>
      </c>
      <c r="K4033" s="1">
        <f t="shared" si="439"/>
        <v>1448000</v>
      </c>
      <c r="L4033" s="1">
        <f t="shared" si="440"/>
        <v>2130000</v>
      </c>
      <c r="M4033">
        <v>27648312.557474118</v>
      </c>
      <c r="N4033">
        <v>39977694.660676815</v>
      </c>
      <c r="O4033">
        <v>25993762.344680384</v>
      </c>
    </row>
    <row r="4034" spans="1:15" x14ac:dyDescent="0.35">
      <c r="A4034" t="s">
        <v>4033</v>
      </c>
      <c r="B4034" s="1">
        <v>4600000</v>
      </c>
      <c r="C4034">
        <v>3</v>
      </c>
      <c r="D4034" s="3">
        <v>1</v>
      </c>
      <c r="E4034" s="2">
        <f t="shared" si="435"/>
        <v>4600000</v>
      </c>
      <c r="F4034" s="1">
        <f t="shared" si="436"/>
        <v>182561.04039680198</v>
      </c>
      <c r="G4034" s="4">
        <v>3.9687182694956954E-2</v>
      </c>
      <c r="H4034" s="2">
        <f t="shared" ref="H4034:H4097" si="441">F4034*30%</f>
        <v>54768.312119040595</v>
      </c>
      <c r="I4034" s="4">
        <f t="shared" si="437"/>
        <v>0.02</v>
      </c>
      <c r="J4034" s="2">
        <f t="shared" si="438"/>
        <v>53000</v>
      </c>
      <c r="K4034" s="1">
        <f t="shared" si="439"/>
        <v>105000</v>
      </c>
      <c r="L4034" s="1">
        <f t="shared" si="440"/>
        <v>154000</v>
      </c>
      <c r="M4034">
        <v>168723.11523388501</v>
      </c>
      <c r="N4034">
        <v>2029360.6516680513</v>
      </c>
      <c r="O4034">
        <v>2219355.1927012615</v>
      </c>
    </row>
    <row r="4035" spans="1:15" x14ac:dyDescent="0.35">
      <c r="A4035" t="s">
        <v>4034</v>
      </c>
      <c r="B4035" s="1">
        <v>780000</v>
      </c>
      <c r="C4035">
        <v>1</v>
      </c>
      <c r="D4035" s="3">
        <v>1</v>
      </c>
      <c r="E4035" s="2">
        <f t="shared" ref="E4035:E4098" si="442">B4035/D4035</f>
        <v>780000</v>
      </c>
      <c r="F4035" s="1">
        <f t="shared" ref="F4035:F4098" si="443">E4035*G4035</f>
        <v>157294.20060576033</v>
      </c>
      <c r="G4035" s="4">
        <v>0.20165923154584658</v>
      </c>
      <c r="H4035" s="2">
        <f t="shared" si="441"/>
        <v>47188.260181728096</v>
      </c>
      <c r="I4035" s="4">
        <f t="shared" ref="I4035:I4098" si="444">24%/12</f>
        <v>0.02</v>
      </c>
      <c r="J4035" s="2">
        <f t="shared" ref="J4035:J4098" si="445">FLOOR(H4035/(1+I4035), 1000)</f>
        <v>46000</v>
      </c>
      <c r="K4035" s="1">
        <f t="shared" ref="K4035:K4098" si="446">FLOOR((H4035*2)/((1+I4035)^2), 1000)</f>
        <v>90000</v>
      </c>
      <c r="L4035" s="1">
        <f t="shared" ref="L4035:L4098" si="447">FLOOR((H4035*3)/((1+I4035)^3), 1000)</f>
        <v>133000</v>
      </c>
      <c r="M4035">
        <v>131098.94973044097</v>
      </c>
      <c r="N4035">
        <v>251294.92288173523</v>
      </c>
      <c r="O4035">
        <v>240311.92678206353</v>
      </c>
    </row>
    <row r="4036" spans="1:15" x14ac:dyDescent="0.35">
      <c r="A4036" t="s">
        <v>4035</v>
      </c>
      <c r="B4036" s="1">
        <v>26547000</v>
      </c>
      <c r="C4036">
        <v>105</v>
      </c>
      <c r="D4036" s="3">
        <v>20.8</v>
      </c>
      <c r="E4036" s="2">
        <f t="shared" si="442"/>
        <v>1276298.076923077</v>
      </c>
      <c r="F4036" s="1">
        <f t="shared" si="443"/>
        <v>55624.058577310454</v>
      </c>
      <c r="G4036" s="4">
        <v>4.3582341447548023E-2</v>
      </c>
      <c r="H4036" s="2">
        <f t="shared" si="441"/>
        <v>16687.217573193135</v>
      </c>
      <c r="I4036" s="4">
        <f t="shared" si="444"/>
        <v>0.02</v>
      </c>
      <c r="J4036" s="2">
        <f t="shared" si="445"/>
        <v>16000</v>
      </c>
      <c r="K4036" s="1">
        <f t="shared" si="446"/>
        <v>32000</v>
      </c>
      <c r="L4036" s="1">
        <f t="shared" si="447"/>
        <v>47000</v>
      </c>
      <c r="M4036">
        <v>5243216.3397382591</v>
      </c>
      <c r="N4036">
        <v>7186501.6157728015</v>
      </c>
      <c r="O4036">
        <v>12960301.626080882</v>
      </c>
    </row>
    <row r="4037" spans="1:15" x14ac:dyDescent="0.35">
      <c r="A4037" t="s">
        <v>4036</v>
      </c>
      <c r="B4037" s="1">
        <v>14475000</v>
      </c>
      <c r="C4037">
        <v>11</v>
      </c>
      <c r="D4037" s="3">
        <v>7.1</v>
      </c>
      <c r="E4037" s="2">
        <f t="shared" si="442"/>
        <v>2038732.3943661973</v>
      </c>
      <c r="F4037" s="1">
        <f t="shared" si="443"/>
        <v>66045.71342120113</v>
      </c>
      <c r="G4037" s="4">
        <v>3.2395479467393989E-2</v>
      </c>
      <c r="H4037" s="2">
        <f t="shared" si="441"/>
        <v>19813.71402636034</v>
      </c>
      <c r="I4037" s="4">
        <f t="shared" si="444"/>
        <v>0.02</v>
      </c>
      <c r="J4037" s="2">
        <f t="shared" si="445"/>
        <v>19000</v>
      </c>
      <c r="K4037" s="1">
        <f t="shared" si="446"/>
        <v>38000</v>
      </c>
      <c r="L4037" s="1">
        <f t="shared" si="447"/>
        <v>56000</v>
      </c>
      <c r="M4037">
        <v>7684320.6627472434</v>
      </c>
      <c r="N4037">
        <v>3352383.6972241621</v>
      </c>
      <c r="O4037">
        <v>2969371.0747380666</v>
      </c>
    </row>
    <row r="4038" spans="1:15" x14ac:dyDescent="0.35">
      <c r="A4038" t="s">
        <v>4037</v>
      </c>
      <c r="B4038" s="1">
        <v>2121000</v>
      </c>
      <c r="C4038">
        <v>10</v>
      </c>
      <c r="D4038" s="3">
        <v>2.0333333333333332</v>
      </c>
      <c r="E4038" s="2">
        <f t="shared" si="442"/>
        <v>1043114.7540983607</v>
      </c>
      <c r="F4038" s="1">
        <f t="shared" si="443"/>
        <v>246773.70836219276</v>
      </c>
      <c r="G4038" s="4">
        <v>0.2365738835469709</v>
      </c>
      <c r="H4038" s="2">
        <f t="shared" si="441"/>
        <v>74032.112508657825</v>
      </c>
      <c r="I4038" s="4">
        <f t="shared" si="444"/>
        <v>0.02</v>
      </c>
      <c r="J4038" s="2">
        <f t="shared" si="445"/>
        <v>72000</v>
      </c>
      <c r="K4038" s="1">
        <f t="shared" si="446"/>
        <v>142000</v>
      </c>
      <c r="L4038" s="1">
        <f t="shared" si="447"/>
        <v>209000</v>
      </c>
      <c r="M4038">
        <v>493734.38014861167</v>
      </c>
      <c r="N4038">
        <v>501441.54000075784</v>
      </c>
      <c r="O4038">
        <v>624050.87284750561</v>
      </c>
    </row>
    <row r="4039" spans="1:15" x14ac:dyDescent="0.35">
      <c r="A4039" t="s">
        <v>4038</v>
      </c>
      <c r="B4039" s="1">
        <v>160000</v>
      </c>
      <c r="C4039">
        <v>1</v>
      </c>
      <c r="D4039" s="3">
        <v>1</v>
      </c>
      <c r="E4039" s="2">
        <f t="shared" si="442"/>
        <v>160000</v>
      </c>
      <c r="F4039" s="1">
        <f t="shared" si="443"/>
        <v>-3068.7072492295874</v>
      </c>
      <c r="G4039" s="4">
        <v>-1.9179420307684922E-2</v>
      </c>
      <c r="H4039" s="2">
        <f t="shared" si="441"/>
        <v>-920.61217476887623</v>
      </c>
      <c r="I4039" s="4">
        <f t="shared" si="444"/>
        <v>0.02</v>
      </c>
      <c r="J4039" s="2">
        <f t="shared" si="445"/>
        <v>-1000</v>
      </c>
      <c r="K4039" s="1">
        <f t="shared" si="446"/>
        <v>-2000</v>
      </c>
      <c r="L4039" s="1">
        <f t="shared" si="447"/>
        <v>-3000</v>
      </c>
      <c r="M4039">
        <v>2960.1647669106305</v>
      </c>
      <c r="N4039">
        <v>100335.1392559768</v>
      </c>
      <c r="O4039">
        <v>59773.403226342147</v>
      </c>
    </row>
    <row r="4040" spans="1:15" x14ac:dyDescent="0.35">
      <c r="A4040" t="s">
        <v>4039</v>
      </c>
      <c r="B4040" s="1">
        <v>385000</v>
      </c>
      <c r="C4040">
        <v>2</v>
      </c>
      <c r="D4040" s="3">
        <v>1</v>
      </c>
      <c r="E4040" s="2">
        <f t="shared" si="442"/>
        <v>385000</v>
      </c>
      <c r="F4040" s="1">
        <f t="shared" si="443"/>
        <v>8435.7814259503157</v>
      </c>
      <c r="G4040" s="4">
        <v>2.1911120586883936E-2</v>
      </c>
      <c r="H4040" s="2">
        <f t="shared" si="441"/>
        <v>2530.7344277850948</v>
      </c>
      <c r="I4040" s="4">
        <f t="shared" si="444"/>
        <v>0.02</v>
      </c>
      <c r="J4040" s="2">
        <f t="shared" si="445"/>
        <v>2000</v>
      </c>
      <c r="K4040" s="1">
        <f t="shared" si="446"/>
        <v>4000</v>
      </c>
      <c r="L4040" s="1">
        <f t="shared" si="447"/>
        <v>7000</v>
      </c>
      <c r="M4040">
        <v>131693.33374171061</v>
      </c>
      <c r="N4040">
        <v>63456.651501116059</v>
      </c>
      <c r="O4040">
        <v>181414.23333122299</v>
      </c>
    </row>
    <row r="4041" spans="1:15" x14ac:dyDescent="0.35">
      <c r="A4041" t="s">
        <v>4040</v>
      </c>
      <c r="B4041" s="1">
        <v>2880000</v>
      </c>
      <c r="C4041">
        <v>2</v>
      </c>
      <c r="D4041" s="3">
        <v>1</v>
      </c>
      <c r="E4041" s="2">
        <f t="shared" si="442"/>
        <v>2880000</v>
      </c>
      <c r="F4041" s="1">
        <f t="shared" si="443"/>
        <v>179157.87381526182</v>
      </c>
      <c r="G4041" s="4">
        <v>6.2207595074743688E-2</v>
      </c>
      <c r="H4041" s="2">
        <f t="shared" si="441"/>
        <v>53747.362144578547</v>
      </c>
      <c r="I4041" s="4">
        <f t="shared" si="444"/>
        <v>0.02</v>
      </c>
      <c r="J4041" s="2">
        <f t="shared" si="445"/>
        <v>52000</v>
      </c>
      <c r="K4041" s="1">
        <f t="shared" si="446"/>
        <v>103000</v>
      </c>
      <c r="L4041" s="1">
        <f t="shared" si="447"/>
        <v>151000</v>
      </c>
      <c r="M4041">
        <v>620767.27886936232</v>
      </c>
      <c r="N4041">
        <v>1213458.4057504346</v>
      </c>
      <c r="O4041">
        <v>866616.44156494096</v>
      </c>
    </row>
    <row r="4042" spans="1:15" x14ac:dyDescent="0.35">
      <c r="A4042" t="s">
        <v>4041</v>
      </c>
      <c r="B4042" s="1">
        <v>90506000</v>
      </c>
      <c r="C4042">
        <v>146</v>
      </c>
      <c r="D4042" s="3">
        <v>17.2</v>
      </c>
      <c r="E4042" s="2">
        <f t="shared" si="442"/>
        <v>5261976.7441860465</v>
      </c>
      <c r="F4042" s="1">
        <f t="shared" si="443"/>
        <v>210745.1276088267</v>
      </c>
      <c r="G4042" s="4">
        <v>4.0050562336992238E-2</v>
      </c>
      <c r="H4042" s="2">
        <f t="shared" si="441"/>
        <v>63223.538282648005</v>
      </c>
      <c r="I4042" s="4">
        <f t="shared" si="444"/>
        <v>0.02</v>
      </c>
      <c r="J4042" s="2">
        <f t="shared" si="445"/>
        <v>61000</v>
      </c>
      <c r="K4042" s="1">
        <f t="shared" si="446"/>
        <v>121000</v>
      </c>
      <c r="L4042" s="1">
        <f t="shared" si="447"/>
        <v>178000</v>
      </c>
      <c r="M4042">
        <v>16935371.291219201</v>
      </c>
      <c r="N4042">
        <v>14026854.471609129</v>
      </c>
      <c r="O4042">
        <v>55918958.042299859</v>
      </c>
    </row>
    <row r="4043" spans="1:15" x14ac:dyDescent="0.35">
      <c r="A4043" t="s">
        <v>4042</v>
      </c>
      <c r="B4043" s="1">
        <v>250000</v>
      </c>
      <c r="C4043">
        <v>1</v>
      </c>
      <c r="D4043" s="3">
        <v>1</v>
      </c>
      <c r="E4043" s="2">
        <f t="shared" si="442"/>
        <v>250000</v>
      </c>
      <c r="F4043" s="1">
        <f t="shared" si="443"/>
        <v>-6263.839262227878</v>
      </c>
      <c r="G4043" s="4">
        <v>-2.5055357048911511E-2</v>
      </c>
      <c r="H4043" s="2">
        <f t="shared" si="441"/>
        <v>-1879.1517786683632</v>
      </c>
      <c r="I4043" s="4">
        <f t="shared" si="444"/>
        <v>0.02</v>
      </c>
      <c r="J4043" s="2">
        <f t="shared" si="445"/>
        <v>-2000</v>
      </c>
      <c r="K4043" s="1">
        <f t="shared" si="446"/>
        <v>-4000</v>
      </c>
      <c r="L4043" s="1">
        <f t="shared" si="447"/>
        <v>-6000</v>
      </c>
      <c r="M4043">
        <v>245684.55264050528</v>
      </c>
      <c r="N4043">
        <v>7476.0749149118519</v>
      </c>
      <c r="O4043">
        <v>3103.2117068107686</v>
      </c>
    </row>
    <row r="4044" spans="1:15" x14ac:dyDescent="0.35">
      <c r="A4044" t="s">
        <v>4043</v>
      </c>
      <c r="B4044" s="1">
        <v>5621000</v>
      </c>
      <c r="C4044">
        <v>16</v>
      </c>
      <c r="D4044" s="3">
        <v>13.966666666666667</v>
      </c>
      <c r="E4044" s="2">
        <f t="shared" si="442"/>
        <v>402458.23389021482</v>
      </c>
      <c r="F4044" s="1">
        <f t="shared" si="443"/>
        <v>50796.727251423115</v>
      </c>
      <c r="G4044" s="4">
        <v>0.12621614610891468</v>
      </c>
      <c r="H4044" s="2">
        <f t="shared" si="441"/>
        <v>15239.018175426934</v>
      </c>
      <c r="I4044" s="4">
        <f t="shared" si="444"/>
        <v>0.02</v>
      </c>
      <c r="J4044" s="2">
        <f t="shared" si="445"/>
        <v>14000</v>
      </c>
      <c r="K4044" s="1">
        <f t="shared" si="446"/>
        <v>29000</v>
      </c>
      <c r="L4044" s="1">
        <f t="shared" si="447"/>
        <v>43000</v>
      </c>
      <c r="M4044">
        <v>1244731.5719452831</v>
      </c>
      <c r="N4044">
        <v>495742.98952659918</v>
      </c>
      <c r="O4044">
        <v>3171064.4812499085</v>
      </c>
    </row>
    <row r="4045" spans="1:15" x14ac:dyDescent="0.35">
      <c r="A4045" t="s">
        <v>4044</v>
      </c>
      <c r="B4045" s="1">
        <v>7000000</v>
      </c>
      <c r="C4045">
        <v>8</v>
      </c>
      <c r="D4045" s="3">
        <v>1.8666666666666667</v>
      </c>
      <c r="E4045" s="2">
        <f t="shared" si="442"/>
        <v>3750000</v>
      </c>
      <c r="F4045" s="1">
        <f t="shared" si="443"/>
        <v>338917.84838613059</v>
      </c>
      <c r="G4045" s="4">
        <v>9.0378092902968152E-2</v>
      </c>
      <c r="H4045" s="2">
        <f t="shared" si="441"/>
        <v>101675.35451583918</v>
      </c>
      <c r="I4045" s="4">
        <f t="shared" si="444"/>
        <v>0.02</v>
      </c>
      <c r="J4045" s="2">
        <f t="shared" si="445"/>
        <v>99000</v>
      </c>
      <c r="K4045" s="1">
        <f t="shared" si="446"/>
        <v>195000</v>
      </c>
      <c r="L4045" s="1">
        <f t="shared" si="447"/>
        <v>287000</v>
      </c>
      <c r="M4045">
        <v>2147143.1864847634</v>
      </c>
      <c r="N4045">
        <v>2143901.0427550529</v>
      </c>
      <c r="O4045">
        <v>2076309.120439406</v>
      </c>
    </row>
    <row r="4046" spans="1:15" x14ac:dyDescent="0.35">
      <c r="A4046" t="s">
        <v>4045</v>
      </c>
      <c r="B4046" s="1">
        <v>12555000</v>
      </c>
      <c r="C4046">
        <v>13</v>
      </c>
      <c r="D4046" s="3">
        <v>7.1</v>
      </c>
      <c r="E4046" s="2">
        <f t="shared" si="442"/>
        <v>1768309.8591549296</v>
      </c>
      <c r="F4046" s="1">
        <f t="shared" si="443"/>
        <v>-49078.66367315613</v>
      </c>
      <c r="G4046" s="4">
        <v>-2.7754560898399724E-2</v>
      </c>
      <c r="H4046" s="2">
        <f t="shared" si="441"/>
        <v>-14723.599101946838</v>
      </c>
      <c r="I4046" s="4">
        <f t="shared" si="444"/>
        <v>0.02</v>
      </c>
      <c r="J4046" s="2">
        <f t="shared" si="445"/>
        <v>-15000</v>
      </c>
      <c r="K4046" s="1">
        <f t="shared" si="446"/>
        <v>-29000</v>
      </c>
      <c r="L4046" s="1">
        <f t="shared" si="447"/>
        <v>-42000</v>
      </c>
      <c r="M4046">
        <v>5796194.7604971705</v>
      </c>
      <c r="N4046">
        <v>3992679.4802529472</v>
      </c>
      <c r="O4046">
        <v>3114584.2713292907</v>
      </c>
    </row>
    <row r="4047" spans="1:15" x14ac:dyDescent="0.35">
      <c r="A4047" t="s">
        <v>4046</v>
      </c>
      <c r="B4047" s="1">
        <v>17915000</v>
      </c>
      <c r="C4047">
        <v>18</v>
      </c>
      <c r="D4047" s="3">
        <v>12.766666666666667</v>
      </c>
      <c r="E4047" s="2">
        <f t="shared" si="442"/>
        <v>1403263.7075718015</v>
      </c>
      <c r="F4047" s="1">
        <f t="shared" si="443"/>
        <v>315806.78683562443</v>
      </c>
      <c r="G4047" s="4">
        <v>0.225051631515572</v>
      </c>
      <c r="H4047" s="2">
        <f t="shared" si="441"/>
        <v>94742.036050687326</v>
      </c>
      <c r="I4047" s="4">
        <f t="shared" si="444"/>
        <v>0.02</v>
      </c>
      <c r="J4047" s="2">
        <f t="shared" si="445"/>
        <v>92000</v>
      </c>
      <c r="K4047" s="1">
        <f t="shared" si="446"/>
        <v>182000</v>
      </c>
      <c r="L4047" s="1">
        <f t="shared" si="447"/>
        <v>267000</v>
      </c>
      <c r="M4047">
        <v>4569257.1608815175</v>
      </c>
      <c r="N4047">
        <v>3463537.5948464717</v>
      </c>
      <c r="O4047">
        <v>5850405.2656705389</v>
      </c>
    </row>
    <row r="4048" spans="1:15" x14ac:dyDescent="0.35">
      <c r="A4048" t="s">
        <v>4047</v>
      </c>
      <c r="B4048" s="1">
        <v>9800000</v>
      </c>
      <c r="C4048">
        <v>6</v>
      </c>
      <c r="D4048" s="3">
        <v>6.333333333333333</v>
      </c>
      <c r="E4048" s="2">
        <f t="shared" si="442"/>
        <v>1547368.4210526317</v>
      </c>
      <c r="F4048" s="1">
        <f t="shared" si="443"/>
        <v>14978.314050162973</v>
      </c>
      <c r="G4048" s="4">
        <v>9.6798628215338939E-3</v>
      </c>
      <c r="H4048" s="2">
        <f t="shared" si="441"/>
        <v>4493.4942150488914</v>
      </c>
      <c r="I4048" s="4">
        <f t="shared" si="444"/>
        <v>0.02</v>
      </c>
      <c r="J4048" s="2">
        <f t="shared" si="445"/>
        <v>4000</v>
      </c>
      <c r="K4048" s="1">
        <f t="shared" si="446"/>
        <v>8000</v>
      </c>
      <c r="L4048" s="1">
        <f t="shared" si="447"/>
        <v>12000</v>
      </c>
      <c r="M4048">
        <v>756422.69778659707</v>
      </c>
      <c r="N4048">
        <v>3126410.9715919006</v>
      </c>
      <c r="O4048">
        <v>5822303.6749704685</v>
      </c>
    </row>
    <row r="4049" spans="1:15" x14ac:dyDescent="0.35">
      <c r="A4049" t="s">
        <v>4048</v>
      </c>
      <c r="B4049" s="1">
        <v>2800000</v>
      </c>
      <c r="C4049">
        <v>5</v>
      </c>
      <c r="D4049" s="3">
        <v>12.166666666666666</v>
      </c>
      <c r="E4049" s="2">
        <f t="shared" si="442"/>
        <v>230136.98630136988</v>
      </c>
      <c r="F4049" s="1">
        <f t="shared" si="443"/>
        <v>10192.27981385911</v>
      </c>
      <c r="G4049" s="4">
        <v>4.4287882524506841E-2</v>
      </c>
      <c r="H4049" s="2">
        <f t="shared" si="441"/>
        <v>3057.6839441577326</v>
      </c>
      <c r="I4049" s="4">
        <f t="shared" si="444"/>
        <v>0.02</v>
      </c>
      <c r="J4049" s="2">
        <f t="shared" si="445"/>
        <v>2000</v>
      </c>
      <c r="K4049" s="1">
        <f t="shared" si="446"/>
        <v>5000</v>
      </c>
      <c r="L4049" s="1">
        <f t="shared" si="447"/>
        <v>8000</v>
      </c>
      <c r="M4049">
        <v>956036.6519096056</v>
      </c>
      <c r="N4049">
        <v>960200.42693377356</v>
      </c>
      <c r="O4049">
        <v>759756.85008800146</v>
      </c>
    </row>
    <row r="4050" spans="1:15" x14ac:dyDescent="0.35">
      <c r="A4050" t="s">
        <v>4049</v>
      </c>
      <c r="B4050" s="1">
        <v>1600000</v>
      </c>
      <c r="C4050">
        <v>3</v>
      </c>
      <c r="D4050" s="3">
        <v>12.2</v>
      </c>
      <c r="E4050" s="2">
        <f t="shared" si="442"/>
        <v>131147.54098360657</v>
      </c>
      <c r="F4050" s="1">
        <f t="shared" si="443"/>
        <v>66.484049598624466</v>
      </c>
      <c r="G4050" s="4">
        <v>5.0694087818951156E-4</v>
      </c>
      <c r="H4050" s="2">
        <f t="shared" si="441"/>
        <v>19.94521487958734</v>
      </c>
      <c r="I4050" s="4">
        <f t="shared" si="444"/>
        <v>0.02</v>
      </c>
      <c r="J4050" s="2">
        <f t="shared" si="445"/>
        <v>0</v>
      </c>
      <c r="K4050" s="1">
        <f t="shared" si="446"/>
        <v>0</v>
      </c>
      <c r="L4050" s="1">
        <f t="shared" si="447"/>
        <v>0</v>
      </c>
      <c r="M4050">
        <v>599418.77664303873</v>
      </c>
      <c r="N4050">
        <v>790557.39144373452</v>
      </c>
      <c r="O4050">
        <v>209212.72650812354</v>
      </c>
    </row>
    <row r="4051" spans="1:15" x14ac:dyDescent="0.35">
      <c r="A4051" t="s">
        <v>4050</v>
      </c>
      <c r="B4051" s="1">
        <v>9675000</v>
      </c>
      <c r="C4051">
        <v>8</v>
      </c>
      <c r="D4051" s="3">
        <v>6.2333333333333334</v>
      </c>
      <c r="E4051" s="2">
        <f t="shared" si="442"/>
        <v>1552139.0374331551</v>
      </c>
      <c r="F4051" s="1">
        <f t="shared" si="443"/>
        <v>334324.78930590581</v>
      </c>
      <c r="G4051" s="4">
        <v>0.2153961605519531</v>
      </c>
      <c r="H4051" s="2">
        <f t="shared" si="441"/>
        <v>100297.43679177175</v>
      </c>
      <c r="I4051" s="4">
        <f t="shared" si="444"/>
        <v>0.02</v>
      </c>
      <c r="J4051" s="2">
        <f t="shared" si="445"/>
        <v>98000</v>
      </c>
      <c r="K4051" s="1">
        <f t="shared" si="446"/>
        <v>192000</v>
      </c>
      <c r="L4051" s="1">
        <f t="shared" si="447"/>
        <v>283000</v>
      </c>
      <c r="M4051">
        <v>926109.37873863312</v>
      </c>
      <c r="N4051">
        <v>4162451.1374276835</v>
      </c>
      <c r="O4051">
        <v>2502481.6304935375</v>
      </c>
    </row>
    <row r="4052" spans="1:15" x14ac:dyDescent="0.35">
      <c r="A4052" t="s">
        <v>4051</v>
      </c>
      <c r="B4052" s="1">
        <v>128330000</v>
      </c>
      <c r="C4052">
        <v>106</v>
      </c>
      <c r="D4052" s="3">
        <v>26.233333333333334</v>
      </c>
      <c r="E4052" s="2">
        <f t="shared" si="442"/>
        <v>4891867.8526048278</v>
      </c>
      <c r="F4052" s="1">
        <f t="shared" si="443"/>
        <v>335615.83412302152</v>
      </c>
      <c r="G4052" s="4">
        <v>6.8606888868494753E-2</v>
      </c>
      <c r="H4052" s="2">
        <f t="shared" si="441"/>
        <v>100684.75023690645</v>
      </c>
      <c r="I4052" s="4">
        <f t="shared" si="444"/>
        <v>0.02</v>
      </c>
      <c r="J4052" s="2">
        <f t="shared" si="445"/>
        <v>98000</v>
      </c>
      <c r="K4052" s="1">
        <f t="shared" si="446"/>
        <v>193000</v>
      </c>
      <c r="L4052" s="1">
        <f t="shared" si="447"/>
        <v>284000</v>
      </c>
      <c r="M4052">
        <v>48722246.052016154</v>
      </c>
      <c r="N4052">
        <v>50711714.572434664</v>
      </c>
      <c r="O4052">
        <v>20091717.327055249</v>
      </c>
    </row>
    <row r="4053" spans="1:15" x14ac:dyDescent="0.35">
      <c r="A4053" t="s">
        <v>4052</v>
      </c>
      <c r="B4053" s="1">
        <v>11275000</v>
      </c>
      <c r="C4053">
        <v>8</v>
      </c>
      <c r="D4053" s="3">
        <v>6.0333333333333332</v>
      </c>
      <c r="E4053" s="2">
        <f t="shared" si="442"/>
        <v>1868784.5303867403</v>
      </c>
      <c r="F4053" s="1">
        <f t="shared" si="443"/>
        <v>463925.17948153033</v>
      </c>
      <c r="G4053" s="4">
        <v>0.24824968953778859</v>
      </c>
      <c r="H4053" s="2">
        <f t="shared" si="441"/>
        <v>139177.55384445909</v>
      </c>
      <c r="I4053" s="4">
        <f t="shared" si="444"/>
        <v>0.02</v>
      </c>
      <c r="J4053" s="2">
        <f t="shared" si="445"/>
        <v>136000</v>
      </c>
      <c r="K4053" s="1">
        <f t="shared" si="446"/>
        <v>267000</v>
      </c>
      <c r="L4053" s="1">
        <f t="shared" si="447"/>
        <v>393000</v>
      </c>
      <c r="M4053">
        <v>4060534.2558677215</v>
      </c>
      <c r="N4053">
        <v>3627494.0875608483</v>
      </c>
      <c r="O4053">
        <v>787956.40703286498</v>
      </c>
    </row>
    <row r="4054" spans="1:15" x14ac:dyDescent="0.35">
      <c r="A4054" t="s">
        <v>4053</v>
      </c>
      <c r="B4054" s="1">
        <v>350000</v>
      </c>
      <c r="C4054">
        <v>1</v>
      </c>
      <c r="D4054" s="3">
        <v>1</v>
      </c>
      <c r="E4054" s="2">
        <f t="shared" si="442"/>
        <v>350000</v>
      </c>
      <c r="F4054" s="1">
        <f t="shared" si="443"/>
        <v>3794.5940077748096</v>
      </c>
      <c r="G4054" s="4">
        <v>1.0841697165070885E-2</v>
      </c>
      <c r="H4054" s="2">
        <f t="shared" si="441"/>
        <v>1138.3782023324429</v>
      </c>
      <c r="I4054" s="4">
        <f t="shared" si="444"/>
        <v>0.02</v>
      </c>
      <c r="J4054" s="2">
        <f t="shared" si="445"/>
        <v>1000</v>
      </c>
      <c r="K4054" s="1">
        <f t="shared" si="446"/>
        <v>2000</v>
      </c>
      <c r="L4054" s="1">
        <f t="shared" si="447"/>
        <v>3000</v>
      </c>
      <c r="M4054">
        <v>34273.870478594239</v>
      </c>
      <c r="N4054">
        <v>209281.32256778976</v>
      </c>
      <c r="O4054">
        <v>102650.21294584119</v>
      </c>
    </row>
    <row r="4055" spans="1:15" x14ac:dyDescent="0.35">
      <c r="A4055" t="s">
        <v>4054</v>
      </c>
      <c r="B4055" s="1">
        <v>275000</v>
      </c>
      <c r="C4055">
        <v>1</v>
      </c>
      <c r="D4055" s="3">
        <v>1</v>
      </c>
      <c r="E4055" s="2">
        <f t="shared" si="442"/>
        <v>275000</v>
      </c>
      <c r="F4055" s="1">
        <f t="shared" si="443"/>
        <v>44831.306503900894</v>
      </c>
      <c r="G4055" s="4">
        <v>0.16302293274145779</v>
      </c>
      <c r="H4055" s="2">
        <f t="shared" si="441"/>
        <v>13449.391951170268</v>
      </c>
      <c r="I4055" s="4">
        <f t="shared" si="444"/>
        <v>0.02</v>
      </c>
      <c r="J4055" s="2">
        <f t="shared" si="445"/>
        <v>13000</v>
      </c>
      <c r="K4055" s="1">
        <f t="shared" si="446"/>
        <v>25000</v>
      </c>
      <c r="L4055" s="1">
        <f t="shared" si="447"/>
        <v>38000</v>
      </c>
      <c r="M4055">
        <v>109583.58432072746</v>
      </c>
      <c r="N4055">
        <v>94613.63624444796</v>
      </c>
      <c r="O4055">
        <v>25971.472930923668</v>
      </c>
    </row>
    <row r="4056" spans="1:15" x14ac:dyDescent="0.35">
      <c r="A4056" t="s">
        <v>4055</v>
      </c>
      <c r="B4056" s="1">
        <v>35125000</v>
      </c>
      <c r="C4056">
        <v>12</v>
      </c>
      <c r="D4056" s="3">
        <v>7.1</v>
      </c>
      <c r="E4056" s="2">
        <f t="shared" si="442"/>
        <v>4947183.0985915493</v>
      </c>
      <c r="F4056" s="1">
        <f t="shared" si="443"/>
        <v>989445.09901391971</v>
      </c>
      <c r="G4056" s="4">
        <v>0.20000171396437949</v>
      </c>
      <c r="H4056" s="2">
        <f t="shared" si="441"/>
        <v>296833.52970417589</v>
      </c>
      <c r="I4056" s="4">
        <f t="shared" si="444"/>
        <v>0.02</v>
      </c>
      <c r="J4056" s="2">
        <f t="shared" si="445"/>
        <v>291000</v>
      </c>
      <c r="K4056" s="1">
        <f t="shared" si="446"/>
        <v>570000</v>
      </c>
      <c r="L4056" s="1">
        <f t="shared" si="447"/>
        <v>839000</v>
      </c>
      <c r="M4056">
        <v>2987278.9009558023</v>
      </c>
      <c r="N4056">
        <v>18132196.99444484</v>
      </c>
      <c r="O4056">
        <v>6980463.9016005257</v>
      </c>
    </row>
    <row r="4057" spans="1:15" x14ac:dyDescent="0.35">
      <c r="A4057" t="s">
        <v>4056</v>
      </c>
      <c r="B4057" s="1">
        <v>28260000</v>
      </c>
      <c r="C4057">
        <v>64</v>
      </c>
      <c r="D4057" s="3">
        <v>22.2</v>
      </c>
      <c r="E4057" s="2">
        <f t="shared" si="442"/>
        <v>1272972.972972973</v>
      </c>
      <c r="F4057" s="1">
        <f t="shared" si="443"/>
        <v>257666.70671520432</v>
      </c>
      <c r="G4057" s="4">
        <v>0.20241333648540466</v>
      </c>
      <c r="H4057" s="2">
        <f t="shared" si="441"/>
        <v>77300.012014561289</v>
      </c>
      <c r="I4057" s="4">
        <f t="shared" si="444"/>
        <v>0.02</v>
      </c>
      <c r="J4057" s="2">
        <f t="shared" si="445"/>
        <v>75000</v>
      </c>
      <c r="K4057" s="1">
        <f t="shared" si="446"/>
        <v>148000</v>
      </c>
      <c r="L4057" s="1">
        <f t="shared" si="447"/>
        <v>218000</v>
      </c>
      <c r="M4057">
        <v>9300003.3728177603</v>
      </c>
      <c r="N4057">
        <v>3879735.9928858788</v>
      </c>
      <c r="O4057">
        <v>9360059.7452188265</v>
      </c>
    </row>
    <row r="4058" spans="1:15" x14ac:dyDescent="0.35">
      <c r="A4058" t="s">
        <v>4057</v>
      </c>
      <c r="B4058" s="1">
        <v>600000</v>
      </c>
      <c r="C4058">
        <v>2</v>
      </c>
      <c r="D4058" s="3">
        <v>1.3</v>
      </c>
      <c r="E4058" s="2">
        <f t="shared" si="442"/>
        <v>461538.4615384615</v>
      </c>
      <c r="F4058" s="1">
        <f t="shared" si="443"/>
        <v>54290.246409243715</v>
      </c>
      <c r="G4058" s="4">
        <v>0.11762886722002806</v>
      </c>
      <c r="H4058" s="2">
        <f t="shared" si="441"/>
        <v>16287.073922773114</v>
      </c>
      <c r="I4058" s="4">
        <f t="shared" si="444"/>
        <v>0.02</v>
      </c>
      <c r="J4058" s="2">
        <f t="shared" si="445"/>
        <v>15000</v>
      </c>
      <c r="K4058" s="1">
        <f t="shared" si="446"/>
        <v>31000</v>
      </c>
      <c r="L4058" s="1">
        <f t="shared" si="447"/>
        <v>46000</v>
      </c>
      <c r="M4058">
        <v>49377.056154722624</v>
      </c>
      <c r="N4058">
        <v>326354.14545570698</v>
      </c>
      <c r="O4058">
        <v>153691.47805755358</v>
      </c>
    </row>
    <row r="4059" spans="1:15" x14ac:dyDescent="0.35">
      <c r="A4059" t="s">
        <v>4058</v>
      </c>
      <c r="B4059" s="1">
        <v>185190000</v>
      </c>
      <c r="C4059">
        <v>211</v>
      </c>
      <c r="D4059" s="3">
        <v>13.166666666666666</v>
      </c>
      <c r="E4059" s="2">
        <f t="shared" si="442"/>
        <v>14065063.291139241</v>
      </c>
      <c r="F4059" s="1">
        <f t="shared" si="443"/>
        <v>3326243.8174050278</v>
      </c>
      <c r="G4059" s="4">
        <v>0.23648978668304371</v>
      </c>
      <c r="H4059" s="2">
        <f t="shared" si="441"/>
        <v>997873.14522150834</v>
      </c>
      <c r="I4059" s="4">
        <f t="shared" si="444"/>
        <v>0.02</v>
      </c>
      <c r="J4059" s="2">
        <f t="shared" si="445"/>
        <v>978000</v>
      </c>
      <c r="K4059" s="1">
        <f t="shared" si="446"/>
        <v>1918000</v>
      </c>
      <c r="L4059" s="1">
        <f t="shared" si="447"/>
        <v>2820000</v>
      </c>
      <c r="M4059">
        <v>61781813.71006231</v>
      </c>
      <c r="N4059">
        <v>33153128.700510982</v>
      </c>
      <c r="O4059">
        <v>46459513.993593849</v>
      </c>
    </row>
    <row r="4060" spans="1:15" x14ac:dyDescent="0.35">
      <c r="A4060" t="s">
        <v>4059</v>
      </c>
      <c r="B4060" s="1">
        <v>45360000</v>
      </c>
      <c r="C4060">
        <v>51</v>
      </c>
      <c r="D4060" s="3">
        <v>10.566666666666666</v>
      </c>
      <c r="E4060" s="2">
        <f t="shared" si="442"/>
        <v>4292744.4794952683</v>
      </c>
      <c r="F4060" s="1">
        <f t="shared" si="443"/>
        <v>-6004.2282603332023</v>
      </c>
      <c r="G4060" s="4">
        <v>-1.3986922093809709E-3</v>
      </c>
      <c r="H4060" s="2">
        <f t="shared" si="441"/>
        <v>-1801.2684780999607</v>
      </c>
      <c r="I4060" s="4">
        <f t="shared" si="444"/>
        <v>0.02</v>
      </c>
      <c r="J4060" s="2">
        <f t="shared" si="445"/>
        <v>-2000</v>
      </c>
      <c r="K4060" s="1">
        <f t="shared" si="446"/>
        <v>-4000</v>
      </c>
      <c r="L4060" s="1">
        <f t="shared" si="447"/>
        <v>-6000</v>
      </c>
      <c r="M4060">
        <v>18402478.697259247</v>
      </c>
      <c r="N4060">
        <v>13725822.131578799</v>
      </c>
      <c r="O4060">
        <v>13295143.849779472</v>
      </c>
    </row>
    <row r="4061" spans="1:15" x14ac:dyDescent="0.35">
      <c r="A4061" t="s">
        <v>4060</v>
      </c>
      <c r="B4061" s="1">
        <v>12500000</v>
      </c>
      <c r="C4061">
        <v>4</v>
      </c>
      <c r="D4061" s="3">
        <v>3.0333333333333332</v>
      </c>
      <c r="E4061" s="2">
        <f t="shared" si="442"/>
        <v>4120879.1208791211</v>
      </c>
      <c r="F4061" s="1">
        <f t="shared" si="443"/>
        <v>36737.230873336441</v>
      </c>
      <c r="G4061" s="4">
        <v>8.9149013585963083E-3</v>
      </c>
      <c r="H4061" s="2">
        <f t="shared" si="441"/>
        <v>11021.169262000933</v>
      </c>
      <c r="I4061" s="4">
        <f t="shared" si="444"/>
        <v>0.02</v>
      </c>
      <c r="J4061" s="2">
        <f t="shared" si="445"/>
        <v>10000</v>
      </c>
      <c r="K4061" s="1">
        <f t="shared" si="446"/>
        <v>21000</v>
      </c>
      <c r="L4061" s="1">
        <f t="shared" si="447"/>
        <v>31000</v>
      </c>
      <c r="M4061">
        <v>4551199.7089720257</v>
      </c>
      <c r="N4061">
        <v>2358785.8001387082</v>
      </c>
      <c r="O4061">
        <v>5478578.2239068113</v>
      </c>
    </row>
    <row r="4062" spans="1:15" x14ac:dyDescent="0.35">
      <c r="A4062" t="s">
        <v>4061</v>
      </c>
      <c r="B4062" s="1">
        <v>258000</v>
      </c>
      <c r="C4062">
        <v>1</v>
      </c>
      <c r="D4062" s="3">
        <v>1</v>
      </c>
      <c r="E4062" s="2">
        <f t="shared" si="442"/>
        <v>258000</v>
      </c>
      <c r="F4062" s="1">
        <f t="shared" si="443"/>
        <v>18360.884587934295</v>
      </c>
      <c r="G4062" s="4">
        <v>7.1166219333078665E-2</v>
      </c>
      <c r="H4062" s="2">
        <f t="shared" si="441"/>
        <v>5508.2653763802882</v>
      </c>
      <c r="I4062" s="4">
        <f t="shared" si="444"/>
        <v>0.02</v>
      </c>
      <c r="J4062" s="2">
        <f t="shared" si="445"/>
        <v>5000</v>
      </c>
      <c r="K4062" s="1">
        <f t="shared" si="446"/>
        <v>10000</v>
      </c>
      <c r="L4062" s="1">
        <f t="shared" si="447"/>
        <v>15000</v>
      </c>
      <c r="M4062">
        <v>67134.938007759702</v>
      </c>
      <c r="N4062">
        <v>70246.421613751751</v>
      </c>
      <c r="O4062">
        <v>102257.75579055426</v>
      </c>
    </row>
    <row r="4063" spans="1:15" x14ac:dyDescent="0.35">
      <c r="A4063" t="s">
        <v>4062</v>
      </c>
      <c r="B4063" s="1">
        <v>930000</v>
      </c>
      <c r="C4063">
        <v>1</v>
      </c>
      <c r="D4063" s="3">
        <v>1</v>
      </c>
      <c r="E4063" s="2">
        <f t="shared" si="442"/>
        <v>930000</v>
      </c>
      <c r="F4063" s="1">
        <f t="shared" si="443"/>
        <v>217472.44364211761</v>
      </c>
      <c r="G4063" s="4">
        <v>0.23384133724958883</v>
      </c>
      <c r="H4063" s="2">
        <f t="shared" si="441"/>
        <v>65241.733092635281</v>
      </c>
      <c r="I4063" s="4">
        <f t="shared" si="444"/>
        <v>0.02</v>
      </c>
      <c r="J4063" s="2">
        <f t="shared" si="445"/>
        <v>63000</v>
      </c>
      <c r="K4063" s="1">
        <f t="shared" si="446"/>
        <v>125000</v>
      </c>
      <c r="L4063" s="1">
        <f t="shared" si="447"/>
        <v>184000</v>
      </c>
      <c r="M4063">
        <v>427810.93621148315</v>
      </c>
      <c r="N4063">
        <v>50995.32955650481</v>
      </c>
      <c r="O4063">
        <v>233721.29058989437</v>
      </c>
    </row>
    <row r="4064" spans="1:15" x14ac:dyDescent="0.35">
      <c r="A4064" t="s">
        <v>4063</v>
      </c>
      <c r="B4064" s="1">
        <v>5100000</v>
      </c>
      <c r="C4064">
        <v>3</v>
      </c>
      <c r="D4064" s="3">
        <v>1</v>
      </c>
      <c r="E4064" s="2">
        <f t="shared" si="442"/>
        <v>5100000</v>
      </c>
      <c r="F4064" s="1">
        <f t="shared" si="443"/>
        <v>189244.89298439983</v>
      </c>
      <c r="G4064" s="4">
        <v>3.7106841761647025E-2</v>
      </c>
      <c r="H4064" s="2">
        <f t="shared" si="441"/>
        <v>56773.467895319947</v>
      </c>
      <c r="I4064" s="4">
        <f t="shared" si="444"/>
        <v>0.02</v>
      </c>
      <c r="J4064" s="2">
        <f t="shared" si="445"/>
        <v>55000</v>
      </c>
      <c r="K4064" s="1">
        <f t="shared" si="446"/>
        <v>109000</v>
      </c>
      <c r="L4064" s="1">
        <f t="shared" si="447"/>
        <v>160000</v>
      </c>
      <c r="M4064">
        <v>1286367.6238961848</v>
      </c>
      <c r="N4064">
        <v>1803555.7079169271</v>
      </c>
      <c r="O4064">
        <v>1820831.775202489</v>
      </c>
    </row>
    <row r="4065" spans="1:15" x14ac:dyDescent="0.35">
      <c r="A4065" t="s">
        <v>4064</v>
      </c>
      <c r="B4065" s="1">
        <v>1850000</v>
      </c>
      <c r="C4065">
        <v>2</v>
      </c>
      <c r="D4065" s="3">
        <v>1</v>
      </c>
      <c r="E4065" s="2">
        <f t="shared" si="442"/>
        <v>1850000</v>
      </c>
      <c r="F4065" s="1">
        <f t="shared" si="443"/>
        <v>139377.80915252966</v>
      </c>
      <c r="G4065" s="4">
        <v>7.5339356298664686E-2</v>
      </c>
      <c r="H4065" s="2">
        <f t="shared" si="441"/>
        <v>41813.342745758899</v>
      </c>
      <c r="I4065" s="4">
        <f t="shared" si="444"/>
        <v>0.02</v>
      </c>
      <c r="J4065" s="2">
        <f t="shared" si="445"/>
        <v>40000</v>
      </c>
      <c r="K4065" s="1">
        <f t="shared" si="446"/>
        <v>80000</v>
      </c>
      <c r="L4065" s="1">
        <f t="shared" si="447"/>
        <v>118000</v>
      </c>
      <c r="M4065">
        <v>665302.20730692497</v>
      </c>
      <c r="N4065">
        <v>561207.93104709696</v>
      </c>
      <c r="O4065">
        <v>484112.05249344819</v>
      </c>
    </row>
    <row r="4066" spans="1:15" x14ac:dyDescent="0.35">
      <c r="A4066" t="s">
        <v>4065</v>
      </c>
      <c r="B4066" s="1">
        <v>8500000</v>
      </c>
      <c r="C4066">
        <v>6</v>
      </c>
      <c r="D4066" s="3">
        <v>6.4666666666666668</v>
      </c>
      <c r="E4066" s="2">
        <f t="shared" si="442"/>
        <v>1314432.9896907217</v>
      </c>
      <c r="F4066" s="1">
        <f t="shared" si="443"/>
        <v>78967.649185483548</v>
      </c>
      <c r="G4066" s="4">
        <v>6.0077348792093366E-2</v>
      </c>
      <c r="H4066" s="2">
        <f t="shared" si="441"/>
        <v>23690.294755645064</v>
      </c>
      <c r="I4066" s="4">
        <f t="shared" si="444"/>
        <v>0.02</v>
      </c>
      <c r="J4066" s="2">
        <f t="shared" si="445"/>
        <v>23000</v>
      </c>
      <c r="K4066" s="1">
        <f t="shared" si="446"/>
        <v>45000</v>
      </c>
      <c r="L4066" s="1">
        <f t="shared" si="447"/>
        <v>66000</v>
      </c>
      <c r="M4066">
        <v>2405986.4809075682</v>
      </c>
      <c r="N4066">
        <v>360856.70014931622</v>
      </c>
      <c r="O4066">
        <v>5222499.3542103218</v>
      </c>
    </row>
    <row r="4067" spans="1:15" x14ac:dyDescent="0.35">
      <c r="A4067" t="s">
        <v>4066</v>
      </c>
      <c r="B4067" s="1">
        <v>4750000</v>
      </c>
      <c r="C4067">
        <v>4</v>
      </c>
      <c r="D4067" s="3">
        <v>1</v>
      </c>
      <c r="E4067" s="2">
        <f t="shared" si="442"/>
        <v>4750000</v>
      </c>
      <c r="F4067" s="1">
        <f t="shared" si="443"/>
        <v>-124562.04419475775</v>
      </c>
      <c r="G4067" s="4">
        <v>-2.6223588251527947E-2</v>
      </c>
      <c r="H4067" s="2">
        <f t="shared" si="441"/>
        <v>-37368.613258427322</v>
      </c>
      <c r="I4067" s="4">
        <f t="shared" si="444"/>
        <v>0.02</v>
      </c>
      <c r="J4067" s="2">
        <f t="shared" si="445"/>
        <v>-37000</v>
      </c>
      <c r="K4067" s="1">
        <f t="shared" si="446"/>
        <v>-72000</v>
      </c>
      <c r="L4067" s="1">
        <f t="shared" si="447"/>
        <v>-106000</v>
      </c>
      <c r="M4067">
        <v>2057383.132580562</v>
      </c>
      <c r="N4067">
        <v>170450.37506176406</v>
      </c>
      <c r="O4067">
        <v>2646728.536552432</v>
      </c>
    </row>
    <row r="4068" spans="1:15" x14ac:dyDescent="0.35">
      <c r="A4068" t="s">
        <v>4067</v>
      </c>
      <c r="B4068" s="1">
        <v>600000</v>
      </c>
      <c r="C4068">
        <v>1</v>
      </c>
      <c r="D4068" s="3">
        <v>1</v>
      </c>
      <c r="E4068" s="2">
        <f t="shared" si="442"/>
        <v>600000</v>
      </c>
      <c r="F4068" s="1">
        <f t="shared" si="443"/>
        <v>117146.23324003538</v>
      </c>
      <c r="G4068" s="4">
        <v>0.19524372206672563</v>
      </c>
      <c r="H4068" s="2">
        <f t="shared" si="441"/>
        <v>35143.869972010609</v>
      </c>
      <c r="I4068" s="4">
        <f t="shared" si="444"/>
        <v>0.02</v>
      </c>
      <c r="J4068" s="2">
        <f t="shared" si="445"/>
        <v>34000</v>
      </c>
      <c r="K4068" s="1">
        <f t="shared" si="446"/>
        <v>67000</v>
      </c>
      <c r="L4068" s="1">
        <f t="shared" si="447"/>
        <v>99000</v>
      </c>
      <c r="M4068">
        <v>149137.65338286402</v>
      </c>
      <c r="N4068">
        <v>77980.50329474204</v>
      </c>
      <c r="O4068">
        <v>255735.61008235859</v>
      </c>
    </row>
    <row r="4069" spans="1:15" x14ac:dyDescent="0.35">
      <c r="A4069" t="s">
        <v>4068</v>
      </c>
      <c r="B4069" s="1">
        <v>2000000</v>
      </c>
      <c r="C4069">
        <v>2</v>
      </c>
      <c r="D4069" s="3">
        <v>1</v>
      </c>
      <c r="E4069" s="2">
        <f t="shared" si="442"/>
        <v>2000000</v>
      </c>
      <c r="F4069" s="1">
        <f t="shared" si="443"/>
        <v>-63789.4315113747</v>
      </c>
      <c r="G4069" s="4">
        <v>-3.189471575568735E-2</v>
      </c>
      <c r="H4069" s="2">
        <f t="shared" si="441"/>
        <v>-19136.829453412411</v>
      </c>
      <c r="I4069" s="4">
        <f t="shared" si="444"/>
        <v>0.02</v>
      </c>
      <c r="J4069" s="2">
        <f t="shared" si="445"/>
        <v>-19000</v>
      </c>
      <c r="K4069" s="1">
        <f t="shared" si="446"/>
        <v>-37000</v>
      </c>
      <c r="L4069" s="1">
        <f t="shared" si="447"/>
        <v>-55000</v>
      </c>
      <c r="M4069">
        <v>643697.10624104179</v>
      </c>
      <c r="N4069">
        <v>615319.04132583807</v>
      </c>
      <c r="O4069">
        <v>804773.28394449479</v>
      </c>
    </row>
    <row r="4070" spans="1:15" x14ac:dyDescent="0.35">
      <c r="A4070" t="s">
        <v>4069</v>
      </c>
      <c r="B4070" s="1">
        <v>146500000</v>
      </c>
      <c r="C4070">
        <v>118</v>
      </c>
      <c r="D4070" s="3">
        <v>9.7333333333333325</v>
      </c>
      <c r="E4070" s="2">
        <f t="shared" si="442"/>
        <v>15051369.8630137</v>
      </c>
      <c r="F4070" s="1">
        <f t="shared" si="443"/>
        <v>1160659.3514149631</v>
      </c>
      <c r="G4070" s="4">
        <v>7.7113203780015752E-2</v>
      </c>
      <c r="H4070" s="2">
        <f t="shared" si="441"/>
        <v>348197.80542448891</v>
      </c>
      <c r="I4070" s="4">
        <f t="shared" si="444"/>
        <v>0.02</v>
      </c>
      <c r="J4070" s="2">
        <f t="shared" si="445"/>
        <v>341000</v>
      </c>
      <c r="K4070" s="1">
        <f t="shared" si="446"/>
        <v>669000</v>
      </c>
      <c r="L4070" s="1">
        <f t="shared" si="447"/>
        <v>984000</v>
      </c>
      <c r="M4070">
        <v>46190826.361679055</v>
      </c>
      <c r="N4070">
        <v>34886208.857999541</v>
      </c>
      <c r="O4070">
        <v>54125880.426549107</v>
      </c>
    </row>
    <row r="4071" spans="1:15" x14ac:dyDescent="0.35">
      <c r="A4071" t="s">
        <v>4070</v>
      </c>
      <c r="B4071" s="1">
        <v>20000000</v>
      </c>
      <c r="C4071">
        <v>30</v>
      </c>
      <c r="D4071" s="3">
        <v>1</v>
      </c>
      <c r="E4071" s="2">
        <f t="shared" si="442"/>
        <v>20000000</v>
      </c>
      <c r="F4071" s="1">
        <f t="shared" si="443"/>
        <v>1781780.4643355319</v>
      </c>
      <c r="G4071" s="4">
        <v>8.90890232167766E-2</v>
      </c>
      <c r="H4071" s="2">
        <f t="shared" si="441"/>
        <v>534534.13930065953</v>
      </c>
      <c r="I4071" s="4">
        <f t="shared" si="444"/>
        <v>0.02</v>
      </c>
      <c r="J4071" s="2">
        <f t="shared" si="445"/>
        <v>524000</v>
      </c>
      <c r="K4071" s="1">
        <f t="shared" si="446"/>
        <v>1027000</v>
      </c>
      <c r="L4071" s="1">
        <f t="shared" si="447"/>
        <v>1511000</v>
      </c>
      <c r="M4071">
        <v>7694658.7945075631</v>
      </c>
      <c r="N4071">
        <v>4775283.6708364561</v>
      </c>
      <c r="O4071">
        <v>5748277.070320447</v>
      </c>
    </row>
    <row r="4072" spans="1:15" x14ac:dyDescent="0.35">
      <c r="A4072" t="s">
        <v>4071</v>
      </c>
      <c r="B4072" s="1">
        <v>1340000</v>
      </c>
      <c r="C4072">
        <v>9</v>
      </c>
      <c r="D4072" s="3">
        <v>2.1333333333333333</v>
      </c>
      <c r="E4072" s="2">
        <f t="shared" si="442"/>
        <v>628125</v>
      </c>
      <c r="F4072" s="1">
        <f t="shared" si="443"/>
        <v>137965.49629720685</v>
      </c>
      <c r="G4072" s="4">
        <v>0.21964656126918503</v>
      </c>
      <c r="H4072" s="2">
        <f t="shared" si="441"/>
        <v>41389.648889162054</v>
      </c>
      <c r="I4072" s="4">
        <f t="shared" si="444"/>
        <v>0.02</v>
      </c>
      <c r="J4072" s="2">
        <f t="shared" si="445"/>
        <v>40000</v>
      </c>
      <c r="K4072" s="1">
        <f t="shared" si="446"/>
        <v>79000</v>
      </c>
      <c r="L4072" s="1">
        <f t="shared" si="447"/>
        <v>117000</v>
      </c>
      <c r="M4072">
        <v>176511.50550643145</v>
      </c>
      <c r="N4072">
        <v>194471.32909000738</v>
      </c>
      <c r="O4072">
        <v>674690.77330285322</v>
      </c>
    </row>
    <row r="4073" spans="1:15" x14ac:dyDescent="0.35">
      <c r="A4073" t="s">
        <v>4072</v>
      </c>
      <c r="B4073" s="1">
        <v>500000</v>
      </c>
      <c r="C4073">
        <v>1</v>
      </c>
      <c r="D4073" s="3">
        <v>1</v>
      </c>
      <c r="E4073" s="2">
        <f t="shared" si="442"/>
        <v>500000</v>
      </c>
      <c r="F4073" s="1">
        <f t="shared" si="443"/>
        <v>29474.419233677356</v>
      </c>
      <c r="G4073" s="4">
        <v>5.8948838467354714E-2</v>
      </c>
      <c r="H4073" s="2">
        <f t="shared" si="441"/>
        <v>8842.3257701032071</v>
      </c>
      <c r="I4073" s="4">
        <f t="shared" si="444"/>
        <v>0.02</v>
      </c>
      <c r="J4073" s="2">
        <f t="shared" si="445"/>
        <v>8000</v>
      </c>
      <c r="K4073" s="1">
        <f t="shared" si="446"/>
        <v>16000</v>
      </c>
      <c r="L4073" s="1">
        <f t="shared" si="447"/>
        <v>24000</v>
      </c>
      <c r="M4073">
        <v>158224.13740906108</v>
      </c>
      <c r="N4073">
        <v>111688.58383688396</v>
      </c>
      <c r="O4073">
        <v>200612.85952037762</v>
      </c>
    </row>
    <row r="4074" spans="1:15" x14ac:dyDescent="0.35">
      <c r="A4074" t="s">
        <v>4073</v>
      </c>
      <c r="B4074" s="1">
        <v>1250000</v>
      </c>
      <c r="C4074">
        <v>1</v>
      </c>
      <c r="D4074" s="3">
        <v>1</v>
      </c>
      <c r="E4074" s="2">
        <f t="shared" si="442"/>
        <v>1250000</v>
      </c>
      <c r="F4074" s="1">
        <f t="shared" si="443"/>
        <v>276500.93706957769</v>
      </c>
      <c r="G4074" s="4">
        <v>0.22120074965566217</v>
      </c>
      <c r="H4074" s="2">
        <f t="shared" si="441"/>
        <v>82950.281120873304</v>
      </c>
      <c r="I4074" s="4">
        <f t="shared" si="444"/>
        <v>0.02</v>
      </c>
      <c r="J4074" s="2">
        <f t="shared" si="445"/>
        <v>81000</v>
      </c>
      <c r="K4074" s="1">
        <f t="shared" si="446"/>
        <v>159000</v>
      </c>
      <c r="L4074" s="1">
        <f t="shared" si="447"/>
        <v>234000</v>
      </c>
      <c r="M4074">
        <v>218461.21172593883</v>
      </c>
      <c r="N4074">
        <v>449165.19220407685</v>
      </c>
      <c r="O4074">
        <v>305872.65900040662</v>
      </c>
    </row>
    <row r="4075" spans="1:15" x14ac:dyDescent="0.35">
      <c r="A4075" t="s">
        <v>4074</v>
      </c>
      <c r="B4075" s="1">
        <v>5875000</v>
      </c>
      <c r="C4075">
        <v>2</v>
      </c>
      <c r="D4075" s="3">
        <v>1</v>
      </c>
      <c r="E4075" s="2">
        <f t="shared" si="442"/>
        <v>5875000</v>
      </c>
      <c r="F4075" s="1">
        <f t="shared" si="443"/>
        <v>722847.86867320817</v>
      </c>
      <c r="G4075" s="4">
        <v>0.12303793509331203</v>
      </c>
      <c r="H4075" s="2">
        <f t="shared" si="441"/>
        <v>216854.36060196246</v>
      </c>
      <c r="I4075" s="4">
        <f t="shared" si="444"/>
        <v>0.02</v>
      </c>
      <c r="J4075" s="2">
        <f t="shared" si="445"/>
        <v>212000</v>
      </c>
      <c r="K4075" s="1">
        <f t="shared" si="446"/>
        <v>416000</v>
      </c>
      <c r="L4075" s="1">
        <f t="shared" si="447"/>
        <v>613000</v>
      </c>
      <c r="M4075">
        <v>994758.29329545225</v>
      </c>
      <c r="N4075">
        <v>1947851.0742379557</v>
      </c>
      <c r="O4075">
        <v>2209542.7637933828</v>
      </c>
    </row>
    <row r="4076" spans="1:15" x14ac:dyDescent="0.35">
      <c r="A4076" t="s">
        <v>4075</v>
      </c>
      <c r="B4076" s="1">
        <v>4200000</v>
      </c>
      <c r="C4076">
        <v>3</v>
      </c>
      <c r="D4076" s="3">
        <v>1</v>
      </c>
      <c r="E4076" s="2">
        <f t="shared" si="442"/>
        <v>4200000</v>
      </c>
      <c r="F4076" s="1">
        <f t="shared" si="443"/>
        <v>952391.14589517913</v>
      </c>
      <c r="G4076" s="4">
        <v>0.22675979664170931</v>
      </c>
      <c r="H4076" s="2">
        <f t="shared" si="441"/>
        <v>285717.34376855375</v>
      </c>
      <c r="I4076" s="4">
        <f t="shared" si="444"/>
        <v>0.02</v>
      </c>
      <c r="J4076" s="2">
        <f t="shared" si="445"/>
        <v>280000</v>
      </c>
      <c r="K4076" s="1">
        <f t="shared" si="446"/>
        <v>549000</v>
      </c>
      <c r="L4076" s="1">
        <f t="shared" si="447"/>
        <v>807000</v>
      </c>
      <c r="M4076">
        <v>1490063.3457551827</v>
      </c>
      <c r="N4076">
        <v>27020.214165477377</v>
      </c>
      <c r="O4076">
        <v>1730525.2941841604</v>
      </c>
    </row>
    <row r="4077" spans="1:15" x14ac:dyDescent="0.35">
      <c r="A4077" t="s">
        <v>4076</v>
      </c>
      <c r="B4077" s="1">
        <v>1060900000</v>
      </c>
      <c r="C4077">
        <v>272</v>
      </c>
      <c r="D4077" s="3">
        <v>21.633333333333333</v>
      </c>
      <c r="E4077" s="2">
        <f t="shared" si="442"/>
        <v>49040061.633281976</v>
      </c>
      <c r="F4077" s="1">
        <f t="shared" si="443"/>
        <v>2202583.7987975199</v>
      </c>
      <c r="G4077" s="4">
        <v>4.4913968813258875E-2</v>
      </c>
      <c r="H4077" s="2">
        <f t="shared" si="441"/>
        <v>660775.13963925594</v>
      </c>
      <c r="I4077" s="4">
        <f t="shared" si="444"/>
        <v>0.02</v>
      </c>
      <c r="J4077" s="2">
        <f t="shared" si="445"/>
        <v>647000</v>
      </c>
      <c r="K4077" s="1">
        <f t="shared" si="446"/>
        <v>1270000</v>
      </c>
      <c r="L4077" s="1">
        <f t="shared" si="447"/>
        <v>1867000</v>
      </c>
      <c r="M4077">
        <v>213500984.84086815</v>
      </c>
      <c r="N4077">
        <v>592455735.87895656</v>
      </c>
      <c r="O4077">
        <v>207294049.76618898</v>
      </c>
    </row>
    <row r="4078" spans="1:15" x14ac:dyDescent="0.35">
      <c r="A4078" t="s">
        <v>4077</v>
      </c>
      <c r="B4078" s="1">
        <v>1901000</v>
      </c>
      <c r="C4078">
        <v>14</v>
      </c>
      <c r="D4078" s="3">
        <v>13.966666666666667</v>
      </c>
      <c r="E4078" s="2">
        <f t="shared" si="442"/>
        <v>136109.78520286395</v>
      </c>
      <c r="F4078" s="1">
        <f t="shared" si="443"/>
        <v>5119.9674177323668</v>
      </c>
      <c r="G4078" s="4">
        <v>3.7616453586355639E-2</v>
      </c>
      <c r="H4078" s="2">
        <f t="shared" si="441"/>
        <v>1535.9902253197099</v>
      </c>
      <c r="I4078" s="4">
        <f t="shared" si="444"/>
        <v>0.02</v>
      </c>
      <c r="J4078" s="2">
        <f t="shared" si="445"/>
        <v>1000</v>
      </c>
      <c r="K4078" s="1">
        <f t="shared" si="446"/>
        <v>2000</v>
      </c>
      <c r="L4078" s="1">
        <f t="shared" si="447"/>
        <v>4000</v>
      </c>
      <c r="M4078">
        <v>367425.37917293963</v>
      </c>
      <c r="N4078">
        <v>633906.64243010699</v>
      </c>
      <c r="O4078">
        <v>828159.1001292913</v>
      </c>
    </row>
    <row r="4079" spans="1:15" x14ac:dyDescent="0.35">
      <c r="A4079" t="s">
        <v>4078</v>
      </c>
      <c r="B4079" s="1">
        <v>1625000</v>
      </c>
      <c r="C4079">
        <v>4</v>
      </c>
      <c r="D4079" s="3">
        <v>1</v>
      </c>
      <c r="E4079" s="2">
        <f t="shared" si="442"/>
        <v>1625000</v>
      </c>
      <c r="F4079" s="1">
        <f t="shared" si="443"/>
        <v>239629.99153557239</v>
      </c>
      <c r="G4079" s="4">
        <v>0.14746461017573687</v>
      </c>
      <c r="H4079" s="2">
        <f t="shared" si="441"/>
        <v>71888.997460671715</v>
      </c>
      <c r="I4079" s="4">
        <f t="shared" si="444"/>
        <v>0.02</v>
      </c>
      <c r="J4079" s="2">
        <f t="shared" si="445"/>
        <v>70000</v>
      </c>
      <c r="K4079" s="1">
        <f t="shared" si="446"/>
        <v>138000</v>
      </c>
      <c r="L4079" s="1">
        <f t="shared" si="447"/>
        <v>203000</v>
      </c>
      <c r="M4079">
        <v>260784.37293008593</v>
      </c>
      <c r="N4079">
        <v>303103.59414463281</v>
      </c>
      <c r="O4079">
        <v>821482.04138970887</v>
      </c>
    </row>
    <row r="4080" spans="1:15" x14ac:dyDescent="0.35">
      <c r="A4080" t="s">
        <v>4079</v>
      </c>
      <c r="B4080" s="1">
        <v>1189000</v>
      </c>
      <c r="C4080">
        <v>1</v>
      </c>
      <c r="D4080" s="3">
        <v>1</v>
      </c>
      <c r="E4080" s="2">
        <f t="shared" si="442"/>
        <v>1189000</v>
      </c>
      <c r="F4080" s="1">
        <f t="shared" si="443"/>
        <v>58665.527201216981</v>
      </c>
      <c r="G4080" s="4">
        <v>4.9340224727684595E-2</v>
      </c>
      <c r="H4080" s="2">
        <f t="shared" si="441"/>
        <v>17599.658160365092</v>
      </c>
      <c r="I4080" s="4">
        <f t="shared" si="444"/>
        <v>0.02</v>
      </c>
      <c r="J4080" s="2">
        <f t="shared" si="445"/>
        <v>17000</v>
      </c>
      <c r="K4080" s="1">
        <f t="shared" si="446"/>
        <v>33000</v>
      </c>
      <c r="L4080" s="1">
        <f t="shared" si="447"/>
        <v>49000</v>
      </c>
      <c r="M4080">
        <v>7804.3957280010145</v>
      </c>
      <c r="N4080">
        <v>1828.0878131660702</v>
      </c>
      <c r="O4080">
        <v>1120701.989257616</v>
      </c>
    </row>
    <row r="4081" spans="1:15" x14ac:dyDescent="0.35">
      <c r="A4081" t="s">
        <v>4080</v>
      </c>
      <c r="B4081" s="1">
        <v>2175000</v>
      </c>
      <c r="C4081">
        <v>2</v>
      </c>
      <c r="D4081" s="3">
        <v>1</v>
      </c>
      <c r="E4081" s="2">
        <f t="shared" si="442"/>
        <v>2175000</v>
      </c>
      <c r="F4081" s="1">
        <f t="shared" si="443"/>
        <v>130138.257771804</v>
      </c>
      <c r="G4081" s="4">
        <v>5.9833681734162758E-2</v>
      </c>
      <c r="H4081" s="2">
        <f t="shared" si="441"/>
        <v>39041.477331541195</v>
      </c>
      <c r="I4081" s="4">
        <f t="shared" si="444"/>
        <v>0.02</v>
      </c>
      <c r="J4081" s="2">
        <f t="shared" si="445"/>
        <v>38000</v>
      </c>
      <c r="K4081" s="1">
        <f t="shared" si="446"/>
        <v>75000</v>
      </c>
      <c r="L4081" s="1">
        <f t="shared" si="447"/>
        <v>110000</v>
      </c>
      <c r="M4081">
        <v>1332522.6601368315</v>
      </c>
      <c r="N4081">
        <v>104499.34337939772</v>
      </c>
      <c r="O4081">
        <v>607839.73871196713</v>
      </c>
    </row>
    <row r="4082" spans="1:15" x14ac:dyDescent="0.35">
      <c r="A4082" t="s">
        <v>4081</v>
      </c>
      <c r="B4082" s="1">
        <v>19900000</v>
      </c>
      <c r="C4082">
        <v>14</v>
      </c>
      <c r="D4082" s="3">
        <v>12.533333333333333</v>
      </c>
      <c r="E4082" s="2">
        <f t="shared" si="442"/>
        <v>1587765.9574468085</v>
      </c>
      <c r="F4082" s="1">
        <f t="shared" si="443"/>
        <v>-15057.765709550953</v>
      </c>
      <c r="G4082" s="4">
        <v>-9.4836179343235488E-3</v>
      </c>
      <c r="H4082" s="2">
        <f t="shared" si="441"/>
        <v>-4517.3297128652857</v>
      </c>
      <c r="I4082" s="4">
        <f t="shared" si="444"/>
        <v>0.02</v>
      </c>
      <c r="J4082" s="2">
        <f t="shared" si="445"/>
        <v>-5000</v>
      </c>
      <c r="K4082" s="1">
        <f t="shared" si="446"/>
        <v>-9000</v>
      </c>
      <c r="L4082" s="1">
        <f t="shared" si="447"/>
        <v>-13000</v>
      </c>
      <c r="M4082">
        <v>12647090.01158379</v>
      </c>
      <c r="N4082">
        <v>6942890.859231621</v>
      </c>
      <c r="O4082">
        <v>498743.12607763149</v>
      </c>
    </row>
    <row r="4083" spans="1:15" x14ac:dyDescent="0.35">
      <c r="A4083" t="s">
        <v>4082</v>
      </c>
      <c r="B4083" s="1">
        <v>1590000</v>
      </c>
      <c r="C4083">
        <v>4</v>
      </c>
      <c r="D4083" s="3">
        <v>18.7</v>
      </c>
      <c r="E4083" s="2">
        <f t="shared" si="442"/>
        <v>85026.737967914436</v>
      </c>
      <c r="F4083" s="1">
        <f t="shared" si="443"/>
        <v>20362.940497090771</v>
      </c>
      <c r="G4083" s="4">
        <v>0.23948867125509271</v>
      </c>
      <c r="H4083" s="2">
        <f t="shared" si="441"/>
        <v>6108.8821491272311</v>
      </c>
      <c r="I4083" s="4">
        <f t="shared" si="444"/>
        <v>0.02</v>
      </c>
      <c r="J4083" s="2">
        <f t="shared" si="445"/>
        <v>5000</v>
      </c>
      <c r="K4083" s="1">
        <f t="shared" si="446"/>
        <v>11000</v>
      </c>
      <c r="L4083" s="1">
        <f t="shared" si="447"/>
        <v>17000</v>
      </c>
      <c r="M4083">
        <v>807936.06219820585</v>
      </c>
      <c r="N4083">
        <v>374393.53089402895</v>
      </c>
      <c r="O4083">
        <v>26883.41961216772</v>
      </c>
    </row>
    <row r="4084" spans="1:15" x14ac:dyDescent="0.35">
      <c r="A4084" t="s">
        <v>4083</v>
      </c>
      <c r="B4084" s="1">
        <v>295000</v>
      </c>
      <c r="C4084">
        <v>8</v>
      </c>
      <c r="D4084" s="3">
        <v>1</v>
      </c>
      <c r="E4084" s="2">
        <f t="shared" si="442"/>
        <v>295000</v>
      </c>
      <c r="F4084" s="1">
        <f t="shared" si="443"/>
        <v>58703.770815685923</v>
      </c>
      <c r="G4084" s="4">
        <v>0.19899583327351161</v>
      </c>
      <c r="H4084" s="2">
        <f t="shared" si="441"/>
        <v>17611.131244705775</v>
      </c>
      <c r="I4084" s="4">
        <f t="shared" si="444"/>
        <v>0.02</v>
      </c>
      <c r="J4084" s="2">
        <f t="shared" si="445"/>
        <v>17000</v>
      </c>
      <c r="K4084" s="1">
        <f t="shared" si="446"/>
        <v>33000</v>
      </c>
      <c r="L4084" s="1">
        <f t="shared" si="447"/>
        <v>49000</v>
      </c>
      <c r="M4084">
        <v>31011.200119108882</v>
      </c>
      <c r="N4084">
        <v>99697.199435227536</v>
      </c>
      <c r="O4084">
        <v>105587.82962997764</v>
      </c>
    </row>
    <row r="4085" spans="1:15" x14ac:dyDescent="0.35">
      <c r="A4085" t="s">
        <v>4084</v>
      </c>
      <c r="B4085" s="1">
        <v>2390000</v>
      </c>
      <c r="C4085">
        <v>4</v>
      </c>
      <c r="D4085" s="3">
        <v>1</v>
      </c>
      <c r="E4085" s="2">
        <f t="shared" si="442"/>
        <v>2390000</v>
      </c>
      <c r="F4085" s="1">
        <f t="shared" si="443"/>
        <v>23982.986677967459</v>
      </c>
      <c r="G4085" s="4">
        <v>1.0034722459400611E-2</v>
      </c>
      <c r="H4085" s="2">
        <f t="shared" si="441"/>
        <v>7194.8960033902376</v>
      </c>
      <c r="I4085" s="4">
        <f t="shared" si="444"/>
        <v>0.02</v>
      </c>
      <c r="J4085" s="2">
        <f t="shared" si="445"/>
        <v>7000</v>
      </c>
      <c r="K4085" s="1">
        <f t="shared" si="446"/>
        <v>13000</v>
      </c>
      <c r="L4085" s="1">
        <f t="shared" si="447"/>
        <v>20000</v>
      </c>
      <c r="M4085">
        <v>285149.95021829189</v>
      </c>
      <c r="N4085">
        <v>623920.65125081828</v>
      </c>
      <c r="O4085">
        <v>1456946.4118529223</v>
      </c>
    </row>
    <row r="4086" spans="1:15" x14ac:dyDescent="0.35">
      <c r="A4086" t="s">
        <v>4085</v>
      </c>
      <c r="B4086" s="1">
        <v>4040000</v>
      </c>
      <c r="C4086">
        <v>8</v>
      </c>
      <c r="D4086" s="3">
        <v>6.6333333333333337</v>
      </c>
      <c r="E4086" s="2">
        <f t="shared" si="442"/>
        <v>609045.22613065317</v>
      </c>
      <c r="F4086" s="1">
        <f t="shared" si="443"/>
        <v>7873.2794248285718</v>
      </c>
      <c r="G4086" s="4">
        <v>1.2927249220634374E-2</v>
      </c>
      <c r="H4086" s="2">
        <f t="shared" si="441"/>
        <v>2361.9838274485714</v>
      </c>
      <c r="I4086" s="4">
        <f t="shared" si="444"/>
        <v>0.02</v>
      </c>
      <c r="J4086" s="2">
        <f t="shared" si="445"/>
        <v>2000</v>
      </c>
      <c r="K4086" s="1">
        <f t="shared" si="446"/>
        <v>4000</v>
      </c>
      <c r="L4086" s="1">
        <f t="shared" si="447"/>
        <v>6000</v>
      </c>
      <c r="M4086">
        <v>1129907.4037101564</v>
      </c>
      <c r="N4086">
        <v>217346.42720928779</v>
      </c>
      <c r="O4086">
        <v>2640520.0822291928</v>
      </c>
    </row>
    <row r="4087" spans="1:15" x14ac:dyDescent="0.35">
      <c r="A4087" t="s">
        <v>4086</v>
      </c>
      <c r="B4087" s="1">
        <v>1450000</v>
      </c>
      <c r="C4087">
        <v>4</v>
      </c>
      <c r="D4087" s="3">
        <v>3.3</v>
      </c>
      <c r="E4087" s="2">
        <f t="shared" si="442"/>
        <v>439393.93939393939</v>
      </c>
      <c r="F4087" s="1">
        <f t="shared" si="443"/>
        <v>101992.84188004609</v>
      </c>
      <c r="G4087" s="4">
        <v>0.23212164014079456</v>
      </c>
      <c r="H4087" s="2">
        <f t="shared" si="441"/>
        <v>30597.852564013825</v>
      </c>
      <c r="I4087" s="4">
        <f t="shared" si="444"/>
        <v>0.02</v>
      </c>
      <c r="J4087" s="2">
        <f t="shared" si="445"/>
        <v>29000</v>
      </c>
      <c r="K4087" s="1">
        <f t="shared" si="446"/>
        <v>58000</v>
      </c>
      <c r="L4087" s="1">
        <f t="shared" si="447"/>
        <v>86000</v>
      </c>
      <c r="M4087">
        <v>602710.5502877821</v>
      </c>
      <c r="N4087">
        <v>102503.03112272413</v>
      </c>
      <c r="O4087">
        <v>408210.04038534156</v>
      </c>
    </row>
    <row r="4088" spans="1:15" x14ac:dyDescent="0.35">
      <c r="A4088" t="s">
        <v>4087</v>
      </c>
      <c r="B4088" s="1">
        <v>200000</v>
      </c>
      <c r="C4088">
        <v>1</v>
      </c>
      <c r="D4088" s="3">
        <v>1</v>
      </c>
      <c r="E4088" s="2">
        <f t="shared" si="442"/>
        <v>200000</v>
      </c>
      <c r="F4088" s="1">
        <f t="shared" si="443"/>
        <v>14447.822725184809</v>
      </c>
      <c r="G4088" s="4">
        <v>7.2239113625924042E-2</v>
      </c>
      <c r="H4088" s="2">
        <f t="shared" si="441"/>
        <v>4334.3468175554426</v>
      </c>
      <c r="I4088" s="4">
        <f t="shared" si="444"/>
        <v>0.02</v>
      </c>
      <c r="J4088" s="2">
        <f t="shared" si="445"/>
        <v>4000</v>
      </c>
      <c r="K4088" s="1">
        <f t="shared" si="446"/>
        <v>8000</v>
      </c>
      <c r="L4088" s="1">
        <f t="shared" si="447"/>
        <v>12000</v>
      </c>
      <c r="M4088">
        <v>23187.576871431025</v>
      </c>
      <c r="N4088">
        <v>159939.32243596093</v>
      </c>
      <c r="O4088">
        <v>2425.2779674232511</v>
      </c>
    </row>
    <row r="4089" spans="1:15" x14ac:dyDescent="0.35">
      <c r="A4089" t="s">
        <v>4088</v>
      </c>
      <c r="B4089" s="1">
        <v>24550000</v>
      </c>
      <c r="C4089">
        <v>44</v>
      </c>
      <c r="D4089" s="3">
        <v>6.7666666666666666</v>
      </c>
      <c r="E4089" s="2">
        <f t="shared" si="442"/>
        <v>3628078.81773399</v>
      </c>
      <c r="F4089" s="1">
        <f t="shared" si="443"/>
        <v>-77928.926240219254</v>
      </c>
      <c r="G4089" s="4">
        <v>-2.1479391753923299E-2</v>
      </c>
      <c r="H4089" s="2">
        <f t="shared" si="441"/>
        <v>-23378.677872065775</v>
      </c>
      <c r="I4089" s="4">
        <f t="shared" si="444"/>
        <v>0.02</v>
      </c>
      <c r="J4089" s="2">
        <f t="shared" si="445"/>
        <v>-23000</v>
      </c>
      <c r="K4089" s="1">
        <f t="shared" si="446"/>
        <v>-45000</v>
      </c>
      <c r="L4089" s="1">
        <f t="shared" si="447"/>
        <v>-67000</v>
      </c>
      <c r="M4089">
        <v>9817026.3896640968</v>
      </c>
      <c r="N4089">
        <v>11989007.673977561</v>
      </c>
      <c r="O4089">
        <v>3271285.0039171604</v>
      </c>
    </row>
    <row r="4090" spans="1:15" x14ac:dyDescent="0.35">
      <c r="A4090" t="s">
        <v>4089</v>
      </c>
      <c r="B4090" s="1">
        <v>357500</v>
      </c>
      <c r="C4090">
        <v>1</v>
      </c>
      <c r="D4090" s="3">
        <v>1</v>
      </c>
      <c r="E4090" s="2">
        <f t="shared" si="442"/>
        <v>357500</v>
      </c>
      <c r="F4090" s="1">
        <f t="shared" si="443"/>
        <v>45328.466347757938</v>
      </c>
      <c r="G4090" s="4">
        <v>0.12679291286086136</v>
      </c>
      <c r="H4090" s="2">
        <f t="shared" si="441"/>
        <v>13598.539904327381</v>
      </c>
      <c r="I4090" s="4">
        <f t="shared" si="444"/>
        <v>0.02</v>
      </c>
      <c r="J4090" s="2">
        <f t="shared" si="445"/>
        <v>13000</v>
      </c>
      <c r="K4090" s="1">
        <f t="shared" si="446"/>
        <v>26000</v>
      </c>
      <c r="L4090" s="1">
        <f t="shared" si="447"/>
        <v>38000</v>
      </c>
      <c r="M4090">
        <v>102531.38531672613</v>
      </c>
      <c r="N4090">
        <v>168265.91638564918</v>
      </c>
      <c r="O4090">
        <v>41374.231949866713</v>
      </c>
    </row>
    <row r="4091" spans="1:15" x14ac:dyDescent="0.35">
      <c r="A4091" t="s">
        <v>4090</v>
      </c>
      <c r="B4091" s="1">
        <v>7000000</v>
      </c>
      <c r="C4091">
        <v>5</v>
      </c>
      <c r="D4091" s="3">
        <v>1</v>
      </c>
      <c r="E4091" s="2">
        <f t="shared" si="442"/>
        <v>7000000</v>
      </c>
      <c r="F4091" s="1">
        <f t="shared" si="443"/>
        <v>703286.49937911564</v>
      </c>
      <c r="G4091" s="4">
        <v>0.10046949991130223</v>
      </c>
      <c r="H4091" s="2">
        <f t="shared" si="441"/>
        <v>210985.94981373468</v>
      </c>
      <c r="I4091" s="4">
        <f t="shared" si="444"/>
        <v>0.02</v>
      </c>
      <c r="J4091" s="2">
        <f t="shared" si="445"/>
        <v>206000</v>
      </c>
      <c r="K4091" s="1">
        <f t="shared" si="446"/>
        <v>405000</v>
      </c>
      <c r="L4091" s="1">
        <f t="shared" si="447"/>
        <v>596000</v>
      </c>
      <c r="M4091">
        <v>3776957.5578350304</v>
      </c>
      <c r="N4091">
        <v>2226312.9535392155</v>
      </c>
      <c r="O4091">
        <v>293442.98924663826</v>
      </c>
    </row>
    <row r="4092" spans="1:15" x14ac:dyDescent="0.35">
      <c r="A4092" t="s">
        <v>4091</v>
      </c>
      <c r="B4092" s="1">
        <v>2378000</v>
      </c>
      <c r="C4092">
        <v>2</v>
      </c>
      <c r="D4092" s="3">
        <v>1.2333333333333334</v>
      </c>
      <c r="E4092" s="2">
        <f t="shared" si="442"/>
        <v>1928108.1081081079</v>
      </c>
      <c r="F4092" s="1">
        <f t="shared" si="443"/>
        <v>329696.88403947814</v>
      </c>
      <c r="G4092" s="4">
        <v>0.17099501975694831</v>
      </c>
      <c r="H4092" s="2">
        <f t="shared" si="441"/>
        <v>98909.065211843437</v>
      </c>
      <c r="I4092" s="4">
        <f t="shared" si="444"/>
        <v>0.02</v>
      </c>
      <c r="J4092" s="2">
        <f t="shared" si="445"/>
        <v>96000</v>
      </c>
      <c r="K4092" s="1">
        <f t="shared" si="446"/>
        <v>190000</v>
      </c>
      <c r="L4092" s="1">
        <f t="shared" si="447"/>
        <v>279000</v>
      </c>
      <c r="M4092">
        <v>512164.58379528957</v>
      </c>
      <c r="N4092">
        <v>280411.83156773425</v>
      </c>
      <c r="O4092">
        <v>1178797.4276549532</v>
      </c>
    </row>
    <row r="4093" spans="1:15" x14ac:dyDescent="0.35">
      <c r="A4093" t="s">
        <v>4092</v>
      </c>
      <c r="B4093" s="1">
        <v>33150000</v>
      </c>
      <c r="C4093">
        <v>16</v>
      </c>
      <c r="D4093" s="3">
        <v>1.5333333333333334</v>
      </c>
      <c r="E4093" s="2">
        <f t="shared" si="442"/>
        <v>21619565.217391305</v>
      </c>
      <c r="F4093" s="1">
        <f t="shared" si="443"/>
        <v>-306995.51859160553</v>
      </c>
      <c r="G4093" s="4">
        <v>-1.4199893268188893E-2</v>
      </c>
      <c r="H4093" s="2">
        <f t="shared" si="441"/>
        <v>-92098.655577481652</v>
      </c>
      <c r="I4093" s="4">
        <f t="shared" si="444"/>
        <v>0.02</v>
      </c>
      <c r="J4093" s="2">
        <f t="shared" si="445"/>
        <v>-91000</v>
      </c>
      <c r="K4093" s="1">
        <f t="shared" si="446"/>
        <v>-178000</v>
      </c>
      <c r="L4093" s="1">
        <f t="shared" si="447"/>
        <v>-261000</v>
      </c>
      <c r="M4093">
        <v>14217610.504680092</v>
      </c>
      <c r="N4093">
        <v>5187518.858308211</v>
      </c>
      <c r="O4093">
        <v>14215597.098852158</v>
      </c>
    </row>
    <row r="4094" spans="1:15" x14ac:dyDescent="0.35">
      <c r="A4094" t="s">
        <v>4093</v>
      </c>
      <c r="B4094" s="1">
        <v>850000</v>
      </c>
      <c r="C4094">
        <v>3</v>
      </c>
      <c r="D4094" s="3">
        <v>1</v>
      </c>
      <c r="E4094" s="2">
        <f t="shared" si="442"/>
        <v>850000</v>
      </c>
      <c r="F4094" s="1">
        <f t="shared" si="443"/>
        <v>-34872.271750598695</v>
      </c>
      <c r="G4094" s="4">
        <v>-4.102620205952788E-2</v>
      </c>
      <c r="H4094" s="2">
        <f t="shared" si="441"/>
        <v>-10461.681525179609</v>
      </c>
      <c r="I4094" s="4">
        <f t="shared" si="444"/>
        <v>0.02</v>
      </c>
      <c r="J4094" s="2">
        <f t="shared" si="445"/>
        <v>-11000</v>
      </c>
      <c r="K4094" s="1">
        <f t="shared" si="446"/>
        <v>-21000</v>
      </c>
      <c r="L4094" s="1">
        <f t="shared" si="447"/>
        <v>-30000</v>
      </c>
      <c r="M4094">
        <v>265601.22956994455</v>
      </c>
      <c r="N4094">
        <v>495334.2730577722</v>
      </c>
      <c r="O4094">
        <v>123936.76912288177</v>
      </c>
    </row>
    <row r="4095" spans="1:15" x14ac:dyDescent="0.35">
      <c r="A4095" t="s">
        <v>4094</v>
      </c>
      <c r="B4095" s="1">
        <v>16040000</v>
      </c>
      <c r="C4095">
        <v>11</v>
      </c>
      <c r="D4095" s="3">
        <v>15.333333333333334</v>
      </c>
      <c r="E4095" s="2">
        <f t="shared" si="442"/>
        <v>1046086.9565217391</v>
      </c>
      <c r="F4095" s="1">
        <f t="shared" si="443"/>
        <v>30643.276507866009</v>
      </c>
      <c r="G4095" s="4">
        <v>2.9293240219489536E-2</v>
      </c>
      <c r="H4095" s="2">
        <f t="shared" si="441"/>
        <v>9192.9829523598019</v>
      </c>
      <c r="I4095" s="4">
        <f t="shared" si="444"/>
        <v>0.02</v>
      </c>
      <c r="J4095" s="2">
        <f t="shared" si="445"/>
        <v>9000</v>
      </c>
      <c r="K4095" s="1">
        <f t="shared" si="446"/>
        <v>17000</v>
      </c>
      <c r="L4095" s="1">
        <f t="shared" si="447"/>
        <v>25000</v>
      </c>
      <c r="M4095">
        <v>3233129.6183088287</v>
      </c>
      <c r="N4095">
        <v>3905485.7615603888</v>
      </c>
      <c r="O4095">
        <v>8431521.0470101703</v>
      </c>
    </row>
    <row r="4096" spans="1:15" x14ac:dyDescent="0.35">
      <c r="A4096" t="s">
        <v>4095</v>
      </c>
      <c r="B4096" s="1">
        <v>300000</v>
      </c>
      <c r="C4096">
        <v>1</v>
      </c>
      <c r="D4096" s="3">
        <v>1</v>
      </c>
      <c r="E4096" s="2">
        <f t="shared" si="442"/>
        <v>300000</v>
      </c>
      <c r="F4096" s="1">
        <f t="shared" si="443"/>
        <v>35138.092590028777</v>
      </c>
      <c r="G4096" s="4">
        <v>0.11712697530009593</v>
      </c>
      <c r="H4096" s="2">
        <f t="shared" si="441"/>
        <v>10541.427777008632</v>
      </c>
      <c r="I4096" s="4">
        <f t="shared" si="444"/>
        <v>0.02</v>
      </c>
      <c r="J4096" s="2">
        <f t="shared" si="445"/>
        <v>10000</v>
      </c>
      <c r="K4096" s="1">
        <f t="shared" si="446"/>
        <v>20000</v>
      </c>
      <c r="L4096" s="1">
        <f t="shared" si="447"/>
        <v>29000</v>
      </c>
      <c r="M4096">
        <v>96045.99766723752</v>
      </c>
      <c r="N4096">
        <v>93985.886244954294</v>
      </c>
      <c r="O4096">
        <v>74830.023497779373</v>
      </c>
    </row>
    <row r="4097" spans="1:15" x14ac:dyDescent="0.35">
      <c r="A4097" t="s">
        <v>4096</v>
      </c>
      <c r="B4097" s="1">
        <v>5000000</v>
      </c>
      <c r="C4097">
        <v>2</v>
      </c>
      <c r="D4097" s="3">
        <v>1</v>
      </c>
      <c r="E4097" s="2">
        <f t="shared" si="442"/>
        <v>5000000</v>
      </c>
      <c r="F4097" s="1">
        <f t="shared" si="443"/>
        <v>1209903.8189698532</v>
      </c>
      <c r="G4097" s="4">
        <v>0.24198076379397065</v>
      </c>
      <c r="H4097" s="2">
        <f t="shared" si="441"/>
        <v>362971.14569095598</v>
      </c>
      <c r="I4097" s="4">
        <f t="shared" si="444"/>
        <v>0.02</v>
      </c>
      <c r="J4097" s="2">
        <f t="shared" si="445"/>
        <v>355000</v>
      </c>
      <c r="K4097" s="1">
        <f t="shared" si="446"/>
        <v>697000</v>
      </c>
      <c r="L4097" s="1">
        <f t="shared" si="447"/>
        <v>1026000</v>
      </c>
      <c r="M4097">
        <v>643555.27026853221</v>
      </c>
      <c r="N4097">
        <v>342763.22176844539</v>
      </c>
      <c r="O4097">
        <v>2803777.6889931695</v>
      </c>
    </row>
    <row r="4098" spans="1:15" x14ac:dyDescent="0.35">
      <c r="A4098" t="s">
        <v>4097</v>
      </c>
      <c r="B4098" s="1">
        <v>3600000</v>
      </c>
      <c r="C4098">
        <v>1</v>
      </c>
      <c r="D4098" s="3">
        <v>1</v>
      </c>
      <c r="E4098" s="2">
        <f t="shared" si="442"/>
        <v>3600000</v>
      </c>
      <c r="F4098" s="1">
        <f t="shared" si="443"/>
        <v>48275.904089542491</v>
      </c>
      <c r="G4098" s="4">
        <v>1.3409973358206248E-2</v>
      </c>
      <c r="H4098" s="2">
        <f t="shared" ref="H4098:H4161" si="448">F4098*30%</f>
        <v>14482.771226862747</v>
      </c>
      <c r="I4098" s="4">
        <f t="shared" si="444"/>
        <v>0.02</v>
      </c>
      <c r="J4098" s="2">
        <f t="shared" si="445"/>
        <v>14000</v>
      </c>
      <c r="K4098" s="1">
        <f t="shared" si="446"/>
        <v>27000</v>
      </c>
      <c r="L4098" s="1">
        <f t="shared" si="447"/>
        <v>40000</v>
      </c>
      <c r="M4098">
        <v>958025.40516583028</v>
      </c>
      <c r="N4098">
        <v>599071.08362855378</v>
      </c>
      <c r="O4098">
        <v>1994627.6071160731</v>
      </c>
    </row>
    <row r="4099" spans="1:15" x14ac:dyDescent="0.35">
      <c r="A4099" t="s">
        <v>4098</v>
      </c>
      <c r="B4099" s="1">
        <v>402000</v>
      </c>
      <c r="C4099">
        <v>2</v>
      </c>
      <c r="D4099" s="3">
        <v>1.3666666666666667</v>
      </c>
      <c r="E4099" s="2">
        <f t="shared" ref="E4099:E4162" si="449">B4099/D4099</f>
        <v>294146.3414634146</v>
      </c>
      <c r="F4099" s="1">
        <f t="shared" ref="F4099:F4162" si="450">E4099*G4099</f>
        <v>25041.655106538081</v>
      </c>
      <c r="G4099" s="4">
        <v>8.5133321672310233E-2</v>
      </c>
      <c r="H4099" s="2">
        <f t="shared" si="448"/>
        <v>7512.4965319614239</v>
      </c>
      <c r="I4099" s="4">
        <f t="shared" ref="I4099:I4162" si="451">24%/12</f>
        <v>0.02</v>
      </c>
      <c r="J4099" s="2">
        <f t="shared" ref="J4099:J4162" si="452">FLOOR(H4099/(1+I4099), 1000)</f>
        <v>7000</v>
      </c>
      <c r="K4099" s="1">
        <f t="shared" ref="K4099:K4162" si="453">FLOOR((H4099*2)/((1+I4099)^2), 1000)</f>
        <v>14000</v>
      </c>
      <c r="L4099" s="1">
        <f t="shared" ref="L4099:L4162" si="454">FLOOR((H4099*3)/((1+I4099)^3), 1000)</f>
        <v>21000</v>
      </c>
      <c r="M4099">
        <v>86255.904868497848</v>
      </c>
      <c r="N4099">
        <v>205640.42911528595</v>
      </c>
      <c r="O4099">
        <v>75880.070703947495</v>
      </c>
    </row>
    <row r="4100" spans="1:15" x14ac:dyDescent="0.35">
      <c r="A4100" t="s">
        <v>4099</v>
      </c>
      <c r="B4100" s="1">
        <v>1500000</v>
      </c>
      <c r="C4100">
        <v>1</v>
      </c>
      <c r="D4100" s="3">
        <v>1</v>
      </c>
      <c r="E4100" s="2">
        <f t="shared" si="449"/>
        <v>1500000</v>
      </c>
      <c r="F4100" s="1">
        <f t="shared" si="450"/>
        <v>175197.21369303705</v>
      </c>
      <c r="G4100" s="4">
        <v>0.1167981424620247</v>
      </c>
      <c r="H4100" s="2">
        <f t="shared" si="448"/>
        <v>52559.164107911114</v>
      </c>
      <c r="I4100" s="4">
        <f t="shared" si="451"/>
        <v>0.02</v>
      </c>
      <c r="J4100" s="2">
        <f t="shared" si="452"/>
        <v>51000</v>
      </c>
      <c r="K4100" s="1">
        <f t="shared" si="453"/>
        <v>101000</v>
      </c>
      <c r="L4100" s="1">
        <f t="shared" si="454"/>
        <v>148000</v>
      </c>
      <c r="M4100">
        <v>728358.68400956434</v>
      </c>
      <c r="N4100">
        <v>473963.86324850057</v>
      </c>
      <c r="O4100">
        <v>122480.23904889819</v>
      </c>
    </row>
    <row r="4101" spans="1:15" x14ac:dyDescent="0.35">
      <c r="A4101" t="s">
        <v>4100</v>
      </c>
      <c r="B4101" s="1">
        <v>4100000</v>
      </c>
      <c r="C4101">
        <v>6</v>
      </c>
      <c r="D4101" s="3">
        <v>4.3666666666666663</v>
      </c>
      <c r="E4101" s="2">
        <f t="shared" si="449"/>
        <v>938931.2977099237</v>
      </c>
      <c r="F4101" s="1">
        <f t="shared" si="450"/>
        <v>70660.324071523923</v>
      </c>
      <c r="G4101" s="4">
        <v>7.5256117507070189E-2</v>
      </c>
      <c r="H4101" s="2">
        <f t="shared" si="448"/>
        <v>21198.097221457178</v>
      </c>
      <c r="I4101" s="4">
        <f t="shared" si="451"/>
        <v>0.02</v>
      </c>
      <c r="J4101" s="2">
        <f t="shared" si="452"/>
        <v>20000</v>
      </c>
      <c r="K4101" s="1">
        <f t="shared" si="453"/>
        <v>40000</v>
      </c>
      <c r="L4101" s="1">
        <f t="shared" si="454"/>
        <v>59000</v>
      </c>
      <c r="M4101">
        <v>255896.98651307155</v>
      </c>
      <c r="N4101">
        <v>3466371.7029520855</v>
      </c>
      <c r="O4101">
        <v>69181.228755854972</v>
      </c>
    </row>
    <row r="4102" spans="1:15" x14ac:dyDescent="0.35">
      <c r="A4102" t="s">
        <v>4101</v>
      </c>
      <c r="B4102" s="1">
        <v>3620000</v>
      </c>
      <c r="C4102">
        <v>4</v>
      </c>
      <c r="D4102" s="3">
        <v>7.1</v>
      </c>
      <c r="E4102" s="2">
        <f t="shared" si="449"/>
        <v>509859.15492957749</v>
      </c>
      <c r="F4102" s="1">
        <f t="shared" si="450"/>
        <v>31266.585248949821</v>
      </c>
      <c r="G4102" s="4">
        <v>6.1323965543520362E-2</v>
      </c>
      <c r="H4102" s="2">
        <f t="shared" si="448"/>
        <v>9379.975574684946</v>
      </c>
      <c r="I4102" s="4">
        <f t="shared" si="451"/>
        <v>0.02</v>
      </c>
      <c r="J4102" s="2">
        <f t="shared" si="452"/>
        <v>9000</v>
      </c>
      <c r="K4102" s="1">
        <f t="shared" si="453"/>
        <v>18000</v>
      </c>
      <c r="L4102" s="1">
        <f t="shared" si="454"/>
        <v>26000</v>
      </c>
      <c r="M4102">
        <v>1723034.2830946194</v>
      </c>
      <c r="N4102">
        <v>439213.54408408882</v>
      </c>
      <c r="O4102">
        <v>1235759.4175537482</v>
      </c>
    </row>
    <row r="4103" spans="1:15" x14ac:dyDescent="0.35">
      <c r="A4103" t="s">
        <v>4102</v>
      </c>
      <c r="B4103" s="1">
        <v>7240000</v>
      </c>
      <c r="C4103">
        <v>6</v>
      </c>
      <c r="D4103" s="3">
        <v>22.3</v>
      </c>
      <c r="E4103" s="2">
        <f t="shared" si="449"/>
        <v>324663.67713004485</v>
      </c>
      <c r="F4103" s="1">
        <f t="shared" si="450"/>
        <v>1917.6651325907208</v>
      </c>
      <c r="G4103" s="4">
        <v>5.9066205050791534E-3</v>
      </c>
      <c r="H4103" s="2">
        <f t="shared" si="448"/>
        <v>575.29953977721618</v>
      </c>
      <c r="I4103" s="4">
        <f t="shared" si="451"/>
        <v>0.02</v>
      </c>
      <c r="J4103" s="2">
        <f t="shared" si="452"/>
        <v>0</v>
      </c>
      <c r="K4103" s="1">
        <f t="shared" si="453"/>
        <v>1000</v>
      </c>
      <c r="L4103" s="1">
        <f t="shared" si="454"/>
        <v>1000</v>
      </c>
      <c r="M4103">
        <v>1920485.2436229484</v>
      </c>
      <c r="N4103">
        <v>2344420.5401860247</v>
      </c>
      <c r="O4103">
        <v>2932330.2837342536</v>
      </c>
    </row>
    <row r="4104" spans="1:15" x14ac:dyDescent="0.35">
      <c r="A4104" t="s">
        <v>4103</v>
      </c>
      <c r="B4104" s="1">
        <v>6475000</v>
      </c>
      <c r="C4104">
        <v>12</v>
      </c>
      <c r="D4104" s="3">
        <v>7</v>
      </c>
      <c r="E4104" s="2">
        <f t="shared" si="449"/>
        <v>925000</v>
      </c>
      <c r="F4104" s="1">
        <f t="shared" si="450"/>
        <v>34800.779865735174</v>
      </c>
      <c r="G4104" s="4">
        <v>3.76224647197137E-2</v>
      </c>
      <c r="H4104" s="2">
        <f t="shared" si="448"/>
        <v>10440.233959720552</v>
      </c>
      <c r="I4104" s="4">
        <f t="shared" si="451"/>
        <v>0.02</v>
      </c>
      <c r="J4104" s="2">
        <f t="shared" si="452"/>
        <v>10000</v>
      </c>
      <c r="K4104" s="1">
        <f t="shared" si="453"/>
        <v>20000</v>
      </c>
      <c r="L4104" s="1">
        <f t="shared" si="454"/>
        <v>29000</v>
      </c>
      <c r="M4104">
        <v>3081936.0901187183</v>
      </c>
      <c r="N4104">
        <v>1300247.9433493582</v>
      </c>
      <c r="O4104">
        <v>1849210.5074717777</v>
      </c>
    </row>
    <row r="4105" spans="1:15" x14ac:dyDescent="0.35">
      <c r="A4105" t="s">
        <v>4104</v>
      </c>
      <c r="B4105" s="1">
        <v>175090000</v>
      </c>
      <c r="C4105">
        <v>139</v>
      </c>
      <c r="D4105" s="3">
        <v>24.133333333333333</v>
      </c>
      <c r="E4105" s="2">
        <f t="shared" si="449"/>
        <v>7255110.4972375697</v>
      </c>
      <c r="F4105" s="1">
        <f t="shared" si="450"/>
        <v>415806.07298164198</v>
      </c>
      <c r="G4105" s="4">
        <v>5.7312162666573144E-2</v>
      </c>
      <c r="H4105" s="2">
        <f t="shared" si="448"/>
        <v>124741.82189449259</v>
      </c>
      <c r="I4105" s="4">
        <f t="shared" si="451"/>
        <v>0.02</v>
      </c>
      <c r="J4105" s="2">
        <f t="shared" si="452"/>
        <v>122000</v>
      </c>
      <c r="K4105" s="1">
        <f t="shared" si="453"/>
        <v>239000</v>
      </c>
      <c r="L4105" s="1">
        <f t="shared" si="454"/>
        <v>352000</v>
      </c>
      <c r="M4105">
        <v>49516605.736367516</v>
      </c>
      <c r="N4105">
        <v>58683326.968584411</v>
      </c>
      <c r="O4105">
        <v>56855280.733757772</v>
      </c>
    </row>
    <row r="4106" spans="1:15" x14ac:dyDescent="0.35">
      <c r="A4106" t="s">
        <v>4105</v>
      </c>
      <c r="B4106" s="1">
        <v>54210000</v>
      </c>
      <c r="C4106">
        <v>44</v>
      </c>
      <c r="D4106" s="3">
        <v>5.7333333333333334</v>
      </c>
      <c r="E4106" s="2">
        <f t="shared" si="449"/>
        <v>9455232.5581395347</v>
      </c>
      <c r="F4106" s="1">
        <f t="shared" si="450"/>
        <v>2363694.8646314237</v>
      </c>
      <c r="G4106" s="4">
        <v>0.24998801987124447</v>
      </c>
      <c r="H4106" s="2">
        <f t="shared" si="448"/>
        <v>709108.45938942709</v>
      </c>
      <c r="I4106" s="4">
        <f t="shared" si="451"/>
        <v>0.02</v>
      </c>
      <c r="J4106" s="2">
        <f t="shared" si="452"/>
        <v>695000</v>
      </c>
      <c r="K4106" s="1">
        <f t="shared" si="453"/>
        <v>1363000</v>
      </c>
      <c r="L4106" s="1">
        <f t="shared" si="454"/>
        <v>2004000</v>
      </c>
      <c r="M4106">
        <v>12789941.910495423</v>
      </c>
      <c r="N4106">
        <v>14077528.943998367</v>
      </c>
      <c r="O4106">
        <v>13790678.58828604</v>
      </c>
    </row>
    <row r="4107" spans="1:15" x14ac:dyDescent="0.35">
      <c r="A4107" t="s">
        <v>4106</v>
      </c>
      <c r="B4107" s="1">
        <v>4550000</v>
      </c>
      <c r="C4107">
        <v>4</v>
      </c>
      <c r="D4107" s="3">
        <v>1</v>
      </c>
      <c r="E4107" s="2">
        <f t="shared" si="449"/>
        <v>4550000</v>
      </c>
      <c r="F4107" s="1">
        <f t="shared" si="450"/>
        <v>512573.94694922067</v>
      </c>
      <c r="G4107" s="4">
        <v>0.11265361471411443</v>
      </c>
      <c r="H4107" s="2">
        <f t="shared" si="448"/>
        <v>153772.1840847662</v>
      </c>
      <c r="I4107" s="4">
        <f t="shared" si="451"/>
        <v>0.02</v>
      </c>
      <c r="J4107" s="2">
        <f t="shared" si="452"/>
        <v>150000</v>
      </c>
      <c r="K4107" s="1">
        <f t="shared" si="453"/>
        <v>295000</v>
      </c>
      <c r="L4107" s="1">
        <f t="shared" si="454"/>
        <v>434000</v>
      </c>
      <c r="M4107">
        <v>1529155.2565725944</v>
      </c>
      <c r="N4107">
        <v>673984.61016728892</v>
      </c>
      <c r="O4107">
        <v>1834286.1863108964</v>
      </c>
    </row>
    <row r="4108" spans="1:15" x14ac:dyDescent="0.35">
      <c r="A4108" t="s">
        <v>4107</v>
      </c>
      <c r="B4108" s="1">
        <v>3500000</v>
      </c>
      <c r="C4108">
        <v>1</v>
      </c>
      <c r="D4108" s="3">
        <v>1</v>
      </c>
      <c r="E4108" s="2">
        <f t="shared" si="449"/>
        <v>3500000</v>
      </c>
      <c r="F4108" s="1">
        <f t="shared" si="450"/>
        <v>-17131.449116952994</v>
      </c>
      <c r="G4108" s="4">
        <v>-4.894699747700855E-3</v>
      </c>
      <c r="H4108" s="2">
        <f t="shared" si="448"/>
        <v>-5139.434735085898</v>
      </c>
      <c r="I4108" s="4">
        <f t="shared" si="451"/>
        <v>0.02</v>
      </c>
      <c r="J4108" s="2">
        <f t="shared" si="452"/>
        <v>-6000</v>
      </c>
      <c r="K4108" s="1">
        <f t="shared" si="453"/>
        <v>-10000</v>
      </c>
      <c r="L4108" s="1">
        <f t="shared" si="454"/>
        <v>-15000</v>
      </c>
      <c r="M4108">
        <v>1521439.932157658</v>
      </c>
      <c r="N4108">
        <v>1713795.5090930385</v>
      </c>
      <c r="O4108">
        <v>281896.00786625687</v>
      </c>
    </row>
    <row r="4109" spans="1:15" x14ac:dyDescent="0.35">
      <c r="A4109" t="s">
        <v>4108</v>
      </c>
      <c r="B4109" s="1">
        <v>7850000</v>
      </c>
      <c r="C4109">
        <v>19</v>
      </c>
      <c r="D4109" s="3">
        <v>12.266666666666667</v>
      </c>
      <c r="E4109" s="2">
        <f t="shared" si="449"/>
        <v>639945.65217391297</v>
      </c>
      <c r="F4109" s="1">
        <f t="shared" si="450"/>
        <v>75713.287446441987</v>
      </c>
      <c r="G4109" s="4">
        <v>0.11831205851503464</v>
      </c>
      <c r="H4109" s="2">
        <f t="shared" si="448"/>
        <v>22713.986233932595</v>
      </c>
      <c r="I4109" s="4">
        <f t="shared" si="451"/>
        <v>0.02</v>
      </c>
      <c r="J4109" s="2">
        <f t="shared" si="452"/>
        <v>22000</v>
      </c>
      <c r="K4109" s="1">
        <f t="shared" si="453"/>
        <v>43000</v>
      </c>
      <c r="L4109" s="1">
        <f t="shared" si="454"/>
        <v>64000</v>
      </c>
      <c r="M4109">
        <v>1880722.5676530353</v>
      </c>
      <c r="N4109">
        <v>797886.4366578724</v>
      </c>
      <c r="O4109">
        <v>4242641.3363460694</v>
      </c>
    </row>
    <row r="4110" spans="1:15" x14ac:dyDescent="0.35">
      <c r="A4110" t="s">
        <v>4109</v>
      </c>
      <c r="B4110" s="1">
        <v>350000</v>
      </c>
      <c r="C4110">
        <v>1</v>
      </c>
      <c r="D4110" s="3">
        <v>1</v>
      </c>
      <c r="E4110" s="2">
        <f t="shared" si="449"/>
        <v>350000</v>
      </c>
      <c r="F4110" s="1">
        <f t="shared" si="450"/>
        <v>2890.918370633874</v>
      </c>
      <c r="G4110" s="4">
        <v>8.2597667732396407E-3</v>
      </c>
      <c r="H4110" s="2">
        <f t="shared" si="448"/>
        <v>867.27551119016221</v>
      </c>
      <c r="I4110" s="4">
        <f t="shared" si="451"/>
        <v>0.02</v>
      </c>
      <c r="J4110" s="2">
        <f t="shared" si="452"/>
        <v>0</v>
      </c>
      <c r="K4110" s="1">
        <f t="shared" si="453"/>
        <v>1000</v>
      </c>
      <c r="L4110" s="1">
        <f t="shared" si="454"/>
        <v>2000</v>
      </c>
      <c r="M4110">
        <v>18420.499266252911</v>
      </c>
      <c r="N4110">
        <v>133906.88047582307</v>
      </c>
      <c r="O4110">
        <v>194781.70188729017</v>
      </c>
    </row>
    <row r="4111" spans="1:15" x14ac:dyDescent="0.35">
      <c r="A4111" t="s">
        <v>4110</v>
      </c>
      <c r="B4111" s="1">
        <v>3600000</v>
      </c>
      <c r="C4111">
        <v>5</v>
      </c>
      <c r="D4111" s="3">
        <v>1</v>
      </c>
      <c r="E4111" s="2">
        <f t="shared" si="449"/>
        <v>3600000</v>
      </c>
      <c r="F4111" s="1">
        <f t="shared" si="450"/>
        <v>165723.51161815046</v>
      </c>
      <c r="G4111" s="4">
        <v>4.6034308782819569E-2</v>
      </c>
      <c r="H4111" s="2">
        <f t="shared" si="448"/>
        <v>49717.053485445133</v>
      </c>
      <c r="I4111" s="4">
        <f t="shared" si="451"/>
        <v>0.02</v>
      </c>
      <c r="J4111" s="2">
        <f t="shared" si="452"/>
        <v>48000</v>
      </c>
      <c r="K4111" s="1">
        <f t="shared" si="453"/>
        <v>95000</v>
      </c>
      <c r="L4111" s="1">
        <f t="shared" si="454"/>
        <v>140000</v>
      </c>
      <c r="M4111">
        <v>277138.3190425795</v>
      </c>
      <c r="N4111">
        <v>1792612.7343674644</v>
      </c>
      <c r="O4111">
        <v>1364525.4349718054</v>
      </c>
    </row>
    <row r="4112" spans="1:15" x14ac:dyDescent="0.35">
      <c r="A4112" t="s">
        <v>4111</v>
      </c>
      <c r="B4112" s="1">
        <v>1050000</v>
      </c>
      <c r="C4112">
        <v>1</v>
      </c>
      <c r="D4112" s="3">
        <v>1</v>
      </c>
      <c r="E4112" s="2">
        <f t="shared" si="449"/>
        <v>1050000</v>
      </c>
      <c r="F4112" s="1">
        <f t="shared" si="450"/>
        <v>144270.66689753419</v>
      </c>
      <c r="G4112" s="4">
        <v>0.13740063514050876</v>
      </c>
      <c r="H4112" s="2">
        <f t="shared" si="448"/>
        <v>43281.200069260252</v>
      </c>
      <c r="I4112" s="4">
        <f t="shared" si="451"/>
        <v>0.02</v>
      </c>
      <c r="J4112" s="2">
        <f t="shared" si="452"/>
        <v>42000</v>
      </c>
      <c r="K4112" s="1">
        <f t="shared" si="453"/>
        <v>83000</v>
      </c>
      <c r="L4112" s="1">
        <f t="shared" si="454"/>
        <v>122000</v>
      </c>
      <c r="M4112">
        <v>348003.66401561443</v>
      </c>
      <c r="N4112">
        <v>313166.38652539859</v>
      </c>
      <c r="O4112">
        <v>244559.28256145271</v>
      </c>
    </row>
    <row r="4113" spans="1:15" x14ac:dyDescent="0.35">
      <c r="A4113" t="s">
        <v>4112</v>
      </c>
      <c r="B4113" s="1">
        <v>15010000</v>
      </c>
      <c r="C4113">
        <v>20</v>
      </c>
      <c r="D4113" s="3">
        <v>1</v>
      </c>
      <c r="E4113" s="2">
        <f t="shared" si="449"/>
        <v>15010000</v>
      </c>
      <c r="F4113" s="1">
        <f t="shared" si="450"/>
        <v>3093308.0361283291</v>
      </c>
      <c r="G4113" s="4">
        <v>0.20608314697723712</v>
      </c>
      <c r="H4113" s="2">
        <f t="shared" si="448"/>
        <v>927992.41083849873</v>
      </c>
      <c r="I4113" s="4">
        <f t="shared" si="451"/>
        <v>0.02</v>
      </c>
      <c r="J4113" s="2">
        <f t="shared" si="452"/>
        <v>909000</v>
      </c>
      <c r="K4113" s="1">
        <f t="shared" si="453"/>
        <v>1783000</v>
      </c>
      <c r="L4113" s="1">
        <f t="shared" si="454"/>
        <v>2623000</v>
      </c>
      <c r="M4113">
        <v>4872405.7393300124</v>
      </c>
      <c r="N4113">
        <v>3658075.0966161401</v>
      </c>
      <c r="O4113">
        <v>3386211.127925518</v>
      </c>
    </row>
    <row r="4114" spans="1:15" x14ac:dyDescent="0.35">
      <c r="A4114" t="s">
        <v>4113</v>
      </c>
      <c r="B4114" s="1">
        <v>3300000</v>
      </c>
      <c r="C4114">
        <v>4</v>
      </c>
      <c r="D4114" s="3">
        <v>1</v>
      </c>
      <c r="E4114" s="2">
        <f t="shared" si="449"/>
        <v>3300000</v>
      </c>
      <c r="F4114" s="1">
        <f t="shared" si="450"/>
        <v>-108200.36142304855</v>
      </c>
      <c r="G4114" s="4">
        <v>-3.2787988310014712E-2</v>
      </c>
      <c r="H4114" s="2">
        <f t="shared" si="448"/>
        <v>-32460.108426914565</v>
      </c>
      <c r="I4114" s="4">
        <f t="shared" si="451"/>
        <v>0.02</v>
      </c>
      <c r="J4114" s="2">
        <f t="shared" si="452"/>
        <v>-32000</v>
      </c>
      <c r="K4114" s="1">
        <f t="shared" si="453"/>
        <v>-63000</v>
      </c>
      <c r="L4114" s="1">
        <f t="shared" si="454"/>
        <v>-92000</v>
      </c>
      <c r="M4114">
        <v>396744.83632692893</v>
      </c>
      <c r="N4114">
        <v>931147.90551295038</v>
      </c>
      <c r="O4114">
        <v>2080307.619583169</v>
      </c>
    </row>
    <row r="4115" spans="1:15" x14ac:dyDescent="0.35">
      <c r="A4115" t="s">
        <v>4114</v>
      </c>
      <c r="B4115" s="1">
        <v>9650000</v>
      </c>
      <c r="C4115">
        <v>7</v>
      </c>
      <c r="D4115" s="3">
        <v>5.2666666666666666</v>
      </c>
      <c r="E4115" s="2">
        <f t="shared" si="449"/>
        <v>1832278.4810126582</v>
      </c>
      <c r="F4115" s="1">
        <f t="shared" si="450"/>
        <v>-70507.773330640746</v>
      </c>
      <c r="G4115" s="4">
        <v>-3.8480926377344515E-2</v>
      </c>
      <c r="H4115" s="2">
        <f t="shared" si="448"/>
        <v>-21152.331999192222</v>
      </c>
      <c r="I4115" s="4">
        <f t="shared" si="451"/>
        <v>0.02</v>
      </c>
      <c r="J4115" s="2">
        <f t="shared" si="452"/>
        <v>-21000</v>
      </c>
      <c r="K4115" s="1">
        <f t="shared" si="453"/>
        <v>-41000</v>
      </c>
      <c r="L4115" s="1">
        <f t="shared" si="454"/>
        <v>-60000</v>
      </c>
      <c r="M4115">
        <v>2817192.6963628219</v>
      </c>
      <c r="N4115">
        <v>4796120.690956871</v>
      </c>
      <c r="O4115">
        <v>2408027.5522216815</v>
      </c>
    </row>
    <row r="4116" spans="1:15" x14ac:dyDescent="0.35">
      <c r="A4116" t="s">
        <v>4115</v>
      </c>
      <c r="B4116" s="1">
        <v>18700000</v>
      </c>
      <c r="C4116">
        <v>15</v>
      </c>
      <c r="D4116" s="3">
        <v>11.866666666666667</v>
      </c>
      <c r="E4116" s="2">
        <f t="shared" si="449"/>
        <v>1575842.6966292134</v>
      </c>
      <c r="F4116" s="1">
        <f t="shared" si="450"/>
        <v>302413.91075965285</v>
      </c>
      <c r="G4116" s="4">
        <v>0.19190615370844283</v>
      </c>
      <c r="H4116" s="2">
        <f t="shared" si="448"/>
        <v>90724.173227895852</v>
      </c>
      <c r="I4116" s="4">
        <f t="shared" si="451"/>
        <v>0.02</v>
      </c>
      <c r="J4116" s="2">
        <f t="shared" si="452"/>
        <v>88000</v>
      </c>
      <c r="K4116" s="1">
        <f t="shared" si="453"/>
        <v>174000</v>
      </c>
      <c r="L4116" s="1">
        <f t="shared" si="454"/>
        <v>256000</v>
      </c>
      <c r="M4116">
        <v>5190268.910892929</v>
      </c>
      <c r="N4116">
        <v>6912815.806022292</v>
      </c>
      <c r="O4116">
        <v>3008270.2087368998</v>
      </c>
    </row>
    <row r="4117" spans="1:15" x14ac:dyDescent="0.35">
      <c r="A4117" t="s">
        <v>4116</v>
      </c>
      <c r="B4117" s="1">
        <v>7895000</v>
      </c>
      <c r="C4117">
        <v>6</v>
      </c>
      <c r="D4117" s="3">
        <v>1.3333333333333333</v>
      </c>
      <c r="E4117" s="2">
        <f t="shared" si="449"/>
        <v>5921250</v>
      </c>
      <c r="F4117" s="1">
        <f t="shared" si="450"/>
        <v>-260125.71274272876</v>
      </c>
      <c r="G4117" s="4">
        <v>-4.3930878233941949E-2</v>
      </c>
      <c r="H4117" s="2">
        <f t="shared" si="448"/>
        <v>-78037.713822818623</v>
      </c>
      <c r="I4117" s="4">
        <f t="shared" si="451"/>
        <v>0.02</v>
      </c>
      <c r="J4117" s="2">
        <f t="shared" si="452"/>
        <v>-77000</v>
      </c>
      <c r="K4117" s="1">
        <f t="shared" si="453"/>
        <v>-151000</v>
      </c>
      <c r="L4117" s="1">
        <f t="shared" si="454"/>
        <v>-221000</v>
      </c>
      <c r="M4117">
        <v>3786999.005987097</v>
      </c>
      <c r="N4117">
        <v>273165.16622988961</v>
      </c>
      <c r="O4117">
        <v>4181670.1114399857</v>
      </c>
    </row>
    <row r="4118" spans="1:15" x14ac:dyDescent="0.35">
      <c r="A4118" t="s">
        <v>4117</v>
      </c>
      <c r="B4118" s="1">
        <v>2900000</v>
      </c>
      <c r="C4118">
        <v>4</v>
      </c>
      <c r="D4118" s="3">
        <v>1</v>
      </c>
      <c r="E4118" s="2">
        <f t="shared" si="449"/>
        <v>2900000</v>
      </c>
      <c r="F4118" s="1">
        <f t="shared" si="450"/>
        <v>393271.83404687454</v>
      </c>
      <c r="G4118" s="4">
        <v>0.13561097725754295</v>
      </c>
      <c r="H4118" s="2">
        <f t="shared" si="448"/>
        <v>117981.55021406236</v>
      </c>
      <c r="I4118" s="4">
        <f t="shared" si="451"/>
        <v>0.02</v>
      </c>
      <c r="J4118" s="2">
        <f t="shared" si="452"/>
        <v>115000</v>
      </c>
      <c r="K4118" s="1">
        <f t="shared" si="453"/>
        <v>226000</v>
      </c>
      <c r="L4118" s="1">
        <f t="shared" si="454"/>
        <v>333000</v>
      </c>
      <c r="M4118">
        <v>570680.59204427898</v>
      </c>
      <c r="N4118">
        <v>1153591.3949335392</v>
      </c>
      <c r="O4118">
        <v>782456.17897530703</v>
      </c>
    </row>
    <row r="4119" spans="1:15" x14ac:dyDescent="0.35">
      <c r="A4119" t="s">
        <v>4118</v>
      </c>
      <c r="B4119" s="1">
        <v>3500000</v>
      </c>
      <c r="C4119">
        <v>4</v>
      </c>
      <c r="D4119" s="3">
        <v>2.8</v>
      </c>
      <c r="E4119" s="2">
        <f t="shared" si="449"/>
        <v>1250000</v>
      </c>
      <c r="F4119" s="1">
        <f t="shared" si="450"/>
        <v>143697.26136554964</v>
      </c>
      <c r="G4119" s="4">
        <v>0.1149578090924397</v>
      </c>
      <c r="H4119" s="2">
        <f t="shared" si="448"/>
        <v>43109.178409664892</v>
      </c>
      <c r="I4119" s="4">
        <f t="shared" si="451"/>
        <v>0.02</v>
      </c>
      <c r="J4119" s="2">
        <f t="shared" si="452"/>
        <v>42000</v>
      </c>
      <c r="K4119" s="1">
        <f t="shared" si="453"/>
        <v>82000</v>
      </c>
      <c r="L4119" s="1">
        <f t="shared" si="454"/>
        <v>121000</v>
      </c>
      <c r="M4119">
        <v>1610091.1198260477</v>
      </c>
      <c r="N4119">
        <v>305710.50350335601</v>
      </c>
      <c r="O4119">
        <v>1181846.0448470572</v>
      </c>
    </row>
    <row r="4120" spans="1:15" x14ac:dyDescent="0.35">
      <c r="A4120" t="s">
        <v>4119</v>
      </c>
      <c r="B4120" s="1">
        <v>12050000</v>
      </c>
      <c r="C4120">
        <v>12</v>
      </c>
      <c r="D4120" s="3">
        <v>7.0333333333333332</v>
      </c>
      <c r="E4120" s="2">
        <f t="shared" si="449"/>
        <v>1713270.1421800947</v>
      </c>
      <c r="F4120" s="1">
        <f t="shared" si="450"/>
        <v>195690.76164493692</v>
      </c>
      <c r="G4120" s="4">
        <v>0.11422061053134631</v>
      </c>
      <c r="H4120" s="2">
        <f t="shared" si="448"/>
        <v>58707.228493481074</v>
      </c>
      <c r="I4120" s="4">
        <f t="shared" si="451"/>
        <v>0.02</v>
      </c>
      <c r="J4120" s="2">
        <f t="shared" si="452"/>
        <v>57000</v>
      </c>
      <c r="K4120" s="1">
        <f t="shared" si="453"/>
        <v>112000</v>
      </c>
      <c r="L4120" s="1">
        <f t="shared" si="454"/>
        <v>165000</v>
      </c>
      <c r="M4120">
        <v>3159724.447527728</v>
      </c>
      <c r="N4120">
        <v>3788078.0499028866</v>
      </c>
      <c r="O4120">
        <v>3725839.1456666612</v>
      </c>
    </row>
    <row r="4121" spans="1:15" x14ac:dyDescent="0.35">
      <c r="A4121" t="s">
        <v>4120</v>
      </c>
      <c r="B4121" s="1">
        <v>31600000</v>
      </c>
      <c r="C4121">
        <v>10</v>
      </c>
      <c r="D4121" s="3">
        <v>3.3333333333333335</v>
      </c>
      <c r="E4121" s="2">
        <f t="shared" si="449"/>
        <v>9480000</v>
      </c>
      <c r="F4121" s="1">
        <f t="shared" si="450"/>
        <v>364181.64416672493</v>
      </c>
      <c r="G4121" s="4">
        <v>3.8415785249654527E-2</v>
      </c>
      <c r="H4121" s="2">
        <f t="shared" si="448"/>
        <v>109254.49325001748</v>
      </c>
      <c r="I4121" s="4">
        <f t="shared" si="451"/>
        <v>0.02</v>
      </c>
      <c r="J4121" s="2">
        <f t="shared" si="452"/>
        <v>107000</v>
      </c>
      <c r="K4121" s="1">
        <f t="shared" si="453"/>
        <v>210000</v>
      </c>
      <c r="L4121" s="1">
        <f t="shared" si="454"/>
        <v>308000</v>
      </c>
      <c r="M4121">
        <v>13822061.255974011</v>
      </c>
      <c r="N4121">
        <v>12418940.592895882</v>
      </c>
      <c r="O4121">
        <v>4145059.3372410219</v>
      </c>
    </row>
    <row r="4122" spans="1:15" x14ac:dyDescent="0.35">
      <c r="A4122" t="s">
        <v>4121</v>
      </c>
      <c r="B4122" s="1">
        <v>1188000</v>
      </c>
      <c r="C4122">
        <v>2</v>
      </c>
      <c r="D4122" s="3">
        <v>1.2666666666666666</v>
      </c>
      <c r="E4122" s="2">
        <f t="shared" si="449"/>
        <v>937894.73684210528</v>
      </c>
      <c r="F4122" s="1">
        <f t="shared" si="450"/>
        <v>215758.99031327682</v>
      </c>
      <c r="G4122" s="4">
        <v>0.23004606150124912</v>
      </c>
      <c r="H4122" s="2">
        <f t="shared" si="448"/>
        <v>64727.697093983043</v>
      </c>
      <c r="I4122" s="4">
        <f t="shared" si="451"/>
        <v>0.02</v>
      </c>
      <c r="J4122" s="2">
        <f t="shared" si="452"/>
        <v>63000</v>
      </c>
      <c r="K4122" s="1">
        <f t="shared" si="453"/>
        <v>124000</v>
      </c>
      <c r="L4122" s="1">
        <f t="shared" si="454"/>
        <v>182000</v>
      </c>
      <c r="M4122">
        <v>676874.72121388454</v>
      </c>
      <c r="N4122">
        <v>8647.1626725824426</v>
      </c>
      <c r="O4122">
        <v>229183.39505004897</v>
      </c>
    </row>
    <row r="4123" spans="1:15" x14ac:dyDescent="0.35">
      <c r="A4123" t="s">
        <v>4122</v>
      </c>
      <c r="B4123" s="1">
        <v>1490000</v>
      </c>
      <c r="C4123">
        <v>10</v>
      </c>
      <c r="D4123" s="3">
        <v>9.0333333333333332</v>
      </c>
      <c r="E4123" s="2">
        <f t="shared" si="449"/>
        <v>164944.64944649447</v>
      </c>
      <c r="F4123" s="1">
        <f t="shared" si="450"/>
        <v>35402.762809651947</v>
      </c>
      <c r="G4123" s="4">
        <v>0.21463419958424335</v>
      </c>
      <c r="H4123" s="2">
        <f t="shared" si="448"/>
        <v>10620.828842895584</v>
      </c>
      <c r="I4123" s="4">
        <f t="shared" si="451"/>
        <v>0.02</v>
      </c>
      <c r="J4123" s="2">
        <f t="shared" si="452"/>
        <v>10000</v>
      </c>
      <c r="K4123" s="1">
        <f t="shared" si="453"/>
        <v>20000</v>
      </c>
      <c r="L4123" s="1">
        <f t="shared" si="454"/>
        <v>30000</v>
      </c>
      <c r="M4123">
        <v>4481.1270545143616</v>
      </c>
      <c r="N4123">
        <v>684246.36582913308</v>
      </c>
      <c r="O4123">
        <v>481467.54973582993</v>
      </c>
    </row>
    <row r="4124" spans="1:15" x14ac:dyDescent="0.35">
      <c r="A4124" t="s">
        <v>4123</v>
      </c>
      <c r="B4124" s="1">
        <v>2160075000</v>
      </c>
      <c r="C4124">
        <v>859</v>
      </c>
      <c r="D4124" s="3">
        <v>25.333333333333332</v>
      </c>
      <c r="E4124" s="2">
        <f t="shared" si="449"/>
        <v>85266118.421052635</v>
      </c>
      <c r="F4124" s="1">
        <f t="shared" si="450"/>
        <v>10741975.02116256</v>
      </c>
      <c r="G4124" s="4">
        <v>0.12598175242500909</v>
      </c>
      <c r="H4124" s="2">
        <f t="shared" si="448"/>
        <v>3222592.5063487678</v>
      </c>
      <c r="I4124" s="4">
        <f t="shared" si="451"/>
        <v>0.02</v>
      </c>
      <c r="J4124" s="2">
        <f t="shared" si="452"/>
        <v>3159000</v>
      </c>
      <c r="K4124" s="1">
        <f t="shared" si="453"/>
        <v>6194000</v>
      </c>
      <c r="L4124" s="1">
        <f t="shared" si="454"/>
        <v>9110000</v>
      </c>
      <c r="M4124">
        <v>971573218.986781</v>
      </c>
      <c r="N4124">
        <v>193932180.93834853</v>
      </c>
      <c r="O4124">
        <v>722439566.20541906</v>
      </c>
    </row>
    <row r="4125" spans="1:15" x14ac:dyDescent="0.35">
      <c r="A4125" t="s">
        <v>4124</v>
      </c>
      <c r="B4125" s="1">
        <v>1228000</v>
      </c>
      <c r="C4125">
        <v>4</v>
      </c>
      <c r="D4125" s="3">
        <v>1</v>
      </c>
      <c r="E4125" s="2">
        <f t="shared" si="449"/>
        <v>1228000</v>
      </c>
      <c r="F4125" s="1">
        <f t="shared" si="450"/>
        <v>265362.91925427748</v>
      </c>
      <c r="G4125" s="4">
        <v>0.21609358245462335</v>
      </c>
      <c r="H4125" s="2">
        <f t="shared" si="448"/>
        <v>79608.875776283239</v>
      </c>
      <c r="I4125" s="4">
        <f t="shared" si="451"/>
        <v>0.02</v>
      </c>
      <c r="J4125" s="2">
        <f t="shared" si="452"/>
        <v>78000</v>
      </c>
      <c r="K4125" s="1">
        <f t="shared" si="453"/>
        <v>153000</v>
      </c>
      <c r="L4125" s="1">
        <f t="shared" si="454"/>
        <v>225000</v>
      </c>
      <c r="M4125">
        <v>55439.447451625085</v>
      </c>
      <c r="N4125">
        <v>543472.87093452772</v>
      </c>
      <c r="O4125">
        <v>363724.76235956984</v>
      </c>
    </row>
    <row r="4126" spans="1:15" x14ac:dyDescent="0.35">
      <c r="A4126" t="s">
        <v>4125</v>
      </c>
      <c r="B4126" s="1">
        <v>460000</v>
      </c>
      <c r="C4126">
        <v>2</v>
      </c>
      <c r="D4126" s="3">
        <v>1.3666666666666667</v>
      </c>
      <c r="E4126" s="2">
        <f t="shared" si="449"/>
        <v>336585.36585365853</v>
      </c>
      <c r="F4126" s="1">
        <f t="shared" si="450"/>
        <v>34816.889579949202</v>
      </c>
      <c r="G4126" s="4">
        <v>0.10344148353463169</v>
      </c>
      <c r="H4126" s="2">
        <f t="shared" si="448"/>
        <v>10445.066873984761</v>
      </c>
      <c r="I4126" s="4">
        <f t="shared" si="451"/>
        <v>0.02</v>
      </c>
      <c r="J4126" s="2">
        <f t="shared" si="452"/>
        <v>10000</v>
      </c>
      <c r="K4126" s="1">
        <f t="shared" si="453"/>
        <v>20000</v>
      </c>
      <c r="L4126" s="1">
        <f t="shared" si="454"/>
        <v>29000</v>
      </c>
      <c r="M4126">
        <v>17167.197475539851</v>
      </c>
      <c r="N4126">
        <v>206775.90802814739</v>
      </c>
      <c r="O4126">
        <v>188473.81207038221</v>
      </c>
    </row>
    <row r="4127" spans="1:15" x14ac:dyDescent="0.35">
      <c r="A4127" t="s">
        <v>4126</v>
      </c>
      <c r="B4127" s="1">
        <v>110050000</v>
      </c>
      <c r="C4127">
        <v>9</v>
      </c>
      <c r="D4127" s="3">
        <v>9.1</v>
      </c>
      <c r="E4127" s="2">
        <f t="shared" si="449"/>
        <v>12093406.593406593</v>
      </c>
      <c r="F4127" s="1">
        <f t="shared" si="450"/>
        <v>1201019.170696558</v>
      </c>
      <c r="G4127" s="4">
        <v>9.9311898712754906E-2</v>
      </c>
      <c r="H4127" s="2">
        <f t="shared" si="448"/>
        <v>360305.75120896735</v>
      </c>
      <c r="I4127" s="4">
        <f t="shared" si="451"/>
        <v>0.02</v>
      </c>
      <c r="J4127" s="2">
        <f t="shared" si="452"/>
        <v>353000</v>
      </c>
      <c r="K4127" s="1">
        <f t="shared" si="453"/>
        <v>692000</v>
      </c>
      <c r="L4127" s="1">
        <f t="shared" si="454"/>
        <v>1018000</v>
      </c>
      <c r="M4127">
        <v>29938679.241469335</v>
      </c>
      <c r="N4127">
        <v>35310036.355920367</v>
      </c>
      <c r="O4127">
        <v>33872009.949271612</v>
      </c>
    </row>
    <row r="4128" spans="1:15" x14ac:dyDescent="0.35">
      <c r="A4128" t="s">
        <v>4127</v>
      </c>
      <c r="B4128" s="1">
        <v>22600000</v>
      </c>
      <c r="C4128">
        <v>20</v>
      </c>
      <c r="D4128" s="3">
        <v>7.333333333333333</v>
      </c>
      <c r="E4128" s="2">
        <f t="shared" si="449"/>
        <v>3081818.1818181821</v>
      </c>
      <c r="F4128" s="1">
        <f t="shared" si="450"/>
        <v>172213.92038812232</v>
      </c>
      <c r="G4128" s="4">
        <v>5.5880623134788948E-2</v>
      </c>
      <c r="H4128" s="2">
        <f t="shared" si="448"/>
        <v>51664.176116436698</v>
      </c>
      <c r="I4128" s="4">
        <f t="shared" si="451"/>
        <v>0.02</v>
      </c>
      <c r="J4128" s="2">
        <f t="shared" si="452"/>
        <v>50000</v>
      </c>
      <c r="K4128" s="1">
        <f t="shared" si="453"/>
        <v>99000</v>
      </c>
      <c r="L4128" s="1">
        <f t="shared" si="454"/>
        <v>146000</v>
      </c>
      <c r="M4128">
        <v>5633543.8509599157</v>
      </c>
      <c r="N4128">
        <v>12673641.701831227</v>
      </c>
      <c r="O4128">
        <v>3029912.3643626282</v>
      </c>
    </row>
    <row r="4129" spans="1:15" x14ac:dyDescent="0.35">
      <c r="A4129" t="s">
        <v>4128</v>
      </c>
      <c r="B4129" s="1">
        <v>12100000</v>
      </c>
      <c r="C4129">
        <v>12</v>
      </c>
      <c r="D4129" s="3">
        <v>7.4666666666666668</v>
      </c>
      <c r="E4129" s="2">
        <f t="shared" si="449"/>
        <v>1620535.7142857143</v>
      </c>
      <c r="F4129" s="1">
        <f t="shared" si="450"/>
        <v>242969.23607942794</v>
      </c>
      <c r="G4129" s="4">
        <v>0.14993142942642385</v>
      </c>
      <c r="H4129" s="2">
        <f t="shared" si="448"/>
        <v>72890.770823828381</v>
      </c>
      <c r="I4129" s="4">
        <f t="shared" si="451"/>
        <v>0.02</v>
      </c>
      <c r="J4129" s="2">
        <f t="shared" si="452"/>
        <v>71000</v>
      </c>
      <c r="K4129" s="1">
        <f t="shared" si="453"/>
        <v>140000</v>
      </c>
      <c r="L4129" s="1">
        <f t="shared" si="454"/>
        <v>206000</v>
      </c>
      <c r="M4129">
        <v>176891.07783064595</v>
      </c>
      <c r="N4129">
        <v>5379503.3204815909</v>
      </c>
      <c r="O4129">
        <v>4729435.3056280371</v>
      </c>
    </row>
    <row r="4130" spans="1:15" x14ac:dyDescent="0.35">
      <c r="A4130" t="s">
        <v>4129</v>
      </c>
      <c r="B4130" s="1">
        <v>63000000</v>
      </c>
      <c r="C4130">
        <v>1</v>
      </c>
      <c r="D4130" s="3">
        <v>1</v>
      </c>
      <c r="E4130" s="2">
        <f t="shared" si="449"/>
        <v>63000000</v>
      </c>
      <c r="F4130" s="1">
        <f t="shared" si="450"/>
        <v>12435579.12845066</v>
      </c>
      <c r="G4130" s="4">
        <v>0.19739014489604223</v>
      </c>
      <c r="H4130" s="2">
        <f t="shared" si="448"/>
        <v>3730673.7385351979</v>
      </c>
      <c r="I4130" s="4">
        <f t="shared" si="451"/>
        <v>0.02</v>
      </c>
      <c r="J4130" s="2">
        <f t="shared" si="452"/>
        <v>3657000</v>
      </c>
      <c r="K4130" s="1">
        <f t="shared" si="453"/>
        <v>7171000</v>
      </c>
      <c r="L4130" s="1">
        <f t="shared" si="454"/>
        <v>10546000</v>
      </c>
      <c r="M4130">
        <v>17405794.109620132</v>
      </c>
      <c r="N4130">
        <v>14734696.566957396</v>
      </c>
      <c r="O4130">
        <v>18423930.194971818</v>
      </c>
    </row>
    <row r="4131" spans="1:15" x14ac:dyDescent="0.35">
      <c r="A4131" t="s">
        <v>4130</v>
      </c>
      <c r="B4131" s="1">
        <v>63545000</v>
      </c>
      <c r="C4131">
        <v>85</v>
      </c>
      <c r="D4131" s="3">
        <v>24.5</v>
      </c>
      <c r="E4131" s="2">
        <f t="shared" si="449"/>
        <v>2593673.4693877553</v>
      </c>
      <c r="F4131" s="1">
        <f t="shared" si="450"/>
        <v>410922.42443077947</v>
      </c>
      <c r="G4131" s="4">
        <v>0.15843259734918713</v>
      </c>
      <c r="H4131" s="2">
        <f t="shared" si="448"/>
        <v>123276.72732923384</v>
      </c>
      <c r="I4131" s="4">
        <f t="shared" si="451"/>
        <v>0.02</v>
      </c>
      <c r="J4131" s="2">
        <f t="shared" si="452"/>
        <v>120000</v>
      </c>
      <c r="K4131" s="1">
        <f t="shared" si="453"/>
        <v>236000</v>
      </c>
      <c r="L4131" s="1">
        <f t="shared" si="454"/>
        <v>348000</v>
      </c>
      <c r="M4131">
        <v>31281950.78773471</v>
      </c>
      <c r="N4131">
        <v>18887821.894025486</v>
      </c>
      <c r="O4131">
        <v>3307627.9196857079</v>
      </c>
    </row>
    <row r="4132" spans="1:15" x14ac:dyDescent="0.35">
      <c r="A4132" t="s">
        <v>4131</v>
      </c>
      <c r="B4132" s="1">
        <v>631000</v>
      </c>
      <c r="C4132">
        <v>4</v>
      </c>
      <c r="D4132" s="3">
        <v>1</v>
      </c>
      <c r="E4132" s="2">
        <f t="shared" si="449"/>
        <v>631000</v>
      </c>
      <c r="F4132" s="1">
        <f t="shared" si="450"/>
        <v>141918.69484103279</v>
      </c>
      <c r="G4132" s="4">
        <v>0.22491076836930712</v>
      </c>
      <c r="H4132" s="2">
        <f t="shared" si="448"/>
        <v>42575.608452309833</v>
      </c>
      <c r="I4132" s="4">
        <f t="shared" si="451"/>
        <v>0.02</v>
      </c>
      <c r="J4132" s="2">
        <f t="shared" si="452"/>
        <v>41000</v>
      </c>
      <c r="K4132" s="1">
        <f t="shared" si="453"/>
        <v>81000</v>
      </c>
      <c r="L4132" s="1">
        <f t="shared" si="454"/>
        <v>120000</v>
      </c>
      <c r="M4132">
        <v>226272.12629176077</v>
      </c>
      <c r="N4132">
        <v>188340.95175330486</v>
      </c>
      <c r="O4132">
        <v>74468.227113901579</v>
      </c>
    </row>
    <row r="4133" spans="1:15" x14ac:dyDescent="0.35">
      <c r="A4133" t="s">
        <v>4132</v>
      </c>
      <c r="B4133" s="1">
        <v>468000</v>
      </c>
      <c r="C4133">
        <v>1</v>
      </c>
      <c r="D4133" s="3">
        <v>1</v>
      </c>
      <c r="E4133" s="2">
        <f t="shared" si="449"/>
        <v>468000</v>
      </c>
      <c r="F4133" s="1">
        <f t="shared" si="450"/>
        <v>54890.842857425239</v>
      </c>
      <c r="G4133" s="4">
        <v>0.11728812576372914</v>
      </c>
      <c r="H4133" s="2">
        <f t="shared" si="448"/>
        <v>16467.25285722757</v>
      </c>
      <c r="I4133" s="4">
        <f t="shared" si="451"/>
        <v>0.02</v>
      </c>
      <c r="J4133" s="2">
        <f t="shared" si="452"/>
        <v>16000</v>
      </c>
      <c r="K4133" s="1">
        <f t="shared" si="453"/>
        <v>31000</v>
      </c>
      <c r="L4133" s="1">
        <f t="shared" si="454"/>
        <v>46000</v>
      </c>
      <c r="M4133">
        <v>167881.74524823186</v>
      </c>
      <c r="N4133">
        <v>241800.39864457343</v>
      </c>
      <c r="O4133">
        <v>3427.0132497694271</v>
      </c>
    </row>
    <row r="4134" spans="1:15" x14ac:dyDescent="0.35">
      <c r="A4134" t="s">
        <v>4133</v>
      </c>
      <c r="B4134" s="1">
        <v>1200000</v>
      </c>
      <c r="C4134">
        <v>2</v>
      </c>
      <c r="D4134" s="3">
        <v>1</v>
      </c>
      <c r="E4134" s="2">
        <f t="shared" si="449"/>
        <v>1200000</v>
      </c>
      <c r="F4134" s="1">
        <f t="shared" si="450"/>
        <v>238163.38037143392</v>
      </c>
      <c r="G4134" s="4">
        <v>0.1984694836428616</v>
      </c>
      <c r="H4134" s="2">
        <f t="shared" si="448"/>
        <v>71449.014111430166</v>
      </c>
      <c r="I4134" s="4">
        <f t="shared" si="451"/>
        <v>0.02</v>
      </c>
      <c r="J4134" s="2">
        <f t="shared" si="452"/>
        <v>70000</v>
      </c>
      <c r="K4134" s="1">
        <f t="shared" si="453"/>
        <v>137000</v>
      </c>
      <c r="L4134" s="1">
        <f t="shared" si="454"/>
        <v>201000</v>
      </c>
      <c r="M4134">
        <v>397460.85349196033</v>
      </c>
      <c r="N4134">
        <v>343296.64968377788</v>
      </c>
      <c r="O4134">
        <v>221079.11645282796</v>
      </c>
    </row>
    <row r="4135" spans="1:15" x14ac:dyDescent="0.35">
      <c r="A4135" t="s">
        <v>4134</v>
      </c>
      <c r="B4135" s="1">
        <v>6900000</v>
      </c>
      <c r="C4135">
        <v>9</v>
      </c>
      <c r="D4135" s="3">
        <v>7.333333333333333</v>
      </c>
      <c r="E4135" s="2">
        <f t="shared" si="449"/>
        <v>940909.09090909094</v>
      </c>
      <c r="F4135" s="1">
        <f t="shared" si="450"/>
        <v>151316.10054937628</v>
      </c>
      <c r="G4135" s="4">
        <v>0.16081904406213904</v>
      </c>
      <c r="H4135" s="2">
        <f t="shared" si="448"/>
        <v>45394.830164812884</v>
      </c>
      <c r="I4135" s="4">
        <f t="shared" si="451"/>
        <v>0.02</v>
      </c>
      <c r="J4135" s="2">
        <f t="shared" si="452"/>
        <v>44000</v>
      </c>
      <c r="K4135" s="1">
        <f t="shared" si="453"/>
        <v>87000</v>
      </c>
      <c r="L4135" s="1">
        <f t="shared" si="454"/>
        <v>128000</v>
      </c>
      <c r="M4135">
        <v>1530744.9788880926</v>
      </c>
      <c r="N4135">
        <v>3115350.8468485205</v>
      </c>
      <c r="O4135">
        <v>1144252.7702346272</v>
      </c>
    </row>
    <row r="4136" spans="1:15" x14ac:dyDescent="0.35">
      <c r="A4136" t="s">
        <v>4135</v>
      </c>
      <c r="B4136" s="1">
        <v>4800000</v>
      </c>
      <c r="C4136">
        <v>8</v>
      </c>
      <c r="D4136" s="3">
        <v>9.3666666666666671</v>
      </c>
      <c r="E4136" s="2">
        <f t="shared" si="449"/>
        <v>512455.51601423486</v>
      </c>
      <c r="F4136" s="1">
        <f t="shared" si="450"/>
        <v>33921.108859241416</v>
      </c>
      <c r="G4136" s="4">
        <v>6.619327492671416E-2</v>
      </c>
      <c r="H4136" s="2">
        <f t="shared" si="448"/>
        <v>10176.332657772424</v>
      </c>
      <c r="I4136" s="4">
        <f t="shared" si="451"/>
        <v>0.02</v>
      </c>
      <c r="J4136" s="2">
        <f t="shared" si="452"/>
        <v>9000</v>
      </c>
      <c r="K4136" s="1">
        <f t="shared" si="453"/>
        <v>19000</v>
      </c>
      <c r="L4136" s="1">
        <f t="shared" si="454"/>
        <v>28000</v>
      </c>
      <c r="M4136">
        <v>2439420.6702228822</v>
      </c>
      <c r="N4136">
        <v>1800670.2539416703</v>
      </c>
      <c r="O4136">
        <v>242181.35618721924</v>
      </c>
    </row>
    <row r="4137" spans="1:15" x14ac:dyDescent="0.35">
      <c r="A4137" t="s">
        <v>4136</v>
      </c>
      <c r="B4137" s="1">
        <v>250000</v>
      </c>
      <c r="C4137">
        <v>2</v>
      </c>
      <c r="D4137" s="3">
        <v>1</v>
      </c>
      <c r="E4137" s="2">
        <f t="shared" si="449"/>
        <v>250000</v>
      </c>
      <c r="F4137" s="1">
        <f t="shared" si="450"/>
        <v>42321.187503091161</v>
      </c>
      <c r="G4137" s="4">
        <v>0.16928475001236465</v>
      </c>
      <c r="H4137" s="2">
        <f t="shared" si="448"/>
        <v>12696.356250927349</v>
      </c>
      <c r="I4137" s="4">
        <f t="shared" si="451"/>
        <v>0.02</v>
      </c>
      <c r="J4137" s="2">
        <f t="shared" si="452"/>
        <v>12000</v>
      </c>
      <c r="K4137" s="1">
        <f t="shared" si="453"/>
        <v>24000</v>
      </c>
      <c r="L4137" s="1">
        <f t="shared" si="454"/>
        <v>35000</v>
      </c>
      <c r="M4137">
        <v>73921.200095280059</v>
      </c>
      <c r="N4137">
        <v>64217.978744164211</v>
      </c>
      <c r="O4137">
        <v>69539.633657464568</v>
      </c>
    </row>
    <row r="4138" spans="1:15" x14ac:dyDescent="0.35">
      <c r="A4138" t="s">
        <v>4137</v>
      </c>
      <c r="B4138" s="1">
        <v>8775000</v>
      </c>
      <c r="C4138">
        <v>9</v>
      </c>
      <c r="D4138" s="3">
        <v>6.8</v>
      </c>
      <c r="E4138" s="2">
        <f t="shared" si="449"/>
        <v>1290441.1764705882</v>
      </c>
      <c r="F4138" s="1">
        <f t="shared" si="450"/>
        <v>286232.90980755334</v>
      </c>
      <c r="G4138" s="4">
        <v>0.22181011814146584</v>
      </c>
      <c r="H4138" s="2">
        <f t="shared" si="448"/>
        <v>85869.872942265996</v>
      </c>
      <c r="I4138" s="4">
        <f t="shared" si="451"/>
        <v>0.02</v>
      </c>
      <c r="J4138" s="2">
        <f t="shared" si="452"/>
        <v>84000</v>
      </c>
      <c r="K4138" s="1">
        <f t="shared" si="453"/>
        <v>165000</v>
      </c>
      <c r="L4138" s="1">
        <f t="shared" si="454"/>
        <v>242000</v>
      </c>
      <c r="M4138">
        <v>2413304.1862274045</v>
      </c>
      <c r="N4138">
        <v>1646654.1967607334</v>
      </c>
      <c r="O4138">
        <v>2768657.8303204998</v>
      </c>
    </row>
    <row r="4139" spans="1:15" x14ac:dyDescent="0.35">
      <c r="A4139" t="s">
        <v>4138</v>
      </c>
      <c r="B4139" s="1">
        <v>1840000</v>
      </c>
      <c r="C4139">
        <v>7</v>
      </c>
      <c r="D4139" s="3">
        <v>6.1</v>
      </c>
      <c r="E4139" s="2">
        <f t="shared" si="449"/>
        <v>301639.34426229511</v>
      </c>
      <c r="F4139" s="1">
        <f t="shared" si="450"/>
        <v>10295.785186449235</v>
      </c>
      <c r="G4139" s="4">
        <v>3.4132766107250176E-2</v>
      </c>
      <c r="H4139" s="2">
        <f t="shared" si="448"/>
        <v>3088.7355559347702</v>
      </c>
      <c r="I4139" s="4">
        <f t="shared" si="451"/>
        <v>0.02</v>
      </c>
      <c r="J4139" s="2">
        <f t="shared" si="452"/>
        <v>3000</v>
      </c>
      <c r="K4139" s="1">
        <f t="shared" si="453"/>
        <v>5000</v>
      </c>
      <c r="L4139" s="1">
        <f t="shared" si="454"/>
        <v>8000</v>
      </c>
      <c r="M4139">
        <v>870465.84300201631</v>
      </c>
      <c r="N4139">
        <v>99417.013506803094</v>
      </c>
      <c r="O4139">
        <v>807312.85385384038</v>
      </c>
    </row>
    <row r="4140" spans="1:15" x14ac:dyDescent="0.35">
      <c r="A4140" t="s">
        <v>4139</v>
      </c>
      <c r="B4140" s="1">
        <v>650000</v>
      </c>
      <c r="C4140">
        <v>2</v>
      </c>
      <c r="D4140" s="3">
        <v>3.8</v>
      </c>
      <c r="E4140" s="2">
        <f t="shared" si="449"/>
        <v>171052.63157894739</v>
      </c>
      <c r="F4140" s="1">
        <f t="shared" si="450"/>
        <v>36927.67260951909</v>
      </c>
      <c r="G4140" s="4">
        <v>0.21588485525565004</v>
      </c>
      <c r="H4140" s="2">
        <f t="shared" si="448"/>
        <v>11078.301782855726</v>
      </c>
      <c r="I4140" s="4">
        <f t="shared" si="451"/>
        <v>0.02</v>
      </c>
      <c r="J4140" s="2">
        <f t="shared" si="452"/>
        <v>10000</v>
      </c>
      <c r="K4140" s="1">
        <f t="shared" si="453"/>
        <v>21000</v>
      </c>
      <c r="L4140" s="1">
        <f t="shared" si="454"/>
        <v>31000</v>
      </c>
      <c r="M4140">
        <v>116495.54608591142</v>
      </c>
      <c r="N4140">
        <v>178864.47592184847</v>
      </c>
      <c r="O4140">
        <v>214314.82207606759</v>
      </c>
    </row>
    <row r="4141" spans="1:15" x14ac:dyDescent="0.35">
      <c r="A4141" t="s">
        <v>4140</v>
      </c>
      <c r="B4141" s="1">
        <v>1070000</v>
      </c>
      <c r="C4141">
        <v>2</v>
      </c>
      <c r="D4141" s="3">
        <v>1</v>
      </c>
      <c r="E4141" s="2">
        <f t="shared" si="449"/>
        <v>1070000</v>
      </c>
      <c r="F4141" s="1">
        <f t="shared" si="450"/>
        <v>200781.9387602995</v>
      </c>
      <c r="G4141" s="4">
        <v>0.18764667173859767</v>
      </c>
      <c r="H4141" s="2">
        <f t="shared" si="448"/>
        <v>60234.581628089843</v>
      </c>
      <c r="I4141" s="4">
        <f t="shared" si="451"/>
        <v>0.02</v>
      </c>
      <c r="J4141" s="2">
        <f t="shared" si="452"/>
        <v>59000</v>
      </c>
      <c r="K4141" s="1">
        <f t="shared" si="453"/>
        <v>115000</v>
      </c>
      <c r="L4141" s="1">
        <f t="shared" si="454"/>
        <v>170000</v>
      </c>
      <c r="M4141">
        <v>400258.78041845479</v>
      </c>
      <c r="N4141">
        <v>282769.36869585392</v>
      </c>
      <c r="O4141">
        <v>186189.9121253918</v>
      </c>
    </row>
    <row r="4142" spans="1:15" x14ac:dyDescent="0.35">
      <c r="A4142" t="s">
        <v>4141</v>
      </c>
      <c r="B4142" s="1">
        <v>72300000</v>
      </c>
      <c r="C4142">
        <v>173</v>
      </c>
      <c r="D4142" s="3">
        <v>20.966666666666665</v>
      </c>
      <c r="E4142" s="2">
        <f t="shared" si="449"/>
        <v>3448330.6836248017</v>
      </c>
      <c r="F4142" s="1">
        <f t="shared" si="450"/>
        <v>-7.8498769341145866</v>
      </c>
      <c r="G4142" s="4">
        <v>-2.2764281196671621E-6</v>
      </c>
      <c r="H4142" s="2">
        <f t="shared" si="448"/>
        <v>-2.3549630802343757</v>
      </c>
      <c r="I4142" s="4">
        <f t="shared" si="451"/>
        <v>0.02</v>
      </c>
      <c r="J4142" s="2">
        <f t="shared" si="452"/>
        <v>-1000</v>
      </c>
      <c r="K4142" s="1">
        <f t="shared" si="453"/>
        <v>-1000</v>
      </c>
      <c r="L4142" s="1">
        <f t="shared" si="454"/>
        <v>-1000</v>
      </c>
      <c r="M4142">
        <v>12866142.95021159</v>
      </c>
      <c r="N4142">
        <v>49113300.205656998</v>
      </c>
      <c r="O4142">
        <v>10320721.429884451</v>
      </c>
    </row>
    <row r="4143" spans="1:15" x14ac:dyDescent="0.35">
      <c r="A4143" t="s">
        <v>4142</v>
      </c>
      <c r="B4143" s="1">
        <v>3530000</v>
      </c>
      <c r="C4143">
        <v>4</v>
      </c>
      <c r="D4143" s="3">
        <v>1</v>
      </c>
      <c r="E4143" s="2">
        <f t="shared" si="449"/>
        <v>3530000</v>
      </c>
      <c r="F4143" s="1">
        <f t="shared" si="450"/>
        <v>-65580.86956797709</v>
      </c>
      <c r="G4143" s="4">
        <v>-1.8578150019256966E-2</v>
      </c>
      <c r="H4143" s="2">
        <f t="shared" si="448"/>
        <v>-19674.260870393126</v>
      </c>
      <c r="I4143" s="4">
        <f t="shared" si="451"/>
        <v>0.02</v>
      </c>
      <c r="J4143" s="2">
        <f t="shared" si="452"/>
        <v>-20000</v>
      </c>
      <c r="K4143" s="1">
        <f t="shared" si="453"/>
        <v>-38000</v>
      </c>
      <c r="L4143" s="1">
        <f t="shared" si="454"/>
        <v>-56000</v>
      </c>
      <c r="M4143">
        <v>282379.57118395396</v>
      </c>
      <c r="N4143">
        <v>2719465.766867314</v>
      </c>
      <c r="O4143">
        <v>593735.5315167096</v>
      </c>
    </row>
    <row r="4144" spans="1:15" x14ac:dyDescent="0.35">
      <c r="A4144" t="s">
        <v>4143</v>
      </c>
      <c r="B4144" s="1">
        <v>192550000</v>
      </c>
      <c r="C4144">
        <v>262</v>
      </c>
      <c r="D4144" s="3">
        <v>15.766666666666667</v>
      </c>
      <c r="E4144" s="2">
        <f t="shared" si="449"/>
        <v>12212473.572938688</v>
      </c>
      <c r="F4144" s="1">
        <f t="shared" si="450"/>
        <v>270045.1558904337</v>
      </c>
      <c r="G4144" s="4">
        <v>2.2112240757582474E-2</v>
      </c>
      <c r="H4144" s="2">
        <f t="shared" si="448"/>
        <v>81013.546767130101</v>
      </c>
      <c r="I4144" s="4">
        <f t="shared" si="451"/>
        <v>0.02</v>
      </c>
      <c r="J4144" s="2">
        <f t="shared" si="452"/>
        <v>79000</v>
      </c>
      <c r="K4144" s="1">
        <f t="shared" si="453"/>
        <v>155000</v>
      </c>
      <c r="L4144" s="1">
        <f t="shared" si="454"/>
        <v>229000</v>
      </c>
      <c r="M4144">
        <v>72015398.90818961</v>
      </c>
      <c r="N4144">
        <v>42086409.52864401</v>
      </c>
      <c r="O4144">
        <v>74190479.60529387</v>
      </c>
    </row>
    <row r="4145" spans="1:15" x14ac:dyDescent="0.35">
      <c r="A4145" t="s">
        <v>4144</v>
      </c>
      <c r="B4145" s="1">
        <v>950000</v>
      </c>
      <c r="C4145">
        <v>2</v>
      </c>
      <c r="D4145" s="3">
        <v>1</v>
      </c>
      <c r="E4145" s="2">
        <f t="shared" si="449"/>
        <v>950000</v>
      </c>
      <c r="F4145" s="1">
        <f t="shared" si="450"/>
        <v>27637.469750105538</v>
      </c>
      <c r="G4145" s="4">
        <v>2.9092073421163725E-2</v>
      </c>
      <c r="H4145" s="2">
        <f t="shared" si="448"/>
        <v>8291.2409250316614</v>
      </c>
      <c r="I4145" s="4">
        <f t="shared" si="451"/>
        <v>0.02</v>
      </c>
      <c r="J4145" s="2">
        <f t="shared" si="452"/>
        <v>8000</v>
      </c>
      <c r="K4145" s="1">
        <f t="shared" si="453"/>
        <v>15000</v>
      </c>
      <c r="L4145" s="1">
        <f t="shared" si="454"/>
        <v>23000</v>
      </c>
      <c r="M4145">
        <v>234532.69837058728</v>
      </c>
      <c r="N4145">
        <v>163527.03868063545</v>
      </c>
      <c r="O4145">
        <v>524302.79319867166</v>
      </c>
    </row>
    <row r="4146" spans="1:15" x14ac:dyDescent="0.35">
      <c r="A4146" t="s">
        <v>4145</v>
      </c>
      <c r="B4146" s="1">
        <v>55375000</v>
      </c>
      <c r="C4146">
        <v>12</v>
      </c>
      <c r="D4146" s="3">
        <v>19.2</v>
      </c>
      <c r="E4146" s="2">
        <f t="shared" si="449"/>
        <v>2884114.5833333335</v>
      </c>
      <c r="F4146" s="1">
        <f t="shared" si="450"/>
        <v>359151.66190143093</v>
      </c>
      <c r="G4146" s="4">
        <v>0.12452752882180539</v>
      </c>
      <c r="H4146" s="2">
        <f t="shared" si="448"/>
        <v>107745.49857042928</v>
      </c>
      <c r="I4146" s="4">
        <f t="shared" si="451"/>
        <v>0.02</v>
      </c>
      <c r="J4146" s="2">
        <f t="shared" si="452"/>
        <v>105000</v>
      </c>
      <c r="K4146" s="1">
        <f t="shared" si="453"/>
        <v>207000</v>
      </c>
      <c r="L4146" s="1">
        <f t="shared" si="454"/>
        <v>304000</v>
      </c>
      <c r="M4146">
        <v>10624112.138169607</v>
      </c>
      <c r="N4146">
        <v>14580855.874804644</v>
      </c>
      <c r="O4146">
        <v>23274320.078518268</v>
      </c>
    </row>
    <row r="4147" spans="1:15" x14ac:dyDescent="0.35">
      <c r="A4147" t="s">
        <v>4146</v>
      </c>
      <c r="B4147" s="1">
        <v>7230000</v>
      </c>
      <c r="C4147">
        <v>4</v>
      </c>
      <c r="D4147" s="3">
        <v>1</v>
      </c>
      <c r="E4147" s="2">
        <f t="shared" si="449"/>
        <v>7230000</v>
      </c>
      <c r="F4147" s="1">
        <f t="shared" si="450"/>
        <v>355106.09378972411</v>
      </c>
      <c r="G4147" s="4">
        <v>4.9115642294567649E-2</v>
      </c>
      <c r="H4147" s="2">
        <f t="shared" si="448"/>
        <v>106531.82813691723</v>
      </c>
      <c r="I4147" s="4">
        <f t="shared" si="451"/>
        <v>0.02</v>
      </c>
      <c r="J4147" s="2">
        <f t="shared" si="452"/>
        <v>104000</v>
      </c>
      <c r="K4147" s="1">
        <f t="shared" si="453"/>
        <v>204000</v>
      </c>
      <c r="L4147" s="1">
        <f t="shared" si="454"/>
        <v>301000</v>
      </c>
      <c r="M4147">
        <v>3224621.2847241629</v>
      </c>
      <c r="N4147">
        <v>1302698.1945856528</v>
      </c>
      <c r="O4147">
        <v>2347574.4269004604</v>
      </c>
    </row>
    <row r="4148" spans="1:15" x14ac:dyDescent="0.35">
      <c r="A4148" t="s">
        <v>4147</v>
      </c>
      <c r="B4148" s="1">
        <v>1540000</v>
      </c>
      <c r="C4148">
        <v>4</v>
      </c>
      <c r="D4148" s="3">
        <v>3.1</v>
      </c>
      <c r="E4148" s="2">
        <f t="shared" si="449"/>
        <v>496774.19354838709</v>
      </c>
      <c r="F4148" s="1">
        <f t="shared" si="450"/>
        <v>16554.502815563283</v>
      </c>
      <c r="G4148" s="4">
        <v>3.3323999174185825E-2</v>
      </c>
      <c r="H4148" s="2">
        <f t="shared" si="448"/>
        <v>4966.3508446689848</v>
      </c>
      <c r="I4148" s="4">
        <f t="shared" si="451"/>
        <v>0.02</v>
      </c>
      <c r="J4148" s="2">
        <f t="shared" si="452"/>
        <v>4000</v>
      </c>
      <c r="K4148" s="1">
        <f t="shared" si="453"/>
        <v>9000</v>
      </c>
      <c r="L4148" s="1">
        <f t="shared" si="454"/>
        <v>14000</v>
      </c>
      <c r="M4148">
        <v>194924.084261118</v>
      </c>
      <c r="N4148">
        <v>473649.64949269226</v>
      </c>
      <c r="O4148">
        <v>820107.30751794344</v>
      </c>
    </row>
    <row r="4149" spans="1:15" x14ac:dyDescent="0.35">
      <c r="A4149" t="s">
        <v>4148</v>
      </c>
      <c r="B4149" s="1">
        <v>33890000</v>
      </c>
      <c r="C4149">
        <v>37</v>
      </c>
      <c r="D4149" s="3">
        <v>4.4333333333333336</v>
      </c>
      <c r="E4149" s="2">
        <f t="shared" si="449"/>
        <v>7644360.9022556385</v>
      </c>
      <c r="F4149" s="1">
        <f t="shared" si="450"/>
        <v>-300499.1224546131</v>
      </c>
      <c r="G4149" s="4">
        <v>-3.9309907825773135E-2</v>
      </c>
      <c r="H4149" s="2">
        <f t="shared" si="448"/>
        <v>-90149.736736383929</v>
      </c>
      <c r="I4149" s="4">
        <f t="shared" si="451"/>
        <v>0.02</v>
      </c>
      <c r="J4149" s="2">
        <f t="shared" si="452"/>
        <v>-89000</v>
      </c>
      <c r="K4149" s="1">
        <f t="shared" si="453"/>
        <v>-174000</v>
      </c>
      <c r="L4149" s="1">
        <f t="shared" si="454"/>
        <v>-255000</v>
      </c>
      <c r="M4149">
        <v>13818440.792443981</v>
      </c>
      <c r="N4149">
        <v>11846504.780050253</v>
      </c>
      <c r="O4149">
        <v>9557267.2037212141</v>
      </c>
    </row>
    <row r="4150" spans="1:15" x14ac:dyDescent="0.35">
      <c r="A4150" t="s">
        <v>4149</v>
      </c>
      <c r="B4150" s="1">
        <v>81947000</v>
      </c>
      <c r="C4150">
        <v>146</v>
      </c>
      <c r="D4150" s="3">
        <v>20.433333333333334</v>
      </c>
      <c r="E4150" s="2">
        <f t="shared" si="449"/>
        <v>4010456.769983687</v>
      </c>
      <c r="F4150" s="1">
        <f t="shared" si="450"/>
        <v>353250.09053609124</v>
      </c>
      <c r="G4150" s="4">
        <v>8.8082258654424581E-2</v>
      </c>
      <c r="H4150" s="2">
        <f t="shared" si="448"/>
        <v>105975.02716082738</v>
      </c>
      <c r="I4150" s="4">
        <f t="shared" si="451"/>
        <v>0.02</v>
      </c>
      <c r="J4150" s="2">
        <f t="shared" si="452"/>
        <v>103000</v>
      </c>
      <c r="K4150" s="1">
        <f t="shared" si="453"/>
        <v>203000</v>
      </c>
      <c r="L4150" s="1">
        <f t="shared" si="454"/>
        <v>299000</v>
      </c>
      <c r="M4150">
        <v>15161828.738750823</v>
      </c>
      <c r="N4150">
        <v>31981440.578887627</v>
      </c>
      <c r="O4150">
        <v>27585653.832407426</v>
      </c>
    </row>
    <row r="4151" spans="1:15" x14ac:dyDescent="0.35">
      <c r="A4151" t="s">
        <v>4150</v>
      </c>
      <c r="B4151" s="1">
        <v>750000</v>
      </c>
      <c r="C4151">
        <v>1</v>
      </c>
      <c r="D4151" s="3">
        <v>1</v>
      </c>
      <c r="E4151" s="2">
        <f t="shared" si="449"/>
        <v>750000</v>
      </c>
      <c r="F4151" s="1">
        <f t="shared" si="450"/>
        <v>83006.597095464997</v>
      </c>
      <c r="G4151" s="4">
        <v>0.11067546279395334</v>
      </c>
      <c r="H4151" s="2">
        <f t="shared" si="448"/>
        <v>24901.979128639498</v>
      </c>
      <c r="I4151" s="4">
        <f t="shared" si="451"/>
        <v>0.02</v>
      </c>
      <c r="J4151" s="2">
        <f t="shared" si="452"/>
        <v>24000</v>
      </c>
      <c r="K4151" s="1">
        <f t="shared" si="453"/>
        <v>47000</v>
      </c>
      <c r="L4151" s="1">
        <f t="shared" si="454"/>
        <v>70000</v>
      </c>
      <c r="M4151">
        <v>130010.67608765332</v>
      </c>
      <c r="N4151">
        <v>147941.97996114328</v>
      </c>
      <c r="O4151">
        <v>389040.74685573846</v>
      </c>
    </row>
    <row r="4152" spans="1:15" x14ac:dyDescent="0.35">
      <c r="A4152" t="s">
        <v>4151</v>
      </c>
      <c r="B4152" s="1">
        <v>1265000</v>
      </c>
      <c r="C4152">
        <v>4</v>
      </c>
      <c r="D4152" s="3">
        <v>18.066666666666666</v>
      </c>
      <c r="E4152" s="2">
        <f t="shared" si="449"/>
        <v>70018.450184501853</v>
      </c>
      <c r="F4152" s="1">
        <f t="shared" si="450"/>
        <v>14247.972609171105</v>
      </c>
      <c r="G4152" s="4">
        <v>0.20348883146694963</v>
      </c>
      <c r="H4152" s="2">
        <f t="shared" si="448"/>
        <v>4274.3917827513314</v>
      </c>
      <c r="I4152" s="4">
        <f t="shared" si="451"/>
        <v>0.02</v>
      </c>
      <c r="J4152" s="2">
        <f t="shared" si="452"/>
        <v>4000</v>
      </c>
      <c r="K4152" s="1">
        <f t="shared" si="453"/>
        <v>8000</v>
      </c>
      <c r="L4152" s="1">
        <f t="shared" si="454"/>
        <v>12000</v>
      </c>
      <c r="M4152">
        <v>279045.42956489074</v>
      </c>
      <c r="N4152">
        <v>341597.18604365317</v>
      </c>
      <c r="O4152">
        <v>386944.01258576481</v>
      </c>
    </row>
    <row r="4153" spans="1:15" x14ac:dyDescent="0.35">
      <c r="A4153" t="s">
        <v>4152</v>
      </c>
      <c r="B4153" s="1">
        <v>900000</v>
      </c>
      <c r="C4153">
        <v>1</v>
      </c>
      <c r="D4153" s="3">
        <v>1</v>
      </c>
      <c r="E4153" s="2">
        <f t="shared" si="449"/>
        <v>900000</v>
      </c>
      <c r="F4153" s="1">
        <f t="shared" si="450"/>
        <v>100114.03674743016</v>
      </c>
      <c r="G4153" s="4">
        <v>0.11123781860825573</v>
      </c>
      <c r="H4153" s="2">
        <f t="shared" si="448"/>
        <v>30034.211024229047</v>
      </c>
      <c r="I4153" s="4">
        <f t="shared" si="451"/>
        <v>0.02</v>
      </c>
      <c r="J4153" s="2">
        <f t="shared" si="452"/>
        <v>29000</v>
      </c>
      <c r="K4153" s="1">
        <f t="shared" si="453"/>
        <v>57000</v>
      </c>
      <c r="L4153" s="1">
        <f t="shared" si="454"/>
        <v>84000</v>
      </c>
      <c r="M4153">
        <v>190172.22751621203</v>
      </c>
      <c r="N4153">
        <v>275267.10024613532</v>
      </c>
      <c r="O4153">
        <v>334446.63549022237</v>
      </c>
    </row>
    <row r="4154" spans="1:15" x14ac:dyDescent="0.35">
      <c r="A4154" t="s">
        <v>4153</v>
      </c>
      <c r="B4154" s="1">
        <v>32495000</v>
      </c>
      <c r="C4154">
        <v>125</v>
      </c>
      <c r="D4154" s="3">
        <v>20.8</v>
      </c>
      <c r="E4154" s="2">
        <f t="shared" si="449"/>
        <v>1562259.6153846153</v>
      </c>
      <c r="F4154" s="1">
        <f t="shared" si="450"/>
        <v>382250.09483964118</v>
      </c>
      <c r="G4154" s="4">
        <v>0.24467770342097361</v>
      </c>
      <c r="H4154" s="2">
        <f t="shared" si="448"/>
        <v>114675.02845189236</v>
      </c>
      <c r="I4154" s="4">
        <f t="shared" si="451"/>
        <v>0.02</v>
      </c>
      <c r="J4154" s="2">
        <f t="shared" si="452"/>
        <v>112000</v>
      </c>
      <c r="K4154" s="1">
        <f t="shared" si="453"/>
        <v>220000</v>
      </c>
      <c r="L4154" s="1">
        <f t="shared" si="454"/>
        <v>324000</v>
      </c>
      <c r="M4154">
        <v>6383327.0561857792</v>
      </c>
      <c r="N4154">
        <v>1516026.3089996281</v>
      </c>
      <c r="O4154">
        <v>16644844.662150051</v>
      </c>
    </row>
    <row r="4155" spans="1:15" x14ac:dyDescent="0.35">
      <c r="A4155" t="s">
        <v>4154</v>
      </c>
      <c r="B4155" s="1">
        <v>10600000</v>
      </c>
      <c r="C4155">
        <v>4</v>
      </c>
      <c r="D4155" s="3">
        <v>1</v>
      </c>
      <c r="E4155" s="2">
        <f t="shared" si="449"/>
        <v>10600000</v>
      </c>
      <c r="F4155" s="1">
        <f t="shared" si="450"/>
        <v>384900.24623828894</v>
      </c>
      <c r="G4155" s="4">
        <v>3.631134398474424E-2</v>
      </c>
      <c r="H4155" s="2">
        <f t="shared" si="448"/>
        <v>115470.07387148667</v>
      </c>
      <c r="I4155" s="4">
        <f t="shared" si="451"/>
        <v>0.02</v>
      </c>
      <c r="J4155" s="2">
        <f t="shared" si="452"/>
        <v>113000</v>
      </c>
      <c r="K4155" s="1">
        <f t="shared" si="453"/>
        <v>221000</v>
      </c>
      <c r="L4155" s="1">
        <f t="shared" si="454"/>
        <v>326000</v>
      </c>
      <c r="M4155">
        <v>3597146.6184167871</v>
      </c>
      <c r="N4155">
        <v>4808887.2110487437</v>
      </c>
      <c r="O4155">
        <v>1809065.92429618</v>
      </c>
    </row>
    <row r="4156" spans="1:15" x14ac:dyDescent="0.35">
      <c r="A4156" t="s">
        <v>4155</v>
      </c>
      <c r="B4156" s="1">
        <v>52375000</v>
      </c>
      <c r="C4156">
        <v>4</v>
      </c>
      <c r="D4156" s="3">
        <v>1</v>
      </c>
      <c r="E4156" s="2">
        <f t="shared" si="449"/>
        <v>52375000</v>
      </c>
      <c r="F4156" s="1">
        <f t="shared" si="450"/>
        <v>10526625.05039561</v>
      </c>
      <c r="G4156" s="4">
        <v>0.20098568115313814</v>
      </c>
      <c r="H4156" s="2">
        <f t="shared" si="448"/>
        <v>3157987.5151186828</v>
      </c>
      <c r="I4156" s="4">
        <f t="shared" si="451"/>
        <v>0.02</v>
      </c>
      <c r="J4156" s="2">
        <f t="shared" si="452"/>
        <v>3096000</v>
      </c>
      <c r="K4156" s="1">
        <f t="shared" si="453"/>
        <v>6070000</v>
      </c>
      <c r="L4156" s="1">
        <f t="shared" si="454"/>
        <v>8927000</v>
      </c>
      <c r="M4156">
        <v>18851192.125515826</v>
      </c>
      <c r="N4156">
        <v>3485098.3024818343</v>
      </c>
      <c r="O4156">
        <v>19512084.521606732</v>
      </c>
    </row>
    <row r="4157" spans="1:15" x14ac:dyDescent="0.35">
      <c r="A4157" t="s">
        <v>4156</v>
      </c>
      <c r="B4157" s="1">
        <v>23350000</v>
      </c>
      <c r="C4157">
        <v>8</v>
      </c>
      <c r="D4157" s="3">
        <v>10.433333333333334</v>
      </c>
      <c r="E4157" s="2">
        <f t="shared" si="449"/>
        <v>2238019.1693290733</v>
      </c>
      <c r="F4157" s="1">
        <f t="shared" si="450"/>
        <v>111059.80519438098</v>
      </c>
      <c r="G4157" s="4">
        <v>4.9624152784926837E-2</v>
      </c>
      <c r="H4157" s="2">
        <f t="shared" si="448"/>
        <v>33317.941558314291</v>
      </c>
      <c r="I4157" s="4">
        <f t="shared" si="451"/>
        <v>0.02</v>
      </c>
      <c r="J4157" s="2">
        <f t="shared" si="452"/>
        <v>32000</v>
      </c>
      <c r="K4157" s="1">
        <f t="shared" si="453"/>
        <v>64000</v>
      </c>
      <c r="L4157" s="1">
        <f t="shared" si="454"/>
        <v>94000</v>
      </c>
      <c r="M4157">
        <v>16616197.51481095</v>
      </c>
      <c r="N4157">
        <v>321087.82386549871</v>
      </c>
      <c r="O4157">
        <v>5253990.6937955068</v>
      </c>
    </row>
    <row r="4158" spans="1:15" x14ac:dyDescent="0.35">
      <c r="A4158" t="s">
        <v>4157</v>
      </c>
      <c r="B4158" s="1">
        <v>8900000</v>
      </c>
      <c r="C4158">
        <v>6</v>
      </c>
      <c r="D4158" s="3">
        <v>1</v>
      </c>
      <c r="E4158" s="2">
        <f t="shared" si="449"/>
        <v>8900000</v>
      </c>
      <c r="F4158" s="1">
        <f t="shared" si="450"/>
        <v>951578.68228940992</v>
      </c>
      <c r="G4158" s="4">
        <v>0.10691895306622583</v>
      </c>
      <c r="H4158" s="2">
        <f t="shared" si="448"/>
        <v>285473.60468682298</v>
      </c>
      <c r="I4158" s="4">
        <f t="shared" si="451"/>
        <v>0.02</v>
      </c>
      <c r="J4158" s="2">
        <f t="shared" si="452"/>
        <v>279000</v>
      </c>
      <c r="K4158" s="1">
        <f t="shared" si="453"/>
        <v>548000</v>
      </c>
      <c r="L4158" s="1">
        <f t="shared" si="454"/>
        <v>807000</v>
      </c>
      <c r="M4158">
        <v>4739737.7950516613</v>
      </c>
      <c r="N4158">
        <v>2232557.1859420375</v>
      </c>
      <c r="O4158">
        <v>976126.33671689185</v>
      </c>
    </row>
    <row r="4159" spans="1:15" x14ac:dyDescent="0.35">
      <c r="A4159" t="s">
        <v>4158</v>
      </c>
      <c r="B4159" s="1">
        <v>1536000</v>
      </c>
      <c r="C4159">
        <v>13</v>
      </c>
      <c r="D4159" s="3">
        <v>1</v>
      </c>
      <c r="E4159" s="2">
        <f t="shared" si="449"/>
        <v>1536000</v>
      </c>
      <c r="F4159" s="1">
        <f t="shared" si="450"/>
        <v>110898.83105064926</v>
      </c>
      <c r="G4159" s="4">
        <v>7.2199759798599772E-2</v>
      </c>
      <c r="H4159" s="2">
        <f t="shared" si="448"/>
        <v>33269.649315194772</v>
      </c>
      <c r="I4159" s="4">
        <f t="shared" si="451"/>
        <v>0.02</v>
      </c>
      <c r="J4159" s="2">
        <f t="shared" si="452"/>
        <v>32000</v>
      </c>
      <c r="K4159" s="1">
        <f t="shared" si="453"/>
        <v>63000</v>
      </c>
      <c r="L4159" s="1">
        <f t="shared" si="454"/>
        <v>94000</v>
      </c>
      <c r="M4159">
        <v>878332.82267724909</v>
      </c>
      <c r="N4159">
        <v>189626.58593400131</v>
      </c>
      <c r="O4159">
        <v>357141.76033810043</v>
      </c>
    </row>
    <row r="4160" spans="1:15" x14ac:dyDescent="0.35">
      <c r="A4160" t="s">
        <v>4159</v>
      </c>
      <c r="B4160" s="1">
        <v>949000</v>
      </c>
      <c r="C4160">
        <v>15</v>
      </c>
      <c r="D4160" s="3">
        <v>1</v>
      </c>
      <c r="E4160" s="2">
        <f t="shared" si="449"/>
        <v>949000</v>
      </c>
      <c r="F4160" s="1">
        <f t="shared" si="450"/>
        <v>2863.0821344620481</v>
      </c>
      <c r="G4160" s="4">
        <v>3.0169464009083755E-3</v>
      </c>
      <c r="H4160" s="2">
        <f t="shared" si="448"/>
        <v>858.92464033861438</v>
      </c>
      <c r="I4160" s="4">
        <f t="shared" si="451"/>
        <v>0.02</v>
      </c>
      <c r="J4160" s="2">
        <f t="shared" si="452"/>
        <v>0</v>
      </c>
      <c r="K4160" s="1">
        <f t="shared" si="453"/>
        <v>1000</v>
      </c>
      <c r="L4160" s="1">
        <f t="shared" si="454"/>
        <v>2000</v>
      </c>
      <c r="M4160">
        <v>491719.19092044618</v>
      </c>
      <c r="N4160">
        <v>252531.85280920588</v>
      </c>
      <c r="O4160">
        <v>201885.8741358858</v>
      </c>
    </row>
    <row r="4161" spans="1:15" x14ac:dyDescent="0.35">
      <c r="A4161" t="s">
        <v>4160</v>
      </c>
      <c r="B4161" s="1">
        <v>8100000</v>
      </c>
      <c r="C4161">
        <v>4</v>
      </c>
      <c r="D4161" s="3">
        <v>1</v>
      </c>
      <c r="E4161" s="2">
        <f t="shared" si="449"/>
        <v>8100000</v>
      </c>
      <c r="F4161" s="1">
        <f t="shared" si="450"/>
        <v>1687456.5993186962</v>
      </c>
      <c r="G4161" s="4">
        <v>0.20832797522453039</v>
      </c>
      <c r="H4161" s="2">
        <f t="shared" si="448"/>
        <v>506236.97979560884</v>
      </c>
      <c r="I4161" s="4">
        <f t="shared" si="451"/>
        <v>0.02</v>
      </c>
      <c r="J4161" s="2">
        <f t="shared" si="452"/>
        <v>496000</v>
      </c>
      <c r="K4161" s="1">
        <f t="shared" si="453"/>
        <v>973000</v>
      </c>
      <c r="L4161" s="1">
        <f t="shared" si="454"/>
        <v>1431000</v>
      </c>
      <c r="M4161">
        <v>955623.77514210658</v>
      </c>
      <c r="N4161">
        <v>3869817.2798808776</v>
      </c>
      <c r="O4161">
        <v>1587102.34565832</v>
      </c>
    </row>
    <row r="4162" spans="1:15" x14ac:dyDescent="0.35">
      <c r="A4162" t="s">
        <v>4161</v>
      </c>
      <c r="B4162" s="1">
        <v>665000</v>
      </c>
      <c r="C4162">
        <v>2</v>
      </c>
      <c r="D4162" s="3">
        <v>1</v>
      </c>
      <c r="E4162" s="2">
        <f t="shared" si="449"/>
        <v>665000</v>
      </c>
      <c r="F4162" s="1">
        <f t="shared" si="450"/>
        <v>76426.54469625662</v>
      </c>
      <c r="G4162" s="4">
        <v>0.11492713488158891</v>
      </c>
      <c r="H4162" s="2">
        <f t="shared" ref="H4162:H4225" si="455">F4162*30%</f>
        <v>22927.963408876985</v>
      </c>
      <c r="I4162" s="4">
        <f t="shared" si="451"/>
        <v>0.02</v>
      </c>
      <c r="J4162" s="2">
        <f t="shared" si="452"/>
        <v>22000</v>
      </c>
      <c r="K4162" s="1">
        <f t="shared" si="453"/>
        <v>44000</v>
      </c>
      <c r="L4162" s="1">
        <f t="shared" si="454"/>
        <v>64000</v>
      </c>
      <c r="M4162">
        <v>237031.97112848613</v>
      </c>
      <c r="N4162">
        <v>8387.7449423417183</v>
      </c>
      <c r="O4162">
        <v>343153.73923291557</v>
      </c>
    </row>
    <row r="4163" spans="1:15" x14ac:dyDescent="0.35">
      <c r="A4163" t="s">
        <v>4162</v>
      </c>
      <c r="B4163" s="1">
        <v>135465000</v>
      </c>
      <c r="C4163">
        <v>13</v>
      </c>
      <c r="D4163" s="3">
        <v>5.0999999999999996</v>
      </c>
      <c r="E4163" s="2">
        <f t="shared" ref="E4163:E4226" si="456">B4163/D4163</f>
        <v>26561764.705882356</v>
      </c>
      <c r="F4163" s="1">
        <f t="shared" ref="F4163:F4226" si="457">E4163*G4163</f>
        <v>1739791.3510650925</v>
      </c>
      <c r="G4163" s="4">
        <v>6.5499840478588353E-2</v>
      </c>
      <c r="H4163" s="2">
        <f t="shared" si="455"/>
        <v>521937.40531952772</v>
      </c>
      <c r="I4163" s="4">
        <f t="shared" ref="I4163:I4226" si="458">24%/12</f>
        <v>0.02</v>
      </c>
      <c r="J4163" s="2">
        <f t="shared" ref="J4163:J4226" si="459">FLOOR(H4163/(1+I4163), 1000)</f>
        <v>511000</v>
      </c>
      <c r="K4163" s="1">
        <f t="shared" ref="K4163:K4226" si="460">FLOOR((H4163*2)/((1+I4163)^2), 1000)</f>
        <v>1003000</v>
      </c>
      <c r="L4163" s="1">
        <f t="shared" ref="L4163:L4226" si="461">FLOOR((H4163*3)/((1+I4163)^3), 1000)</f>
        <v>1475000</v>
      </c>
      <c r="M4163">
        <v>8527694.0526325777</v>
      </c>
      <c r="N4163">
        <v>66666963.147406638</v>
      </c>
      <c r="O4163">
        <v>51397406.909528822</v>
      </c>
    </row>
    <row r="4164" spans="1:15" x14ac:dyDescent="0.35">
      <c r="A4164" t="s">
        <v>4163</v>
      </c>
      <c r="B4164" s="1">
        <v>4550000</v>
      </c>
      <c r="C4164">
        <v>6</v>
      </c>
      <c r="D4164" s="3">
        <v>13.7</v>
      </c>
      <c r="E4164" s="2">
        <f t="shared" si="456"/>
        <v>332116.78832116793</v>
      </c>
      <c r="F4164" s="1">
        <f t="shared" si="457"/>
        <v>67954.714403450926</v>
      </c>
      <c r="G4164" s="4">
        <v>0.20461089831368739</v>
      </c>
      <c r="H4164" s="2">
        <f t="shared" si="455"/>
        <v>20386.414321035278</v>
      </c>
      <c r="I4164" s="4">
        <f t="shared" si="458"/>
        <v>0.02</v>
      </c>
      <c r="J4164" s="2">
        <f t="shared" si="459"/>
        <v>19000</v>
      </c>
      <c r="K4164" s="1">
        <f t="shared" si="460"/>
        <v>39000</v>
      </c>
      <c r="L4164" s="1">
        <f t="shared" si="461"/>
        <v>57000</v>
      </c>
      <c r="M4164">
        <v>1578555.3128894982</v>
      </c>
      <c r="N4164">
        <v>1389718.3174905975</v>
      </c>
      <c r="O4164">
        <v>650746.7822926268</v>
      </c>
    </row>
    <row r="4165" spans="1:15" x14ac:dyDescent="0.35">
      <c r="A4165" t="s">
        <v>4164</v>
      </c>
      <c r="B4165" s="1">
        <v>460000</v>
      </c>
      <c r="C4165">
        <v>4</v>
      </c>
      <c r="D4165" s="3">
        <v>1</v>
      </c>
      <c r="E4165" s="2">
        <f t="shared" si="456"/>
        <v>460000</v>
      </c>
      <c r="F4165" s="1">
        <f t="shared" si="457"/>
        <v>-14393.522796655767</v>
      </c>
      <c r="G4165" s="4">
        <v>-3.1290266949251667E-2</v>
      </c>
      <c r="H4165" s="2">
        <f t="shared" si="455"/>
        <v>-4318.0568389967302</v>
      </c>
      <c r="I4165" s="4">
        <f t="shared" si="458"/>
        <v>0.02</v>
      </c>
      <c r="J4165" s="2">
        <f t="shared" si="459"/>
        <v>-5000</v>
      </c>
      <c r="K4165" s="1">
        <f t="shared" si="460"/>
        <v>-9000</v>
      </c>
      <c r="L4165" s="1">
        <f t="shared" si="461"/>
        <v>-13000</v>
      </c>
      <c r="M4165">
        <v>251887.59602106342</v>
      </c>
      <c r="N4165">
        <v>200365.56579160751</v>
      </c>
      <c r="O4165">
        <v>22140.360983984858</v>
      </c>
    </row>
    <row r="4166" spans="1:15" x14ac:dyDescent="0.35">
      <c r="A4166" t="s">
        <v>4165</v>
      </c>
      <c r="B4166" s="1">
        <v>4325000</v>
      </c>
      <c r="C4166">
        <v>11</v>
      </c>
      <c r="D4166" s="3">
        <v>2.0333333333333332</v>
      </c>
      <c r="E4166" s="2">
        <f t="shared" si="456"/>
        <v>2127049.180327869</v>
      </c>
      <c r="F4166" s="1">
        <f t="shared" si="457"/>
        <v>-64681.617904433791</v>
      </c>
      <c r="G4166" s="4">
        <v>-3.0409084332720316E-2</v>
      </c>
      <c r="H4166" s="2">
        <f t="shared" si="455"/>
        <v>-19404.485371330138</v>
      </c>
      <c r="I4166" s="4">
        <f t="shared" si="458"/>
        <v>0.02</v>
      </c>
      <c r="J4166" s="2">
        <f t="shared" si="459"/>
        <v>-20000</v>
      </c>
      <c r="K4166" s="1">
        <f t="shared" si="460"/>
        <v>-38000</v>
      </c>
      <c r="L4166" s="1">
        <f t="shared" si="461"/>
        <v>-55000</v>
      </c>
      <c r="M4166">
        <v>1972207.6494254465</v>
      </c>
      <c r="N4166">
        <v>1354069.4753977926</v>
      </c>
      <c r="O4166">
        <v>1130242.1649157754</v>
      </c>
    </row>
    <row r="4167" spans="1:15" x14ac:dyDescent="0.35">
      <c r="A4167" t="s">
        <v>4166</v>
      </c>
      <c r="B4167" s="1">
        <v>480000</v>
      </c>
      <c r="C4167">
        <v>1</v>
      </c>
      <c r="D4167" s="3">
        <v>1</v>
      </c>
      <c r="E4167" s="2">
        <f t="shared" si="456"/>
        <v>480000</v>
      </c>
      <c r="F4167" s="1">
        <f t="shared" si="457"/>
        <v>62891.53318199503</v>
      </c>
      <c r="G4167" s="4">
        <v>0.13102402746248965</v>
      </c>
      <c r="H4167" s="2">
        <f t="shared" si="455"/>
        <v>18867.459954598507</v>
      </c>
      <c r="I4167" s="4">
        <f t="shared" si="458"/>
        <v>0.02</v>
      </c>
      <c r="J4167" s="2">
        <f t="shared" si="459"/>
        <v>18000</v>
      </c>
      <c r="K4167" s="1">
        <f t="shared" si="460"/>
        <v>36000</v>
      </c>
      <c r="L4167" s="1">
        <f t="shared" si="461"/>
        <v>53000</v>
      </c>
      <c r="M4167">
        <v>159076.5326374626</v>
      </c>
      <c r="N4167">
        <v>94495.178333720018</v>
      </c>
      <c r="O4167">
        <v>163536.75584682237</v>
      </c>
    </row>
    <row r="4168" spans="1:15" x14ac:dyDescent="0.35">
      <c r="A4168" t="s">
        <v>4167</v>
      </c>
      <c r="B4168" s="1">
        <v>474000</v>
      </c>
      <c r="C4168">
        <v>5</v>
      </c>
      <c r="D4168" s="3">
        <v>1</v>
      </c>
      <c r="E4168" s="2">
        <f t="shared" si="456"/>
        <v>474000</v>
      </c>
      <c r="F4168" s="1">
        <f t="shared" si="457"/>
        <v>77212.914175522674</v>
      </c>
      <c r="G4168" s="4">
        <v>0.16289644340827569</v>
      </c>
      <c r="H4168" s="2">
        <f t="shared" si="455"/>
        <v>23163.874252656802</v>
      </c>
      <c r="I4168" s="4">
        <f t="shared" si="458"/>
        <v>0.02</v>
      </c>
      <c r="J4168" s="2">
        <f t="shared" si="459"/>
        <v>22000</v>
      </c>
      <c r="K4168" s="1">
        <f t="shared" si="460"/>
        <v>44000</v>
      </c>
      <c r="L4168" s="1">
        <f t="shared" si="461"/>
        <v>65000</v>
      </c>
      <c r="M4168">
        <v>53079.611192328106</v>
      </c>
      <c r="N4168">
        <v>16567.193733909291</v>
      </c>
      <c r="O4168">
        <v>327140.28089823993</v>
      </c>
    </row>
    <row r="4169" spans="1:15" x14ac:dyDescent="0.35">
      <c r="A4169" t="s">
        <v>4168</v>
      </c>
      <c r="B4169" s="1">
        <v>9217000</v>
      </c>
      <c r="C4169">
        <v>14</v>
      </c>
      <c r="D4169" s="3">
        <v>20.966666666666665</v>
      </c>
      <c r="E4169" s="2">
        <f t="shared" si="456"/>
        <v>439602.54372019082</v>
      </c>
      <c r="F4169" s="1">
        <f t="shared" si="457"/>
        <v>100202.1494658736</v>
      </c>
      <c r="G4169" s="4">
        <v>0.22793805654057536</v>
      </c>
      <c r="H4169" s="2">
        <f t="shared" si="455"/>
        <v>30060.644839762081</v>
      </c>
      <c r="I4169" s="4">
        <f t="shared" si="458"/>
        <v>0.02</v>
      </c>
      <c r="J4169" s="2">
        <f t="shared" si="459"/>
        <v>29000</v>
      </c>
      <c r="K4169" s="1">
        <f t="shared" si="460"/>
        <v>57000</v>
      </c>
      <c r="L4169" s="1">
        <f t="shared" si="461"/>
        <v>84000</v>
      </c>
      <c r="M4169">
        <v>2097226.315389514</v>
      </c>
      <c r="N4169">
        <v>4063354.3142408282</v>
      </c>
      <c r="O4169">
        <v>955514.30323517532</v>
      </c>
    </row>
    <row r="4170" spans="1:15" x14ac:dyDescent="0.35">
      <c r="A4170" t="s">
        <v>4169</v>
      </c>
      <c r="B4170" s="1">
        <v>200000</v>
      </c>
      <c r="C4170">
        <v>1</v>
      </c>
      <c r="D4170" s="3">
        <v>1</v>
      </c>
      <c r="E4170" s="2">
        <f t="shared" si="456"/>
        <v>200000</v>
      </c>
      <c r="F4170" s="1">
        <f t="shared" si="457"/>
        <v>-3114.7539176009391</v>
      </c>
      <c r="G4170" s="4">
        <v>-1.5573769588004695E-2</v>
      </c>
      <c r="H4170" s="2">
        <f t="shared" si="455"/>
        <v>-934.42617528028165</v>
      </c>
      <c r="I4170" s="4">
        <f t="shared" si="458"/>
        <v>0.02</v>
      </c>
      <c r="J4170" s="2">
        <f t="shared" si="459"/>
        <v>-1000</v>
      </c>
      <c r="K4170" s="1">
        <f t="shared" si="460"/>
        <v>-2000</v>
      </c>
      <c r="L4170" s="1">
        <f t="shared" si="461"/>
        <v>-3000</v>
      </c>
      <c r="M4170">
        <v>100543.53293034657</v>
      </c>
      <c r="N4170">
        <v>84130.995670612669</v>
      </c>
      <c r="O4170">
        <v>18440.225316641714</v>
      </c>
    </row>
    <row r="4171" spans="1:15" x14ac:dyDescent="0.35">
      <c r="A4171" t="s">
        <v>4170</v>
      </c>
      <c r="B4171" s="1">
        <v>24400000</v>
      </c>
      <c r="C4171">
        <v>9</v>
      </c>
      <c r="D4171" s="3">
        <v>1.9666666666666666</v>
      </c>
      <c r="E4171" s="2">
        <f t="shared" si="456"/>
        <v>12406779.66101695</v>
      </c>
      <c r="F4171" s="1">
        <f t="shared" si="457"/>
        <v>2230835.4927093377</v>
      </c>
      <c r="G4171" s="4">
        <v>0.17980777878394932</v>
      </c>
      <c r="H4171" s="2">
        <f t="shared" si="455"/>
        <v>669250.6478128013</v>
      </c>
      <c r="I4171" s="4">
        <f t="shared" si="458"/>
        <v>0.02</v>
      </c>
      <c r="J4171" s="2">
        <f t="shared" si="459"/>
        <v>656000</v>
      </c>
      <c r="K4171" s="1">
        <f t="shared" si="460"/>
        <v>1286000</v>
      </c>
      <c r="L4171" s="1">
        <f t="shared" si="461"/>
        <v>1891000</v>
      </c>
      <c r="M4171">
        <v>15417392.799152792</v>
      </c>
      <c r="N4171">
        <v>4486722.2144138021</v>
      </c>
      <c r="O4171">
        <v>108575.18410504094</v>
      </c>
    </row>
    <row r="4172" spans="1:15" x14ac:dyDescent="0.35">
      <c r="A4172" t="s">
        <v>4171</v>
      </c>
      <c r="B4172" s="1">
        <v>10870000</v>
      </c>
      <c r="C4172">
        <v>16</v>
      </c>
      <c r="D4172" s="3">
        <v>16.333333333333332</v>
      </c>
      <c r="E4172" s="2">
        <f t="shared" si="456"/>
        <v>665510.20408163266</v>
      </c>
      <c r="F4172" s="1">
        <f t="shared" si="457"/>
        <v>73464.232301503085</v>
      </c>
      <c r="G4172" s="4">
        <v>0.11038783755822297</v>
      </c>
      <c r="H4172" s="2">
        <f t="shared" si="455"/>
        <v>22039.269690450925</v>
      </c>
      <c r="I4172" s="4">
        <f t="shared" si="458"/>
        <v>0.02</v>
      </c>
      <c r="J4172" s="2">
        <f t="shared" si="459"/>
        <v>21000</v>
      </c>
      <c r="K4172" s="1">
        <f t="shared" si="460"/>
        <v>42000</v>
      </c>
      <c r="L4172" s="1">
        <f t="shared" si="461"/>
        <v>62000</v>
      </c>
      <c r="M4172">
        <v>3252893.8558362699</v>
      </c>
      <c r="N4172">
        <v>2343248.3333779946</v>
      </c>
      <c r="O4172">
        <v>4073942.0165278516</v>
      </c>
    </row>
    <row r="4173" spans="1:15" x14ac:dyDescent="0.35">
      <c r="A4173" t="s">
        <v>4172</v>
      </c>
      <c r="B4173" s="1">
        <v>2700000</v>
      </c>
      <c r="C4173">
        <v>9</v>
      </c>
      <c r="D4173" s="3">
        <v>8.1333333333333329</v>
      </c>
      <c r="E4173" s="2">
        <f t="shared" si="456"/>
        <v>331967.21311475412</v>
      </c>
      <c r="F4173" s="1">
        <f t="shared" si="457"/>
        <v>-1612.3902953166796</v>
      </c>
      <c r="G4173" s="4">
        <v>-4.8570769389786397E-3</v>
      </c>
      <c r="H4173" s="2">
        <f t="shared" si="455"/>
        <v>-483.71708859500387</v>
      </c>
      <c r="I4173" s="4">
        <f t="shared" si="458"/>
        <v>0.02</v>
      </c>
      <c r="J4173" s="2">
        <f t="shared" si="459"/>
        <v>-1000</v>
      </c>
      <c r="K4173" s="1">
        <f t="shared" si="460"/>
        <v>-1000</v>
      </c>
      <c r="L4173" s="1">
        <f t="shared" si="461"/>
        <v>-2000</v>
      </c>
      <c r="M4173">
        <v>730916.51919765258</v>
      </c>
      <c r="N4173">
        <v>998619.32426757901</v>
      </c>
      <c r="O4173">
        <v>983578.26427001087</v>
      </c>
    </row>
    <row r="4174" spans="1:15" x14ac:dyDescent="0.35">
      <c r="A4174" t="s">
        <v>4173</v>
      </c>
      <c r="B4174" s="1">
        <v>246000</v>
      </c>
      <c r="C4174">
        <v>2</v>
      </c>
      <c r="D4174" s="3">
        <v>1</v>
      </c>
      <c r="E4174" s="2">
        <f t="shared" si="456"/>
        <v>246000</v>
      </c>
      <c r="F4174" s="1">
        <f t="shared" si="457"/>
        <v>28949.538310675867</v>
      </c>
      <c r="G4174" s="4">
        <v>0.11768105004339784</v>
      </c>
      <c r="H4174" s="2">
        <f t="shared" si="455"/>
        <v>8684.8614932027594</v>
      </c>
      <c r="I4174" s="4">
        <f t="shared" si="458"/>
        <v>0.02</v>
      </c>
      <c r="J4174" s="2">
        <f t="shared" si="459"/>
        <v>8000</v>
      </c>
      <c r="K4174" s="1">
        <f t="shared" si="460"/>
        <v>16000</v>
      </c>
      <c r="L4174" s="1">
        <f t="shared" si="461"/>
        <v>24000</v>
      </c>
      <c r="M4174">
        <v>36706.14977477918</v>
      </c>
      <c r="N4174">
        <v>69906.762030929865</v>
      </c>
      <c r="O4174">
        <v>110437.54988361509</v>
      </c>
    </row>
    <row r="4175" spans="1:15" x14ac:dyDescent="0.35">
      <c r="A4175" t="s">
        <v>4174</v>
      </c>
      <c r="B4175" s="1">
        <v>896000</v>
      </c>
      <c r="C4175">
        <v>10</v>
      </c>
      <c r="D4175" s="3">
        <v>1</v>
      </c>
      <c r="E4175" s="2">
        <f t="shared" si="456"/>
        <v>896000</v>
      </c>
      <c r="F4175" s="1">
        <f t="shared" si="457"/>
        <v>86987.137766463056</v>
      </c>
      <c r="G4175" s="4">
        <v>9.7083859114356089E-2</v>
      </c>
      <c r="H4175" s="2">
        <f t="shared" si="455"/>
        <v>26096.141329938917</v>
      </c>
      <c r="I4175" s="4">
        <f t="shared" si="458"/>
        <v>0.02</v>
      </c>
      <c r="J4175" s="2">
        <f t="shared" si="459"/>
        <v>25000</v>
      </c>
      <c r="K4175" s="1">
        <f t="shared" si="460"/>
        <v>50000</v>
      </c>
      <c r="L4175" s="1">
        <f t="shared" si="461"/>
        <v>73000</v>
      </c>
      <c r="M4175">
        <v>24403.269630072708</v>
      </c>
      <c r="N4175">
        <v>393826.71162962512</v>
      </c>
      <c r="O4175">
        <v>390782.88097383903</v>
      </c>
    </row>
    <row r="4176" spans="1:15" x14ac:dyDescent="0.35">
      <c r="A4176" t="s">
        <v>4175</v>
      </c>
      <c r="B4176" s="1">
        <v>1212500</v>
      </c>
      <c r="C4176">
        <v>2</v>
      </c>
      <c r="D4176" s="3">
        <v>1</v>
      </c>
      <c r="E4176" s="2">
        <f t="shared" si="456"/>
        <v>1212500</v>
      </c>
      <c r="F4176" s="1">
        <f t="shared" si="457"/>
        <v>303095.80356846354</v>
      </c>
      <c r="G4176" s="4">
        <v>0.24997592046883593</v>
      </c>
      <c r="H4176" s="2">
        <f t="shared" si="455"/>
        <v>90928.741070539065</v>
      </c>
      <c r="I4176" s="4">
        <f t="shared" si="458"/>
        <v>0.02</v>
      </c>
      <c r="J4176" s="2">
        <f t="shared" si="459"/>
        <v>89000</v>
      </c>
      <c r="K4176" s="1">
        <f t="shared" si="460"/>
        <v>174000</v>
      </c>
      <c r="L4176" s="1">
        <f t="shared" si="461"/>
        <v>257000</v>
      </c>
      <c r="M4176">
        <v>344918.99168528378</v>
      </c>
      <c r="N4176">
        <v>17930.26200402078</v>
      </c>
      <c r="O4176">
        <v>546554.942742232</v>
      </c>
    </row>
    <row r="4177" spans="1:15" x14ac:dyDescent="0.35">
      <c r="A4177" t="s">
        <v>4176</v>
      </c>
      <c r="B4177" s="1">
        <v>4900000</v>
      </c>
      <c r="C4177">
        <v>9</v>
      </c>
      <c r="D4177" s="3">
        <v>7.3666666666666663</v>
      </c>
      <c r="E4177" s="2">
        <f t="shared" si="456"/>
        <v>665158.37104072399</v>
      </c>
      <c r="F4177" s="1">
        <f t="shared" si="457"/>
        <v>31672.020475167345</v>
      </c>
      <c r="G4177" s="4">
        <v>4.7615758673550904E-2</v>
      </c>
      <c r="H4177" s="2">
        <f t="shared" si="455"/>
        <v>9501.606142550203</v>
      </c>
      <c r="I4177" s="4">
        <f t="shared" si="458"/>
        <v>0.02</v>
      </c>
      <c r="J4177" s="2">
        <f t="shared" si="459"/>
        <v>9000</v>
      </c>
      <c r="K4177" s="1">
        <f t="shared" si="460"/>
        <v>18000</v>
      </c>
      <c r="L4177" s="1">
        <f t="shared" si="461"/>
        <v>26000</v>
      </c>
      <c r="M4177">
        <v>1390425.7777270284</v>
      </c>
      <c r="N4177">
        <v>1324631.5904690111</v>
      </c>
      <c r="O4177">
        <v>1951625.4143035612</v>
      </c>
    </row>
    <row r="4178" spans="1:15" x14ac:dyDescent="0.35">
      <c r="A4178" t="s">
        <v>4177</v>
      </c>
      <c r="B4178" s="1">
        <v>2436000</v>
      </c>
      <c r="C4178">
        <v>3</v>
      </c>
      <c r="D4178" s="3">
        <v>2.2666666666666666</v>
      </c>
      <c r="E4178" s="2">
        <f t="shared" si="456"/>
        <v>1074705.8823529412</v>
      </c>
      <c r="F4178" s="1">
        <f t="shared" si="457"/>
        <v>113741.81925175349</v>
      </c>
      <c r="G4178" s="4">
        <v>0.10583529979637708</v>
      </c>
      <c r="H4178" s="2">
        <f t="shared" si="455"/>
        <v>34122.545775526043</v>
      </c>
      <c r="I4178" s="4">
        <f t="shared" si="458"/>
        <v>0.02</v>
      </c>
      <c r="J4178" s="2">
        <f t="shared" si="459"/>
        <v>33000</v>
      </c>
      <c r="K4178" s="1">
        <f t="shared" si="460"/>
        <v>65000</v>
      </c>
      <c r="L4178" s="1">
        <f t="shared" si="461"/>
        <v>96000</v>
      </c>
      <c r="M4178">
        <v>1042264.0273521399</v>
      </c>
      <c r="N4178">
        <v>424963.80057312484</v>
      </c>
      <c r="O4178">
        <v>710957.38177076087</v>
      </c>
    </row>
    <row r="4179" spans="1:15" x14ac:dyDescent="0.35">
      <c r="A4179" t="s">
        <v>4178</v>
      </c>
      <c r="B4179" s="1">
        <v>9517000</v>
      </c>
      <c r="C4179">
        <v>37</v>
      </c>
      <c r="D4179" s="3">
        <v>2.6</v>
      </c>
      <c r="E4179" s="2">
        <f t="shared" si="456"/>
        <v>3660384.6153846155</v>
      </c>
      <c r="F4179" s="1">
        <f t="shared" si="457"/>
        <v>482750.90745781397</v>
      </c>
      <c r="G4179" s="4">
        <v>0.13188529572242474</v>
      </c>
      <c r="H4179" s="2">
        <f t="shared" si="455"/>
        <v>144825.27223734418</v>
      </c>
      <c r="I4179" s="4">
        <f t="shared" si="458"/>
        <v>0.02</v>
      </c>
      <c r="J4179" s="2">
        <f t="shared" si="459"/>
        <v>141000</v>
      </c>
      <c r="K4179" s="1">
        <f t="shared" si="460"/>
        <v>278000</v>
      </c>
      <c r="L4179" s="1">
        <f t="shared" si="461"/>
        <v>409000</v>
      </c>
      <c r="M4179">
        <v>3868543.4125657897</v>
      </c>
      <c r="N4179">
        <v>3957054.6847898713</v>
      </c>
      <c r="O4179">
        <v>436249.54325402278</v>
      </c>
    </row>
    <row r="4180" spans="1:15" x14ac:dyDescent="0.35">
      <c r="A4180" t="s">
        <v>4179</v>
      </c>
      <c r="B4180" s="1">
        <v>15255000</v>
      </c>
      <c r="C4180">
        <v>62</v>
      </c>
      <c r="D4180" s="3">
        <v>22.066666666666666</v>
      </c>
      <c r="E4180" s="2">
        <f t="shared" si="456"/>
        <v>691314.19939577044</v>
      </c>
      <c r="F4180" s="1">
        <f t="shared" si="457"/>
        <v>97926.392185001532</v>
      </c>
      <c r="G4180" s="4">
        <v>0.14165251092859393</v>
      </c>
      <c r="H4180" s="2">
        <f t="shared" si="455"/>
        <v>29377.91765550046</v>
      </c>
      <c r="I4180" s="4">
        <f t="shared" si="458"/>
        <v>0.02</v>
      </c>
      <c r="J4180" s="2">
        <f t="shared" si="459"/>
        <v>28000</v>
      </c>
      <c r="K4180" s="1">
        <f t="shared" si="460"/>
        <v>56000</v>
      </c>
      <c r="L4180" s="1">
        <f t="shared" si="461"/>
        <v>83000</v>
      </c>
      <c r="M4180">
        <v>6036922.9902668335</v>
      </c>
      <c r="N4180">
        <v>5282192.360898016</v>
      </c>
      <c r="O4180">
        <v>1774975.5946194476</v>
      </c>
    </row>
    <row r="4181" spans="1:15" x14ac:dyDescent="0.35">
      <c r="A4181" t="s">
        <v>4180</v>
      </c>
      <c r="B4181" s="1">
        <v>3979000</v>
      </c>
      <c r="C4181">
        <v>7</v>
      </c>
      <c r="D4181" s="3">
        <v>12.6</v>
      </c>
      <c r="E4181" s="2">
        <f t="shared" si="456"/>
        <v>315793.65079365083</v>
      </c>
      <c r="F4181" s="1">
        <f t="shared" si="457"/>
        <v>20269.094728718595</v>
      </c>
      <c r="G4181" s="4">
        <v>6.4184617638063407E-2</v>
      </c>
      <c r="H4181" s="2">
        <f t="shared" si="455"/>
        <v>6080.7284186155784</v>
      </c>
      <c r="I4181" s="4">
        <f t="shared" si="458"/>
        <v>0.02</v>
      </c>
      <c r="J4181" s="2">
        <f t="shared" si="459"/>
        <v>5000</v>
      </c>
      <c r="K4181" s="1">
        <f t="shared" si="460"/>
        <v>11000</v>
      </c>
      <c r="L4181" s="1">
        <f t="shared" si="461"/>
        <v>17000</v>
      </c>
      <c r="M4181">
        <v>953285.64550037635</v>
      </c>
      <c r="N4181">
        <v>1819036.3809461184</v>
      </c>
      <c r="O4181">
        <v>951287.37997165148</v>
      </c>
    </row>
    <row r="4182" spans="1:15" x14ac:dyDescent="0.35">
      <c r="A4182" t="s">
        <v>4181</v>
      </c>
      <c r="B4182" s="1">
        <v>57055000</v>
      </c>
      <c r="C4182">
        <v>14</v>
      </c>
      <c r="D4182" s="3">
        <v>1.8</v>
      </c>
      <c r="E4182" s="2">
        <f t="shared" si="456"/>
        <v>31697222.22222222</v>
      </c>
      <c r="F4182" s="1">
        <f t="shared" si="457"/>
        <v>-1166137.8486942023</v>
      </c>
      <c r="G4182" s="4">
        <v>-3.6789906715442369E-2</v>
      </c>
      <c r="H4182" s="2">
        <f t="shared" si="455"/>
        <v>-349841.35460826068</v>
      </c>
      <c r="I4182" s="4">
        <f t="shared" si="458"/>
        <v>0.02</v>
      </c>
      <c r="J4182" s="2">
        <f t="shared" si="459"/>
        <v>-343000</v>
      </c>
      <c r="K4182" s="1">
        <f t="shared" si="460"/>
        <v>-673000</v>
      </c>
      <c r="L4182" s="1">
        <f t="shared" si="461"/>
        <v>-989000</v>
      </c>
      <c r="M4182">
        <v>3962292.3447606829</v>
      </c>
      <c r="N4182">
        <v>38198143.655565523</v>
      </c>
      <c r="O4182">
        <v>16993612.12732337</v>
      </c>
    </row>
    <row r="4183" spans="1:15" x14ac:dyDescent="0.35">
      <c r="A4183" t="s">
        <v>4182</v>
      </c>
      <c r="B4183" s="1">
        <v>7000000</v>
      </c>
      <c r="C4183">
        <v>1</v>
      </c>
      <c r="D4183" s="3">
        <v>1</v>
      </c>
      <c r="E4183" s="2">
        <f t="shared" si="456"/>
        <v>7000000</v>
      </c>
      <c r="F4183" s="1">
        <f t="shared" si="457"/>
        <v>870899.47592221957</v>
      </c>
      <c r="G4183" s="4">
        <v>0.12441421084603137</v>
      </c>
      <c r="H4183" s="2">
        <f t="shared" si="455"/>
        <v>261269.84277666587</v>
      </c>
      <c r="I4183" s="4">
        <f t="shared" si="458"/>
        <v>0.02</v>
      </c>
      <c r="J4183" s="2">
        <f t="shared" si="459"/>
        <v>256000</v>
      </c>
      <c r="K4183" s="1">
        <f t="shared" si="460"/>
        <v>502000</v>
      </c>
      <c r="L4183" s="1">
        <f t="shared" si="461"/>
        <v>738000</v>
      </c>
      <c r="M4183">
        <v>1736140.46440658</v>
      </c>
      <c r="N4183">
        <v>2757166.3942904528</v>
      </c>
      <c r="O4183">
        <v>1635793.6653807471</v>
      </c>
    </row>
    <row r="4184" spans="1:15" x14ac:dyDescent="0.35">
      <c r="A4184" t="s">
        <v>4183</v>
      </c>
      <c r="B4184" s="1">
        <v>8500000</v>
      </c>
      <c r="C4184">
        <v>2</v>
      </c>
      <c r="D4184" s="3">
        <v>1</v>
      </c>
      <c r="E4184" s="2">
        <f t="shared" si="456"/>
        <v>8500000</v>
      </c>
      <c r="F4184" s="1">
        <f t="shared" si="457"/>
        <v>1362252.5129409642</v>
      </c>
      <c r="G4184" s="4">
        <v>0.16026500152246637</v>
      </c>
      <c r="H4184" s="2">
        <f t="shared" si="455"/>
        <v>408675.75388228922</v>
      </c>
      <c r="I4184" s="4">
        <f t="shared" si="458"/>
        <v>0.02</v>
      </c>
      <c r="J4184" s="2">
        <f t="shared" si="459"/>
        <v>400000</v>
      </c>
      <c r="K4184" s="1">
        <f t="shared" si="460"/>
        <v>785000</v>
      </c>
      <c r="L4184" s="1">
        <f t="shared" si="461"/>
        <v>1155000</v>
      </c>
      <c r="M4184">
        <v>2909189.3434446901</v>
      </c>
      <c r="N4184">
        <v>1285601.0077271347</v>
      </c>
      <c r="O4184">
        <v>2942957.1358872103</v>
      </c>
    </row>
    <row r="4185" spans="1:15" x14ac:dyDescent="0.35">
      <c r="A4185" t="s">
        <v>4184</v>
      </c>
      <c r="B4185" s="1">
        <v>131345000</v>
      </c>
      <c r="C4185">
        <v>123</v>
      </c>
      <c r="D4185" s="3">
        <v>19.133333333333333</v>
      </c>
      <c r="E4185" s="2">
        <f t="shared" si="456"/>
        <v>6864721.2543554008</v>
      </c>
      <c r="F4185" s="1">
        <f t="shared" si="457"/>
        <v>60224.875042814951</v>
      </c>
      <c r="G4185" s="4">
        <v>8.7730983985117514E-3</v>
      </c>
      <c r="H4185" s="2">
        <f t="shared" si="455"/>
        <v>18067.462512844486</v>
      </c>
      <c r="I4185" s="4">
        <f t="shared" si="458"/>
        <v>0.02</v>
      </c>
      <c r="J4185" s="2">
        <f t="shared" si="459"/>
        <v>17000</v>
      </c>
      <c r="K4185" s="1">
        <f t="shared" si="460"/>
        <v>34000</v>
      </c>
      <c r="L4185" s="1">
        <f t="shared" si="461"/>
        <v>51000</v>
      </c>
      <c r="M4185">
        <v>1220347.99298429</v>
      </c>
      <c r="N4185">
        <v>59407397.027908295</v>
      </c>
      <c r="O4185">
        <v>69564952.369954884</v>
      </c>
    </row>
    <row r="4186" spans="1:15" x14ac:dyDescent="0.35">
      <c r="A4186" t="s">
        <v>4185</v>
      </c>
      <c r="B4186" s="1">
        <v>375000</v>
      </c>
      <c r="C4186">
        <v>4</v>
      </c>
      <c r="D4186" s="3">
        <v>1</v>
      </c>
      <c r="E4186" s="2">
        <f t="shared" si="456"/>
        <v>375000</v>
      </c>
      <c r="F4186" s="1">
        <f t="shared" si="457"/>
        <v>27880.444818767879</v>
      </c>
      <c r="G4186" s="4">
        <v>7.4347852850047677E-2</v>
      </c>
      <c r="H4186" s="2">
        <f t="shared" si="455"/>
        <v>8364.133445630363</v>
      </c>
      <c r="I4186" s="4">
        <f t="shared" si="458"/>
        <v>0.02</v>
      </c>
      <c r="J4186" s="2">
        <f t="shared" si="459"/>
        <v>8000</v>
      </c>
      <c r="K4186" s="1">
        <f t="shared" si="460"/>
        <v>16000</v>
      </c>
      <c r="L4186" s="1">
        <f t="shared" si="461"/>
        <v>23000</v>
      </c>
      <c r="M4186">
        <v>91.027864099083956</v>
      </c>
      <c r="N4186">
        <v>177045.26938769998</v>
      </c>
      <c r="O4186">
        <v>169983.25792943308</v>
      </c>
    </row>
    <row r="4187" spans="1:15" x14ac:dyDescent="0.35">
      <c r="A4187" t="s">
        <v>4186</v>
      </c>
      <c r="B4187" s="1">
        <v>14610000</v>
      </c>
      <c r="C4187">
        <v>8</v>
      </c>
      <c r="D4187" s="3">
        <v>16.533333333333335</v>
      </c>
      <c r="E4187" s="2">
        <f t="shared" si="456"/>
        <v>883669.35483870958</v>
      </c>
      <c r="F4187" s="1">
        <f t="shared" si="457"/>
        <v>-29034.894042449327</v>
      </c>
      <c r="G4187" s="4">
        <v>-3.2857192436812385E-2</v>
      </c>
      <c r="H4187" s="2">
        <f t="shared" si="455"/>
        <v>-8710.4682127347969</v>
      </c>
      <c r="I4187" s="4">
        <f t="shared" si="458"/>
        <v>0.02</v>
      </c>
      <c r="J4187" s="2">
        <f t="shared" si="459"/>
        <v>-9000</v>
      </c>
      <c r="K4187" s="1">
        <f t="shared" si="460"/>
        <v>-17000</v>
      </c>
      <c r="L4187" s="1">
        <f t="shared" si="461"/>
        <v>-25000</v>
      </c>
      <c r="M4187">
        <v>3865617.7947113216</v>
      </c>
      <c r="N4187">
        <v>5856007.0189862354</v>
      </c>
      <c r="O4187">
        <v>5368418.7678042715</v>
      </c>
    </row>
    <row r="4188" spans="1:15" x14ac:dyDescent="0.35">
      <c r="A4188" t="s">
        <v>4187</v>
      </c>
      <c r="B4188" s="1">
        <v>8075000</v>
      </c>
      <c r="C4188">
        <v>3</v>
      </c>
      <c r="D4188" s="3">
        <v>1</v>
      </c>
      <c r="E4188" s="2">
        <f t="shared" si="456"/>
        <v>8075000</v>
      </c>
      <c r="F4188" s="1">
        <f t="shared" si="457"/>
        <v>795267.44115425344</v>
      </c>
      <c r="G4188" s="4">
        <v>9.8485132031486497E-2</v>
      </c>
      <c r="H4188" s="2">
        <f t="shared" si="455"/>
        <v>238580.23234627603</v>
      </c>
      <c r="I4188" s="4">
        <f t="shared" si="458"/>
        <v>0.02</v>
      </c>
      <c r="J4188" s="2">
        <f t="shared" si="459"/>
        <v>233000</v>
      </c>
      <c r="K4188" s="1">
        <f t="shared" si="460"/>
        <v>458000</v>
      </c>
      <c r="L4188" s="1">
        <f t="shared" si="461"/>
        <v>674000</v>
      </c>
      <c r="M4188">
        <v>3393419.2273164722</v>
      </c>
      <c r="N4188">
        <v>1122326.030586639</v>
      </c>
      <c r="O4188">
        <v>2763987.3009426356</v>
      </c>
    </row>
    <row r="4189" spans="1:15" x14ac:dyDescent="0.35">
      <c r="A4189" t="s">
        <v>4188</v>
      </c>
      <c r="B4189" s="1">
        <v>1745000</v>
      </c>
      <c r="C4189">
        <v>3</v>
      </c>
      <c r="D4189" s="3">
        <v>1</v>
      </c>
      <c r="E4189" s="2">
        <f t="shared" si="456"/>
        <v>1745000</v>
      </c>
      <c r="F4189" s="1">
        <f t="shared" si="457"/>
        <v>-82287.791234528908</v>
      </c>
      <c r="G4189" s="4">
        <v>-4.7156327355030891E-2</v>
      </c>
      <c r="H4189" s="2">
        <f t="shared" si="455"/>
        <v>-24686.337370358673</v>
      </c>
      <c r="I4189" s="4">
        <f t="shared" si="458"/>
        <v>0.02</v>
      </c>
      <c r="J4189" s="2">
        <f t="shared" si="459"/>
        <v>-25000</v>
      </c>
      <c r="K4189" s="1">
        <f t="shared" si="460"/>
        <v>-48000</v>
      </c>
      <c r="L4189" s="1">
        <f t="shared" si="461"/>
        <v>-70000</v>
      </c>
      <c r="M4189">
        <v>869783.55335286679</v>
      </c>
      <c r="N4189">
        <v>566917.71556112741</v>
      </c>
      <c r="O4189">
        <v>390586.52232053445</v>
      </c>
    </row>
    <row r="4190" spans="1:15" x14ac:dyDescent="0.35">
      <c r="A4190" t="s">
        <v>4189</v>
      </c>
      <c r="B4190" s="1">
        <v>1129500000</v>
      </c>
      <c r="C4190">
        <v>12</v>
      </c>
      <c r="D4190" s="3">
        <v>20</v>
      </c>
      <c r="E4190" s="2">
        <f t="shared" si="456"/>
        <v>56475000</v>
      </c>
      <c r="F4190" s="1">
        <f t="shared" si="457"/>
        <v>2390039.2194674788</v>
      </c>
      <c r="G4190" s="4">
        <v>4.232030490424929E-2</v>
      </c>
      <c r="H4190" s="2">
        <f t="shared" si="455"/>
        <v>717011.76584024366</v>
      </c>
      <c r="I4190" s="4">
        <f t="shared" si="458"/>
        <v>0.02</v>
      </c>
      <c r="J4190" s="2">
        <f t="shared" si="459"/>
        <v>702000</v>
      </c>
      <c r="K4190" s="1">
        <f t="shared" si="460"/>
        <v>1378000</v>
      </c>
      <c r="L4190" s="1">
        <f t="shared" si="461"/>
        <v>2026000</v>
      </c>
      <c r="M4190">
        <v>434958386.77197725</v>
      </c>
      <c r="N4190">
        <v>85965884.991655976</v>
      </c>
      <c r="O4190">
        <v>560774943.84701729</v>
      </c>
    </row>
    <row r="4191" spans="1:15" x14ac:dyDescent="0.35">
      <c r="A4191" t="s">
        <v>4190</v>
      </c>
      <c r="B4191" s="1">
        <v>30850000</v>
      </c>
      <c r="C4191">
        <v>16</v>
      </c>
      <c r="D4191" s="3">
        <v>1.5666666666666667</v>
      </c>
      <c r="E4191" s="2">
        <f t="shared" si="456"/>
        <v>19691489.361702129</v>
      </c>
      <c r="F4191" s="1">
        <f t="shared" si="457"/>
        <v>3410964.699624896</v>
      </c>
      <c r="G4191" s="4">
        <v>0.17322024946771486</v>
      </c>
      <c r="H4191" s="2">
        <f t="shared" si="455"/>
        <v>1023289.4098874688</v>
      </c>
      <c r="I4191" s="4">
        <f t="shared" si="458"/>
        <v>0.02</v>
      </c>
      <c r="J4191" s="2">
        <f t="shared" si="459"/>
        <v>1003000</v>
      </c>
      <c r="K4191" s="1">
        <f t="shared" si="460"/>
        <v>1967000</v>
      </c>
      <c r="L4191" s="1">
        <f t="shared" si="461"/>
        <v>2892000</v>
      </c>
      <c r="M4191">
        <v>2328682.7830975875</v>
      </c>
      <c r="N4191">
        <v>9556485.9858834147</v>
      </c>
      <c r="O4191">
        <v>13620986.534939993</v>
      </c>
    </row>
    <row r="4192" spans="1:15" x14ac:dyDescent="0.35">
      <c r="A4192" t="s">
        <v>4191</v>
      </c>
      <c r="B4192" s="1">
        <v>58650000</v>
      </c>
      <c r="C4192">
        <v>57</v>
      </c>
      <c r="D4192" s="3">
        <v>19.399999999999999</v>
      </c>
      <c r="E4192" s="2">
        <f t="shared" si="456"/>
        <v>3023195.8762886599</v>
      </c>
      <c r="F4192" s="1">
        <f t="shared" si="457"/>
        <v>123796.30303665297</v>
      </c>
      <c r="G4192" s="4">
        <v>4.0948819759779501E-2</v>
      </c>
      <c r="H4192" s="2">
        <f t="shared" si="455"/>
        <v>37138.890910995891</v>
      </c>
      <c r="I4192" s="4">
        <f t="shared" si="458"/>
        <v>0.02</v>
      </c>
      <c r="J4192" s="2">
        <f t="shared" si="459"/>
        <v>36000</v>
      </c>
      <c r="K4192" s="1">
        <f t="shared" si="460"/>
        <v>71000</v>
      </c>
      <c r="L4192" s="1">
        <f t="shared" si="461"/>
        <v>104000</v>
      </c>
      <c r="M4192">
        <v>15412743.340904728</v>
      </c>
      <c r="N4192">
        <v>29120854.341690622</v>
      </c>
      <c r="O4192">
        <v>11714754.038493587</v>
      </c>
    </row>
    <row r="4193" spans="1:15" x14ac:dyDescent="0.35">
      <c r="A4193" t="s">
        <v>4192</v>
      </c>
      <c r="B4193" s="1">
        <v>4880000</v>
      </c>
      <c r="C4193">
        <v>14</v>
      </c>
      <c r="D4193" s="3">
        <v>1.3</v>
      </c>
      <c r="E4193" s="2">
        <f t="shared" si="456"/>
        <v>3753846.1538461535</v>
      </c>
      <c r="F4193" s="1">
        <f t="shared" si="457"/>
        <v>333430.7594761271</v>
      </c>
      <c r="G4193" s="4">
        <v>8.8823767893230585E-2</v>
      </c>
      <c r="H4193" s="2">
        <f t="shared" si="455"/>
        <v>100029.22784283813</v>
      </c>
      <c r="I4193" s="4">
        <f t="shared" si="458"/>
        <v>0.02</v>
      </c>
      <c r="J4193" s="2">
        <f t="shared" si="459"/>
        <v>98000</v>
      </c>
      <c r="K4193" s="1">
        <f t="shared" si="460"/>
        <v>192000</v>
      </c>
      <c r="L4193" s="1">
        <f t="shared" si="461"/>
        <v>282000</v>
      </c>
      <c r="M4193">
        <v>1056032.9677360805</v>
      </c>
      <c r="N4193">
        <v>2399376.7882624855</v>
      </c>
      <c r="O4193">
        <v>991130.25668246893</v>
      </c>
    </row>
    <row r="4194" spans="1:15" x14ac:dyDescent="0.35">
      <c r="A4194" t="s">
        <v>4193</v>
      </c>
      <c r="B4194" s="1">
        <v>384200000</v>
      </c>
      <c r="C4194">
        <v>9</v>
      </c>
      <c r="D4194" s="3">
        <v>8.0666666666666664</v>
      </c>
      <c r="E4194" s="2">
        <f t="shared" si="456"/>
        <v>47628099.17355372</v>
      </c>
      <c r="F4194" s="1">
        <f t="shared" si="457"/>
        <v>-1828532.1072209207</v>
      </c>
      <c r="G4194" s="4">
        <v>-3.8391876622198749E-2</v>
      </c>
      <c r="H4194" s="2">
        <f t="shared" si="455"/>
        <v>-548559.63216627622</v>
      </c>
      <c r="I4194" s="4">
        <f t="shared" si="458"/>
        <v>0.02</v>
      </c>
      <c r="J4194" s="2">
        <f t="shared" si="459"/>
        <v>-538000</v>
      </c>
      <c r="K4194" s="1">
        <f t="shared" si="460"/>
        <v>-1055000</v>
      </c>
      <c r="L4194" s="1">
        <f t="shared" si="461"/>
        <v>-1551000</v>
      </c>
      <c r="M4194">
        <v>78592186.129878104</v>
      </c>
      <c r="N4194">
        <v>200694067.4342607</v>
      </c>
      <c r="O4194">
        <v>119663905.43410999</v>
      </c>
    </row>
    <row r="4195" spans="1:15" x14ac:dyDescent="0.35">
      <c r="A4195" t="s">
        <v>4194</v>
      </c>
      <c r="B4195" s="1">
        <v>5500000</v>
      </c>
      <c r="C4195">
        <v>4</v>
      </c>
      <c r="D4195" s="3">
        <v>1</v>
      </c>
      <c r="E4195" s="2">
        <f t="shared" si="456"/>
        <v>5500000</v>
      </c>
      <c r="F4195" s="1">
        <f t="shared" si="457"/>
        <v>567243.82452346222</v>
      </c>
      <c r="G4195" s="4">
        <v>0.10313524082244767</v>
      </c>
      <c r="H4195" s="2">
        <f t="shared" si="455"/>
        <v>170173.14735703866</v>
      </c>
      <c r="I4195" s="4">
        <f t="shared" si="458"/>
        <v>0.02</v>
      </c>
      <c r="J4195" s="2">
        <f t="shared" si="459"/>
        <v>166000</v>
      </c>
      <c r="K4195" s="1">
        <f t="shared" si="460"/>
        <v>327000</v>
      </c>
      <c r="L4195" s="1">
        <f t="shared" si="461"/>
        <v>481000</v>
      </c>
      <c r="M4195">
        <v>873223.95012791327</v>
      </c>
      <c r="N4195">
        <v>1402627.4120474472</v>
      </c>
      <c r="O4195">
        <v>2656904.8133011777</v>
      </c>
    </row>
    <row r="4196" spans="1:15" x14ac:dyDescent="0.35">
      <c r="A4196" t="s">
        <v>4195</v>
      </c>
      <c r="B4196" s="1">
        <v>462000</v>
      </c>
      <c r="C4196">
        <v>4</v>
      </c>
      <c r="D4196" s="3">
        <v>1</v>
      </c>
      <c r="E4196" s="2">
        <f t="shared" si="456"/>
        <v>462000</v>
      </c>
      <c r="F4196" s="1">
        <f t="shared" si="457"/>
        <v>21066.941533239074</v>
      </c>
      <c r="G4196" s="4">
        <v>4.5599440548136527E-2</v>
      </c>
      <c r="H4196" s="2">
        <f t="shared" si="455"/>
        <v>6320.0824599717225</v>
      </c>
      <c r="I4196" s="4">
        <f t="shared" si="458"/>
        <v>0.02</v>
      </c>
      <c r="J4196" s="2">
        <f t="shared" si="459"/>
        <v>6000</v>
      </c>
      <c r="K4196" s="1">
        <f t="shared" si="460"/>
        <v>12000</v>
      </c>
      <c r="L4196" s="1">
        <f t="shared" si="461"/>
        <v>17000</v>
      </c>
      <c r="M4196">
        <v>77449.030555331061</v>
      </c>
      <c r="N4196">
        <v>335527.47157221287</v>
      </c>
      <c r="O4196">
        <v>27956.556339216968</v>
      </c>
    </row>
    <row r="4197" spans="1:15" x14ac:dyDescent="0.35">
      <c r="A4197" t="s">
        <v>4196</v>
      </c>
      <c r="B4197" s="1">
        <v>59450000</v>
      </c>
      <c r="C4197">
        <v>43</v>
      </c>
      <c r="D4197" s="3">
        <v>3.0333333333333332</v>
      </c>
      <c r="E4197" s="2">
        <f t="shared" si="456"/>
        <v>19598901.0989011</v>
      </c>
      <c r="F4197" s="1">
        <f t="shared" si="457"/>
        <v>170942.8840595521</v>
      </c>
      <c r="G4197" s="4">
        <v>8.7220647319423833E-3</v>
      </c>
      <c r="H4197" s="2">
        <f t="shared" si="455"/>
        <v>51282.865217865627</v>
      </c>
      <c r="I4197" s="4">
        <f t="shared" si="458"/>
        <v>0.02</v>
      </c>
      <c r="J4197" s="2">
        <f t="shared" si="459"/>
        <v>50000</v>
      </c>
      <c r="K4197" s="1">
        <f t="shared" si="460"/>
        <v>98000</v>
      </c>
      <c r="L4197" s="1">
        <f t="shared" si="461"/>
        <v>144000</v>
      </c>
      <c r="M4197">
        <v>20384879.216232229</v>
      </c>
      <c r="N4197">
        <v>7826970.2549071871</v>
      </c>
      <c r="O4197">
        <v>30719623.780546613</v>
      </c>
    </row>
    <row r="4198" spans="1:15" x14ac:dyDescent="0.35">
      <c r="A4198" t="s">
        <v>4197</v>
      </c>
      <c r="B4198" s="1">
        <v>1440000</v>
      </c>
      <c r="C4198">
        <v>4</v>
      </c>
      <c r="D4198" s="3">
        <v>3.1</v>
      </c>
      <c r="E4198" s="2">
        <f t="shared" si="456"/>
        <v>464516.12903225806</v>
      </c>
      <c r="F4198" s="1">
        <f t="shared" si="457"/>
        <v>23585.913967496403</v>
      </c>
      <c r="G4198" s="4">
        <v>5.0775231457804756E-2</v>
      </c>
      <c r="H4198" s="2">
        <f t="shared" si="455"/>
        <v>7075.7741902489206</v>
      </c>
      <c r="I4198" s="4">
        <f t="shared" si="458"/>
        <v>0.02</v>
      </c>
      <c r="J4198" s="2">
        <f t="shared" si="459"/>
        <v>6000</v>
      </c>
      <c r="K4198" s="1">
        <f t="shared" si="460"/>
        <v>13000</v>
      </c>
      <c r="L4198" s="1">
        <f t="shared" si="461"/>
        <v>20000</v>
      </c>
      <c r="M4198">
        <v>553066.82250945654</v>
      </c>
      <c r="N4198">
        <v>227460.55312745765</v>
      </c>
      <c r="O4198">
        <v>586356.2910638469</v>
      </c>
    </row>
    <row r="4199" spans="1:15" x14ac:dyDescent="0.35">
      <c r="A4199" t="s">
        <v>4198</v>
      </c>
      <c r="B4199" s="1">
        <v>9000000</v>
      </c>
      <c r="C4199">
        <v>2</v>
      </c>
      <c r="D4199" s="3">
        <v>1</v>
      </c>
      <c r="E4199" s="2">
        <f t="shared" si="456"/>
        <v>9000000</v>
      </c>
      <c r="F4199" s="1">
        <f t="shared" si="457"/>
        <v>43901.781323855939</v>
      </c>
      <c r="G4199" s="4">
        <v>4.8779757026506596E-3</v>
      </c>
      <c r="H4199" s="2">
        <f t="shared" si="455"/>
        <v>13170.534397156782</v>
      </c>
      <c r="I4199" s="4">
        <f t="shared" si="458"/>
        <v>0.02</v>
      </c>
      <c r="J4199" s="2">
        <f t="shared" si="459"/>
        <v>12000</v>
      </c>
      <c r="K4199" s="1">
        <f t="shared" si="460"/>
        <v>25000</v>
      </c>
      <c r="L4199" s="1">
        <f t="shared" si="461"/>
        <v>37000</v>
      </c>
      <c r="M4199">
        <v>59787.104150115898</v>
      </c>
      <c r="N4199">
        <v>165466.25110324111</v>
      </c>
      <c r="O4199">
        <v>8730844.8634227868</v>
      </c>
    </row>
    <row r="4200" spans="1:15" x14ac:dyDescent="0.35">
      <c r="A4200" t="s">
        <v>4199</v>
      </c>
      <c r="B4200" s="1">
        <v>93000000</v>
      </c>
      <c r="C4200">
        <v>4</v>
      </c>
      <c r="D4200" s="3">
        <v>3.0333333333333332</v>
      </c>
      <c r="E4200" s="2">
        <f t="shared" si="456"/>
        <v>30659340.659340661</v>
      </c>
      <c r="F4200" s="1">
        <f t="shared" si="457"/>
        <v>4331234.5100143133</v>
      </c>
      <c r="G4200" s="4">
        <v>0.14126965606139874</v>
      </c>
      <c r="H4200" s="2">
        <f t="shared" si="455"/>
        <v>1299370.353004294</v>
      </c>
      <c r="I4200" s="4">
        <f t="shared" si="458"/>
        <v>0.02</v>
      </c>
      <c r="J4200" s="2">
        <f t="shared" si="459"/>
        <v>1273000</v>
      </c>
      <c r="K4200" s="1">
        <f t="shared" si="460"/>
        <v>2497000</v>
      </c>
      <c r="L4200" s="1">
        <f t="shared" si="461"/>
        <v>3673000</v>
      </c>
      <c r="M4200">
        <v>35109955.613359012</v>
      </c>
      <c r="N4200">
        <v>7795400.7877839226</v>
      </c>
      <c r="O4200">
        <v>36956565.585146986</v>
      </c>
    </row>
    <row r="4201" spans="1:15" x14ac:dyDescent="0.35">
      <c r="A4201" t="s">
        <v>4200</v>
      </c>
      <c r="B4201" s="1">
        <v>1627000</v>
      </c>
      <c r="C4201">
        <v>8</v>
      </c>
      <c r="D4201" s="3">
        <v>1.0333333333333334</v>
      </c>
      <c r="E4201" s="2">
        <f t="shared" si="456"/>
        <v>1574516.1290322579</v>
      </c>
      <c r="F4201" s="1">
        <f t="shared" si="457"/>
        <v>261726.82841035293</v>
      </c>
      <c r="G4201" s="4">
        <v>0.16622683222128543</v>
      </c>
      <c r="H4201" s="2">
        <f t="shared" si="455"/>
        <v>78518.04852310587</v>
      </c>
      <c r="I4201" s="4">
        <f t="shared" si="458"/>
        <v>0.02</v>
      </c>
      <c r="J4201" s="2">
        <f t="shared" si="459"/>
        <v>76000</v>
      </c>
      <c r="K4201" s="1">
        <f t="shared" si="460"/>
        <v>150000</v>
      </c>
      <c r="L4201" s="1">
        <f t="shared" si="461"/>
        <v>221000</v>
      </c>
      <c r="M4201">
        <v>95859.04859928404</v>
      </c>
      <c r="N4201">
        <v>461210.76176304813</v>
      </c>
      <c r="O4201">
        <v>799479.13361363637</v>
      </c>
    </row>
    <row r="4202" spans="1:15" x14ac:dyDescent="0.35">
      <c r="A4202" t="s">
        <v>4201</v>
      </c>
      <c r="B4202" s="1">
        <v>12100000</v>
      </c>
      <c r="C4202">
        <v>16</v>
      </c>
      <c r="D4202" s="3">
        <v>10.3</v>
      </c>
      <c r="E4202" s="2">
        <f t="shared" si="456"/>
        <v>1174757.2815533979</v>
      </c>
      <c r="F4202" s="1">
        <f t="shared" si="457"/>
        <v>280838.36942891061</v>
      </c>
      <c r="G4202" s="4">
        <v>0.2390607607535355</v>
      </c>
      <c r="H4202" s="2">
        <f t="shared" si="455"/>
        <v>84251.510828673185</v>
      </c>
      <c r="I4202" s="4">
        <f t="shared" si="458"/>
        <v>0.02</v>
      </c>
      <c r="J4202" s="2">
        <f t="shared" si="459"/>
        <v>82000</v>
      </c>
      <c r="K4202" s="1">
        <f t="shared" si="460"/>
        <v>161000</v>
      </c>
      <c r="L4202" s="1">
        <f t="shared" si="461"/>
        <v>238000</v>
      </c>
      <c r="M4202">
        <v>3099279.0445326171</v>
      </c>
      <c r="N4202">
        <v>1912256.7338683098</v>
      </c>
      <c r="O4202">
        <v>4195829.0164812943</v>
      </c>
    </row>
    <row r="4203" spans="1:15" x14ac:dyDescent="0.35">
      <c r="A4203" t="s">
        <v>4202</v>
      </c>
      <c r="B4203" s="1">
        <v>5414600</v>
      </c>
      <c r="C4203">
        <v>12</v>
      </c>
      <c r="D4203" s="3">
        <v>1</v>
      </c>
      <c r="E4203" s="2">
        <f t="shared" si="456"/>
        <v>5414600</v>
      </c>
      <c r="F4203" s="1">
        <f t="shared" si="457"/>
        <v>11654.832345188308</v>
      </c>
      <c r="G4203" s="4">
        <v>2.1524826109386302E-3</v>
      </c>
      <c r="H4203" s="2">
        <f t="shared" si="455"/>
        <v>3496.4497035564923</v>
      </c>
      <c r="I4203" s="4">
        <f t="shared" si="458"/>
        <v>0.02</v>
      </c>
      <c r="J4203" s="2">
        <f t="shared" si="459"/>
        <v>3000</v>
      </c>
      <c r="K4203" s="1">
        <f t="shared" si="460"/>
        <v>6000</v>
      </c>
      <c r="L4203" s="1">
        <f t="shared" si="461"/>
        <v>9000</v>
      </c>
      <c r="M4203">
        <v>882618.71898557071</v>
      </c>
      <c r="N4203">
        <v>2460794.6317171394</v>
      </c>
      <c r="O4203">
        <v>2059531.8169521019</v>
      </c>
    </row>
    <row r="4204" spans="1:15" x14ac:dyDescent="0.35">
      <c r="A4204" t="s">
        <v>4203</v>
      </c>
      <c r="B4204" s="1">
        <v>1500000</v>
      </c>
      <c r="C4204">
        <v>4</v>
      </c>
      <c r="D4204" s="3">
        <v>2.9666666666666668</v>
      </c>
      <c r="E4204" s="2">
        <f t="shared" si="456"/>
        <v>505617.97752808989</v>
      </c>
      <c r="F4204" s="1">
        <f t="shared" si="457"/>
        <v>115202.92470978848</v>
      </c>
      <c r="G4204" s="4">
        <v>0.2278457844260261</v>
      </c>
      <c r="H4204" s="2">
        <f t="shared" si="455"/>
        <v>34560.877412936541</v>
      </c>
      <c r="I4204" s="4">
        <f t="shared" si="458"/>
        <v>0.02</v>
      </c>
      <c r="J4204" s="2">
        <f t="shared" si="459"/>
        <v>33000</v>
      </c>
      <c r="K4204" s="1">
        <f t="shared" si="460"/>
        <v>66000</v>
      </c>
      <c r="L4204" s="1">
        <f t="shared" si="461"/>
        <v>97000</v>
      </c>
      <c r="M4204">
        <v>295821.71014126297</v>
      </c>
      <c r="N4204">
        <v>162355.14167981702</v>
      </c>
      <c r="O4204">
        <v>700054.47153988085</v>
      </c>
    </row>
    <row r="4205" spans="1:15" x14ac:dyDescent="0.35">
      <c r="A4205" t="s">
        <v>4204</v>
      </c>
      <c r="B4205" s="1">
        <v>3570000</v>
      </c>
      <c r="C4205">
        <v>12</v>
      </c>
      <c r="D4205" s="3">
        <v>1</v>
      </c>
      <c r="E4205" s="2">
        <f t="shared" si="456"/>
        <v>3570000</v>
      </c>
      <c r="F4205" s="1">
        <f t="shared" si="457"/>
        <v>614460.52046575793</v>
      </c>
      <c r="G4205" s="4">
        <v>0.17211779284755124</v>
      </c>
      <c r="H4205" s="2">
        <f t="shared" si="455"/>
        <v>184338.15613972736</v>
      </c>
      <c r="I4205" s="4">
        <f t="shared" si="458"/>
        <v>0.02</v>
      </c>
      <c r="J4205" s="2">
        <f t="shared" si="459"/>
        <v>180000</v>
      </c>
      <c r="K4205" s="1">
        <f t="shared" si="460"/>
        <v>354000</v>
      </c>
      <c r="L4205" s="1">
        <f t="shared" si="461"/>
        <v>521000</v>
      </c>
      <c r="M4205">
        <v>920008.54167503386</v>
      </c>
      <c r="N4205">
        <v>1326016.3117469708</v>
      </c>
      <c r="O4205">
        <v>709514.62611223769</v>
      </c>
    </row>
    <row r="4206" spans="1:15" x14ac:dyDescent="0.35">
      <c r="A4206" t="s">
        <v>4205</v>
      </c>
      <c r="B4206" s="1">
        <v>12975000</v>
      </c>
      <c r="C4206">
        <v>12</v>
      </c>
      <c r="D4206" s="3">
        <v>7.0333333333333332</v>
      </c>
      <c r="E4206" s="2">
        <f t="shared" si="456"/>
        <v>1844786.7298578199</v>
      </c>
      <c r="F4206" s="1">
        <f t="shared" si="457"/>
        <v>331379.4547340693</v>
      </c>
      <c r="G4206" s="4">
        <v>0.17963022465995793</v>
      </c>
      <c r="H4206" s="2">
        <f t="shared" si="455"/>
        <v>99413.836420220789</v>
      </c>
      <c r="I4206" s="4">
        <f t="shared" si="458"/>
        <v>0.02</v>
      </c>
      <c r="J4206" s="2">
        <f t="shared" si="459"/>
        <v>97000</v>
      </c>
      <c r="K4206" s="1">
        <f t="shared" si="460"/>
        <v>191000</v>
      </c>
      <c r="L4206" s="1">
        <f t="shared" si="461"/>
        <v>281000</v>
      </c>
      <c r="M4206">
        <v>2854330.4861537865</v>
      </c>
      <c r="N4206">
        <v>4358491.4175886363</v>
      </c>
      <c r="O4206">
        <v>3431475.9312946219</v>
      </c>
    </row>
    <row r="4207" spans="1:15" x14ac:dyDescent="0.35">
      <c r="A4207" t="s">
        <v>4206</v>
      </c>
      <c r="B4207" s="1">
        <v>4870000</v>
      </c>
      <c r="C4207">
        <v>8</v>
      </c>
      <c r="D4207" s="3">
        <v>6.3</v>
      </c>
      <c r="E4207" s="2">
        <f t="shared" si="456"/>
        <v>773015.87301587302</v>
      </c>
      <c r="F4207" s="1">
        <f t="shared" si="457"/>
        <v>54106.863454644932</v>
      </c>
      <c r="G4207" s="4">
        <v>6.9994505085064287E-2</v>
      </c>
      <c r="H4207" s="2">
        <f t="shared" si="455"/>
        <v>16232.059036393479</v>
      </c>
      <c r="I4207" s="4">
        <f t="shared" si="458"/>
        <v>0.02</v>
      </c>
      <c r="J4207" s="2">
        <f t="shared" si="459"/>
        <v>15000</v>
      </c>
      <c r="K4207" s="1">
        <f t="shared" si="460"/>
        <v>31000</v>
      </c>
      <c r="L4207" s="1">
        <f t="shared" si="461"/>
        <v>45000</v>
      </c>
      <c r="M4207">
        <v>1709404.1526413753</v>
      </c>
      <c r="N4207">
        <v>2385820.1407341543</v>
      </c>
      <c r="O4207">
        <v>433902.46686020715</v>
      </c>
    </row>
    <row r="4208" spans="1:15" x14ac:dyDescent="0.35">
      <c r="A4208" t="s">
        <v>4207</v>
      </c>
      <c r="B4208" s="1">
        <v>7940000</v>
      </c>
      <c r="C4208">
        <v>6</v>
      </c>
      <c r="D4208" s="3">
        <v>6.3</v>
      </c>
      <c r="E4208" s="2">
        <f t="shared" si="456"/>
        <v>1260317.4603174604</v>
      </c>
      <c r="F4208" s="1">
        <f t="shared" si="457"/>
        <v>99912.842250899223</v>
      </c>
      <c r="G4208" s="4">
        <v>7.9275932768345728E-2</v>
      </c>
      <c r="H4208" s="2">
        <f t="shared" si="455"/>
        <v>29973.852675269765</v>
      </c>
      <c r="I4208" s="4">
        <f t="shared" si="458"/>
        <v>0.02</v>
      </c>
      <c r="J4208" s="2">
        <f t="shared" si="459"/>
        <v>29000</v>
      </c>
      <c r="K4208" s="1">
        <f t="shared" si="460"/>
        <v>57000</v>
      </c>
      <c r="L4208" s="1">
        <f t="shared" si="461"/>
        <v>84000</v>
      </c>
      <c r="M4208">
        <v>2297526.6744962302</v>
      </c>
      <c r="N4208">
        <v>1809431.5975898525</v>
      </c>
      <c r="O4208">
        <v>3203590.8217332526</v>
      </c>
    </row>
    <row r="4209" spans="1:15" x14ac:dyDescent="0.35">
      <c r="A4209" t="s">
        <v>4208</v>
      </c>
      <c r="B4209" s="1">
        <v>16472000</v>
      </c>
      <c r="C4209">
        <v>70</v>
      </c>
      <c r="D4209" s="3">
        <v>16.033333333333335</v>
      </c>
      <c r="E4209" s="2">
        <f t="shared" si="456"/>
        <v>1027359.6673596672</v>
      </c>
      <c r="F4209" s="1">
        <f t="shared" si="457"/>
        <v>101164.14279529793</v>
      </c>
      <c r="G4209" s="4">
        <v>9.8470035382342377E-2</v>
      </c>
      <c r="H4209" s="2">
        <f t="shared" si="455"/>
        <v>30349.242838589376</v>
      </c>
      <c r="I4209" s="4">
        <f t="shared" si="458"/>
        <v>0.02</v>
      </c>
      <c r="J4209" s="2">
        <f t="shared" si="459"/>
        <v>29000</v>
      </c>
      <c r="K4209" s="1">
        <f t="shared" si="460"/>
        <v>58000</v>
      </c>
      <c r="L4209" s="1">
        <f t="shared" si="461"/>
        <v>85000</v>
      </c>
      <c r="M4209">
        <v>4973326.3868283788</v>
      </c>
      <c r="N4209">
        <v>7468167.2342327852</v>
      </c>
      <c r="O4209">
        <v>2408507.9561208915</v>
      </c>
    </row>
    <row r="4210" spans="1:15" x14ac:dyDescent="0.35">
      <c r="A4210" t="s">
        <v>4209</v>
      </c>
      <c r="B4210" s="1">
        <v>11500000</v>
      </c>
      <c r="C4210">
        <v>22</v>
      </c>
      <c r="D4210" s="3">
        <v>7.333333333333333</v>
      </c>
      <c r="E4210" s="2">
        <f t="shared" si="456"/>
        <v>1568181.8181818184</v>
      </c>
      <c r="F4210" s="1">
        <f t="shared" si="457"/>
        <v>381270.29573013878</v>
      </c>
      <c r="G4210" s="4">
        <v>0.24312888423371165</v>
      </c>
      <c r="H4210" s="2">
        <f t="shared" si="455"/>
        <v>114381.08871904163</v>
      </c>
      <c r="I4210" s="4">
        <f t="shared" si="458"/>
        <v>0.02</v>
      </c>
      <c r="J4210" s="2">
        <f t="shared" si="459"/>
        <v>112000</v>
      </c>
      <c r="K4210" s="1">
        <f t="shared" si="460"/>
        <v>219000</v>
      </c>
      <c r="L4210" s="1">
        <f t="shared" si="461"/>
        <v>323000</v>
      </c>
      <c r="M4210">
        <v>3058498.5106258495</v>
      </c>
      <c r="N4210">
        <v>5335784.4539660262</v>
      </c>
      <c r="O4210">
        <v>309734.86672044126</v>
      </c>
    </row>
    <row r="4211" spans="1:15" x14ac:dyDescent="0.35">
      <c r="A4211" t="s">
        <v>4210</v>
      </c>
      <c r="B4211" s="1">
        <v>305000</v>
      </c>
      <c r="C4211">
        <v>3</v>
      </c>
      <c r="D4211" s="3">
        <v>1</v>
      </c>
      <c r="E4211" s="2">
        <f t="shared" si="456"/>
        <v>305000</v>
      </c>
      <c r="F4211" s="1">
        <f t="shared" si="457"/>
        <v>4323.327127501072</v>
      </c>
      <c r="G4211" s="4">
        <v>1.4174843040987123E-2</v>
      </c>
      <c r="H4211" s="2">
        <f t="shared" si="455"/>
        <v>1296.9981382503215</v>
      </c>
      <c r="I4211" s="4">
        <f t="shared" si="458"/>
        <v>0.02</v>
      </c>
      <c r="J4211" s="2">
        <f t="shared" si="459"/>
        <v>1000</v>
      </c>
      <c r="K4211" s="1">
        <f t="shared" si="460"/>
        <v>2000</v>
      </c>
      <c r="L4211" s="1">
        <f t="shared" si="461"/>
        <v>3000</v>
      </c>
      <c r="M4211">
        <v>95702.544272955667</v>
      </c>
      <c r="N4211">
        <v>103611.93861466696</v>
      </c>
      <c r="O4211">
        <v>101362.18998487628</v>
      </c>
    </row>
    <row r="4212" spans="1:15" x14ac:dyDescent="0.35">
      <c r="A4212" t="s">
        <v>4211</v>
      </c>
      <c r="B4212" s="1">
        <v>1860000</v>
      </c>
      <c r="C4212">
        <v>2</v>
      </c>
      <c r="D4212" s="3">
        <v>2.2666666666666666</v>
      </c>
      <c r="E4212" s="2">
        <f t="shared" si="456"/>
        <v>820588.23529411771</v>
      </c>
      <c r="F4212" s="1">
        <f t="shared" si="457"/>
        <v>72365.593209348299</v>
      </c>
      <c r="G4212" s="4">
        <v>8.8187461258704011E-2</v>
      </c>
      <c r="H4212" s="2">
        <f t="shared" si="455"/>
        <v>21709.67796280449</v>
      </c>
      <c r="I4212" s="4">
        <f t="shared" si="458"/>
        <v>0.02</v>
      </c>
      <c r="J4212" s="2">
        <f t="shared" si="459"/>
        <v>21000</v>
      </c>
      <c r="K4212" s="1">
        <f t="shared" si="460"/>
        <v>41000</v>
      </c>
      <c r="L4212" s="1">
        <f t="shared" si="461"/>
        <v>61000</v>
      </c>
      <c r="M4212">
        <v>585078.57625424</v>
      </c>
      <c r="N4212">
        <v>201707.01806658146</v>
      </c>
      <c r="O4212">
        <v>909185.72773798904</v>
      </c>
    </row>
    <row r="4213" spans="1:15" x14ac:dyDescent="0.35">
      <c r="A4213" t="s">
        <v>4212</v>
      </c>
      <c r="B4213" s="1">
        <v>15195000</v>
      </c>
      <c r="C4213">
        <v>64</v>
      </c>
      <c r="D4213" s="3">
        <v>3.4333333333333331</v>
      </c>
      <c r="E4213" s="2">
        <f t="shared" si="456"/>
        <v>4425728.1553398063</v>
      </c>
      <c r="F4213" s="1">
        <f t="shared" si="457"/>
        <v>549088.8852429681</v>
      </c>
      <c r="G4213" s="4">
        <v>0.12406746776357509</v>
      </c>
      <c r="H4213" s="2">
        <f t="shared" si="455"/>
        <v>164726.66557289043</v>
      </c>
      <c r="I4213" s="4">
        <f t="shared" si="458"/>
        <v>0.02</v>
      </c>
      <c r="J4213" s="2">
        <f t="shared" si="459"/>
        <v>161000</v>
      </c>
      <c r="K4213" s="1">
        <f t="shared" si="460"/>
        <v>316000</v>
      </c>
      <c r="L4213" s="1">
        <f t="shared" si="461"/>
        <v>465000</v>
      </c>
      <c r="M4213">
        <v>3467867.4742284659</v>
      </c>
      <c r="N4213">
        <v>3968943.7642419282</v>
      </c>
      <c r="O4213">
        <v>5872983.5888620811</v>
      </c>
    </row>
    <row r="4214" spans="1:15" x14ac:dyDescent="0.35">
      <c r="A4214" t="s">
        <v>4213</v>
      </c>
      <c r="B4214" s="1">
        <v>1000000</v>
      </c>
      <c r="C4214">
        <v>1</v>
      </c>
      <c r="D4214" s="3">
        <v>1</v>
      </c>
      <c r="E4214" s="2">
        <f t="shared" si="456"/>
        <v>1000000</v>
      </c>
      <c r="F4214" s="1">
        <f t="shared" si="457"/>
        <v>-24795.182490734129</v>
      </c>
      <c r="G4214" s="4">
        <v>-2.4795182490734129E-2</v>
      </c>
      <c r="H4214" s="2">
        <f t="shared" si="455"/>
        <v>-7438.5547472202379</v>
      </c>
      <c r="I4214" s="4">
        <f t="shared" si="458"/>
        <v>0.02</v>
      </c>
      <c r="J4214" s="2">
        <f t="shared" si="459"/>
        <v>-8000</v>
      </c>
      <c r="K4214" s="1">
        <f t="shared" si="460"/>
        <v>-15000</v>
      </c>
      <c r="L4214" s="1">
        <f t="shared" si="461"/>
        <v>-22000</v>
      </c>
      <c r="M4214">
        <v>244476.25571642318</v>
      </c>
      <c r="N4214">
        <v>380199.39622873865</v>
      </c>
      <c r="O4214">
        <v>400119.53054557228</v>
      </c>
    </row>
    <row r="4215" spans="1:15" x14ac:dyDescent="0.35">
      <c r="A4215" t="s">
        <v>4214</v>
      </c>
      <c r="B4215" s="1">
        <v>3105000</v>
      </c>
      <c r="C4215">
        <v>5</v>
      </c>
      <c r="D4215" s="3">
        <v>1</v>
      </c>
      <c r="E4215" s="2">
        <f t="shared" si="456"/>
        <v>3105000</v>
      </c>
      <c r="F4215" s="1">
        <f t="shared" si="457"/>
        <v>644373.95516818482</v>
      </c>
      <c r="G4215" s="4">
        <v>0.20752784385448786</v>
      </c>
      <c r="H4215" s="2">
        <f t="shared" si="455"/>
        <v>193312.18655045543</v>
      </c>
      <c r="I4215" s="4">
        <f t="shared" si="458"/>
        <v>0.02</v>
      </c>
      <c r="J4215" s="2">
        <f t="shared" si="459"/>
        <v>189000</v>
      </c>
      <c r="K4215" s="1">
        <f t="shared" si="460"/>
        <v>371000</v>
      </c>
      <c r="L4215" s="1">
        <f t="shared" si="461"/>
        <v>546000</v>
      </c>
      <c r="M4215">
        <v>861290.53240860486</v>
      </c>
      <c r="N4215">
        <v>305967.59665785905</v>
      </c>
      <c r="O4215">
        <v>1293367.9157653512</v>
      </c>
    </row>
    <row r="4216" spans="1:15" x14ac:dyDescent="0.35">
      <c r="A4216" t="s">
        <v>4215</v>
      </c>
      <c r="B4216" s="1">
        <v>1915000</v>
      </c>
      <c r="C4216">
        <v>3</v>
      </c>
      <c r="D4216" s="3">
        <v>1.1666666666666667</v>
      </c>
      <c r="E4216" s="2">
        <f t="shared" si="456"/>
        <v>1641428.5714285714</v>
      </c>
      <c r="F4216" s="1">
        <f t="shared" si="457"/>
        <v>57102.379398105935</v>
      </c>
      <c r="G4216" s="4">
        <v>3.4788220695103705E-2</v>
      </c>
      <c r="H4216" s="2">
        <f t="shared" si="455"/>
        <v>17130.713819431781</v>
      </c>
      <c r="I4216" s="4">
        <f t="shared" si="458"/>
        <v>0.02</v>
      </c>
      <c r="J4216" s="2">
        <f t="shared" si="459"/>
        <v>16000</v>
      </c>
      <c r="K4216" s="1">
        <f t="shared" si="460"/>
        <v>32000</v>
      </c>
      <c r="L4216" s="1">
        <f t="shared" si="461"/>
        <v>48000</v>
      </c>
      <c r="M4216">
        <v>724256.00958715519</v>
      </c>
      <c r="N4216">
        <v>531471.44844484737</v>
      </c>
      <c r="O4216">
        <v>592653.09933687362</v>
      </c>
    </row>
    <row r="4217" spans="1:15" x14ac:dyDescent="0.35">
      <c r="A4217" t="s">
        <v>4216</v>
      </c>
      <c r="B4217" s="1">
        <v>40032700</v>
      </c>
      <c r="C4217">
        <v>191</v>
      </c>
      <c r="D4217" s="3">
        <v>12.133333333333333</v>
      </c>
      <c r="E4217" s="2">
        <f t="shared" si="456"/>
        <v>3299398.3516483516</v>
      </c>
      <c r="F4217" s="1">
        <f t="shared" si="457"/>
        <v>-10539.376826062315</v>
      </c>
      <c r="G4217" s="4">
        <v>-3.1943329367297921E-3</v>
      </c>
      <c r="H4217" s="2">
        <f t="shared" si="455"/>
        <v>-3161.8130478186945</v>
      </c>
      <c r="I4217" s="4">
        <f t="shared" si="458"/>
        <v>0.02</v>
      </c>
      <c r="J4217" s="2">
        <f t="shared" si="459"/>
        <v>-4000</v>
      </c>
      <c r="K4217" s="1">
        <f t="shared" si="460"/>
        <v>-7000</v>
      </c>
      <c r="L4217" s="1">
        <f t="shared" si="461"/>
        <v>-9000</v>
      </c>
      <c r="M4217">
        <v>21402158.399171315</v>
      </c>
      <c r="N4217">
        <v>15661704.262565037</v>
      </c>
      <c r="O4217">
        <v>3096715.1104198755</v>
      </c>
    </row>
    <row r="4218" spans="1:15" x14ac:dyDescent="0.35">
      <c r="A4218" t="s">
        <v>4217</v>
      </c>
      <c r="B4218" s="1">
        <v>2250000</v>
      </c>
      <c r="C4218">
        <v>1</v>
      </c>
      <c r="D4218" s="3">
        <v>1</v>
      </c>
      <c r="E4218" s="2">
        <f t="shared" si="456"/>
        <v>2250000</v>
      </c>
      <c r="F4218" s="1">
        <f t="shared" si="457"/>
        <v>374917.82713467174</v>
      </c>
      <c r="G4218" s="4">
        <v>0.16663014539318743</v>
      </c>
      <c r="H4218" s="2">
        <f t="shared" si="455"/>
        <v>112475.34814040152</v>
      </c>
      <c r="I4218" s="4">
        <f t="shared" si="458"/>
        <v>0.02</v>
      </c>
      <c r="J4218" s="2">
        <f t="shared" si="459"/>
        <v>110000</v>
      </c>
      <c r="K4218" s="1">
        <f t="shared" si="460"/>
        <v>216000</v>
      </c>
      <c r="L4218" s="1">
        <f t="shared" si="461"/>
        <v>317000</v>
      </c>
      <c r="M4218">
        <v>1138486.7722292463</v>
      </c>
      <c r="N4218">
        <v>316654.49285696278</v>
      </c>
      <c r="O4218">
        <v>419940.90777911921</v>
      </c>
    </row>
    <row r="4219" spans="1:15" x14ac:dyDescent="0.35">
      <c r="A4219" t="s">
        <v>4218</v>
      </c>
      <c r="B4219" s="1">
        <v>5580000</v>
      </c>
      <c r="C4219">
        <v>7</v>
      </c>
      <c r="D4219" s="3">
        <v>5.1333333333333337</v>
      </c>
      <c r="E4219" s="2">
        <f t="shared" si="456"/>
        <v>1087012.987012987</v>
      </c>
      <c r="F4219" s="1">
        <f t="shared" si="457"/>
        <v>79582.284018673381</v>
      </c>
      <c r="G4219" s="4">
        <v>7.3211898081694746E-2</v>
      </c>
      <c r="H4219" s="2">
        <f t="shared" si="455"/>
        <v>23874.685205602014</v>
      </c>
      <c r="I4219" s="4">
        <f t="shared" si="458"/>
        <v>0.02</v>
      </c>
      <c r="J4219" s="2">
        <f t="shared" si="459"/>
        <v>23000</v>
      </c>
      <c r="K4219" s="1">
        <f t="shared" si="460"/>
        <v>45000</v>
      </c>
      <c r="L4219" s="1">
        <f t="shared" si="461"/>
        <v>67000</v>
      </c>
      <c r="M4219">
        <v>2229831.3719355473</v>
      </c>
      <c r="N4219">
        <v>236405.62957613415</v>
      </c>
      <c r="O4219">
        <v>2705240.6071924618</v>
      </c>
    </row>
    <row r="4220" spans="1:15" x14ac:dyDescent="0.35">
      <c r="A4220" t="s">
        <v>4219</v>
      </c>
      <c r="B4220" s="1">
        <v>425000</v>
      </c>
      <c r="C4220">
        <v>2</v>
      </c>
      <c r="D4220" s="3">
        <v>1</v>
      </c>
      <c r="E4220" s="2">
        <f t="shared" si="456"/>
        <v>425000</v>
      </c>
      <c r="F4220" s="1">
        <f t="shared" si="457"/>
        <v>41901.935869487403</v>
      </c>
      <c r="G4220" s="4">
        <v>9.8592790281146828E-2</v>
      </c>
      <c r="H4220" s="2">
        <f t="shared" si="455"/>
        <v>12570.58076084622</v>
      </c>
      <c r="I4220" s="4">
        <f t="shared" si="458"/>
        <v>0.02</v>
      </c>
      <c r="J4220" s="2">
        <f t="shared" si="459"/>
        <v>12000</v>
      </c>
      <c r="K4220" s="1">
        <f t="shared" si="460"/>
        <v>24000</v>
      </c>
      <c r="L4220" s="1">
        <f t="shared" si="461"/>
        <v>35000</v>
      </c>
      <c r="M4220">
        <v>176466.97569745907</v>
      </c>
      <c r="N4220">
        <v>116078.06553251522</v>
      </c>
      <c r="O4220">
        <v>90553.022900538286</v>
      </c>
    </row>
    <row r="4221" spans="1:15" x14ac:dyDescent="0.35">
      <c r="A4221" t="s">
        <v>4220</v>
      </c>
      <c r="B4221" s="1">
        <v>8350000</v>
      </c>
      <c r="C4221">
        <v>6</v>
      </c>
      <c r="D4221" s="3">
        <v>7.0333333333333332</v>
      </c>
      <c r="E4221" s="2">
        <f t="shared" si="456"/>
        <v>1187203.7914691942</v>
      </c>
      <c r="F4221" s="1">
        <f t="shared" si="457"/>
        <v>137645.65639265889</v>
      </c>
      <c r="G4221" s="4">
        <v>0.11594105189162086</v>
      </c>
      <c r="H4221" s="2">
        <f t="shared" si="455"/>
        <v>41293.696917797664</v>
      </c>
      <c r="I4221" s="4">
        <f t="shared" si="458"/>
        <v>0.02</v>
      </c>
      <c r="J4221" s="2">
        <f t="shared" si="459"/>
        <v>40000</v>
      </c>
      <c r="K4221" s="1">
        <f t="shared" si="460"/>
        <v>79000</v>
      </c>
      <c r="L4221" s="1">
        <f t="shared" si="461"/>
        <v>116000</v>
      </c>
      <c r="M4221">
        <v>3165455.335049367</v>
      </c>
      <c r="N4221">
        <v>3898944.8611702947</v>
      </c>
      <c r="O4221">
        <v>317492.02048530476</v>
      </c>
    </row>
    <row r="4222" spans="1:15" x14ac:dyDescent="0.35">
      <c r="A4222" t="s">
        <v>4221</v>
      </c>
      <c r="B4222" s="1">
        <v>1684000</v>
      </c>
      <c r="C4222">
        <v>8</v>
      </c>
      <c r="D4222" s="3">
        <v>1.0333333333333334</v>
      </c>
      <c r="E4222" s="2">
        <f t="shared" si="456"/>
        <v>1629677.4193548386</v>
      </c>
      <c r="F4222" s="1">
        <f t="shared" si="457"/>
        <v>245925.62202759681</v>
      </c>
      <c r="G4222" s="4">
        <v>0.15090447907473281</v>
      </c>
      <c r="H4222" s="2">
        <f t="shared" si="455"/>
        <v>73777.686608279037</v>
      </c>
      <c r="I4222" s="4">
        <f t="shared" si="458"/>
        <v>0.02</v>
      </c>
      <c r="J4222" s="2">
        <f t="shared" si="459"/>
        <v>72000</v>
      </c>
      <c r="K4222" s="1">
        <f t="shared" si="460"/>
        <v>141000</v>
      </c>
      <c r="L4222" s="1">
        <f t="shared" si="461"/>
        <v>208000</v>
      </c>
      <c r="M4222">
        <v>344947.31096849241</v>
      </c>
      <c r="N4222">
        <v>593869.56698634417</v>
      </c>
      <c r="O4222">
        <v>491059.97928331333</v>
      </c>
    </row>
    <row r="4223" spans="1:15" x14ac:dyDescent="0.35">
      <c r="A4223" t="s">
        <v>4222</v>
      </c>
      <c r="B4223" s="1">
        <v>17950000</v>
      </c>
      <c r="C4223">
        <v>6</v>
      </c>
      <c r="D4223" s="3">
        <v>1</v>
      </c>
      <c r="E4223" s="2">
        <f t="shared" si="456"/>
        <v>17950000</v>
      </c>
      <c r="F4223" s="1">
        <f t="shared" si="457"/>
        <v>1135078.7367772798</v>
      </c>
      <c r="G4223" s="4">
        <v>6.3235584221575478E-2</v>
      </c>
      <c r="H4223" s="2">
        <f t="shared" si="455"/>
        <v>340523.62103318394</v>
      </c>
      <c r="I4223" s="4">
        <f t="shared" si="458"/>
        <v>0.02</v>
      </c>
      <c r="J4223" s="2">
        <f t="shared" si="459"/>
        <v>333000</v>
      </c>
      <c r="K4223" s="1">
        <f t="shared" si="460"/>
        <v>654000</v>
      </c>
      <c r="L4223" s="1">
        <f t="shared" si="461"/>
        <v>962000</v>
      </c>
      <c r="M4223">
        <v>10020712.824272104</v>
      </c>
      <c r="N4223">
        <v>1231957.8860282633</v>
      </c>
      <c r="O4223">
        <v>5562250.5529223541</v>
      </c>
    </row>
    <row r="4224" spans="1:15" x14ac:dyDescent="0.35">
      <c r="A4224" t="s">
        <v>4223</v>
      </c>
      <c r="B4224" s="1">
        <v>5290000</v>
      </c>
      <c r="C4224">
        <v>31</v>
      </c>
      <c r="D4224" s="3">
        <v>3.0333333333333332</v>
      </c>
      <c r="E4224" s="2">
        <f t="shared" si="456"/>
        <v>1743956.0439560441</v>
      </c>
      <c r="F4224" s="1">
        <f t="shared" si="457"/>
        <v>407367.06155367708</v>
      </c>
      <c r="G4224" s="4">
        <v>0.23358791809316076</v>
      </c>
      <c r="H4224" s="2">
        <f t="shared" si="455"/>
        <v>122210.11846610311</v>
      </c>
      <c r="I4224" s="4">
        <f t="shared" si="458"/>
        <v>0.02</v>
      </c>
      <c r="J4224" s="2">
        <f t="shared" si="459"/>
        <v>119000</v>
      </c>
      <c r="K4224" s="1">
        <f t="shared" si="460"/>
        <v>234000</v>
      </c>
      <c r="L4224" s="1">
        <f t="shared" si="461"/>
        <v>345000</v>
      </c>
      <c r="M4224">
        <v>250257.15356959723</v>
      </c>
      <c r="N4224">
        <v>3472937.391935837</v>
      </c>
      <c r="O4224">
        <v>331125.36778174574</v>
      </c>
    </row>
    <row r="4225" spans="1:15" x14ac:dyDescent="0.35">
      <c r="A4225" t="s">
        <v>4224</v>
      </c>
      <c r="B4225" s="1">
        <v>110000</v>
      </c>
      <c r="C4225">
        <v>1</v>
      </c>
      <c r="D4225" s="3">
        <v>1</v>
      </c>
      <c r="E4225" s="2">
        <f t="shared" si="456"/>
        <v>110000</v>
      </c>
      <c r="F4225" s="1">
        <f t="shared" si="457"/>
        <v>-5277.4487791465672</v>
      </c>
      <c r="G4225" s="4">
        <v>-4.7976807083150615E-2</v>
      </c>
      <c r="H4225" s="2">
        <f t="shared" si="455"/>
        <v>-1583.2346337439701</v>
      </c>
      <c r="I4225" s="4">
        <f t="shared" si="458"/>
        <v>0.02</v>
      </c>
      <c r="J4225" s="2">
        <f t="shared" si="459"/>
        <v>-2000</v>
      </c>
      <c r="K4225" s="1">
        <f t="shared" si="460"/>
        <v>-4000</v>
      </c>
      <c r="L4225" s="1">
        <f t="shared" si="461"/>
        <v>-5000</v>
      </c>
      <c r="M4225">
        <v>32311.962851957669</v>
      </c>
      <c r="N4225">
        <v>11210.128794447344</v>
      </c>
      <c r="O4225">
        <v>71755.357132741541</v>
      </c>
    </row>
    <row r="4226" spans="1:15" x14ac:dyDescent="0.35">
      <c r="A4226" t="s">
        <v>4225</v>
      </c>
      <c r="B4226" s="1">
        <v>200000</v>
      </c>
      <c r="C4226">
        <v>1</v>
      </c>
      <c r="D4226" s="3">
        <v>1</v>
      </c>
      <c r="E4226" s="2">
        <f t="shared" si="456"/>
        <v>200000</v>
      </c>
      <c r="F4226" s="1">
        <f t="shared" si="457"/>
        <v>-2925.3255591043553</v>
      </c>
      <c r="G4226" s="4">
        <v>-1.4626627795521777E-2</v>
      </c>
      <c r="H4226" s="2">
        <f t="shared" ref="H4226:H4289" si="462">F4226*30%</f>
        <v>-877.59766773130661</v>
      </c>
      <c r="I4226" s="4">
        <f t="shared" si="458"/>
        <v>0.02</v>
      </c>
      <c r="J4226" s="2">
        <f t="shared" si="459"/>
        <v>-1000</v>
      </c>
      <c r="K4226" s="1">
        <f t="shared" si="460"/>
        <v>-2000</v>
      </c>
      <c r="L4226" s="1">
        <f t="shared" si="461"/>
        <v>-3000</v>
      </c>
      <c r="M4226">
        <v>72810.175941434136</v>
      </c>
      <c r="N4226">
        <v>85146.013713021181</v>
      </c>
      <c r="O4226">
        <v>44969.135904649047</v>
      </c>
    </row>
    <row r="4227" spans="1:15" x14ac:dyDescent="0.35">
      <c r="A4227" t="s">
        <v>4226</v>
      </c>
      <c r="B4227" s="1">
        <v>93685000</v>
      </c>
      <c r="C4227">
        <v>149</v>
      </c>
      <c r="D4227" s="3">
        <v>22.166666666666668</v>
      </c>
      <c r="E4227" s="2">
        <f t="shared" ref="E4227:E4290" si="463">B4227/D4227</f>
        <v>4226390.9774436085</v>
      </c>
      <c r="F4227" s="1">
        <f t="shared" ref="F4227:F4290" si="464">E4227*G4227</f>
        <v>241682.54083891612</v>
      </c>
      <c r="G4227" s="4">
        <v>5.7184141772208014E-2</v>
      </c>
      <c r="H4227" s="2">
        <f t="shared" si="462"/>
        <v>72504.762251674838</v>
      </c>
      <c r="I4227" s="4">
        <f t="shared" ref="I4227:I4290" si="465">24%/12</f>
        <v>0.02</v>
      </c>
      <c r="J4227" s="2">
        <f t="shared" ref="J4227:J4290" si="466">FLOOR(H4227/(1+I4227), 1000)</f>
        <v>71000</v>
      </c>
      <c r="K4227" s="1">
        <f t="shared" ref="K4227:K4290" si="467">FLOOR((H4227*2)/((1+I4227)^2), 1000)</f>
        <v>139000</v>
      </c>
      <c r="L4227" s="1">
        <f t="shared" ref="L4227:L4290" si="468">FLOOR((H4227*3)/((1+I4227)^3), 1000)</f>
        <v>204000</v>
      </c>
      <c r="M4227">
        <v>57356486.435630441</v>
      </c>
      <c r="N4227">
        <v>15580057.111596534</v>
      </c>
      <c r="O4227">
        <v>15391160.130843719</v>
      </c>
    </row>
    <row r="4228" spans="1:15" x14ac:dyDescent="0.35">
      <c r="A4228" t="s">
        <v>4227</v>
      </c>
      <c r="B4228" s="1">
        <v>13950000</v>
      </c>
      <c r="C4228">
        <v>17</v>
      </c>
      <c r="D4228" s="3">
        <v>7.333333333333333</v>
      </c>
      <c r="E4228" s="2">
        <f t="shared" si="463"/>
        <v>1902272.7272727273</v>
      </c>
      <c r="F4228" s="1">
        <f t="shared" si="464"/>
        <v>437601.41277646262</v>
      </c>
      <c r="G4228" s="4">
        <v>0.23004136394461594</v>
      </c>
      <c r="H4228" s="2">
        <f t="shared" si="462"/>
        <v>131280.42383293877</v>
      </c>
      <c r="I4228" s="4">
        <f t="shared" si="465"/>
        <v>0.02</v>
      </c>
      <c r="J4228" s="2">
        <f t="shared" si="466"/>
        <v>128000</v>
      </c>
      <c r="K4228" s="1">
        <f t="shared" si="467"/>
        <v>252000</v>
      </c>
      <c r="L4228" s="1">
        <f t="shared" si="468"/>
        <v>371000</v>
      </c>
      <c r="M4228">
        <v>3270124.86064569</v>
      </c>
      <c r="N4228">
        <v>2699162.1880805697</v>
      </c>
      <c r="O4228">
        <v>4771635.9242463466</v>
      </c>
    </row>
    <row r="4229" spans="1:15" x14ac:dyDescent="0.35">
      <c r="A4229" t="s">
        <v>4228</v>
      </c>
      <c r="B4229" s="1">
        <v>7789000</v>
      </c>
      <c r="C4229">
        <v>15</v>
      </c>
      <c r="D4229" s="3">
        <v>20.966666666666665</v>
      </c>
      <c r="E4229" s="2">
        <f t="shared" si="463"/>
        <v>371494.43561208271</v>
      </c>
      <c r="F4229" s="1">
        <f t="shared" si="464"/>
        <v>38274.376221287021</v>
      </c>
      <c r="G4229" s="4">
        <v>0.10302812788629064</v>
      </c>
      <c r="H4229" s="2">
        <f t="shared" si="462"/>
        <v>11482.312866386106</v>
      </c>
      <c r="I4229" s="4">
        <f t="shared" si="465"/>
        <v>0.02</v>
      </c>
      <c r="J4229" s="2">
        <f t="shared" si="466"/>
        <v>11000</v>
      </c>
      <c r="K4229" s="1">
        <f t="shared" si="467"/>
        <v>22000</v>
      </c>
      <c r="L4229" s="1">
        <f t="shared" si="468"/>
        <v>32000</v>
      </c>
      <c r="M4229">
        <v>2425849.2126619313</v>
      </c>
      <c r="N4229">
        <v>2808124.1013663765</v>
      </c>
      <c r="O4229">
        <v>1752540.5978653741</v>
      </c>
    </row>
    <row r="4230" spans="1:15" x14ac:dyDescent="0.35">
      <c r="A4230" t="s">
        <v>4229</v>
      </c>
      <c r="B4230" s="1">
        <v>13800000</v>
      </c>
      <c r="C4230">
        <v>8</v>
      </c>
      <c r="D4230" s="3">
        <v>1</v>
      </c>
      <c r="E4230" s="2">
        <f t="shared" si="463"/>
        <v>13800000</v>
      </c>
      <c r="F4230" s="1">
        <f t="shared" si="464"/>
        <v>3086473.9436709476</v>
      </c>
      <c r="G4230" s="4">
        <v>0.22365753215006867</v>
      </c>
      <c r="H4230" s="2">
        <f t="shared" si="462"/>
        <v>925942.1831012842</v>
      </c>
      <c r="I4230" s="4">
        <f t="shared" si="465"/>
        <v>0.02</v>
      </c>
      <c r="J4230" s="2">
        <f t="shared" si="466"/>
        <v>907000</v>
      </c>
      <c r="K4230" s="1">
        <f t="shared" si="467"/>
        <v>1779000</v>
      </c>
      <c r="L4230" s="1">
        <f t="shared" si="468"/>
        <v>2617000</v>
      </c>
      <c r="M4230">
        <v>4365949.0953180753</v>
      </c>
      <c r="N4230">
        <v>4510004.1017222721</v>
      </c>
      <c r="O4230">
        <v>1837572.8592887046</v>
      </c>
    </row>
    <row r="4231" spans="1:15" x14ac:dyDescent="0.35">
      <c r="A4231" t="s">
        <v>4230</v>
      </c>
      <c r="B4231" s="1">
        <v>850000</v>
      </c>
      <c r="C4231">
        <v>3</v>
      </c>
      <c r="D4231" s="3">
        <v>9.3000000000000007</v>
      </c>
      <c r="E4231" s="2">
        <f t="shared" si="463"/>
        <v>91397.849462365586</v>
      </c>
      <c r="F4231" s="1">
        <f t="shared" si="464"/>
        <v>6194.755493763676</v>
      </c>
      <c r="G4231" s="4">
        <v>6.7777913049414343E-2</v>
      </c>
      <c r="H4231" s="2">
        <f t="shared" si="462"/>
        <v>1858.4266481291027</v>
      </c>
      <c r="I4231" s="4">
        <f t="shared" si="465"/>
        <v>0.02</v>
      </c>
      <c r="J4231" s="2">
        <f t="shared" si="466"/>
        <v>1000</v>
      </c>
      <c r="K4231" s="1">
        <f t="shared" si="467"/>
        <v>3000</v>
      </c>
      <c r="L4231" s="1">
        <f t="shared" si="468"/>
        <v>5000</v>
      </c>
      <c r="M4231">
        <v>570185.5731053272</v>
      </c>
      <c r="N4231">
        <v>216003.37586070277</v>
      </c>
      <c r="O4231">
        <v>6199.8249419676667</v>
      </c>
    </row>
    <row r="4232" spans="1:15" x14ac:dyDescent="0.35">
      <c r="A4232" t="s">
        <v>4231</v>
      </c>
      <c r="B4232" s="1">
        <v>12250000</v>
      </c>
      <c r="C4232">
        <v>4</v>
      </c>
      <c r="D4232" s="3">
        <v>1</v>
      </c>
      <c r="E4232" s="2">
        <f t="shared" si="463"/>
        <v>12250000</v>
      </c>
      <c r="F4232" s="1">
        <f t="shared" si="464"/>
        <v>1343755.4462791656</v>
      </c>
      <c r="G4232" s="4">
        <v>0.10969432214523801</v>
      </c>
      <c r="H4232" s="2">
        <f t="shared" si="462"/>
        <v>403126.63388374966</v>
      </c>
      <c r="I4232" s="4">
        <f t="shared" si="465"/>
        <v>0.02</v>
      </c>
      <c r="J4232" s="2">
        <f t="shared" si="466"/>
        <v>395000</v>
      </c>
      <c r="K4232" s="1">
        <f t="shared" si="467"/>
        <v>774000</v>
      </c>
      <c r="L4232" s="1">
        <f t="shared" si="468"/>
        <v>1139000</v>
      </c>
      <c r="M4232">
        <v>939554.51962114673</v>
      </c>
      <c r="N4232">
        <v>4350150.7023722874</v>
      </c>
      <c r="O4232">
        <v>5616539.3317274004</v>
      </c>
    </row>
    <row r="4233" spans="1:15" x14ac:dyDescent="0.35">
      <c r="A4233" t="s">
        <v>4232</v>
      </c>
      <c r="B4233" s="1">
        <v>676715000</v>
      </c>
      <c r="C4233">
        <v>198</v>
      </c>
      <c r="D4233" s="3">
        <v>21.133333333333333</v>
      </c>
      <c r="E4233" s="2">
        <f t="shared" si="463"/>
        <v>32021214.511041012</v>
      </c>
      <c r="F4233" s="1">
        <f t="shared" si="464"/>
        <v>-1020229.8095605854</v>
      </c>
      <c r="G4233" s="4">
        <v>-3.186105914904655E-2</v>
      </c>
      <c r="H4233" s="2">
        <f t="shared" si="462"/>
        <v>-306068.94286817563</v>
      </c>
      <c r="I4233" s="4">
        <f t="shared" si="465"/>
        <v>0.02</v>
      </c>
      <c r="J4233" s="2">
        <f t="shared" si="466"/>
        <v>-301000</v>
      </c>
      <c r="K4233" s="1">
        <f t="shared" si="467"/>
        <v>-589000</v>
      </c>
      <c r="L4233" s="1">
        <f t="shared" si="468"/>
        <v>-866000</v>
      </c>
      <c r="M4233">
        <v>358009193.49790078</v>
      </c>
      <c r="N4233">
        <v>301918145.68924999</v>
      </c>
      <c r="O4233">
        <v>38348517.454896256</v>
      </c>
    </row>
    <row r="4234" spans="1:15" x14ac:dyDescent="0.35">
      <c r="A4234" t="s">
        <v>4233</v>
      </c>
      <c r="B4234" s="1">
        <v>8100000</v>
      </c>
      <c r="C4234">
        <v>4</v>
      </c>
      <c r="D4234" s="3">
        <v>1</v>
      </c>
      <c r="E4234" s="2">
        <f t="shared" si="463"/>
        <v>8100000</v>
      </c>
      <c r="F4234" s="1">
        <f t="shared" si="464"/>
        <v>1667422.5681999419</v>
      </c>
      <c r="G4234" s="4">
        <v>0.20585463804937554</v>
      </c>
      <c r="H4234" s="2">
        <f t="shared" si="462"/>
        <v>500226.77045998257</v>
      </c>
      <c r="I4234" s="4">
        <f t="shared" si="465"/>
        <v>0.02</v>
      </c>
      <c r="J4234" s="2">
        <f t="shared" si="466"/>
        <v>490000</v>
      </c>
      <c r="K4234" s="1">
        <f t="shared" si="467"/>
        <v>961000</v>
      </c>
      <c r="L4234" s="1">
        <f t="shared" si="468"/>
        <v>1414000</v>
      </c>
      <c r="M4234">
        <v>4041662.1081229555</v>
      </c>
      <c r="N4234">
        <v>1758347.5678975394</v>
      </c>
      <c r="O4234">
        <v>632567.75577956287</v>
      </c>
    </row>
    <row r="4235" spans="1:15" x14ac:dyDescent="0.35">
      <c r="A4235" t="s">
        <v>4234</v>
      </c>
      <c r="B4235" s="1">
        <v>875000</v>
      </c>
      <c r="C4235">
        <v>2</v>
      </c>
      <c r="D4235" s="3">
        <v>1</v>
      </c>
      <c r="E4235" s="2">
        <f t="shared" si="463"/>
        <v>875000</v>
      </c>
      <c r="F4235" s="1">
        <f t="shared" si="464"/>
        <v>84707.557521416835</v>
      </c>
      <c r="G4235" s="4">
        <v>9.6808637167333525E-2</v>
      </c>
      <c r="H4235" s="2">
        <f t="shared" si="462"/>
        <v>25412.26725642505</v>
      </c>
      <c r="I4235" s="4">
        <f t="shared" si="465"/>
        <v>0.02</v>
      </c>
      <c r="J4235" s="2">
        <f t="shared" si="466"/>
        <v>24000</v>
      </c>
      <c r="K4235" s="1">
        <f t="shared" si="467"/>
        <v>48000</v>
      </c>
      <c r="L4235" s="1">
        <f t="shared" si="468"/>
        <v>71000</v>
      </c>
      <c r="M4235">
        <v>164503.67976518863</v>
      </c>
      <c r="N4235">
        <v>102010.45998858934</v>
      </c>
      <c r="O4235">
        <v>523778.30272480514</v>
      </c>
    </row>
    <row r="4236" spans="1:15" x14ac:dyDescent="0.35">
      <c r="A4236" t="s">
        <v>4235</v>
      </c>
      <c r="B4236" s="1">
        <v>9630000</v>
      </c>
      <c r="C4236">
        <v>13</v>
      </c>
      <c r="D4236" s="3">
        <v>2.1</v>
      </c>
      <c r="E4236" s="2">
        <f t="shared" si="463"/>
        <v>4585714.2857142854</v>
      </c>
      <c r="F4236" s="1">
        <f t="shared" si="464"/>
        <v>61279.947965339517</v>
      </c>
      <c r="G4236" s="4">
        <v>1.3363228528267185E-2</v>
      </c>
      <c r="H4236" s="2">
        <f t="shared" si="462"/>
        <v>18383.984389601854</v>
      </c>
      <c r="I4236" s="4">
        <f t="shared" si="465"/>
        <v>0.02</v>
      </c>
      <c r="J4236" s="2">
        <f t="shared" si="466"/>
        <v>18000</v>
      </c>
      <c r="K4236" s="1">
        <f t="shared" si="467"/>
        <v>35000</v>
      </c>
      <c r="L4236" s="1">
        <f t="shared" si="468"/>
        <v>51000</v>
      </c>
      <c r="M4236">
        <v>2099033.4133545943</v>
      </c>
      <c r="N4236">
        <v>3917101.6738136476</v>
      </c>
      <c r="O4236">
        <v>3485177.0221045455</v>
      </c>
    </row>
    <row r="4237" spans="1:15" x14ac:dyDescent="0.35">
      <c r="A4237" t="s">
        <v>4236</v>
      </c>
      <c r="B4237" s="1">
        <v>15000000</v>
      </c>
      <c r="C4237">
        <v>1</v>
      </c>
      <c r="D4237" s="3">
        <v>1</v>
      </c>
      <c r="E4237" s="2">
        <f t="shared" si="463"/>
        <v>15000000</v>
      </c>
      <c r="F4237" s="1">
        <f t="shared" si="464"/>
        <v>362773.77591446787</v>
      </c>
      <c r="G4237" s="4">
        <v>2.4184918394297858E-2</v>
      </c>
      <c r="H4237" s="2">
        <f t="shared" si="462"/>
        <v>108832.13277434035</v>
      </c>
      <c r="I4237" s="4">
        <f t="shared" si="465"/>
        <v>0.02</v>
      </c>
      <c r="J4237" s="2">
        <f t="shared" si="466"/>
        <v>106000</v>
      </c>
      <c r="K4237" s="1">
        <f t="shared" si="467"/>
        <v>209000</v>
      </c>
      <c r="L4237" s="1">
        <f t="shared" si="468"/>
        <v>307000</v>
      </c>
      <c r="M4237">
        <v>6350325.6408050489</v>
      </c>
      <c r="N4237">
        <v>7962356.2321264641</v>
      </c>
      <c r="O4237">
        <v>324544.35115401843</v>
      </c>
    </row>
    <row r="4238" spans="1:15" x14ac:dyDescent="0.35">
      <c r="A4238" t="s">
        <v>4237</v>
      </c>
      <c r="B4238" s="1">
        <v>66400000</v>
      </c>
      <c r="C4238">
        <v>5</v>
      </c>
      <c r="D4238" s="3">
        <v>1</v>
      </c>
      <c r="E4238" s="2">
        <f t="shared" si="463"/>
        <v>66400000</v>
      </c>
      <c r="F4238" s="1">
        <f t="shared" si="464"/>
        <v>13033727.957141152</v>
      </c>
      <c r="G4238" s="4">
        <v>0.1962910836918848</v>
      </c>
      <c r="H4238" s="2">
        <f t="shared" si="462"/>
        <v>3910118.3871423453</v>
      </c>
      <c r="I4238" s="4">
        <f t="shared" si="465"/>
        <v>0.02</v>
      </c>
      <c r="J4238" s="2">
        <f t="shared" si="466"/>
        <v>3833000</v>
      </c>
      <c r="K4238" s="1">
        <f t="shared" si="467"/>
        <v>7516000</v>
      </c>
      <c r="L4238" s="1">
        <f t="shared" si="468"/>
        <v>11053000</v>
      </c>
      <c r="M4238">
        <v>22046934.040586866</v>
      </c>
      <c r="N4238">
        <v>17727266.634565514</v>
      </c>
      <c r="O4238">
        <v>13592071.36770647</v>
      </c>
    </row>
    <row r="4239" spans="1:15" x14ac:dyDescent="0.35">
      <c r="A4239" t="s">
        <v>4238</v>
      </c>
      <c r="B4239" s="1">
        <v>3000000</v>
      </c>
      <c r="C4239">
        <v>3</v>
      </c>
      <c r="D4239" s="3">
        <v>1</v>
      </c>
      <c r="E4239" s="2">
        <f t="shared" si="463"/>
        <v>3000000</v>
      </c>
      <c r="F4239" s="1">
        <f t="shared" si="464"/>
        <v>493956.81930913561</v>
      </c>
      <c r="G4239" s="4">
        <v>0.1646522731030452</v>
      </c>
      <c r="H4239" s="2">
        <f t="shared" si="462"/>
        <v>148187.04579274068</v>
      </c>
      <c r="I4239" s="4">
        <f t="shared" si="465"/>
        <v>0.02</v>
      </c>
      <c r="J4239" s="2">
        <f t="shared" si="466"/>
        <v>145000</v>
      </c>
      <c r="K4239" s="1">
        <f t="shared" si="467"/>
        <v>284000</v>
      </c>
      <c r="L4239" s="1">
        <f t="shared" si="468"/>
        <v>418000</v>
      </c>
      <c r="M4239">
        <v>977699.89574835938</v>
      </c>
      <c r="N4239">
        <v>819004.11280900822</v>
      </c>
      <c r="O4239">
        <v>709339.17213349685</v>
      </c>
    </row>
    <row r="4240" spans="1:15" x14ac:dyDescent="0.35">
      <c r="A4240" t="s">
        <v>4239</v>
      </c>
      <c r="B4240" s="1">
        <v>1275000</v>
      </c>
      <c r="C4240">
        <v>2</v>
      </c>
      <c r="D4240" s="3">
        <v>1</v>
      </c>
      <c r="E4240" s="2">
        <f t="shared" si="463"/>
        <v>1275000</v>
      </c>
      <c r="F4240" s="1">
        <f t="shared" si="464"/>
        <v>255739.72768854586</v>
      </c>
      <c r="G4240" s="4">
        <v>0.20058017857925164</v>
      </c>
      <c r="H4240" s="2">
        <f t="shared" si="462"/>
        <v>76721.918306563748</v>
      </c>
      <c r="I4240" s="4">
        <f t="shared" si="465"/>
        <v>0.02</v>
      </c>
      <c r="J4240" s="2">
        <f t="shared" si="466"/>
        <v>75000</v>
      </c>
      <c r="K4240" s="1">
        <f t="shared" si="467"/>
        <v>147000</v>
      </c>
      <c r="L4240" s="1">
        <f t="shared" si="468"/>
        <v>216000</v>
      </c>
      <c r="M4240">
        <v>352132.19845387124</v>
      </c>
      <c r="N4240">
        <v>215842.35847240643</v>
      </c>
      <c r="O4240">
        <v>451285.71538517653</v>
      </c>
    </row>
    <row r="4241" spans="1:15" x14ac:dyDescent="0.35">
      <c r="A4241" t="s">
        <v>4240</v>
      </c>
      <c r="B4241" s="1">
        <v>251500000</v>
      </c>
      <c r="C4241">
        <v>3</v>
      </c>
      <c r="D4241" s="3">
        <v>1</v>
      </c>
      <c r="E4241" s="2">
        <f t="shared" si="463"/>
        <v>251500000</v>
      </c>
      <c r="F4241" s="1">
        <f t="shared" si="464"/>
        <v>26389707.20486334</v>
      </c>
      <c r="G4241" s="4">
        <v>0.10492925329965543</v>
      </c>
      <c r="H4241" s="2">
        <f t="shared" si="462"/>
        <v>7916912.1614590017</v>
      </c>
      <c r="I4241" s="4">
        <f t="shared" si="465"/>
        <v>0.02</v>
      </c>
      <c r="J4241" s="2">
        <f t="shared" si="466"/>
        <v>7761000</v>
      </c>
      <c r="K4241" s="1">
        <f t="shared" si="467"/>
        <v>15218000</v>
      </c>
      <c r="L4241" s="1">
        <f t="shared" si="468"/>
        <v>22380000</v>
      </c>
      <c r="M4241">
        <v>41175354.021250233</v>
      </c>
      <c r="N4241">
        <v>61960238.274924457</v>
      </c>
      <c r="O4241">
        <v>121974700.49896197</v>
      </c>
    </row>
    <row r="4242" spans="1:15" x14ac:dyDescent="0.35">
      <c r="A4242" t="s">
        <v>4241</v>
      </c>
      <c r="B4242" s="1">
        <v>1750000</v>
      </c>
      <c r="C4242">
        <v>1</v>
      </c>
      <c r="D4242" s="3">
        <v>1</v>
      </c>
      <c r="E4242" s="2">
        <f t="shared" si="463"/>
        <v>1750000</v>
      </c>
      <c r="F4242" s="1">
        <f t="shared" si="464"/>
        <v>-68860.859363014679</v>
      </c>
      <c r="G4242" s="4">
        <v>-3.9349062493151246E-2</v>
      </c>
      <c r="H4242" s="2">
        <f t="shared" si="462"/>
        <v>-20658.257808904404</v>
      </c>
      <c r="I4242" s="4">
        <f t="shared" si="465"/>
        <v>0.02</v>
      </c>
      <c r="J4242" s="2">
        <f t="shared" si="466"/>
        <v>-21000</v>
      </c>
      <c r="K4242" s="1">
        <f t="shared" si="467"/>
        <v>-40000</v>
      </c>
      <c r="L4242" s="1">
        <f t="shared" si="468"/>
        <v>-59000</v>
      </c>
      <c r="M4242">
        <v>1017242.7085300501</v>
      </c>
      <c r="N4242">
        <v>241616.99900480761</v>
      </c>
      <c r="O4242">
        <v>560001.15182815678</v>
      </c>
    </row>
    <row r="4243" spans="1:15" x14ac:dyDescent="0.35">
      <c r="A4243" t="s">
        <v>4242</v>
      </c>
      <c r="B4243" s="1">
        <v>458768000</v>
      </c>
      <c r="C4243">
        <v>165</v>
      </c>
      <c r="D4243" s="3">
        <v>17.033333333333335</v>
      </c>
      <c r="E4243" s="2">
        <f t="shared" si="463"/>
        <v>26933542.074363988</v>
      </c>
      <c r="F4243" s="1">
        <f t="shared" si="464"/>
        <v>-90226.975200345914</v>
      </c>
      <c r="G4243" s="4">
        <v>-3.3499854921134262E-3</v>
      </c>
      <c r="H4243" s="2">
        <f t="shared" si="462"/>
        <v>-27068.092560103774</v>
      </c>
      <c r="I4243" s="4">
        <f t="shared" si="465"/>
        <v>0.02</v>
      </c>
      <c r="J4243" s="2">
        <f t="shared" si="466"/>
        <v>-27000</v>
      </c>
      <c r="K4243" s="1">
        <f t="shared" si="467"/>
        <v>-53000</v>
      </c>
      <c r="L4243" s="1">
        <f t="shared" si="468"/>
        <v>-77000</v>
      </c>
      <c r="M4243">
        <v>60155072.518364064</v>
      </c>
      <c r="N4243">
        <v>85593484.929197609</v>
      </c>
      <c r="O4243">
        <v>314556308.69668424</v>
      </c>
    </row>
    <row r="4244" spans="1:15" x14ac:dyDescent="0.35">
      <c r="A4244" t="s">
        <v>4243</v>
      </c>
      <c r="B4244" s="1">
        <v>10375000</v>
      </c>
      <c r="C4244">
        <v>5</v>
      </c>
      <c r="D4244" s="3">
        <v>1</v>
      </c>
      <c r="E4244" s="2">
        <f t="shared" si="463"/>
        <v>10375000</v>
      </c>
      <c r="F4244" s="1">
        <f t="shared" si="464"/>
        <v>-218150.83439066398</v>
      </c>
      <c r="G4244" s="4">
        <v>-2.1026586447292914E-2</v>
      </c>
      <c r="H4244" s="2">
        <f t="shared" si="462"/>
        <v>-65445.250317199192</v>
      </c>
      <c r="I4244" s="4">
        <f t="shared" si="465"/>
        <v>0.02</v>
      </c>
      <c r="J4244" s="2">
        <f t="shared" si="466"/>
        <v>-65000</v>
      </c>
      <c r="K4244" s="1">
        <f t="shared" si="467"/>
        <v>-126000</v>
      </c>
      <c r="L4244" s="1">
        <f t="shared" si="468"/>
        <v>-186000</v>
      </c>
      <c r="M4244">
        <v>2033432.8897996517</v>
      </c>
      <c r="N4244">
        <v>4138580.3858602005</v>
      </c>
      <c r="O4244">
        <v>4421137.5587308118</v>
      </c>
    </row>
    <row r="4245" spans="1:15" x14ac:dyDescent="0.35">
      <c r="A4245" t="s">
        <v>4244</v>
      </c>
      <c r="B4245" s="1">
        <v>869400000</v>
      </c>
      <c r="C4245">
        <v>11</v>
      </c>
      <c r="D4245" s="3">
        <v>15.233333333333333</v>
      </c>
      <c r="E4245" s="2">
        <f t="shared" si="463"/>
        <v>57072210.065645516</v>
      </c>
      <c r="F4245" s="1">
        <f t="shared" si="464"/>
        <v>6911827.3747026836</v>
      </c>
      <c r="G4245" s="4">
        <v>0.1211067061666715</v>
      </c>
      <c r="H4245" s="2">
        <f t="shared" si="462"/>
        <v>2073548.212410805</v>
      </c>
      <c r="I4245" s="4">
        <f t="shared" si="465"/>
        <v>0.02</v>
      </c>
      <c r="J4245" s="2">
        <f t="shared" si="466"/>
        <v>2032000</v>
      </c>
      <c r="K4245" s="1">
        <f t="shared" si="467"/>
        <v>3986000</v>
      </c>
      <c r="L4245" s="1">
        <f t="shared" si="468"/>
        <v>5861000</v>
      </c>
      <c r="M4245">
        <v>235311274.13384771</v>
      </c>
      <c r="N4245">
        <v>216766446.81760791</v>
      </c>
      <c r="O4245">
        <v>312032108.70724022</v>
      </c>
    </row>
    <row r="4246" spans="1:15" x14ac:dyDescent="0.35">
      <c r="A4246" t="s">
        <v>4245</v>
      </c>
      <c r="B4246" s="1">
        <v>34770000</v>
      </c>
      <c r="C4246">
        <v>81</v>
      </c>
      <c r="D4246" s="3">
        <v>11.266666666666667</v>
      </c>
      <c r="E4246" s="2">
        <f t="shared" si="463"/>
        <v>3086094.674556213</v>
      </c>
      <c r="F4246" s="1">
        <f t="shared" si="464"/>
        <v>514055.94333274098</v>
      </c>
      <c r="G4246" s="4">
        <v>0.16657166987486</v>
      </c>
      <c r="H4246" s="2">
        <f t="shared" si="462"/>
        <v>154216.78299982229</v>
      </c>
      <c r="I4246" s="4">
        <f t="shared" si="465"/>
        <v>0.02</v>
      </c>
      <c r="J4246" s="2">
        <f t="shared" si="466"/>
        <v>151000</v>
      </c>
      <c r="K4246" s="1">
        <f t="shared" si="467"/>
        <v>296000</v>
      </c>
      <c r="L4246" s="1">
        <f t="shared" si="468"/>
        <v>435000</v>
      </c>
      <c r="M4246">
        <v>9245875.9712782409</v>
      </c>
      <c r="N4246">
        <v>14735468.358655442</v>
      </c>
      <c r="O4246">
        <v>4996958.7085174331</v>
      </c>
    </row>
    <row r="4247" spans="1:15" x14ac:dyDescent="0.35">
      <c r="A4247" t="s">
        <v>4246</v>
      </c>
      <c r="B4247" s="1">
        <v>917000</v>
      </c>
      <c r="C4247">
        <v>4</v>
      </c>
      <c r="D4247" s="3">
        <v>13.5</v>
      </c>
      <c r="E4247" s="2">
        <f t="shared" si="463"/>
        <v>67925.925925925927</v>
      </c>
      <c r="F4247" s="1">
        <f t="shared" si="464"/>
        <v>8669.0245919571807</v>
      </c>
      <c r="G4247" s="4">
        <v>0.12762468047047104</v>
      </c>
      <c r="H4247" s="2">
        <f t="shared" si="462"/>
        <v>2600.707377587154</v>
      </c>
      <c r="I4247" s="4">
        <f t="shared" si="465"/>
        <v>0.02</v>
      </c>
      <c r="J4247" s="2">
        <f t="shared" si="466"/>
        <v>2000</v>
      </c>
      <c r="K4247" s="1">
        <f t="shared" si="467"/>
        <v>4000</v>
      </c>
      <c r="L4247" s="1">
        <f t="shared" si="468"/>
        <v>7000</v>
      </c>
      <c r="M4247">
        <v>78232.234219644844</v>
      </c>
      <c r="N4247">
        <v>673409.14938878617</v>
      </c>
      <c r="O4247">
        <v>48326.784400146971</v>
      </c>
    </row>
    <row r="4248" spans="1:15" x14ac:dyDescent="0.35">
      <c r="A4248" t="s">
        <v>4247</v>
      </c>
      <c r="B4248" s="1">
        <v>650000</v>
      </c>
      <c r="C4248">
        <v>2</v>
      </c>
      <c r="D4248" s="3">
        <v>1</v>
      </c>
      <c r="E4248" s="2">
        <f t="shared" si="463"/>
        <v>650000</v>
      </c>
      <c r="F4248" s="1">
        <f t="shared" si="464"/>
        <v>90893.372023534946</v>
      </c>
      <c r="G4248" s="4">
        <v>0.13983595695928452</v>
      </c>
      <c r="H4248" s="2">
        <f t="shared" si="462"/>
        <v>27268.011607060482</v>
      </c>
      <c r="I4248" s="4">
        <f t="shared" si="465"/>
        <v>0.02</v>
      </c>
      <c r="J4248" s="2">
        <f t="shared" si="466"/>
        <v>26000</v>
      </c>
      <c r="K4248" s="1">
        <f t="shared" si="467"/>
        <v>52000</v>
      </c>
      <c r="L4248" s="1">
        <f t="shared" si="468"/>
        <v>77000</v>
      </c>
      <c r="M4248">
        <v>253386.00824386685</v>
      </c>
      <c r="N4248">
        <v>56268.548352460879</v>
      </c>
      <c r="O4248">
        <v>249452.07138013729</v>
      </c>
    </row>
    <row r="4249" spans="1:15" x14ac:dyDescent="0.35">
      <c r="A4249" t="s">
        <v>4248</v>
      </c>
      <c r="B4249" s="1">
        <v>1900000</v>
      </c>
      <c r="C4249">
        <v>2</v>
      </c>
      <c r="D4249" s="3">
        <v>1</v>
      </c>
      <c r="E4249" s="2">
        <f t="shared" si="463"/>
        <v>1900000</v>
      </c>
      <c r="F4249" s="1">
        <f t="shared" si="464"/>
        <v>391730.1810082455</v>
      </c>
      <c r="G4249" s="4">
        <v>0.20617377947802396</v>
      </c>
      <c r="H4249" s="2">
        <f t="shared" si="462"/>
        <v>117519.05430247365</v>
      </c>
      <c r="I4249" s="4">
        <f t="shared" si="465"/>
        <v>0.02</v>
      </c>
      <c r="J4249" s="2">
        <f t="shared" si="466"/>
        <v>115000</v>
      </c>
      <c r="K4249" s="1">
        <f t="shared" si="467"/>
        <v>225000</v>
      </c>
      <c r="L4249" s="1">
        <f t="shared" si="468"/>
        <v>332000</v>
      </c>
      <c r="M4249">
        <v>718790.56470858888</v>
      </c>
      <c r="N4249">
        <v>207427.57078496518</v>
      </c>
      <c r="O4249">
        <v>582051.68349820049</v>
      </c>
    </row>
    <row r="4250" spans="1:15" x14ac:dyDescent="0.35">
      <c r="A4250" t="s">
        <v>4249</v>
      </c>
      <c r="B4250" s="1">
        <v>500000</v>
      </c>
      <c r="C4250">
        <v>1</v>
      </c>
      <c r="D4250" s="3">
        <v>1</v>
      </c>
      <c r="E4250" s="2">
        <f t="shared" si="463"/>
        <v>500000</v>
      </c>
      <c r="F4250" s="1">
        <f t="shared" si="464"/>
        <v>94992.418486997165</v>
      </c>
      <c r="G4250" s="4">
        <v>0.18998483697399432</v>
      </c>
      <c r="H4250" s="2">
        <f t="shared" si="462"/>
        <v>28497.725546099147</v>
      </c>
      <c r="I4250" s="4">
        <f t="shared" si="465"/>
        <v>0.02</v>
      </c>
      <c r="J4250" s="2">
        <f t="shared" si="466"/>
        <v>27000</v>
      </c>
      <c r="K4250" s="1">
        <f t="shared" si="467"/>
        <v>54000</v>
      </c>
      <c r="L4250" s="1">
        <f t="shared" si="468"/>
        <v>80000</v>
      </c>
      <c r="M4250">
        <v>118635.53113469997</v>
      </c>
      <c r="N4250">
        <v>248590.02697148654</v>
      </c>
      <c r="O4250">
        <v>37782.023406816385</v>
      </c>
    </row>
    <row r="4251" spans="1:15" x14ac:dyDescent="0.35">
      <c r="A4251" t="s">
        <v>4250</v>
      </c>
      <c r="B4251" s="1">
        <v>550000</v>
      </c>
      <c r="C4251">
        <v>2</v>
      </c>
      <c r="D4251" s="3">
        <v>2.2666666666666666</v>
      </c>
      <c r="E4251" s="2">
        <f t="shared" si="463"/>
        <v>242647.05882352943</v>
      </c>
      <c r="F4251" s="1">
        <f t="shared" si="464"/>
        <v>-1297.9808931536118</v>
      </c>
      <c r="G4251" s="4">
        <v>-5.3492545899663999E-3</v>
      </c>
      <c r="H4251" s="2">
        <f t="shared" si="462"/>
        <v>-389.39426794608352</v>
      </c>
      <c r="I4251" s="4">
        <f t="shared" si="465"/>
        <v>0.02</v>
      </c>
      <c r="J4251" s="2">
        <f t="shared" si="466"/>
        <v>-1000</v>
      </c>
      <c r="K4251" s="1">
        <f t="shared" si="467"/>
        <v>-1000</v>
      </c>
      <c r="L4251" s="1">
        <f t="shared" si="468"/>
        <v>-2000</v>
      </c>
      <c r="M4251">
        <v>294944.26361136523</v>
      </c>
      <c r="N4251">
        <v>214482.64444439634</v>
      </c>
      <c r="O4251">
        <v>43515.181968720011</v>
      </c>
    </row>
    <row r="4252" spans="1:15" x14ac:dyDescent="0.35">
      <c r="A4252" t="s">
        <v>4251</v>
      </c>
      <c r="B4252" s="1">
        <v>800000</v>
      </c>
      <c r="C4252">
        <v>2</v>
      </c>
      <c r="D4252" s="3">
        <v>1.2333333333333334</v>
      </c>
      <c r="E4252" s="2">
        <f t="shared" si="463"/>
        <v>648648.64864864864</v>
      </c>
      <c r="F4252" s="1">
        <f t="shared" si="464"/>
        <v>147208.98379151072</v>
      </c>
      <c r="G4252" s="4">
        <v>0.22694718334524572</v>
      </c>
      <c r="H4252" s="2">
        <f t="shared" si="462"/>
        <v>44162.695137453215</v>
      </c>
      <c r="I4252" s="4">
        <f t="shared" si="465"/>
        <v>0.02</v>
      </c>
      <c r="J4252" s="2">
        <f t="shared" si="466"/>
        <v>43000</v>
      </c>
      <c r="K4252" s="1">
        <f t="shared" si="467"/>
        <v>84000</v>
      </c>
      <c r="L4252" s="1">
        <f t="shared" si="468"/>
        <v>124000</v>
      </c>
      <c r="M4252">
        <v>132066.53716950226</v>
      </c>
      <c r="N4252">
        <v>251025.29164217788</v>
      </c>
      <c r="O4252">
        <v>235350.42451212337</v>
      </c>
    </row>
    <row r="4253" spans="1:15" x14ac:dyDescent="0.35">
      <c r="A4253" t="s">
        <v>4252</v>
      </c>
      <c r="B4253" s="1">
        <v>3584702000</v>
      </c>
      <c r="C4253">
        <v>174</v>
      </c>
      <c r="D4253" s="3">
        <v>17.033333333333335</v>
      </c>
      <c r="E4253" s="2">
        <f t="shared" si="463"/>
        <v>210452172.21135026</v>
      </c>
      <c r="F4253" s="1">
        <f t="shared" si="464"/>
        <v>13101607.38229938</v>
      </c>
      <c r="G4253" s="4">
        <v>6.2254560001128723E-2</v>
      </c>
      <c r="H4253" s="2">
        <f t="shared" si="462"/>
        <v>3930482.214689814</v>
      </c>
      <c r="I4253" s="4">
        <f t="shared" si="465"/>
        <v>0.02</v>
      </c>
      <c r="J4253" s="2">
        <f t="shared" si="466"/>
        <v>3853000</v>
      </c>
      <c r="K4253" s="1">
        <f t="shared" si="467"/>
        <v>7555000</v>
      </c>
      <c r="L4253" s="1">
        <f t="shared" si="468"/>
        <v>11111000</v>
      </c>
      <c r="M4253">
        <v>724720209.81242919</v>
      </c>
      <c r="N4253">
        <v>1267303960.1040561</v>
      </c>
      <c r="O4253">
        <v>1369513784.3383489</v>
      </c>
    </row>
    <row r="4254" spans="1:15" x14ac:dyDescent="0.35">
      <c r="A4254" t="s">
        <v>4253</v>
      </c>
      <c r="B4254" s="1">
        <v>2400000</v>
      </c>
      <c r="C4254">
        <v>4</v>
      </c>
      <c r="D4254" s="3">
        <v>1</v>
      </c>
      <c r="E4254" s="2">
        <f t="shared" si="463"/>
        <v>2400000</v>
      </c>
      <c r="F4254" s="1">
        <f t="shared" si="464"/>
        <v>234192.79842878407</v>
      </c>
      <c r="G4254" s="4">
        <v>9.7580332678660023E-2</v>
      </c>
      <c r="H4254" s="2">
        <f t="shared" si="462"/>
        <v>70257.839528635217</v>
      </c>
      <c r="I4254" s="4">
        <f t="shared" si="465"/>
        <v>0.02</v>
      </c>
      <c r="J4254" s="2">
        <f t="shared" si="466"/>
        <v>68000</v>
      </c>
      <c r="K4254" s="1">
        <f t="shared" si="467"/>
        <v>135000</v>
      </c>
      <c r="L4254" s="1">
        <f t="shared" si="468"/>
        <v>198000</v>
      </c>
      <c r="M4254">
        <v>139753.37640612826</v>
      </c>
      <c r="N4254">
        <v>218799.82841743939</v>
      </c>
      <c r="O4254">
        <v>1807253.9967476481</v>
      </c>
    </row>
    <row r="4255" spans="1:15" x14ac:dyDescent="0.35">
      <c r="A4255" t="s">
        <v>4254</v>
      </c>
      <c r="B4255" s="1">
        <v>1898000</v>
      </c>
      <c r="C4255">
        <v>6</v>
      </c>
      <c r="D4255" s="3">
        <v>19.3</v>
      </c>
      <c r="E4255" s="2">
        <f t="shared" si="463"/>
        <v>98341.968911917094</v>
      </c>
      <c r="F4255" s="1">
        <f t="shared" si="464"/>
        <v>22024.083287168025</v>
      </c>
      <c r="G4255" s="4">
        <v>0.22395406082315222</v>
      </c>
      <c r="H4255" s="2">
        <f t="shared" si="462"/>
        <v>6607.2249861504069</v>
      </c>
      <c r="I4255" s="4">
        <f t="shared" si="465"/>
        <v>0.02</v>
      </c>
      <c r="J4255" s="2">
        <f t="shared" si="466"/>
        <v>6000</v>
      </c>
      <c r="K4255" s="1">
        <f t="shared" si="467"/>
        <v>12000</v>
      </c>
      <c r="L4255" s="1">
        <f t="shared" si="468"/>
        <v>18000</v>
      </c>
      <c r="M4255">
        <v>515900.64949260029</v>
      </c>
      <c r="N4255">
        <v>490565.20024008618</v>
      </c>
      <c r="O4255">
        <v>466469.34282497043</v>
      </c>
    </row>
    <row r="4256" spans="1:15" x14ac:dyDescent="0.35">
      <c r="A4256" t="s">
        <v>4255</v>
      </c>
      <c r="B4256" s="1">
        <v>15835000</v>
      </c>
      <c r="C4256">
        <v>11</v>
      </c>
      <c r="D4256" s="3">
        <v>3.2333333333333334</v>
      </c>
      <c r="E4256" s="2">
        <f t="shared" si="463"/>
        <v>4897422.6804123707</v>
      </c>
      <c r="F4256" s="1">
        <f t="shared" si="464"/>
        <v>172990.00113002723</v>
      </c>
      <c r="G4256" s="4">
        <v>3.5322661003289429E-2</v>
      </c>
      <c r="H4256" s="2">
        <f t="shared" si="462"/>
        <v>51897.000339008169</v>
      </c>
      <c r="I4256" s="4">
        <f t="shared" si="465"/>
        <v>0.02</v>
      </c>
      <c r="J4256" s="2">
        <f t="shared" si="466"/>
        <v>50000</v>
      </c>
      <c r="K4256" s="1">
        <f t="shared" si="467"/>
        <v>99000</v>
      </c>
      <c r="L4256" s="1">
        <f t="shared" si="468"/>
        <v>146000</v>
      </c>
      <c r="M4256">
        <v>936092.83190535475</v>
      </c>
      <c r="N4256">
        <v>6943835.1702037789</v>
      </c>
      <c r="O4256">
        <v>7395737.6609037789</v>
      </c>
    </row>
    <row r="4257" spans="1:15" x14ac:dyDescent="0.35">
      <c r="A4257" t="s">
        <v>4256</v>
      </c>
      <c r="B4257" s="1">
        <v>1200000</v>
      </c>
      <c r="C4257">
        <v>8</v>
      </c>
      <c r="D4257" s="3">
        <v>12.3</v>
      </c>
      <c r="E4257" s="2">
        <f t="shared" si="463"/>
        <v>97560.975609756089</v>
      </c>
      <c r="F4257" s="1">
        <f t="shared" si="464"/>
        <v>2132.0949679235327</v>
      </c>
      <c r="G4257" s="4">
        <v>2.1853973421216213E-2</v>
      </c>
      <c r="H4257" s="2">
        <f t="shared" si="462"/>
        <v>639.62849037705985</v>
      </c>
      <c r="I4257" s="4">
        <f t="shared" si="465"/>
        <v>0.02</v>
      </c>
      <c r="J4257" s="2">
        <f t="shared" si="466"/>
        <v>0</v>
      </c>
      <c r="K4257" s="1">
        <f t="shared" si="467"/>
        <v>1000</v>
      </c>
      <c r="L4257" s="1">
        <f t="shared" si="468"/>
        <v>1000</v>
      </c>
      <c r="M4257">
        <v>170841.97734696846</v>
      </c>
      <c r="N4257">
        <v>453369.66036606551</v>
      </c>
      <c r="O4257">
        <v>549563.59418150655</v>
      </c>
    </row>
    <row r="4258" spans="1:15" x14ac:dyDescent="0.35">
      <c r="A4258" t="s">
        <v>4257</v>
      </c>
      <c r="B4258" s="1">
        <v>826560000</v>
      </c>
      <c r="C4258">
        <v>174</v>
      </c>
      <c r="D4258" s="3">
        <v>17.033333333333335</v>
      </c>
      <c r="E4258" s="2">
        <f t="shared" si="463"/>
        <v>48526027.397260271</v>
      </c>
      <c r="F4258" s="1">
        <f t="shared" si="464"/>
        <v>5673848.0695363339</v>
      </c>
      <c r="G4258" s="4">
        <v>0.11692381127940164</v>
      </c>
      <c r="H4258" s="2">
        <f t="shared" si="462"/>
        <v>1702154.4208609001</v>
      </c>
      <c r="I4258" s="4">
        <f t="shared" si="465"/>
        <v>0.02</v>
      </c>
      <c r="J4258" s="2">
        <f t="shared" si="466"/>
        <v>1668000</v>
      </c>
      <c r="K4258" s="1">
        <f t="shared" si="467"/>
        <v>3272000</v>
      </c>
      <c r="L4258" s="1">
        <f t="shared" si="468"/>
        <v>4811000</v>
      </c>
      <c r="M4258">
        <v>398712641.57109106</v>
      </c>
      <c r="N4258">
        <v>264619604.29553187</v>
      </c>
      <c r="O4258">
        <v>66583208.682274841</v>
      </c>
    </row>
    <row r="4259" spans="1:15" x14ac:dyDescent="0.35">
      <c r="A4259" t="s">
        <v>4258</v>
      </c>
      <c r="B4259" s="1">
        <v>17660000</v>
      </c>
      <c r="C4259">
        <v>32</v>
      </c>
      <c r="D4259" s="3">
        <v>12</v>
      </c>
      <c r="E4259" s="2">
        <f t="shared" si="463"/>
        <v>1471666.6666666667</v>
      </c>
      <c r="F4259" s="1">
        <f t="shared" si="464"/>
        <v>-14227.297727892272</v>
      </c>
      <c r="G4259" s="4">
        <v>-9.667472974785235E-3</v>
      </c>
      <c r="H4259" s="2">
        <f t="shared" si="462"/>
        <v>-4268.1893183676812</v>
      </c>
      <c r="I4259" s="4">
        <f t="shared" si="465"/>
        <v>0.02</v>
      </c>
      <c r="J4259" s="2">
        <f t="shared" si="466"/>
        <v>-5000</v>
      </c>
      <c r="K4259" s="1">
        <f t="shared" si="467"/>
        <v>-9000</v>
      </c>
      <c r="L4259" s="1">
        <f t="shared" si="468"/>
        <v>-13000</v>
      </c>
      <c r="M4259">
        <v>1064405.6928714311</v>
      </c>
      <c r="N4259">
        <v>8566137.5386673715</v>
      </c>
      <c r="O4259">
        <v>8200184.3411959037</v>
      </c>
    </row>
    <row r="4260" spans="1:15" x14ac:dyDescent="0.35">
      <c r="A4260" t="s">
        <v>4259</v>
      </c>
      <c r="B4260" s="1">
        <v>1050000</v>
      </c>
      <c r="C4260">
        <v>2</v>
      </c>
      <c r="D4260" s="3">
        <v>1</v>
      </c>
      <c r="E4260" s="2">
        <f t="shared" si="463"/>
        <v>1050000</v>
      </c>
      <c r="F4260" s="1">
        <f t="shared" si="464"/>
        <v>244219.4476624805</v>
      </c>
      <c r="G4260" s="4">
        <v>0.23258995015474332</v>
      </c>
      <c r="H4260" s="2">
        <f t="shared" si="462"/>
        <v>73265.834298744143</v>
      </c>
      <c r="I4260" s="4">
        <f t="shared" si="465"/>
        <v>0.02</v>
      </c>
      <c r="J4260" s="2">
        <f t="shared" si="466"/>
        <v>71000</v>
      </c>
      <c r="K4260" s="1">
        <f t="shared" si="467"/>
        <v>140000</v>
      </c>
      <c r="L4260" s="1">
        <f t="shared" si="468"/>
        <v>207000</v>
      </c>
      <c r="M4260">
        <v>278861.53809090506</v>
      </c>
      <c r="N4260">
        <v>118001.48115945068</v>
      </c>
      <c r="O4260">
        <v>408917.53308716381</v>
      </c>
    </row>
    <row r="4261" spans="1:15" x14ac:dyDescent="0.35">
      <c r="A4261" t="s">
        <v>4260</v>
      </c>
      <c r="B4261" s="1">
        <v>530000</v>
      </c>
      <c r="C4261">
        <v>2</v>
      </c>
      <c r="D4261" s="3">
        <v>1</v>
      </c>
      <c r="E4261" s="2">
        <f t="shared" si="463"/>
        <v>530000</v>
      </c>
      <c r="F4261" s="1">
        <f t="shared" si="464"/>
        <v>10818.571025459019</v>
      </c>
      <c r="G4261" s="4">
        <v>2.0412398161243434E-2</v>
      </c>
      <c r="H4261" s="2">
        <f t="shared" si="462"/>
        <v>3245.5713076377056</v>
      </c>
      <c r="I4261" s="4">
        <f t="shared" si="465"/>
        <v>0.02</v>
      </c>
      <c r="J4261" s="2">
        <f t="shared" si="466"/>
        <v>3000</v>
      </c>
      <c r="K4261" s="1">
        <f t="shared" si="467"/>
        <v>6000</v>
      </c>
      <c r="L4261" s="1">
        <f t="shared" si="468"/>
        <v>9000</v>
      </c>
      <c r="M4261">
        <v>39951.855033624597</v>
      </c>
      <c r="N4261">
        <v>247368.96466200755</v>
      </c>
      <c r="O4261">
        <v>231860.60927890881</v>
      </c>
    </row>
    <row r="4262" spans="1:15" x14ac:dyDescent="0.35">
      <c r="A4262" t="s">
        <v>4261</v>
      </c>
      <c r="B4262" s="1">
        <v>15450000</v>
      </c>
      <c r="C4262">
        <v>12</v>
      </c>
      <c r="D4262" s="3">
        <v>12.533333333333333</v>
      </c>
      <c r="E4262" s="2">
        <f t="shared" si="463"/>
        <v>1232712.7659574468</v>
      </c>
      <c r="F4262" s="1">
        <f t="shared" si="464"/>
        <v>199325.03806253395</v>
      </c>
      <c r="G4262" s="4">
        <v>0.16169625525676973</v>
      </c>
      <c r="H4262" s="2">
        <f t="shared" si="462"/>
        <v>59797.511418760179</v>
      </c>
      <c r="I4262" s="4">
        <f t="shared" si="465"/>
        <v>0.02</v>
      </c>
      <c r="J4262" s="2">
        <f t="shared" si="466"/>
        <v>58000</v>
      </c>
      <c r="K4262" s="1">
        <f t="shared" si="467"/>
        <v>114000</v>
      </c>
      <c r="L4262" s="1">
        <f t="shared" si="468"/>
        <v>169000</v>
      </c>
      <c r="M4262">
        <v>812696.31537460408</v>
      </c>
      <c r="N4262">
        <v>5146527.3939272733</v>
      </c>
      <c r="O4262">
        <v>6992569.1469810298</v>
      </c>
    </row>
    <row r="4263" spans="1:15" x14ac:dyDescent="0.35">
      <c r="A4263" t="s">
        <v>4262</v>
      </c>
      <c r="B4263" s="1">
        <v>3110000</v>
      </c>
      <c r="C4263">
        <v>16</v>
      </c>
      <c r="D4263" s="3">
        <v>9.0666666666666664</v>
      </c>
      <c r="E4263" s="2">
        <f t="shared" si="463"/>
        <v>343014.70588235295</v>
      </c>
      <c r="F4263" s="1">
        <f t="shared" si="464"/>
        <v>83080.279835769936</v>
      </c>
      <c r="G4263" s="4">
        <v>0.24220617486955437</v>
      </c>
      <c r="H4263" s="2">
        <f t="shared" si="462"/>
        <v>24924.083950730979</v>
      </c>
      <c r="I4263" s="4">
        <f t="shared" si="465"/>
        <v>0.02</v>
      </c>
      <c r="J4263" s="2">
        <f t="shared" si="466"/>
        <v>24000</v>
      </c>
      <c r="K4263" s="1">
        <f t="shared" si="467"/>
        <v>47000</v>
      </c>
      <c r="L4263" s="1">
        <f t="shared" si="468"/>
        <v>70000</v>
      </c>
      <c r="M4263">
        <v>1281335.0776742846</v>
      </c>
      <c r="N4263">
        <v>672441.24039092252</v>
      </c>
      <c r="O4263">
        <v>402962.4780904791</v>
      </c>
    </row>
    <row r="4264" spans="1:15" x14ac:dyDescent="0.35">
      <c r="A4264" t="s">
        <v>4263</v>
      </c>
      <c r="B4264" s="1">
        <v>500000</v>
      </c>
      <c r="C4264">
        <v>1</v>
      </c>
      <c r="D4264" s="3">
        <v>1</v>
      </c>
      <c r="E4264" s="2">
        <f t="shared" si="463"/>
        <v>500000</v>
      </c>
      <c r="F4264" s="1">
        <f t="shared" si="464"/>
        <v>72388.636510668235</v>
      </c>
      <c r="G4264" s="4">
        <v>0.14477727302133647</v>
      </c>
      <c r="H4264" s="2">
        <f t="shared" si="462"/>
        <v>21716.59095320047</v>
      </c>
      <c r="I4264" s="4">
        <f t="shared" si="465"/>
        <v>0.02</v>
      </c>
      <c r="J4264" s="2">
        <f t="shared" si="466"/>
        <v>21000</v>
      </c>
      <c r="K4264" s="1">
        <f t="shared" si="467"/>
        <v>41000</v>
      </c>
      <c r="L4264" s="1">
        <f t="shared" si="468"/>
        <v>61000</v>
      </c>
      <c r="M4264">
        <v>142846.00153738662</v>
      </c>
      <c r="N4264">
        <v>222536.86580641082</v>
      </c>
      <c r="O4264">
        <v>62228.496145534307</v>
      </c>
    </row>
    <row r="4265" spans="1:15" x14ac:dyDescent="0.35">
      <c r="A4265" t="s">
        <v>4264</v>
      </c>
      <c r="B4265" s="1">
        <v>65386000</v>
      </c>
      <c r="C4265">
        <v>101</v>
      </c>
      <c r="D4265" s="3">
        <v>8.0333333333333332</v>
      </c>
      <c r="E4265" s="2">
        <f t="shared" si="463"/>
        <v>8139336.0995850628</v>
      </c>
      <c r="F4265" s="1">
        <f t="shared" si="464"/>
        <v>778022.14607588528</v>
      </c>
      <c r="G4265" s="4">
        <v>9.5587912399335409E-2</v>
      </c>
      <c r="H4265" s="2">
        <f t="shared" si="462"/>
        <v>233406.64382276559</v>
      </c>
      <c r="I4265" s="4">
        <f t="shared" si="465"/>
        <v>0.02</v>
      </c>
      <c r="J4265" s="2">
        <f t="shared" si="466"/>
        <v>228000</v>
      </c>
      <c r="K4265" s="1">
        <f t="shared" si="467"/>
        <v>448000</v>
      </c>
      <c r="L4265" s="1">
        <f t="shared" si="468"/>
        <v>659000</v>
      </c>
      <c r="M4265">
        <v>16741898.984033518</v>
      </c>
      <c r="N4265">
        <v>38032703.14496696</v>
      </c>
      <c r="O4265">
        <v>4361286.6308565838</v>
      </c>
    </row>
    <row r="4266" spans="1:15" x14ac:dyDescent="0.35">
      <c r="A4266" t="s">
        <v>4265</v>
      </c>
      <c r="B4266" s="1">
        <v>2065000</v>
      </c>
      <c r="C4266">
        <v>4</v>
      </c>
      <c r="D4266" s="3">
        <v>1</v>
      </c>
      <c r="E4266" s="2">
        <f t="shared" si="463"/>
        <v>2065000</v>
      </c>
      <c r="F4266" s="1">
        <f t="shared" si="464"/>
        <v>69740.814487621479</v>
      </c>
      <c r="G4266" s="4">
        <v>3.3772791519429288E-2</v>
      </c>
      <c r="H4266" s="2">
        <f t="shared" si="462"/>
        <v>20922.244346286443</v>
      </c>
      <c r="I4266" s="4">
        <f t="shared" si="465"/>
        <v>0.02</v>
      </c>
      <c r="J4266" s="2">
        <f t="shared" si="466"/>
        <v>20000</v>
      </c>
      <c r="K4266" s="1">
        <f t="shared" si="467"/>
        <v>40000</v>
      </c>
      <c r="L4266" s="1">
        <f t="shared" si="468"/>
        <v>59000</v>
      </c>
      <c r="M4266">
        <v>1050568.9022683115</v>
      </c>
      <c r="N4266">
        <v>549762.6781160665</v>
      </c>
      <c r="O4266">
        <v>394927.60512800072</v>
      </c>
    </row>
    <row r="4267" spans="1:15" x14ac:dyDescent="0.35">
      <c r="A4267" t="s">
        <v>4266</v>
      </c>
      <c r="B4267" s="1">
        <v>680000</v>
      </c>
      <c r="C4267">
        <v>1</v>
      </c>
      <c r="D4267" s="3">
        <v>1</v>
      </c>
      <c r="E4267" s="2">
        <f t="shared" si="463"/>
        <v>680000</v>
      </c>
      <c r="F4267" s="1">
        <f t="shared" si="464"/>
        <v>59395.069975357335</v>
      </c>
      <c r="G4267" s="4">
        <v>8.7345691140231371E-2</v>
      </c>
      <c r="H4267" s="2">
        <f t="shared" si="462"/>
        <v>17818.520992607198</v>
      </c>
      <c r="I4267" s="4">
        <f t="shared" si="465"/>
        <v>0.02</v>
      </c>
      <c r="J4267" s="2">
        <f t="shared" si="466"/>
        <v>17000</v>
      </c>
      <c r="K4267" s="1">
        <f t="shared" si="467"/>
        <v>34000</v>
      </c>
      <c r="L4267" s="1">
        <f t="shared" si="468"/>
        <v>50000</v>
      </c>
      <c r="M4267">
        <v>251310.83958743216</v>
      </c>
      <c r="N4267">
        <v>47905.72987558537</v>
      </c>
      <c r="O4267">
        <v>321388.36056162498</v>
      </c>
    </row>
    <row r="4268" spans="1:15" x14ac:dyDescent="0.35">
      <c r="A4268" t="s">
        <v>4267</v>
      </c>
      <c r="B4268" s="1">
        <v>18900000</v>
      </c>
      <c r="C4268">
        <v>4</v>
      </c>
      <c r="D4268" s="3">
        <v>4.1333333333333337</v>
      </c>
      <c r="E4268" s="2">
        <f t="shared" si="463"/>
        <v>4572580.6451612897</v>
      </c>
      <c r="F4268" s="1">
        <f t="shared" si="464"/>
        <v>-213171.94222169844</v>
      </c>
      <c r="G4268" s="4">
        <v>-4.6619613466473739E-2</v>
      </c>
      <c r="H4268" s="2">
        <f t="shared" si="462"/>
        <v>-63951.58266650953</v>
      </c>
      <c r="I4268" s="4">
        <f t="shared" si="465"/>
        <v>0.02</v>
      </c>
      <c r="J4268" s="2">
        <f t="shared" si="466"/>
        <v>-63000</v>
      </c>
      <c r="K4268" s="1">
        <f t="shared" si="467"/>
        <v>-123000</v>
      </c>
      <c r="L4268" s="1">
        <f t="shared" si="468"/>
        <v>-181000</v>
      </c>
      <c r="M4268">
        <v>8281909.537955611</v>
      </c>
      <c r="N4268">
        <v>1922679.8472622549</v>
      </c>
      <c r="O4268">
        <v>9576521.3092984892</v>
      </c>
    </row>
    <row r="4269" spans="1:15" x14ac:dyDescent="0.35">
      <c r="A4269" t="s">
        <v>4268</v>
      </c>
      <c r="B4269" s="1">
        <v>975000</v>
      </c>
      <c r="C4269">
        <v>2</v>
      </c>
      <c r="D4269" s="3">
        <v>1</v>
      </c>
      <c r="E4269" s="2">
        <f t="shared" si="463"/>
        <v>975000</v>
      </c>
      <c r="F4269" s="1">
        <f t="shared" si="464"/>
        <v>110526.98211779051</v>
      </c>
      <c r="G4269" s="4">
        <v>0.11336100730029795</v>
      </c>
      <c r="H4269" s="2">
        <f t="shared" si="462"/>
        <v>33158.094635337155</v>
      </c>
      <c r="I4269" s="4">
        <f t="shared" si="465"/>
        <v>0.02</v>
      </c>
      <c r="J4269" s="2">
        <f t="shared" si="466"/>
        <v>32000</v>
      </c>
      <c r="K4269" s="1">
        <f t="shared" si="467"/>
        <v>63000</v>
      </c>
      <c r="L4269" s="1">
        <f t="shared" si="468"/>
        <v>93000</v>
      </c>
      <c r="M4269">
        <v>291714.292268786</v>
      </c>
      <c r="N4269">
        <v>166350.50204860701</v>
      </c>
      <c r="O4269">
        <v>406408.22356481641</v>
      </c>
    </row>
    <row r="4270" spans="1:15" x14ac:dyDescent="0.35">
      <c r="A4270" t="s">
        <v>4269</v>
      </c>
      <c r="B4270" s="1">
        <v>880000</v>
      </c>
      <c r="C4270">
        <v>2</v>
      </c>
      <c r="D4270" s="3">
        <v>1</v>
      </c>
      <c r="E4270" s="2">
        <f t="shared" si="463"/>
        <v>880000</v>
      </c>
      <c r="F4270" s="1">
        <f t="shared" si="464"/>
        <v>125270.53328037779</v>
      </c>
      <c r="G4270" s="4">
        <v>0.14235287872770203</v>
      </c>
      <c r="H4270" s="2">
        <f t="shared" si="462"/>
        <v>37581.159984113336</v>
      </c>
      <c r="I4270" s="4">
        <f t="shared" si="465"/>
        <v>0.02</v>
      </c>
      <c r="J4270" s="2">
        <f t="shared" si="466"/>
        <v>36000</v>
      </c>
      <c r="K4270" s="1">
        <f t="shared" si="467"/>
        <v>72000</v>
      </c>
      <c r="L4270" s="1">
        <f t="shared" si="468"/>
        <v>106000</v>
      </c>
      <c r="M4270">
        <v>223222.83199059666</v>
      </c>
      <c r="N4270">
        <v>304519.44475851656</v>
      </c>
      <c r="O4270">
        <v>226987.18997050906</v>
      </c>
    </row>
    <row r="4271" spans="1:15" x14ac:dyDescent="0.35">
      <c r="A4271" t="s">
        <v>4270</v>
      </c>
      <c r="B4271" s="1">
        <v>15800000</v>
      </c>
      <c r="C4271">
        <v>13</v>
      </c>
      <c r="D4271" s="3">
        <v>7.333333333333333</v>
      </c>
      <c r="E4271" s="2">
        <f t="shared" si="463"/>
        <v>2154545.4545454546</v>
      </c>
      <c r="F4271" s="1">
        <f t="shared" si="464"/>
        <v>243892.43107481912</v>
      </c>
      <c r="G4271" s="4">
        <v>0.11319901864232111</v>
      </c>
      <c r="H4271" s="2">
        <f t="shared" si="462"/>
        <v>73167.729322445739</v>
      </c>
      <c r="I4271" s="4">
        <f t="shared" si="465"/>
        <v>0.02</v>
      </c>
      <c r="J4271" s="2">
        <f t="shared" si="466"/>
        <v>71000</v>
      </c>
      <c r="K4271" s="1">
        <f t="shared" si="467"/>
        <v>140000</v>
      </c>
      <c r="L4271" s="1">
        <f t="shared" si="468"/>
        <v>206000</v>
      </c>
      <c r="M4271">
        <v>3285969.0085824709</v>
      </c>
      <c r="N4271">
        <v>7024877.2466259291</v>
      </c>
      <c r="O4271">
        <v>3700609.2502429276</v>
      </c>
    </row>
    <row r="4272" spans="1:15" x14ac:dyDescent="0.35">
      <c r="A4272" t="s">
        <v>4271</v>
      </c>
      <c r="B4272" s="1">
        <v>750000</v>
      </c>
      <c r="C4272">
        <v>1</v>
      </c>
      <c r="D4272" s="3">
        <v>1</v>
      </c>
      <c r="E4272" s="2">
        <f t="shared" si="463"/>
        <v>750000</v>
      </c>
      <c r="F4272" s="1">
        <f t="shared" si="464"/>
        <v>35257.984594043919</v>
      </c>
      <c r="G4272" s="4">
        <v>4.7010646125391894E-2</v>
      </c>
      <c r="H4272" s="2">
        <f t="shared" si="462"/>
        <v>10577.395378213176</v>
      </c>
      <c r="I4272" s="4">
        <f t="shared" si="465"/>
        <v>0.02</v>
      </c>
      <c r="J4272" s="2">
        <f t="shared" si="466"/>
        <v>10000</v>
      </c>
      <c r="K4272" s="1">
        <f t="shared" si="467"/>
        <v>20000</v>
      </c>
      <c r="L4272" s="1">
        <f t="shared" si="468"/>
        <v>29000</v>
      </c>
      <c r="M4272">
        <v>417178.38688761246</v>
      </c>
      <c r="N4272">
        <v>178942.88604378095</v>
      </c>
      <c r="O4272">
        <v>118620.7424745626</v>
      </c>
    </row>
    <row r="4273" spans="1:15" x14ac:dyDescent="0.35">
      <c r="A4273" t="s">
        <v>4272</v>
      </c>
      <c r="B4273" s="1">
        <v>1825000</v>
      </c>
      <c r="C4273">
        <v>3</v>
      </c>
      <c r="D4273" s="3">
        <v>1</v>
      </c>
      <c r="E4273" s="2">
        <f t="shared" si="463"/>
        <v>1825000</v>
      </c>
      <c r="F4273" s="1">
        <f t="shared" si="464"/>
        <v>246078.46302773719</v>
      </c>
      <c r="G4273" s="4">
        <v>0.13483751398780119</v>
      </c>
      <c r="H4273" s="2">
        <f t="shared" si="462"/>
        <v>73823.538908321148</v>
      </c>
      <c r="I4273" s="4">
        <f t="shared" si="465"/>
        <v>0.02</v>
      </c>
      <c r="J4273" s="2">
        <f t="shared" si="466"/>
        <v>72000</v>
      </c>
      <c r="K4273" s="1">
        <f t="shared" si="467"/>
        <v>141000</v>
      </c>
      <c r="L4273" s="1">
        <f t="shared" si="468"/>
        <v>208000</v>
      </c>
      <c r="M4273">
        <v>263950.78426138818</v>
      </c>
      <c r="N4273">
        <v>1856.3665643923923</v>
      </c>
      <c r="O4273">
        <v>1313114.3861464823</v>
      </c>
    </row>
    <row r="4274" spans="1:15" x14ac:dyDescent="0.35">
      <c r="A4274" t="s">
        <v>4273</v>
      </c>
      <c r="B4274" s="1">
        <v>4500000</v>
      </c>
      <c r="C4274">
        <v>1</v>
      </c>
      <c r="D4274" s="3">
        <v>1</v>
      </c>
      <c r="E4274" s="2">
        <f t="shared" si="463"/>
        <v>4500000</v>
      </c>
      <c r="F4274" s="1">
        <f t="shared" si="464"/>
        <v>297458.96793055465</v>
      </c>
      <c r="G4274" s="4">
        <v>6.6101992873456583E-2</v>
      </c>
      <c r="H4274" s="2">
        <f t="shared" si="462"/>
        <v>89237.690379166394</v>
      </c>
      <c r="I4274" s="4">
        <f t="shared" si="465"/>
        <v>0.02</v>
      </c>
      <c r="J4274" s="2">
        <f t="shared" si="466"/>
        <v>87000</v>
      </c>
      <c r="K4274" s="1">
        <f t="shared" si="467"/>
        <v>171000</v>
      </c>
      <c r="L4274" s="1">
        <f t="shared" si="468"/>
        <v>252000</v>
      </c>
      <c r="M4274">
        <v>1233581.2181424766</v>
      </c>
      <c r="N4274">
        <v>1875218.866733877</v>
      </c>
      <c r="O4274">
        <v>1093740.947193092</v>
      </c>
    </row>
    <row r="4275" spans="1:15" x14ac:dyDescent="0.35">
      <c r="A4275" t="s">
        <v>4274</v>
      </c>
      <c r="B4275" s="1">
        <v>972500</v>
      </c>
      <c r="C4275">
        <v>2</v>
      </c>
      <c r="D4275" s="3">
        <v>1</v>
      </c>
      <c r="E4275" s="2">
        <f t="shared" si="463"/>
        <v>972500</v>
      </c>
      <c r="F4275" s="1">
        <f t="shared" si="464"/>
        <v>7006.4323593442168</v>
      </c>
      <c r="G4275" s="4">
        <v>7.2045576959837709E-3</v>
      </c>
      <c r="H4275" s="2">
        <f t="shared" si="462"/>
        <v>2101.929707803265</v>
      </c>
      <c r="I4275" s="4">
        <f t="shared" si="465"/>
        <v>0.02</v>
      </c>
      <c r="J4275" s="2">
        <f t="shared" si="466"/>
        <v>2000</v>
      </c>
      <c r="K4275" s="1">
        <f t="shared" si="467"/>
        <v>4000</v>
      </c>
      <c r="L4275" s="1">
        <f t="shared" si="468"/>
        <v>5000</v>
      </c>
      <c r="M4275">
        <v>136308.79104786058</v>
      </c>
      <c r="N4275">
        <v>371731.76384679409</v>
      </c>
      <c r="O4275">
        <v>457453.01274600101</v>
      </c>
    </row>
    <row r="4276" spans="1:15" x14ac:dyDescent="0.35">
      <c r="A4276" t="s">
        <v>4275</v>
      </c>
      <c r="B4276" s="1">
        <v>1919000</v>
      </c>
      <c r="C4276">
        <v>10</v>
      </c>
      <c r="D4276" s="3">
        <v>2.0333333333333332</v>
      </c>
      <c r="E4276" s="2">
        <f t="shared" si="463"/>
        <v>943770.4918032788</v>
      </c>
      <c r="F4276" s="1">
        <f t="shared" si="464"/>
        <v>111770.96215884559</v>
      </c>
      <c r="G4276" s="4">
        <v>0.11843023608979643</v>
      </c>
      <c r="H4276" s="2">
        <f t="shared" si="462"/>
        <v>33531.288647653673</v>
      </c>
      <c r="I4276" s="4">
        <f t="shared" si="465"/>
        <v>0.02</v>
      </c>
      <c r="J4276" s="2">
        <f t="shared" si="466"/>
        <v>32000</v>
      </c>
      <c r="K4276" s="1">
        <f t="shared" si="467"/>
        <v>64000</v>
      </c>
      <c r="L4276" s="1">
        <f t="shared" si="468"/>
        <v>94000</v>
      </c>
      <c r="M4276">
        <v>554000.40465765097</v>
      </c>
      <c r="N4276">
        <v>613422.43943849136</v>
      </c>
      <c r="O4276">
        <v>524309.53284753824</v>
      </c>
    </row>
    <row r="4277" spans="1:15" x14ac:dyDescent="0.35">
      <c r="A4277" t="s">
        <v>4276</v>
      </c>
      <c r="B4277" s="1">
        <v>300000</v>
      </c>
      <c r="C4277">
        <v>1</v>
      </c>
      <c r="D4277" s="3">
        <v>1</v>
      </c>
      <c r="E4277" s="2">
        <f t="shared" si="463"/>
        <v>300000</v>
      </c>
      <c r="F4277" s="1">
        <f t="shared" si="464"/>
        <v>15703.756034766864</v>
      </c>
      <c r="G4277" s="4">
        <v>5.2345853449222879E-2</v>
      </c>
      <c r="H4277" s="2">
        <f t="shared" si="462"/>
        <v>4711.1268104300589</v>
      </c>
      <c r="I4277" s="4">
        <f t="shared" si="465"/>
        <v>0.02</v>
      </c>
      <c r="J4277" s="2">
        <f t="shared" si="466"/>
        <v>4000</v>
      </c>
      <c r="K4277" s="1">
        <f t="shared" si="467"/>
        <v>9000</v>
      </c>
      <c r="L4277" s="1">
        <f t="shared" si="468"/>
        <v>13000</v>
      </c>
      <c r="M4277">
        <v>112474.72037013961</v>
      </c>
      <c r="N4277">
        <v>65287.740612567715</v>
      </c>
      <c r="O4277">
        <v>106533.78298252576</v>
      </c>
    </row>
    <row r="4278" spans="1:15" x14ac:dyDescent="0.35">
      <c r="A4278" t="s">
        <v>4277</v>
      </c>
      <c r="B4278" s="1">
        <v>900000</v>
      </c>
      <c r="C4278">
        <v>1</v>
      </c>
      <c r="D4278" s="3">
        <v>1</v>
      </c>
      <c r="E4278" s="2">
        <f t="shared" si="463"/>
        <v>900000</v>
      </c>
      <c r="F4278" s="1">
        <f t="shared" si="464"/>
        <v>-18872.559395784727</v>
      </c>
      <c r="G4278" s="4">
        <v>-2.0969510439760808E-2</v>
      </c>
      <c r="H4278" s="2">
        <f t="shared" si="462"/>
        <v>-5661.7678187354177</v>
      </c>
      <c r="I4278" s="4">
        <f t="shared" si="465"/>
        <v>0.02</v>
      </c>
      <c r="J4278" s="2">
        <f t="shared" si="466"/>
        <v>-6000</v>
      </c>
      <c r="K4278" s="1">
        <f t="shared" si="467"/>
        <v>-11000</v>
      </c>
      <c r="L4278" s="1">
        <f t="shared" si="468"/>
        <v>-17000</v>
      </c>
      <c r="M4278">
        <v>372643.8738985575</v>
      </c>
      <c r="N4278">
        <v>278320.14262440306</v>
      </c>
      <c r="O4278">
        <v>267908.54287282424</v>
      </c>
    </row>
    <row r="4279" spans="1:15" x14ac:dyDescent="0.35">
      <c r="A4279" t="s">
        <v>4278</v>
      </c>
      <c r="B4279" s="1">
        <v>413385000</v>
      </c>
      <c r="C4279">
        <v>195</v>
      </c>
      <c r="D4279" s="3">
        <v>17</v>
      </c>
      <c r="E4279" s="2">
        <f t="shared" si="463"/>
        <v>24316764.705882352</v>
      </c>
      <c r="F4279" s="1">
        <f t="shared" si="464"/>
        <v>5063526.8706736602</v>
      </c>
      <c r="G4279" s="4">
        <v>0.20823193101213694</v>
      </c>
      <c r="H4279" s="2">
        <f t="shared" si="462"/>
        <v>1519058.0612020979</v>
      </c>
      <c r="I4279" s="4">
        <f t="shared" si="465"/>
        <v>0.02</v>
      </c>
      <c r="J4279" s="2">
        <f t="shared" si="466"/>
        <v>1489000</v>
      </c>
      <c r="K4279" s="1">
        <f t="shared" si="467"/>
        <v>2920000</v>
      </c>
      <c r="L4279" s="1">
        <f t="shared" si="468"/>
        <v>4294000</v>
      </c>
      <c r="M4279">
        <v>231496068.65568459</v>
      </c>
      <c r="N4279">
        <v>24164357.201320242</v>
      </c>
      <c r="O4279">
        <v>71644617.341542944</v>
      </c>
    </row>
    <row r="4280" spans="1:15" x14ac:dyDescent="0.35">
      <c r="A4280" t="s">
        <v>4279</v>
      </c>
      <c r="B4280" s="1">
        <v>450000</v>
      </c>
      <c r="C4280">
        <v>1</v>
      </c>
      <c r="D4280" s="3">
        <v>1</v>
      </c>
      <c r="E4280" s="2">
        <f t="shared" si="463"/>
        <v>450000</v>
      </c>
      <c r="F4280" s="1">
        <f t="shared" si="464"/>
        <v>111299.03495528959</v>
      </c>
      <c r="G4280" s="4">
        <v>0.24733118878953242</v>
      </c>
      <c r="H4280" s="2">
        <f t="shared" si="462"/>
        <v>33389.710486586875</v>
      </c>
      <c r="I4280" s="4">
        <f t="shared" si="465"/>
        <v>0.02</v>
      </c>
      <c r="J4280" s="2">
        <f t="shared" si="466"/>
        <v>32000</v>
      </c>
      <c r="K4280" s="1">
        <f t="shared" si="467"/>
        <v>64000</v>
      </c>
      <c r="L4280" s="1">
        <f t="shared" si="468"/>
        <v>94000</v>
      </c>
      <c r="M4280">
        <v>80708.798286810445</v>
      </c>
      <c r="N4280">
        <v>223731.19239442769</v>
      </c>
      <c r="O4280">
        <v>34260.974363472262</v>
      </c>
    </row>
    <row r="4281" spans="1:15" x14ac:dyDescent="0.35">
      <c r="A4281" t="s">
        <v>4280</v>
      </c>
      <c r="B4281" s="1">
        <v>1585000</v>
      </c>
      <c r="C4281">
        <v>2</v>
      </c>
      <c r="D4281" s="3">
        <v>1</v>
      </c>
      <c r="E4281" s="2">
        <f t="shared" si="463"/>
        <v>1585000</v>
      </c>
      <c r="F4281" s="1">
        <f t="shared" si="464"/>
        <v>-70149.180619430204</v>
      </c>
      <c r="G4281" s="4">
        <v>-4.4258158119514328E-2</v>
      </c>
      <c r="H4281" s="2">
        <f t="shared" si="462"/>
        <v>-21044.754185829061</v>
      </c>
      <c r="I4281" s="4">
        <f t="shared" si="465"/>
        <v>0.02</v>
      </c>
      <c r="J4281" s="2">
        <f t="shared" si="466"/>
        <v>-21000</v>
      </c>
      <c r="K4281" s="1">
        <f t="shared" si="467"/>
        <v>-41000</v>
      </c>
      <c r="L4281" s="1">
        <f t="shared" si="468"/>
        <v>-60000</v>
      </c>
      <c r="M4281">
        <v>665246.09305619868</v>
      </c>
      <c r="N4281">
        <v>898007.96419338614</v>
      </c>
      <c r="O4281">
        <v>91895.123369845373</v>
      </c>
    </row>
    <row r="4282" spans="1:15" x14ac:dyDescent="0.35">
      <c r="A4282" t="s">
        <v>4281</v>
      </c>
      <c r="B4282" s="1">
        <v>1450000</v>
      </c>
      <c r="C4282">
        <v>2</v>
      </c>
      <c r="D4282" s="3">
        <v>1</v>
      </c>
      <c r="E4282" s="2">
        <f t="shared" si="463"/>
        <v>1450000</v>
      </c>
      <c r="F4282" s="1">
        <f t="shared" si="464"/>
        <v>-57467.027650569922</v>
      </c>
      <c r="G4282" s="4">
        <v>-3.9632432862462014E-2</v>
      </c>
      <c r="H4282" s="2">
        <f t="shared" si="462"/>
        <v>-17240.108295170976</v>
      </c>
      <c r="I4282" s="4">
        <f t="shared" si="465"/>
        <v>0.02</v>
      </c>
      <c r="J4282" s="2">
        <f t="shared" si="466"/>
        <v>-17000</v>
      </c>
      <c r="K4282" s="1">
        <f t="shared" si="467"/>
        <v>-34000</v>
      </c>
      <c r="L4282" s="1">
        <f t="shared" si="468"/>
        <v>-49000</v>
      </c>
      <c r="M4282">
        <v>670478.25984283281</v>
      </c>
      <c r="N4282">
        <v>54871.960908453242</v>
      </c>
      <c r="O4282">
        <v>782116.80689928378</v>
      </c>
    </row>
    <row r="4283" spans="1:15" x14ac:dyDescent="0.35">
      <c r="A4283" t="s">
        <v>4282</v>
      </c>
      <c r="B4283" s="1">
        <v>23550000</v>
      </c>
      <c r="C4283">
        <v>18</v>
      </c>
      <c r="D4283" s="3">
        <v>12.033333333333333</v>
      </c>
      <c r="E4283" s="2">
        <f t="shared" si="463"/>
        <v>1957063.7119113575</v>
      </c>
      <c r="F4283" s="1">
        <f t="shared" si="464"/>
        <v>280301.90688762686</v>
      </c>
      <c r="G4283" s="4">
        <v>0.14322574435447033</v>
      </c>
      <c r="H4283" s="2">
        <f t="shared" si="462"/>
        <v>84090.572066288049</v>
      </c>
      <c r="I4283" s="4">
        <f t="shared" si="465"/>
        <v>0.02</v>
      </c>
      <c r="J4283" s="2">
        <f t="shared" si="466"/>
        <v>82000</v>
      </c>
      <c r="K4283" s="1">
        <f t="shared" si="467"/>
        <v>161000</v>
      </c>
      <c r="L4283" s="1">
        <f t="shared" si="468"/>
        <v>237000</v>
      </c>
      <c r="M4283">
        <v>1826139.6648779861</v>
      </c>
      <c r="N4283">
        <v>10975084.38902452</v>
      </c>
      <c r="O4283">
        <v>7375809.6665497189</v>
      </c>
    </row>
    <row r="4284" spans="1:15" x14ac:dyDescent="0.35">
      <c r="A4284" t="s">
        <v>4283</v>
      </c>
      <c r="B4284" s="1">
        <v>12240000</v>
      </c>
      <c r="C4284">
        <v>6</v>
      </c>
      <c r="D4284" s="3">
        <v>15.166666666666666</v>
      </c>
      <c r="E4284" s="2">
        <f t="shared" si="463"/>
        <v>807032.96703296702</v>
      </c>
      <c r="F4284" s="1">
        <f t="shared" si="464"/>
        <v>39395.625763981508</v>
      </c>
      <c r="G4284" s="4">
        <v>4.8815385954824583E-2</v>
      </c>
      <c r="H4284" s="2">
        <f t="shared" si="462"/>
        <v>11818.687729194453</v>
      </c>
      <c r="I4284" s="4">
        <f t="shared" si="465"/>
        <v>0.02</v>
      </c>
      <c r="J4284" s="2">
        <f t="shared" si="466"/>
        <v>11000</v>
      </c>
      <c r="K4284" s="1">
        <f t="shared" si="467"/>
        <v>22000</v>
      </c>
      <c r="L4284" s="1">
        <f t="shared" si="468"/>
        <v>33000</v>
      </c>
      <c r="M4284">
        <v>7379230.7922250032</v>
      </c>
      <c r="N4284">
        <v>3919261.7278457228</v>
      </c>
      <c r="O4284">
        <v>344007.15584222157</v>
      </c>
    </row>
    <row r="4285" spans="1:15" x14ac:dyDescent="0.35">
      <c r="A4285" t="s">
        <v>4284</v>
      </c>
      <c r="B4285" s="1">
        <v>50995000</v>
      </c>
      <c r="C4285">
        <v>51</v>
      </c>
      <c r="D4285" s="3">
        <v>5.7333333333333334</v>
      </c>
      <c r="E4285" s="2">
        <f t="shared" si="463"/>
        <v>8894476.7441860456</v>
      </c>
      <c r="F4285" s="1">
        <f t="shared" si="464"/>
        <v>1895420.218096599</v>
      </c>
      <c r="G4285" s="4">
        <v>0.21310081217937382</v>
      </c>
      <c r="H4285" s="2">
        <f t="shared" si="462"/>
        <v>568626.06542897969</v>
      </c>
      <c r="I4285" s="4">
        <f t="shared" si="465"/>
        <v>0.02</v>
      </c>
      <c r="J4285" s="2">
        <f t="shared" si="466"/>
        <v>557000</v>
      </c>
      <c r="K4285" s="1">
        <f t="shared" si="467"/>
        <v>1093000</v>
      </c>
      <c r="L4285" s="1">
        <f t="shared" si="468"/>
        <v>1607000</v>
      </c>
      <c r="M4285">
        <v>2148828.9361094772</v>
      </c>
      <c r="N4285">
        <v>26531938.8499524</v>
      </c>
      <c r="O4285">
        <v>11447156.296850959</v>
      </c>
    </row>
    <row r="4286" spans="1:15" x14ac:dyDescent="0.35">
      <c r="A4286" t="s">
        <v>4285</v>
      </c>
      <c r="B4286" s="1">
        <v>13800000</v>
      </c>
      <c r="C4286">
        <v>4</v>
      </c>
      <c r="D4286" s="3">
        <v>1</v>
      </c>
      <c r="E4286" s="2">
        <f t="shared" si="463"/>
        <v>13800000</v>
      </c>
      <c r="F4286" s="1">
        <f t="shared" si="464"/>
        <v>2496868.0139299077</v>
      </c>
      <c r="G4286" s="4">
        <v>0.18093246477752956</v>
      </c>
      <c r="H4286" s="2">
        <f t="shared" si="462"/>
        <v>749060.40417897224</v>
      </c>
      <c r="I4286" s="4">
        <f t="shared" si="465"/>
        <v>0.02</v>
      </c>
      <c r="J4286" s="2">
        <f t="shared" si="466"/>
        <v>734000</v>
      </c>
      <c r="K4286" s="1">
        <f t="shared" si="467"/>
        <v>1439000</v>
      </c>
      <c r="L4286" s="1">
        <f t="shared" si="468"/>
        <v>2117000</v>
      </c>
      <c r="M4286">
        <v>1227030.5092722592</v>
      </c>
      <c r="N4286">
        <v>6467324.4578627869</v>
      </c>
      <c r="O4286">
        <v>3608777.0189350452</v>
      </c>
    </row>
    <row r="4287" spans="1:15" x14ac:dyDescent="0.35">
      <c r="A4287" t="s">
        <v>4286</v>
      </c>
      <c r="B4287" s="1">
        <v>6520000</v>
      </c>
      <c r="C4287">
        <v>13</v>
      </c>
      <c r="D4287" s="3">
        <v>7.6</v>
      </c>
      <c r="E4287" s="2">
        <f t="shared" si="463"/>
        <v>857894.73684210528</v>
      </c>
      <c r="F4287" s="1">
        <f t="shared" si="464"/>
        <v>59961.052750964023</v>
      </c>
      <c r="G4287" s="4">
        <v>6.9893251672902848E-2</v>
      </c>
      <c r="H4287" s="2">
        <f t="shared" si="462"/>
        <v>17988.315825289206</v>
      </c>
      <c r="I4287" s="4">
        <f t="shared" si="465"/>
        <v>0.02</v>
      </c>
      <c r="J4287" s="2">
        <f t="shared" si="466"/>
        <v>17000</v>
      </c>
      <c r="K4287" s="1">
        <f t="shared" si="467"/>
        <v>34000</v>
      </c>
      <c r="L4287" s="1">
        <f t="shared" si="468"/>
        <v>50000</v>
      </c>
      <c r="M4287">
        <v>2405225.6806104346</v>
      </c>
      <c r="N4287">
        <v>3211724.2149862074</v>
      </c>
      <c r="O4287">
        <v>447346.10349603131</v>
      </c>
    </row>
    <row r="4288" spans="1:15" x14ac:dyDescent="0.35">
      <c r="A4288" t="s">
        <v>4287</v>
      </c>
      <c r="B4288" s="1">
        <v>1375000</v>
      </c>
      <c r="C4288">
        <v>6</v>
      </c>
      <c r="D4288" s="3">
        <v>1</v>
      </c>
      <c r="E4288" s="2">
        <f t="shared" si="463"/>
        <v>1375000</v>
      </c>
      <c r="F4288" s="1">
        <f t="shared" si="464"/>
        <v>85310.07477345501</v>
      </c>
      <c r="G4288" s="4">
        <v>6.2043690744330915E-2</v>
      </c>
      <c r="H4288" s="2">
        <f t="shared" si="462"/>
        <v>25593.022432036501</v>
      </c>
      <c r="I4288" s="4">
        <f t="shared" si="465"/>
        <v>0.02</v>
      </c>
      <c r="J4288" s="2">
        <f t="shared" si="466"/>
        <v>25000</v>
      </c>
      <c r="K4288" s="1">
        <f t="shared" si="467"/>
        <v>49000</v>
      </c>
      <c r="L4288" s="1">
        <f t="shared" si="468"/>
        <v>72000</v>
      </c>
      <c r="M4288">
        <v>202957.5314339188</v>
      </c>
      <c r="N4288">
        <v>344283.2835306474</v>
      </c>
      <c r="O4288">
        <v>742449.1102619787</v>
      </c>
    </row>
    <row r="4289" spans="1:15" x14ac:dyDescent="0.35">
      <c r="A4289" t="s">
        <v>4288</v>
      </c>
      <c r="B4289" s="1">
        <v>2550000</v>
      </c>
      <c r="C4289">
        <v>3</v>
      </c>
      <c r="D4289" s="3">
        <v>1</v>
      </c>
      <c r="E4289" s="2">
        <f t="shared" si="463"/>
        <v>2550000</v>
      </c>
      <c r="F4289" s="1">
        <f t="shared" si="464"/>
        <v>347160.17634318792</v>
      </c>
      <c r="G4289" s="4">
        <v>0.13614124562477958</v>
      </c>
      <c r="H4289" s="2">
        <f t="shared" si="462"/>
        <v>104148.05290295638</v>
      </c>
      <c r="I4289" s="4">
        <f t="shared" si="465"/>
        <v>0.02</v>
      </c>
      <c r="J4289" s="2">
        <f t="shared" si="466"/>
        <v>102000</v>
      </c>
      <c r="K4289" s="1">
        <f t="shared" si="467"/>
        <v>200000</v>
      </c>
      <c r="L4289" s="1">
        <f t="shared" si="468"/>
        <v>294000</v>
      </c>
      <c r="M4289">
        <v>731357.48760456697</v>
      </c>
      <c r="N4289">
        <v>782187.50518612168</v>
      </c>
      <c r="O4289">
        <v>689294.83086612297</v>
      </c>
    </row>
    <row r="4290" spans="1:15" x14ac:dyDescent="0.35">
      <c r="A4290" t="s">
        <v>4289</v>
      </c>
      <c r="B4290" s="1">
        <v>8250000</v>
      </c>
      <c r="C4290">
        <v>17</v>
      </c>
      <c r="D4290" s="3">
        <v>12.3</v>
      </c>
      <c r="E4290" s="2">
        <f t="shared" si="463"/>
        <v>670731.70731707313</v>
      </c>
      <c r="F4290" s="1">
        <f t="shared" si="464"/>
        <v>121366.37247224466</v>
      </c>
      <c r="G4290" s="4">
        <v>0.18094622804952842</v>
      </c>
      <c r="H4290" s="2">
        <f t="shared" ref="H4290:H4353" si="469">F4290*30%</f>
        <v>36409.911741673401</v>
      </c>
      <c r="I4290" s="4">
        <f t="shared" si="465"/>
        <v>0.02</v>
      </c>
      <c r="J4290" s="2">
        <f t="shared" si="466"/>
        <v>35000</v>
      </c>
      <c r="K4290" s="1">
        <f t="shared" si="467"/>
        <v>69000</v>
      </c>
      <c r="L4290" s="1">
        <f t="shared" si="468"/>
        <v>102000</v>
      </c>
      <c r="M4290">
        <v>1538407.9092303819</v>
      </c>
      <c r="N4290">
        <v>2254481.6278969371</v>
      </c>
      <c r="O4290">
        <v>2964304.0814640708</v>
      </c>
    </row>
    <row r="4291" spans="1:15" x14ac:dyDescent="0.35">
      <c r="A4291" t="s">
        <v>4290</v>
      </c>
      <c r="B4291" s="1">
        <v>39140000</v>
      </c>
      <c r="C4291">
        <v>39</v>
      </c>
      <c r="D4291" s="3">
        <v>18.966666666666665</v>
      </c>
      <c r="E4291" s="2">
        <f t="shared" ref="E4291:E4354" si="470">B4291/D4291</f>
        <v>2063620.3866432339</v>
      </c>
      <c r="F4291" s="1">
        <f t="shared" ref="F4291:F4354" si="471">E4291*G4291</f>
        <v>416245.0323311112</v>
      </c>
      <c r="G4291" s="4">
        <v>0.20170620285845875</v>
      </c>
      <c r="H4291" s="2">
        <f t="shared" si="469"/>
        <v>124873.50969933336</v>
      </c>
      <c r="I4291" s="4">
        <f t="shared" ref="I4291:I4354" si="472">24%/12</f>
        <v>0.02</v>
      </c>
      <c r="J4291" s="2">
        <f t="shared" ref="J4291:J4354" si="473">FLOOR(H4291/(1+I4291), 1000)</f>
        <v>122000</v>
      </c>
      <c r="K4291" s="1">
        <f t="shared" ref="K4291:K4354" si="474">FLOOR((H4291*2)/((1+I4291)^2), 1000)</f>
        <v>240000</v>
      </c>
      <c r="L4291" s="1">
        <f t="shared" ref="L4291:L4354" si="475">FLOOR((H4291*3)/((1+I4291)^3), 1000)</f>
        <v>353000</v>
      </c>
      <c r="M4291">
        <v>493108.24697051302</v>
      </c>
      <c r="N4291">
        <v>22727436.444782723</v>
      </c>
      <c r="O4291">
        <v>8024674.5283666914</v>
      </c>
    </row>
    <row r="4292" spans="1:15" x14ac:dyDescent="0.35">
      <c r="A4292" t="s">
        <v>4291</v>
      </c>
      <c r="B4292" s="1">
        <v>4500000</v>
      </c>
      <c r="C4292">
        <v>5</v>
      </c>
      <c r="D4292" s="3">
        <v>12.366666666666667</v>
      </c>
      <c r="E4292" s="2">
        <f t="shared" si="470"/>
        <v>363881.40161725064</v>
      </c>
      <c r="F4292" s="1">
        <f t="shared" si="471"/>
        <v>60087.099841046693</v>
      </c>
      <c r="G4292" s="4">
        <v>0.16512825215576538</v>
      </c>
      <c r="H4292" s="2">
        <f t="shared" si="469"/>
        <v>18026.129952314008</v>
      </c>
      <c r="I4292" s="4">
        <f t="shared" si="472"/>
        <v>0.02</v>
      </c>
      <c r="J4292" s="2">
        <f t="shared" si="473"/>
        <v>17000</v>
      </c>
      <c r="K4292" s="1">
        <f t="shared" si="474"/>
        <v>34000</v>
      </c>
      <c r="L4292" s="1">
        <f t="shared" si="475"/>
        <v>50000</v>
      </c>
      <c r="M4292">
        <v>189874.8317516456</v>
      </c>
      <c r="N4292">
        <v>2596630.6233197255</v>
      </c>
      <c r="O4292">
        <v>970417.41022768524</v>
      </c>
    </row>
    <row r="4293" spans="1:15" x14ac:dyDescent="0.35">
      <c r="A4293" t="s">
        <v>4292</v>
      </c>
      <c r="B4293" s="1">
        <v>2235000</v>
      </c>
      <c r="C4293">
        <v>11</v>
      </c>
      <c r="D4293" s="3">
        <v>9.0333333333333332</v>
      </c>
      <c r="E4293" s="2">
        <f t="shared" si="470"/>
        <v>247416.9741697417</v>
      </c>
      <c r="F4293" s="1">
        <f t="shared" si="471"/>
        <v>354.68395837308378</v>
      </c>
      <c r="G4293" s="4">
        <v>1.4335473932752529E-3</v>
      </c>
      <c r="H4293" s="2">
        <f t="shared" si="469"/>
        <v>106.40518751192513</v>
      </c>
      <c r="I4293" s="4">
        <f t="shared" si="472"/>
        <v>0.02</v>
      </c>
      <c r="J4293" s="2">
        <f t="shared" si="473"/>
        <v>0</v>
      </c>
      <c r="K4293" s="1">
        <f t="shared" si="474"/>
        <v>0</v>
      </c>
      <c r="L4293" s="1">
        <f t="shared" si="475"/>
        <v>0</v>
      </c>
      <c r="M4293">
        <v>675738.1553508098</v>
      </c>
      <c r="N4293">
        <v>1292960.0457127239</v>
      </c>
      <c r="O4293">
        <v>263097.82051249611</v>
      </c>
    </row>
    <row r="4294" spans="1:15" x14ac:dyDescent="0.35">
      <c r="A4294" t="s">
        <v>4293</v>
      </c>
      <c r="B4294" s="1">
        <v>625000</v>
      </c>
      <c r="C4294">
        <v>2</v>
      </c>
      <c r="D4294" s="3">
        <v>1</v>
      </c>
      <c r="E4294" s="2">
        <f t="shared" si="470"/>
        <v>625000</v>
      </c>
      <c r="F4294" s="1">
        <f t="shared" si="471"/>
        <v>103757.82342783472</v>
      </c>
      <c r="G4294" s="4">
        <v>0.16601251748453555</v>
      </c>
      <c r="H4294" s="2">
        <f t="shared" si="469"/>
        <v>31127.347028350414</v>
      </c>
      <c r="I4294" s="4">
        <f t="shared" si="472"/>
        <v>0.02</v>
      </c>
      <c r="J4294" s="2">
        <f t="shared" si="473"/>
        <v>30000</v>
      </c>
      <c r="K4294" s="1">
        <f t="shared" si="474"/>
        <v>59000</v>
      </c>
      <c r="L4294" s="1">
        <f t="shared" si="475"/>
        <v>87000</v>
      </c>
      <c r="M4294">
        <v>237248.49457105075</v>
      </c>
      <c r="N4294">
        <v>98623.67323551861</v>
      </c>
      <c r="O4294">
        <v>185370.00876559594</v>
      </c>
    </row>
    <row r="4295" spans="1:15" x14ac:dyDescent="0.35">
      <c r="A4295" t="s">
        <v>4294</v>
      </c>
      <c r="B4295" s="1">
        <v>3750000</v>
      </c>
      <c r="C4295">
        <v>5</v>
      </c>
      <c r="D4295" s="3">
        <v>1</v>
      </c>
      <c r="E4295" s="2">
        <f t="shared" si="470"/>
        <v>3750000</v>
      </c>
      <c r="F4295" s="1">
        <f t="shared" si="471"/>
        <v>909736.28945292078</v>
      </c>
      <c r="G4295" s="4">
        <v>0.24259634385411222</v>
      </c>
      <c r="H4295" s="2">
        <f t="shared" si="469"/>
        <v>272920.88683587621</v>
      </c>
      <c r="I4295" s="4">
        <f t="shared" si="472"/>
        <v>0.02</v>
      </c>
      <c r="J4295" s="2">
        <f t="shared" si="473"/>
        <v>267000</v>
      </c>
      <c r="K4295" s="1">
        <f t="shared" si="474"/>
        <v>524000</v>
      </c>
      <c r="L4295" s="1">
        <f t="shared" si="475"/>
        <v>771000</v>
      </c>
      <c r="M4295">
        <v>530644.1972663888</v>
      </c>
      <c r="N4295">
        <v>806523.28142879333</v>
      </c>
      <c r="O4295">
        <v>1503096.231851897</v>
      </c>
    </row>
    <row r="4296" spans="1:15" x14ac:dyDescent="0.35">
      <c r="A4296" t="s">
        <v>4295</v>
      </c>
      <c r="B4296" s="1">
        <v>2175000</v>
      </c>
      <c r="C4296">
        <v>7</v>
      </c>
      <c r="D4296" s="3">
        <v>9.0333333333333332</v>
      </c>
      <c r="E4296" s="2">
        <f t="shared" si="470"/>
        <v>240774.90774907748</v>
      </c>
      <c r="F4296" s="1">
        <f t="shared" si="471"/>
        <v>-325.53669556252117</v>
      </c>
      <c r="G4296" s="4">
        <v>-1.3520374635623486E-3</v>
      </c>
      <c r="H4296" s="2">
        <f t="shared" si="469"/>
        <v>-97.661008668756352</v>
      </c>
      <c r="I4296" s="4">
        <f t="shared" si="472"/>
        <v>0.02</v>
      </c>
      <c r="J4296" s="2">
        <f t="shared" si="473"/>
        <v>-1000</v>
      </c>
      <c r="K4296" s="1">
        <f t="shared" si="474"/>
        <v>-1000</v>
      </c>
      <c r="L4296" s="1">
        <f t="shared" si="475"/>
        <v>-1000</v>
      </c>
      <c r="M4296">
        <v>599352.50387576013</v>
      </c>
      <c r="N4296">
        <v>662712.67637451924</v>
      </c>
      <c r="O4296">
        <v>915875.50123296864</v>
      </c>
    </row>
    <row r="4297" spans="1:15" x14ac:dyDescent="0.35">
      <c r="A4297" t="s">
        <v>4296</v>
      </c>
      <c r="B4297" s="1">
        <v>5000000</v>
      </c>
      <c r="C4297">
        <v>3</v>
      </c>
      <c r="D4297" s="3">
        <v>1.8666666666666667</v>
      </c>
      <c r="E4297" s="2">
        <f t="shared" si="470"/>
        <v>2678571.4285714286</v>
      </c>
      <c r="F4297" s="1">
        <f t="shared" si="471"/>
        <v>654794.80608336278</v>
      </c>
      <c r="G4297" s="4">
        <v>0.24445672760445541</v>
      </c>
      <c r="H4297" s="2">
        <f t="shared" si="469"/>
        <v>196438.44182500883</v>
      </c>
      <c r="I4297" s="4">
        <f t="shared" si="472"/>
        <v>0.02</v>
      </c>
      <c r="J4297" s="2">
        <f t="shared" si="473"/>
        <v>192000</v>
      </c>
      <c r="K4297" s="1">
        <f t="shared" si="474"/>
        <v>377000</v>
      </c>
      <c r="L4297" s="1">
        <f t="shared" si="475"/>
        <v>555000</v>
      </c>
      <c r="M4297">
        <v>114423.28641684199</v>
      </c>
      <c r="N4297">
        <v>1874655.6135731635</v>
      </c>
      <c r="O4297">
        <v>1788637.4619877173</v>
      </c>
    </row>
    <row r="4298" spans="1:15" x14ac:dyDescent="0.35">
      <c r="A4298" t="s">
        <v>4297</v>
      </c>
      <c r="B4298" s="1">
        <v>89725000</v>
      </c>
      <c r="C4298">
        <v>8</v>
      </c>
      <c r="D4298" s="3">
        <v>8.1333333333333329</v>
      </c>
      <c r="E4298" s="2">
        <f t="shared" si="470"/>
        <v>11031762.295081967</v>
      </c>
      <c r="F4298" s="1">
        <f t="shared" si="471"/>
        <v>49318.756530619939</v>
      </c>
      <c r="G4298" s="4">
        <v>4.4706145048653348E-3</v>
      </c>
      <c r="H4298" s="2">
        <f t="shared" si="469"/>
        <v>14795.626959185982</v>
      </c>
      <c r="I4298" s="4">
        <f t="shared" si="472"/>
        <v>0.02</v>
      </c>
      <c r="J4298" s="2">
        <f t="shared" si="473"/>
        <v>14000</v>
      </c>
      <c r="K4298" s="1">
        <f t="shared" si="474"/>
        <v>28000</v>
      </c>
      <c r="L4298" s="1">
        <f t="shared" si="475"/>
        <v>41000</v>
      </c>
      <c r="M4298">
        <v>17357285.90626156</v>
      </c>
      <c r="N4298">
        <v>9518987.5960039459</v>
      </c>
      <c r="O4298">
        <v>62447600.611285456</v>
      </c>
    </row>
    <row r="4299" spans="1:15" x14ac:dyDescent="0.35">
      <c r="A4299" t="s">
        <v>4298</v>
      </c>
      <c r="B4299" s="1">
        <v>24600000</v>
      </c>
      <c r="C4299">
        <v>27</v>
      </c>
      <c r="D4299" s="3">
        <v>7.333333333333333</v>
      </c>
      <c r="E4299" s="2">
        <f t="shared" si="470"/>
        <v>3354545.4545454546</v>
      </c>
      <c r="F4299" s="1">
        <f t="shared" si="471"/>
        <v>593743.27227152686</v>
      </c>
      <c r="G4299" s="4">
        <v>0.17699663943053645</v>
      </c>
      <c r="H4299" s="2">
        <f t="shared" si="469"/>
        <v>178122.98168145804</v>
      </c>
      <c r="I4299" s="4">
        <f t="shared" si="472"/>
        <v>0.02</v>
      </c>
      <c r="J4299" s="2">
        <f t="shared" si="473"/>
        <v>174000</v>
      </c>
      <c r="K4299" s="1">
        <f t="shared" si="474"/>
        <v>342000</v>
      </c>
      <c r="L4299" s="1">
        <f t="shared" si="475"/>
        <v>503000</v>
      </c>
      <c r="M4299">
        <v>4966041.3429060336</v>
      </c>
      <c r="N4299">
        <v>14235890.320224859</v>
      </c>
      <c r="O4299">
        <v>1043951.0068779081</v>
      </c>
    </row>
    <row r="4300" spans="1:15" x14ac:dyDescent="0.35">
      <c r="A4300" t="s">
        <v>4299</v>
      </c>
      <c r="B4300" s="1">
        <v>2050000</v>
      </c>
      <c r="C4300">
        <v>4</v>
      </c>
      <c r="D4300" s="3">
        <v>2.1</v>
      </c>
      <c r="E4300" s="2">
        <f t="shared" si="470"/>
        <v>976190.4761904761</v>
      </c>
      <c r="F4300" s="1">
        <f t="shared" si="471"/>
        <v>14569.266338143401</v>
      </c>
      <c r="G4300" s="4">
        <v>1.4924614297610314E-2</v>
      </c>
      <c r="H4300" s="2">
        <f t="shared" si="469"/>
        <v>4370.7799014430202</v>
      </c>
      <c r="I4300" s="4">
        <f t="shared" si="472"/>
        <v>0.02</v>
      </c>
      <c r="J4300" s="2">
        <f t="shared" si="473"/>
        <v>4000</v>
      </c>
      <c r="K4300" s="1">
        <f t="shared" si="474"/>
        <v>8000</v>
      </c>
      <c r="L4300" s="1">
        <f t="shared" si="475"/>
        <v>12000</v>
      </c>
      <c r="M4300">
        <v>707650.3616273714</v>
      </c>
      <c r="N4300">
        <v>560391.80991693959</v>
      </c>
      <c r="O4300">
        <v>751362.36914558767</v>
      </c>
    </row>
    <row r="4301" spans="1:15" x14ac:dyDescent="0.35">
      <c r="A4301" t="s">
        <v>4300</v>
      </c>
      <c r="B4301" s="1">
        <v>1128000</v>
      </c>
      <c r="C4301">
        <v>3</v>
      </c>
      <c r="D4301" s="3">
        <v>2.4333333333333331</v>
      </c>
      <c r="E4301" s="2">
        <f t="shared" si="470"/>
        <v>463561.64383561647</v>
      </c>
      <c r="F4301" s="1">
        <f t="shared" si="471"/>
        <v>83846.53225349811</v>
      </c>
      <c r="G4301" s="4">
        <v>0.18087461153975654</v>
      </c>
      <c r="H4301" s="2">
        <f t="shared" si="469"/>
        <v>25153.959676049431</v>
      </c>
      <c r="I4301" s="4">
        <f t="shared" si="472"/>
        <v>0.02</v>
      </c>
      <c r="J4301" s="2">
        <f t="shared" si="473"/>
        <v>24000</v>
      </c>
      <c r="K4301" s="1">
        <f t="shared" si="474"/>
        <v>48000</v>
      </c>
      <c r="L4301" s="1">
        <f t="shared" si="475"/>
        <v>71000</v>
      </c>
      <c r="M4301">
        <v>566895.91617737163</v>
      </c>
      <c r="N4301">
        <v>140895.0139632223</v>
      </c>
      <c r="O4301">
        <v>216182.5080425606</v>
      </c>
    </row>
    <row r="4302" spans="1:15" x14ac:dyDescent="0.35">
      <c r="A4302" t="s">
        <v>4301</v>
      </c>
      <c r="B4302" s="1">
        <v>65950000</v>
      </c>
      <c r="C4302">
        <v>70</v>
      </c>
      <c r="D4302" s="3">
        <v>19.399999999999999</v>
      </c>
      <c r="E4302" s="2">
        <f t="shared" si="470"/>
        <v>3399484.5360824745</v>
      </c>
      <c r="F4302" s="1">
        <f t="shared" si="471"/>
        <v>191238.24891331643</v>
      </c>
      <c r="G4302" s="4">
        <v>5.6255072462749633E-2</v>
      </c>
      <c r="H4302" s="2">
        <f t="shared" si="469"/>
        <v>57371.474673994926</v>
      </c>
      <c r="I4302" s="4">
        <f t="shared" si="472"/>
        <v>0.02</v>
      </c>
      <c r="J4302" s="2">
        <f t="shared" si="473"/>
        <v>56000</v>
      </c>
      <c r="K4302" s="1">
        <f t="shared" si="474"/>
        <v>110000</v>
      </c>
      <c r="L4302" s="1">
        <f t="shared" si="475"/>
        <v>162000</v>
      </c>
      <c r="M4302">
        <v>15940085.419780169</v>
      </c>
      <c r="N4302">
        <v>14101049.374275135</v>
      </c>
      <c r="O4302">
        <v>32198843.177026358</v>
      </c>
    </row>
    <row r="4303" spans="1:15" x14ac:dyDescent="0.35">
      <c r="A4303" t="s">
        <v>4302</v>
      </c>
      <c r="B4303" s="1">
        <v>5400000</v>
      </c>
      <c r="C4303">
        <v>6</v>
      </c>
      <c r="D4303" s="3">
        <v>2.0333333333333332</v>
      </c>
      <c r="E4303" s="2">
        <f t="shared" si="470"/>
        <v>2655737.704918033</v>
      </c>
      <c r="F4303" s="1">
        <f t="shared" si="471"/>
        <v>-50954.621453260945</v>
      </c>
      <c r="G4303" s="4">
        <v>-1.9186616720055047E-2</v>
      </c>
      <c r="H4303" s="2">
        <f t="shared" si="469"/>
        <v>-15286.386435978282</v>
      </c>
      <c r="I4303" s="4">
        <f t="shared" si="472"/>
        <v>0.02</v>
      </c>
      <c r="J4303" s="2">
        <f t="shared" si="473"/>
        <v>-15000</v>
      </c>
      <c r="K4303" s="1">
        <f t="shared" si="474"/>
        <v>-30000</v>
      </c>
      <c r="L4303" s="1">
        <f t="shared" si="475"/>
        <v>-44000</v>
      </c>
      <c r="M4303">
        <v>1261980.4317250364</v>
      </c>
      <c r="N4303">
        <v>2093288.8459197362</v>
      </c>
      <c r="O4303">
        <v>2148338.4526435239</v>
      </c>
    </row>
    <row r="4304" spans="1:15" x14ac:dyDescent="0.35">
      <c r="A4304" t="s">
        <v>4303</v>
      </c>
      <c r="B4304" s="1">
        <v>8150000</v>
      </c>
      <c r="C4304">
        <v>3</v>
      </c>
      <c r="D4304" s="3">
        <v>3.7333333333333334</v>
      </c>
      <c r="E4304" s="2">
        <f t="shared" si="470"/>
        <v>2183035.7142857141</v>
      </c>
      <c r="F4304" s="1">
        <f t="shared" si="471"/>
        <v>544137.93643588934</v>
      </c>
      <c r="G4304" s="4">
        <v>0.24925745963525403</v>
      </c>
      <c r="H4304" s="2">
        <f t="shared" si="469"/>
        <v>163241.38093076678</v>
      </c>
      <c r="I4304" s="4">
        <f t="shared" si="472"/>
        <v>0.02</v>
      </c>
      <c r="J4304" s="2">
        <f t="shared" si="473"/>
        <v>160000</v>
      </c>
      <c r="K4304" s="1">
        <f t="shared" si="474"/>
        <v>313000</v>
      </c>
      <c r="L4304" s="1">
        <f t="shared" si="475"/>
        <v>461000</v>
      </c>
      <c r="M4304">
        <v>1423364.6683698222</v>
      </c>
      <c r="N4304">
        <v>2091164.7062326262</v>
      </c>
      <c r="O4304">
        <v>2604022.3293702314</v>
      </c>
    </row>
    <row r="4305" spans="1:15" x14ac:dyDescent="0.35">
      <c r="A4305" t="s">
        <v>4304</v>
      </c>
      <c r="B4305" s="1">
        <v>4350000</v>
      </c>
      <c r="C4305">
        <v>2</v>
      </c>
      <c r="D4305" s="3">
        <v>1.7</v>
      </c>
      <c r="E4305" s="2">
        <f t="shared" si="470"/>
        <v>2558823.5294117648</v>
      </c>
      <c r="F4305" s="1">
        <f t="shared" si="471"/>
        <v>502210.92969559744</v>
      </c>
      <c r="G4305" s="4">
        <v>0.1962663403408082</v>
      </c>
      <c r="H4305" s="2">
        <f t="shared" si="469"/>
        <v>150663.27890867923</v>
      </c>
      <c r="I4305" s="4">
        <f t="shared" si="472"/>
        <v>0.02</v>
      </c>
      <c r="J4305" s="2">
        <f t="shared" si="473"/>
        <v>147000</v>
      </c>
      <c r="K4305" s="1">
        <f t="shared" si="474"/>
        <v>289000</v>
      </c>
      <c r="L4305" s="1">
        <f t="shared" si="475"/>
        <v>425000</v>
      </c>
      <c r="M4305">
        <v>930336.61999603116</v>
      </c>
      <c r="N4305">
        <v>1458700.7076476258</v>
      </c>
      <c r="O4305">
        <v>1107204.0918738272</v>
      </c>
    </row>
    <row r="4306" spans="1:15" x14ac:dyDescent="0.35">
      <c r="A4306" t="s">
        <v>4305</v>
      </c>
      <c r="B4306" s="1">
        <v>1250000</v>
      </c>
      <c r="C4306">
        <v>1</v>
      </c>
      <c r="D4306" s="3">
        <v>1</v>
      </c>
      <c r="E4306" s="2">
        <f t="shared" si="470"/>
        <v>1250000</v>
      </c>
      <c r="F4306" s="1">
        <f t="shared" si="471"/>
        <v>180830.82522103257</v>
      </c>
      <c r="G4306" s="4">
        <v>0.14466466017682605</v>
      </c>
      <c r="H4306" s="2">
        <f t="shared" si="469"/>
        <v>54249.247566309772</v>
      </c>
      <c r="I4306" s="4">
        <f t="shared" si="472"/>
        <v>0.02</v>
      </c>
      <c r="J4306" s="2">
        <f t="shared" si="473"/>
        <v>53000</v>
      </c>
      <c r="K4306" s="1">
        <f t="shared" si="474"/>
        <v>104000</v>
      </c>
      <c r="L4306" s="1">
        <f t="shared" si="475"/>
        <v>153000</v>
      </c>
      <c r="M4306">
        <v>87920.765766106269</v>
      </c>
      <c r="N4306">
        <v>559286.94596368587</v>
      </c>
      <c r="O4306">
        <v>421961.46304917533</v>
      </c>
    </row>
    <row r="4307" spans="1:15" x14ac:dyDescent="0.35">
      <c r="A4307" t="s">
        <v>4306</v>
      </c>
      <c r="B4307" s="1">
        <v>500000</v>
      </c>
      <c r="C4307">
        <v>1</v>
      </c>
      <c r="D4307" s="3">
        <v>1</v>
      </c>
      <c r="E4307" s="2">
        <f t="shared" si="470"/>
        <v>500000</v>
      </c>
      <c r="F4307" s="1">
        <f t="shared" si="471"/>
        <v>51980.907713456116</v>
      </c>
      <c r="G4307" s="4">
        <v>0.10396181542691223</v>
      </c>
      <c r="H4307" s="2">
        <f t="shared" si="469"/>
        <v>15594.272314036834</v>
      </c>
      <c r="I4307" s="4">
        <f t="shared" si="472"/>
        <v>0.02</v>
      </c>
      <c r="J4307" s="2">
        <f t="shared" si="473"/>
        <v>15000</v>
      </c>
      <c r="K4307" s="1">
        <f t="shared" si="474"/>
        <v>29000</v>
      </c>
      <c r="L4307" s="1">
        <f t="shared" si="475"/>
        <v>44000</v>
      </c>
      <c r="M4307">
        <v>66325.92434113058</v>
      </c>
      <c r="N4307">
        <v>250916.12970708637</v>
      </c>
      <c r="O4307">
        <v>130777.03823832696</v>
      </c>
    </row>
    <row r="4308" spans="1:15" x14ac:dyDescent="0.35">
      <c r="A4308" t="s">
        <v>4307</v>
      </c>
      <c r="B4308" s="1">
        <v>12458000</v>
      </c>
      <c r="C4308">
        <v>49</v>
      </c>
      <c r="D4308" s="3">
        <v>16.833333333333332</v>
      </c>
      <c r="E4308" s="2">
        <f t="shared" si="470"/>
        <v>740079.20792079216</v>
      </c>
      <c r="F4308" s="1">
        <f t="shared" si="471"/>
        <v>92347.476007766236</v>
      </c>
      <c r="G4308" s="4">
        <v>0.12478053027217302</v>
      </c>
      <c r="H4308" s="2">
        <f t="shared" si="469"/>
        <v>27704.242802329871</v>
      </c>
      <c r="I4308" s="4">
        <f t="shared" si="472"/>
        <v>0.02</v>
      </c>
      <c r="J4308" s="2">
        <f t="shared" si="473"/>
        <v>27000</v>
      </c>
      <c r="K4308" s="1">
        <f t="shared" si="474"/>
        <v>53000</v>
      </c>
      <c r="L4308" s="1">
        <f t="shared" si="475"/>
        <v>78000</v>
      </c>
      <c r="M4308">
        <v>2166099.8054101034</v>
      </c>
      <c r="N4308">
        <v>6865621.677763517</v>
      </c>
      <c r="O4308">
        <v>1871762.6706956476</v>
      </c>
    </row>
    <row r="4309" spans="1:15" x14ac:dyDescent="0.35">
      <c r="A4309" t="s">
        <v>4308</v>
      </c>
      <c r="B4309" s="1">
        <v>2790000</v>
      </c>
      <c r="C4309">
        <v>2</v>
      </c>
      <c r="D4309" s="3">
        <v>3.7333333333333334</v>
      </c>
      <c r="E4309" s="2">
        <f t="shared" si="470"/>
        <v>747321.42857142852</v>
      </c>
      <c r="F4309" s="1">
        <f t="shared" si="471"/>
        <v>52722.472862794137</v>
      </c>
      <c r="G4309" s="4">
        <v>7.054858973277113E-2</v>
      </c>
      <c r="H4309" s="2">
        <f t="shared" si="469"/>
        <v>15816.741858838241</v>
      </c>
      <c r="I4309" s="4">
        <f t="shared" si="472"/>
        <v>0.02</v>
      </c>
      <c r="J4309" s="2">
        <f t="shared" si="473"/>
        <v>15000</v>
      </c>
      <c r="K4309" s="1">
        <f t="shared" si="474"/>
        <v>30000</v>
      </c>
      <c r="L4309" s="1">
        <f t="shared" si="475"/>
        <v>44000</v>
      </c>
      <c r="M4309">
        <v>516166.64138012932</v>
      </c>
      <c r="N4309">
        <v>1140988.7013015077</v>
      </c>
      <c r="O4309">
        <v>936014.09196393145</v>
      </c>
    </row>
    <row r="4310" spans="1:15" x14ac:dyDescent="0.35">
      <c r="A4310" t="s">
        <v>4309</v>
      </c>
      <c r="B4310" s="1">
        <v>1750000</v>
      </c>
      <c r="C4310">
        <v>1</v>
      </c>
      <c r="D4310" s="3">
        <v>1</v>
      </c>
      <c r="E4310" s="2">
        <f t="shared" si="470"/>
        <v>1750000</v>
      </c>
      <c r="F4310" s="1">
        <f t="shared" si="471"/>
        <v>284191.09619206638</v>
      </c>
      <c r="G4310" s="4">
        <v>0.16239491210975221</v>
      </c>
      <c r="H4310" s="2">
        <f t="shared" si="469"/>
        <v>85257.328857619912</v>
      </c>
      <c r="I4310" s="4">
        <f t="shared" si="472"/>
        <v>0.02</v>
      </c>
      <c r="J4310" s="2">
        <f t="shared" si="473"/>
        <v>83000</v>
      </c>
      <c r="K4310" s="1">
        <f t="shared" si="474"/>
        <v>163000</v>
      </c>
      <c r="L4310" s="1">
        <f t="shared" si="475"/>
        <v>241000</v>
      </c>
      <c r="M4310">
        <v>809657.2111126181</v>
      </c>
      <c r="N4310">
        <v>539617.67865545978</v>
      </c>
      <c r="O4310">
        <v>116534.01403985574</v>
      </c>
    </row>
    <row r="4311" spans="1:15" x14ac:dyDescent="0.35">
      <c r="A4311" t="s">
        <v>4310</v>
      </c>
      <c r="B4311" s="1">
        <v>5985000</v>
      </c>
      <c r="C4311">
        <v>6</v>
      </c>
      <c r="D4311" s="3">
        <v>6.1</v>
      </c>
      <c r="E4311" s="2">
        <f t="shared" si="470"/>
        <v>981147.5409836066</v>
      </c>
      <c r="F4311" s="1">
        <f t="shared" si="471"/>
        <v>38308.659937407392</v>
      </c>
      <c r="G4311" s="4">
        <v>3.9044749476722651E-2</v>
      </c>
      <c r="H4311" s="2">
        <f t="shared" si="469"/>
        <v>11492.597981222218</v>
      </c>
      <c r="I4311" s="4">
        <f t="shared" si="472"/>
        <v>0.02</v>
      </c>
      <c r="J4311" s="2">
        <f t="shared" si="473"/>
        <v>11000</v>
      </c>
      <c r="K4311" s="1">
        <f t="shared" si="474"/>
        <v>22000</v>
      </c>
      <c r="L4311" s="1">
        <f t="shared" si="475"/>
        <v>32000</v>
      </c>
      <c r="M4311">
        <v>2367975.3847396886</v>
      </c>
      <c r="N4311">
        <v>1784766.0717132962</v>
      </c>
      <c r="O4311">
        <v>1598575.7179288301</v>
      </c>
    </row>
    <row r="4312" spans="1:15" x14ac:dyDescent="0.35">
      <c r="A4312" t="s">
        <v>4311</v>
      </c>
      <c r="B4312" s="1">
        <v>850000</v>
      </c>
      <c r="C4312">
        <v>2</v>
      </c>
      <c r="D4312" s="3">
        <v>1</v>
      </c>
      <c r="E4312" s="2">
        <f t="shared" si="470"/>
        <v>850000</v>
      </c>
      <c r="F4312" s="1">
        <f t="shared" si="471"/>
        <v>80882.656553474619</v>
      </c>
      <c r="G4312" s="4">
        <v>9.5156066533499548E-2</v>
      </c>
      <c r="H4312" s="2">
        <f t="shared" si="469"/>
        <v>24264.796966042384</v>
      </c>
      <c r="I4312" s="4">
        <f t="shared" si="472"/>
        <v>0.02</v>
      </c>
      <c r="J4312" s="2">
        <f t="shared" si="473"/>
        <v>23000</v>
      </c>
      <c r="K4312" s="1">
        <f t="shared" si="474"/>
        <v>46000</v>
      </c>
      <c r="L4312" s="1">
        <f t="shared" si="475"/>
        <v>68000</v>
      </c>
      <c r="M4312">
        <v>362921.65688406111</v>
      </c>
      <c r="N4312">
        <v>348760.48076872638</v>
      </c>
      <c r="O4312">
        <v>57435.205793738038</v>
      </c>
    </row>
    <row r="4313" spans="1:15" x14ac:dyDescent="0.35">
      <c r="A4313" t="s">
        <v>4312</v>
      </c>
      <c r="B4313" s="1">
        <v>795000</v>
      </c>
      <c r="C4313">
        <v>4</v>
      </c>
      <c r="D4313" s="3">
        <v>1</v>
      </c>
      <c r="E4313" s="2">
        <f t="shared" si="470"/>
        <v>795000</v>
      </c>
      <c r="F4313" s="1">
        <f t="shared" si="471"/>
        <v>38497.787649794023</v>
      </c>
      <c r="G4313" s="4">
        <v>4.8424890125527073E-2</v>
      </c>
      <c r="H4313" s="2">
        <f t="shared" si="469"/>
        <v>11549.336294938206</v>
      </c>
      <c r="I4313" s="4">
        <f t="shared" si="472"/>
        <v>0.02</v>
      </c>
      <c r="J4313" s="2">
        <f t="shared" si="473"/>
        <v>11000</v>
      </c>
      <c r="K4313" s="1">
        <f t="shared" si="474"/>
        <v>22000</v>
      </c>
      <c r="L4313" s="1">
        <f t="shared" si="475"/>
        <v>32000</v>
      </c>
      <c r="M4313">
        <v>264389.1739343612</v>
      </c>
      <c r="N4313">
        <v>189476.02159410776</v>
      </c>
      <c r="O4313">
        <v>302637.01682173699</v>
      </c>
    </row>
    <row r="4314" spans="1:15" x14ac:dyDescent="0.35">
      <c r="A4314" t="s">
        <v>4313</v>
      </c>
      <c r="B4314" s="1">
        <v>600000</v>
      </c>
      <c r="C4314">
        <v>2</v>
      </c>
      <c r="D4314" s="3">
        <v>1</v>
      </c>
      <c r="E4314" s="2">
        <f t="shared" si="470"/>
        <v>600000</v>
      </c>
      <c r="F4314" s="1">
        <f t="shared" si="471"/>
        <v>88066.126768073576</v>
      </c>
      <c r="G4314" s="4">
        <v>0.14677687794678929</v>
      </c>
      <c r="H4314" s="2">
        <f t="shared" si="469"/>
        <v>26419.838030422074</v>
      </c>
      <c r="I4314" s="4">
        <f t="shared" si="472"/>
        <v>0.02</v>
      </c>
      <c r="J4314" s="2">
        <f t="shared" si="473"/>
        <v>25000</v>
      </c>
      <c r="K4314" s="1">
        <f t="shared" si="474"/>
        <v>50000</v>
      </c>
      <c r="L4314" s="1">
        <f t="shared" si="475"/>
        <v>74000</v>
      </c>
      <c r="M4314">
        <v>149332.21615068463</v>
      </c>
      <c r="N4314">
        <v>113794.1634283629</v>
      </c>
      <c r="O4314">
        <v>248807.49365287894</v>
      </c>
    </row>
    <row r="4315" spans="1:15" x14ac:dyDescent="0.35">
      <c r="A4315" t="s">
        <v>4314</v>
      </c>
      <c r="B4315" s="1">
        <v>53060000</v>
      </c>
      <c r="C4315">
        <v>49</v>
      </c>
      <c r="D4315" s="3">
        <v>5.7333333333333334</v>
      </c>
      <c r="E4315" s="2">
        <f t="shared" si="470"/>
        <v>9254651.1627906971</v>
      </c>
      <c r="F4315" s="1">
        <f t="shared" si="471"/>
        <v>53584.637465802945</v>
      </c>
      <c r="G4315" s="4">
        <v>5.7900223923345318E-3</v>
      </c>
      <c r="H4315" s="2">
        <f t="shared" si="469"/>
        <v>16075.391239740882</v>
      </c>
      <c r="I4315" s="4">
        <f t="shared" si="472"/>
        <v>0.02</v>
      </c>
      <c r="J4315" s="2">
        <f t="shared" si="473"/>
        <v>15000</v>
      </c>
      <c r="K4315" s="1">
        <f t="shared" si="474"/>
        <v>30000</v>
      </c>
      <c r="L4315" s="1">
        <f t="shared" si="475"/>
        <v>45000</v>
      </c>
      <c r="M4315">
        <v>4109599.5428705425</v>
      </c>
      <c r="N4315">
        <v>19912132.72932972</v>
      </c>
      <c r="O4315">
        <v>28731049.139662467</v>
      </c>
    </row>
    <row r="4316" spans="1:15" x14ac:dyDescent="0.35">
      <c r="A4316" t="s">
        <v>4315</v>
      </c>
      <c r="B4316" s="1">
        <v>500000</v>
      </c>
      <c r="C4316">
        <v>1</v>
      </c>
      <c r="D4316" s="3">
        <v>1</v>
      </c>
      <c r="E4316" s="2">
        <f t="shared" si="470"/>
        <v>500000</v>
      </c>
      <c r="F4316" s="1">
        <f t="shared" si="471"/>
        <v>29704.226114734556</v>
      </c>
      <c r="G4316" s="4">
        <v>5.9408452229469111E-2</v>
      </c>
      <c r="H4316" s="2">
        <f t="shared" si="469"/>
        <v>8911.2678344203669</v>
      </c>
      <c r="I4316" s="4">
        <f t="shared" si="472"/>
        <v>0.02</v>
      </c>
      <c r="J4316" s="2">
        <f t="shared" si="473"/>
        <v>8000</v>
      </c>
      <c r="K4316" s="1">
        <f t="shared" si="474"/>
        <v>17000</v>
      </c>
      <c r="L4316" s="1">
        <f t="shared" si="475"/>
        <v>25000</v>
      </c>
      <c r="M4316">
        <v>269027.06670004898</v>
      </c>
      <c r="N4316">
        <v>195975.72809167151</v>
      </c>
      <c r="O4316">
        <v>5292.9790935449137</v>
      </c>
    </row>
    <row r="4317" spans="1:15" x14ac:dyDescent="0.35">
      <c r="A4317" t="s">
        <v>4316</v>
      </c>
      <c r="B4317" s="1">
        <v>8665000</v>
      </c>
      <c r="C4317">
        <v>28</v>
      </c>
      <c r="D4317" s="3">
        <v>22.066666666666666</v>
      </c>
      <c r="E4317" s="2">
        <f t="shared" si="470"/>
        <v>392673.71601208462</v>
      </c>
      <c r="F4317" s="1">
        <f t="shared" si="471"/>
        <v>71127.151158744484</v>
      </c>
      <c r="G4317" s="4">
        <v>0.18113550323942623</v>
      </c>
      <c r="H4317" s="2">
        <f t="shared" si="469"/>
        <v>21338.145347623344</v>
      </c>
      <c r="I4317" s="4">
        <f t="shared" si="472"/>
        <v>0.02</v>
      </c>
      <c r="J4317" s="2">
        <f t="shared" si="473"/>
        <v>20000</v>
      </c>
      <c r="K4317" s="1">
        <f t="shared" si="474"/>
        <v>41000</v>
      </c>
      <c r="L4317" s="1">
        <f t="shared" si="475"/>
        <v>60000</v>
      </c>
      <c r="M4317">
        <v>44351.256739929442</v>
      </c>
      <c r="N4317">
        <v>3147498.9175081896</v>
      </c>
      <c r="O4317">
        <v>3903610.6901822537</v>
      </c>
    </row>
    <row r="4318" spans="1:15" x14ac:dyDescent="0.35">
      <c r="A4318" t="s">
        <v>4317</v>
      </c>
      <c r="B4318" s="1">
        <v>700000</v>
      </c>
      <c r="C4318">
        <v>1</v>
      </c>
      <c r="D4318" s="3">
        <v>1</v>
      </c>
      <c r="E4318" s="2">
        <f t="shared" si="470"/>
        <v>700000</v>
      </c>
      <c r="F4318" s="1">
        <f t="shared" si="471"/>
        <v>84028.624647314151</v>
      </c>
      <c r="G4318" s="4">
        <v>0.12004089235330594</v>
      </c>
      <c r="H4318" s="2">
        <f t="shared" si="469"/>
        <v>25208.587394194245</v>
      </c>
      <c r="I4318" s="4">
        <f t="shared" si="472"/>
        <v>0.02</v>
      </c>
      <c r="J4318" s="2">
        <f t="shared" si="473"/>
        <v>24000</v>
      </c>
      <c r="K4318" s="1">
        <f t="shared" si="474"/>
        <v>48000</v>
      </c>
      <c r="L4318" s="1">
        <f t="shared" si="475"/>
        <v>71000</v>
      </c>
      <c r="M4318">
        <v>13896.512924152266</v>
      </c>
      <c r="N4318">
        <v>542156.80366236251</v>
      </c>
      <c r="O4318">
        <v>59918.058766171162</v>
      </c>
    </row>
    <row r="4319" spans="1:15" x14ac:dyDescent="0.35">
      <c r="A4319" t="s">
        <v>4318</v>
      </c>
      <c r="B4319" s="1">
        <v>1450000</v>
      </c>
      <c r="C4319">
        <v>2</v>
      </c>
      <c r="D4319" s="3">
        <v>1</v>
      </c>
      <c r="E4319" s="2">
        <f t="shared" si="470"/>
        <v>1450000</v>
      </c>
      <c r="F4319" s="1">
        <f t="shared" si="471"/>
        <v>306016.27645378339</v>
      </c>
      <c r="G4319" s="4">
        <v>0.21104570789916094</v>
      </c>
      <c r="H4319" s="2">
        <f t="shared" si="469"/>
        <v>91804.882936135007</v>
      </c>
      <c r="I4319" s="4">
        <f t="shared" si="472"/>
        <v>0.02</v>
      </c>
      <c r="J4319" s="2">
        <f t="shared" si="473"/>
        <v>90000</v>
      </c>
      <c r="K4319" s="1">
        <f t="shared" si="474"/>
        <v>176000</v>
      </c>
      <c r="L4319" s="1">
        <f t="shared" si="475"/>
        <v>259000</v>
      </c>
      <c r="M4319">
        <v>217969.14670595175</v>
      </c>
      <c r="N4319">
        <v>815325.46454896417</v>
      </c>
      <c r="O4319">
        <v>110689.1122913007</v>
      </c>
    </row>
    <row r="4320" spans="1:15" x14ac:dyDescent="0.35">
      <c r="A4320" t="s">
        <v>4319</v>
      </c>
      <c r="B4320" s="1">
        <v>69680000</v>
      </c>
      <c r="C4320">
        <v>93</v>
      </c>
      <c r="D4320" s="3">
        <v>24.3</v>
      </c>
      <c r="E4320" s="2">
        <f t="shared" si="470"/>
        <v>2867489.7119341563</v>
      </c>
      <c r="F4320" s="1">
        <f t="shared" si="471"/>
        <v>-10646.389316358789</v>
      </c>
      <c r="G4320" s="4">
        <v>-3.7127907633111162E-3</v>
      </c>
      <c r="H4320" s="2">
        <f t="shared" si="469"/>
        <v>-3193.9167949076368</v>
      </c>
      <c r="I4320" s="4">
        <f t="shared" si="472"/>
        <v>0.02</v>
      </c>
      <c r="J4320" s="2">
        <f t="shared" si="473"/>
        <v>-4000</v>
      </c>
      <c r="K4320" s="1">
        <f t="shared" si="474"/>
        <v>-7000</v>
      </c>
      <c r="L4320" s="1">
        <f t="shared" si="475"/>
        <v>-10000</v>
      </c>
      <c r="M4320">
        <v>15343412.467879537</v>
      </c>
      <c r="N4320">
        <v>40478260.95215001</v>
      </c>
      <c r="O4320">
        <v>14117033.840357974</v>
      </c>
    </row>
    <row r="4321" spans="1:15" x14ac:dyDescent="0.35">
      <c r="A4321" t="s">
        <v>4320</v>
      </c>
      <c r="B4321" s="1">
        <v>25618500</v>
      </c>
      <c r="C4321">
        <v>30</v>
      </c>
      <c r="D4321" s="3">
        <v>6.4333333333333336</v>
      </c>
      <c r="E4321" s="2">
        <f t="shared" si="470"/>
        <v>3982150.2590673575</v>
      </c>
      <c r="F4321" s="1">
        <f t="shared" si="471"/>
        <v>904047.613084096</v>
      </c>
      <c r="G4321" s="4">
        <v>0.22702498757438377</v>
      </c>
      <c r="H4321" s="2">
        <f t="shared" si="469"/>
        <v>271214.28392522881</v>
      </c>
      <c r="I4321" s="4">
        <f t="shared" si="472"/>
        <v>0.02</v>
      </c>
      <c r="J4321" s="2">
        <f t="shared" si="473"/>
        <v>265000</v>
      </c>
      <c r="K4321" s="1">
        <f t="shared" si="474"/>
        <v>521000</v>
      </c>
      <c r="L4321" s="1">
        <f t="shared" si="475"/>
        <v>766000</v>
      </c>
      <c r="M4321">
        <v>7670658.7588227447</v>
      </c>
      <c r="N4321">
        <v>11437659.193853062</v>
      </c>
      <c r="O4321">
        <v>694142.40314984298</v>
      </c>
    </row>
    <row r="4322" spans="1:15" x14ac:dyDescent="0.35">
      <c r="A4322" t="s">
        <v>4321</v>
      </c>
      <c r="B4322" s="1">
        <v>700000</v>
      </c>
      <c r="C4322">
        <v>1</v>
      </c>
      <c r="D4322" s="3">
        <v>1</v>
      </c>
      <c r="E4322" s="2">
        <f t="shared" si="470"/>
        <v>700000</v>
      </c>
      <c r="F4322" s="1">
        <f t="shared" si="471"/>
        <v>95116.299867986003</v>
      </c>
      <c r="G4322" s="4">
        <v>0.13588042838283715</v>
      </c>
      <c r="H4322" s="2">
        <f t="shared" si="469"/>
        <v>28534.889960395802</v>
      </c>
      <c r="I4322" s="4">
        <f t="shared" si="472"/>
        <v>0.02</v>
      </c>
      <c r="J4322" s="2">
        <f t="shared" si="473"/>
        <v>27000</v>
      </c>
      <c r="K4322" s="1">
        <f t="shared" si="474"/>
        <v>54000</v>
      </c>
      <c r="L4322" s="1">
        <f t="shared" si="475"/>
        <v>80000</v>
      </c>
      <c r="M4322">
        <v>440459.34232191485</v>
      </c>
      <c r="N4322">
        <v>119810.23556740201</v>
      </c>
      <c r="O4322">
        <v>44614.122242697071</v>
      </c>
    </row>
    <row r="4323" spans="1:15" x14ac:dyDescent="0.35">
      <c r="A4323" t="s">
        <v>4322</v>
      </c>
      <c r="B4323" s="1">
        <v>48000000</v>
      </c>
      <c r="C4323">
        <v>2</v>
      </c>
      <c r="D4323" s="3">
        <v>2.5666666666666669</v>
      </c>
      <c r="E4323" s="2">
        <f t="shared" si="470"/>
        <v>18701298.701298699</v>
      </c>
      <c r="F4323" s="1">
        <f t="shared" si="471"/>
        <v>-834046.41474982817</v>
      </c>
      <c r="G4323" s="4">
        <v>-4.459831523315054E-2</v>
      </c>
      <c r="H4323" s="2">
        <f t="shared" si="469"/>
        <v>-250213.92442494843</v>
      </c>
      <c r="I4323" s="4">
        <f t="shared" si="472"/>
        <v>0.02</v>
      </c>
      <c r="J4323" s="2">
        <f t="shared" si="473"/>
        <v>-246000</v>
      </c>
      <c r="K4323" s="1">
        <f t="shared" si="474"/>
        <v>-481000</v>
      </c>
      <c r="L4323" s="1">
        <f t="shared" si="475"/>
        <v>-708000</v>
      </c>
      <c r="M4323">
        <v>19771005.564960383</v>
      </c>
      <c r="N4323">
        <v>7013397.3733552983</v>
      </c>
      <c r="O4323">
        <v>23356316.192875549</v>
      </c>
    </row>
    <row r="4324" spans="1:15" x14ac:dyDescent="0.35">
      <c r="A4324" t="s">
        <v>4323</v>
      </c>
      <c r="B4324" s="1">
        <v>1871000</v>
      </c>
      <c r="C4324">
        <v>10</v>
      </c>
      <c r="D4324" s="3">
        <v>2.0333333333333332</v>
      </c>
      <c r="E4324" s="2">
        <f t="shared" si="470"/>
        <v>920163.93442622956</v>
      </c>
      <c r="F4324" s="1">
        <f t="shared" si="471"/>
        <v>151107.55689886233</v>
      </c>
      <c r="G4324" s="4">
        <v>0.16421808250188136</v>
      </c>
      <c r="H4324" s="2">
        <f t="shared" si="469"/>
        <v>45332.267069658694</v>
      </c>
      <c r="I4324" s="4">
        <f t="shared" si="472"/>
        <v>0.02</v>
      </c>
      <c r="J4324" s="2">
        <f t="shared" si="473"/>
        <v>44000</v>
      </c>
      <c r="K4324" s="1">
        <f t="shared" si="474"/>
        <v>87000</v>
      </c>
      <c r="L4324" s="1">
        <f t="shared" si="475"/>
        <v>128000</v>
      </c>
      <c r="M4324">
        <v>716880.92831315997</v>
      </c>
      <c r="N4324">
        <v>758281.56396314036</v>
      </c>
      <c r="O4324">
        <v>88585.475362679834</v>
      </c>
    </row>
    <row r="4325" spans="1:15" x14ac:dyDescent="0.35">
      <c r="A4325" t="s">
        <v>4324</v>
      </c>
      <c r="B4325" s="1">
        <v>6150000</v>
      </c>
      <c r="C4325">
        <v>8</v>
      </c>
      <c r="D4325" s="3">
        <v>1.6666666666666667</v>
      </c>
      <c r="E4325" s="2">
        <f t="shared" si="470"/>
        <v>3690000</v>
      </c>
      <c r="F4325" s="1">
        <f t="shared" si="471"/>
        <v>363445.17577607412</v>
      </c>
      <c r="G4325" s="4">
        <v>9.8494627581591901E-2</v>
      </c>
      <c r="H4325" s="2">
        <f t="shared" si="469"/>
        <v>109033.55273282224</v>
      </c>
      <c r="I4325" s="4">
        <f t="shared" si="472"/>
        <v>0.02</v>
      </c>
      <c r="J4325" s="2">
        <f t="shared" si="473"/>
        <v>106000</v>
      </c>
      <c r="K4325" s="1">
        <f t="shared" si="474"/>
        <v>209000</v>
      </c>
      <c r="L4325" s="1">
        <f t="shared" si="475"/>
        <v>308000</v>
      </c>
      <c r="M4325">
        <v>3911579.7369590839</v>
      </c>
      <c r="N4325">
        <v>581982.39787038974</v>
      </c>
      <c r="O4325">
        <v>1050695.9055437359</v>
      </c>
    </row>
    <row r="4326" spans="1:15" x14ac:dyDescent="0.35">
      <c r="A4326" t="s">
        <v>4325</v>
      </c>
      <c r="B4326" s="1">
        <v>1450000</v>
      </c>
      <c r="C4326">
        <v>3</v>
      </c>
      <c r="D4326" s="3">
        <v>1</v>
      </c>
      <c r="E4326" s="2">
        <f t="shared" si="470"/>
        <v>1450000</v>
      </c>
      <c r="F4326" s="1">
        <f t="shared" si="471"/>
        <v>238413.9374741957</v>
      </c>
      <c r="G4326" s="4">
        <v>0.16442340515461773</v>
      </c>
      <c r="H4326" s="2">
        <f t="shared" si="469"/>
        <v>71524.18124225871</v>
      </c>
      <c r="I4326" s="4">
        <f t="shared" si="472"/>
        <v>0.02</v>
      </c>
      <c r="J4326" s="2">
        <f t="shared" si="473"/>
        <v>70000</v>
      </c>
      <c r="K4326" s="1">
        <f t="shared" si="474"/>
        <v>137000</v>
      </c>
      <c r="L4326" s="1">
        <f t="shared" si="475"/>
        <v>202000</v>
      </c>
      <c r="M4326">
        <v>545560.60952511779</v>
      </c>
      <c r="N4326">
        <v>340642.19333740952</v>
      </c>
      <c r="O4326">
        <v>325383.25966327701</v>
      </c>
    </row>
    <row r="4327" spans="1:15" x14ac:dyDescent="0.35">
      <c r="A4327" t="s">
        <v>4326</v>
      </c>
      <c r="B4327" s="1">
        <v>2950000</v>
      </c>
      <c r="C4327">
        <v>2</v>
      </c>
      <c r="D4327" s="3">
        <v>13.1</v>
      </c>
      <c r="E4327" s="2">
        <f t="shared" si="470"/>
        <v>225190.83969465649</v>
      </c>
      <c r="F4327" s="1">
        <f t="shared" si="471"/>
        <v>42324.410004549587</v>
      </c>
      <c r="G4327" s="4">
        <v>0.18794907493545748</v>
      </c>
      <c r="H4327" s="2">
        <f t="shared" si="469"/>
        <v>12697.323001364875</v>
      </c>
      <c r="I4327" s="4">
        <f t="shared" si="472"/>
        <v>0.02</v>
      </c>
      <c r="J4327" s="2">
        <f t="shared" si="473"/>
        <v>12000</v>
      </c>
      <c r="K4327" s="1">
        <f t="shared" si="474"/>
        <v>24000</v>
      </c>
      <c r="L4327" s="1">
        <f t="shared" si="475"/>
        <v>35000</v>
      </c>
      <c r="M4327">
        <v>394195.38266842166</v>
      </c>
      <c r="N4327">
        <v>562770.49203257705</v>
      </c>
      <c r="O4327">
        <v>1438584.3542394014</v>
      </c>
    </row>
    <row r="4328" spans="1:15" x14ac:dyDescent="0.35">
      <c r="A4328" t="s">
        <v>4327</v>
      </c>
      <c r="B4328" s="1">
        <v>7370000</v>
      </c>
      <c r="C4328">
        <v>20</v>
      </c>
      <c r="D4328" s="3">
        <v>13.1</v>
      </c>
      <c r="E4328" s="2">
        <f t="shared" si="470"/>
        <v>562595.41984732822</v>
      </c>
      <c r="F4328" s="1">
        <f t="shared" si="471"/>
        <v>-10184.216443480736</v>
      </c>
      <c r="G4328" s="4">
        <v>-1.810220290496576E-2</v>
      </c>
      <c r="H4328" s="2">
        <f t="shared" si="469"/>
        <v>-3055.2649330442209</v>
      </c>
      <c r="I4328" s="4">
        <f t="shared" si="472"/>
        <v>0.02</v>
      </c>
      <c r="J4328" s="2">
        <f t="shared" si="473"/>
        <v>-3000</v>
      </c>
      <c r="K4328" s="1">
        <f t="shared" si="474"/>
        <v>-6000</v>
      </c>
      <c r="L4328" s="1">
        <f t="shared" si="475"/>
        <v>-9000</v>
      </c>
      <c r="M4328">
        <v>1542125.3150487363</v>
      </c>
      <c r="N4328">
        <v>5127555.2273243209</v>
      </c>
      <c r="O4328">
        <v>833732.69303654029</v>
      </c>
    </row>
    <row r="4329" spans="1:15" x14ac:dyDescent="0.35">
      <c r="A4329" t="s">
        <v>4328</v>
      </c>
      <c r="B4329" s="1">
        <v>362000</v>
      </c>
      <c r="C4329">
        <v>6</v>
      </c>
      <c r="D4329" s="3">
        <v>1</v>
      </c>
      <c r="E4329" s="2">
        <f t="shared" si="470"/>
        <v>362000</v>
      </c>
      <c r="F4329" s="1">
        <f t="shared" si="471"/>
        <v>84491.737827435383</v>
      </c>
      <c r="G4329" s="4">
        <v>0.23340259068352315</v>
      </c>
      <c r="H4329" s="2">
        <f t="shared" si="469"/>
        <v>25347.521348230614</v>
      </c>
      <c r="I4329" s="4">
        <f t="shared" si="472"/>
        <v>0.02</v>
      </c>
      <c r="J4329" s="2">
        <f t="shared" si="473"/>
        <v>24000</v>
      </c>
      <c r="K4329" s="1">
        <f t="shared" si="474"/>
        <v>48000</v>
      </c>
      <c r="L4329" s="1">
        <f t="shared" si="475"/>
        <v>71000</v>
      </c>
      <c r="M4329">
        <v>191038.58445014345</v>
      </c>
      <c r="N4329">
        <v>71700.041144573261</v>
      </c>
      <c r="O4329">
        <v>14769.63657784795</v>
      </c>
    </row>
    <row r="4330" spans="1:15" x14ac:dyDescent="0.35">
      <c r="A4330" t="s">
        <v>4329</v>
      </c>
      <c r="B4330" s="1">
        <v>540000</v>
      </c>
      <c r="C4330">
        <v>2</v>
      </c>
      <c r="D4330" s="3">
        <v>1</v>
      </c>
      <c r="E4330" s="2">
        <f t="shared" si="470"/>
        <v>540000</v>
      </c>
      <c r="F4330" s="1">
        <f t="shared" si="471"/>
        <v>18441.602481597602</v>
      </c>
      <c r="G4330" s="4">
        <v>3.4151115706662225E-2</v>
      </c>
      <c r="H4330" s="2">
        <f t="shared" si="469"/>
        <v>5532.4807444792805</v>
      </c>
      <c r="I4330" s="4">
        <f t="shared" si="472"/>
        <v>0.02</v>
      </c>
      <c r="J4330" s="2">
        <f t="shared" si="473"/>
        <v>5000</v>
      </c>
      <c r="K4330" s="1">
        <f t="shared" si="474"/>
        <v>10000</v>
      </c>
      <c r="L4330" s="1">
        <f t="shared" si="475"/>
        <v>15000</v>
      </c>
      <c r="M4330">
        <v>313509.99907419865</v>
      </c>
      <c r="N4330">
        <v>52591.714466532037</v>
      </c>
      <c r="O4330">
        <v>155456.68397767175</v>
      </c>
    </row>
    <row r="4331" spans="1:15" x14ac:dyDescent="0.35">
      <c r="A4331" t="s">
        <v>4330</v>
      </c>
      <c r="B4331" s="1">
        <v>3000000</v>
      </c>
      <c r="C4331">
        <v>1</v>
      </c>
      <c r="D4331" s="3">
        <v>1</v>
      </c>
      <c r="E4331" s="2">
        <f t="shared" si="470"/>
        <v>3000000</v>
      </c>
      <c r="F4331" s="1">
        <f t="shared" si="471"/>
        <v>452659.82529750187</v>
      </c>
      <c r="G4331" s="4">
        <v>0.15088660843250062</v>
      </c>
      <c r="H4331" s="2">
        <f t="shared" si="469"/>
        <v>135797.94758925054</v>
      </c>
      <c r="I4331" s="4">
        <f t="shared" si="472"/>
        <v>0.02</v>
      </c>
      <c r="J4331" s="2">
        <f t="shared" si="473"/>
        <v>133000</v>
      </c>
      <c r="K4331" s="1">
        <f t="shared" si="474"/>
        <v>261000</v>
      </c>
      <c r="L4331" s="1">
        <f t="shared" si="475"/>
        <v>383000</v>
      </c>
      <c r="M4331">
        <v>1329080.6389231263</v>
      </c>
      <c r="N4331">
        <v>69416.016598637259</v>
      </c>
      <c r="O4331">
        <v>1148843.5191807346</v>
      </c>
    </row>
    <row r="4332" spans="1:15" x14ac:dyDescent="0.35">
      <c r="A4332" t="s">
        <v>4331</v>
      </c>
      <c r="B4332" s="1">
        <v>750000</v>
      </c>
      <c r="C4332">
        <v>2</v>
      </c>
      <c r="D4332" s="3">
        <v>1</v>
      </c>
      <c r="E4332" s="2">
        <f t="shared" si="470"/>
        <v>750000</v>
      </c>
      <c r="F4332" s="1">
        <f t="shared" si="471"/>
        <v>6659.8515853028002</v>
      </c>
      <c r="G4332" s="4">
        <v>8.8798021137370675E-3</v>
      </c>
      <c r="H4332" s="2">
        <f t="shared" si="469"/>
        <v>1997.95547559084</v>
      </c>
      <c r="I4332" s="4">
        <f t="shared" si="472"/>
        <v>0.02</v>
      </c>
      <c r="J4332" s="2">
        <f t="shared" si="473"/>
        <v>1000</v>
      </c>
      <c r="K4332" s="1">
        <f t="shared" si="474"/>
        <v>3000</v>
      </c>
      <c r="L4332" s="1">
        <f t="shared" si="475"/>
        <v>5000</v>
      </c>
      <c r="M4332">
        <v>217419.39241058636</v>
      </c>
      <c r="N4332">
        <v>257938.93402895902</v>
      </c>
      <c r="O4332">
        <v>267981.82197515183</v>
      </c>
    </row>
    <row r="4333" spans="1:15" x14ac:dyDescent="0.35">
      <c r="A4333" t="s">
        <v>4332</v>
      </c>
      <c r="B4333" s="1">
        <v>720000</v>
      </c>
      <c r="C4333">
        <v>1</v>
      </c>
      <c r="D4333" s="3">
        <v>1</v>
      </c>
      <c r="E4333" s="2">
        <f t="shared" si="470"/>
        <v>720000</v>
      </c>
      <c r="F4333" s="1">
        <f t="shared" si="471"/>
        <v>147034.14922331803</v>
      </c>
      <c r="G4333" s="4">
        <v>0.20421409614349728</v>
      </c>
      <c r="H4333" s="2">
        <f t="shared" si="469"/>
        <v>44110.244766995405</v>
      </c>
      <c r="I4333" s="4">
        <f t="shared" si="472"/>
        <v>0.02</v>
      </c>
      <c r="J4333" s="2">
        <f t="shared" si="473"/>
        <v>43000</v>
      </c>
      <c r="K4333" s="1">
        <f t="shared" si="474"/>
        <v>84000</v>
      </c>
      <c r="L4333" s="1">
        <f t="shared" si="475"/>
        <v>124000</v>
      </c>
      <c r="M4333">
        <v>462642.72472116223</v>
      </c>
      <c r="N4333">
        <v>45081.191816028222</v>
      </c>
      <c r="O4333">
        <v>65241.93423949158</v>
      </c>
    </row>
    <row r="4334" spans="1:15" x14ac:dyDescent="0.35">
      <c r="A4334" t="s">
        <v>4333</v>
      </c>
      <c r="B4334" s="1">
        <v>1190000</v>
      </c>
      <c r="C4334">
        <v>4</v>
      </c>
      <c r="D4334" s="3">
        <v>1</v>
      </c>
      <c r="E4334" s="2">
        <f t="shared" si="470"/>
        <v>1190000</v>
      </c>
      <c r="F4334" s="1">
        <f t="shared" si="471"/>
        <v>233596.21620565504</v>
      </c>
      <c r="G4334" s="4">
        <v>0.19629934134928995</v>
      </c>
      <c r="H4334" s="2">
        <f t="shared" si="469"/>
        <v>70078.864861696507</v>
      </c>
      <c r="I4334" s="4">
        <f t="shared" si="472"/>
        <v>0.02</v>
      </c>
      <c r="J4334" s="2">
        <f t="shared" si="473"/>
        <v>68000</v>
      </c>
      <c r="K4334" s="1">
        <f t="shared" si="474"/>
        <v>134000</v>
      </c>
      <c r="L4334" s="1">
        <f t="shared" si="475"/>
        <v>198000</v>
      </c>
      <c r="M4334">
        <v>97035.132853594812</v>
      </c>
      <c r="N4334">
        <v>304637.97912693548</v>
      </c>
      <c r="O4334">
        <v>554730.67181381467</v>
      </c>
    </row>
    <row r="4335" spans="1:15" x14ac:dyDescent="0.35">
      <c r="A4335" t="s">
        <v>4334</v>
      </c>
      <c r="B4335" s="1">
        <v>7450000</v>
      </c>
      <c r="C4335">
        <v>8</v>
      </c>
      <c r="D4335" s="3">
        <v>13.566666666666666</v>
      </c>
      <c r="E4335" s="2">
        <f t="shared" si="470"/>
        <v>549140.04914004914</v>
      </c>
      <c r="F4335" s="1">
        <f t="shared" si="471"/>
        <v>35354.316250735887</v>
      </c>
      <c r="G4335" s="4">
        <v>6.438123809418124E-2</v>
      </c>
      <c r="H4335" s="2">
        <f t="shared" si="469"/>
        <v>10606.294875220765</v>
      </c>
      <c r="I4335" s="4">
        <f t="shared" si="472"/>
        <v>0.02</v>
      </c>
      <c r="J4335" s="2">
        <f t="shared" si="473"/>
        <v>10000</v>
      </c>
      <c r="K4335" s="1">
        <f t="shared" si="474"/>
        <v>20000</v>
      </c>
      <c r="L4335" s="1">
        <f t="shared" si="475"/>
        <v>29000</v>
      </c>
      <c r="M4335">
        <v>444027.2977443611</v>
      </c>
      <c r="N4335">
        <v>3189492.9657034972</v>
      </c>
      <c r="O4335">
        <v>3336839.5127504906</v>
      </c>
    </row>
    <row r="4336" spans="1:15" x14ac:dyDescent="0.35">
      <c r="A4336" t="s">
        <v>4335</v>
      </c>
      <c r="B4336" s="1">
        <v>550000</v>
      </c>
      <c r="C4336">
        <v>2</v>
      </c>
      <c r="D4336" s="3">
        <v>1</v>
      </c>
      <c r="E4336" s="2">
        <f t="shared" si="470"/>
        <v>550000</v>
      </c>
      <c r="F4336" s="1">
        <f t="shared" si="471"/>
        <v>92971.606320151215</v>
      </c>
      <c r="G4336" s="4">
        <v>0.16903928421845676</v>
      </c>
      <c r="H4336" s="2">
        <f t="shared" si="469"/>
        <v>27891.481896045363</v>
      </c>
      <c r="I4336" s="4">
        <f t="shared" si="472"/>
        <v>0.02</v>
      </c>
      <c r="J4336" s="2">
        <f t="shared" si="473"/>
        <v>27000</v>
      </c>
      <c r="K4336" s="1">
        <f t="shared" si="474"/>
        <v>53000</v>
      </c>
      <c r="L4336" s="1">
        <f t="shared" si="475"/>
        <v>78000</v>
      </c>
      <c r="M4336">
        <v>290867.33825405722</v>
      </c>
      <c r="N4336">
        <v>57734.187549734066</v>
      </c>
      <c r="O4336">
        <v>108426.86787605756</v>
      </c>
    </row>
    <row r="4337" spans="1:15" x14ac:dyDescent="0.35">
      <c r="A4337" t="s">
        <v>4336</v>
      </c>
      <c r="B4337" s="1">
        <v>950000</v>
      </c>
      <c r="C4337">
        <v>2</v>
      </c>
      <c r="D4337" s="3">
        <v>1</v>
      </c>
      <c r="E4337" s="2">
        <f t="shared" si="470"/>
        <v>950000</v>
      </c>
      <c r="F4337" s="1">
        <f t="shared" si="471"/>
        <v>43449.723867456029</v>
      </c>
      <c r="G4337" s="4">
        <v>4.5736551439427398E-2</v>
      </c>
      <c r="H4337" s="2">
        <f t="shared" si="469"/>
        <v>13034.917160236808</v>
      </c>
      <c r="I4337" s="4">
        <f t="shared" si="472"/>
        <v>0.02</v>
      </c>
      <c r="J4337" s="2">
        <f t="shared" si="473"/>
        <v>12000</v>
      </c>
      <c r="K4337" s="1">
        <f t="shared" si="474"/>
        <v>25000</v>
      </c>
      <c r="L4337" s="1">
        <f t="shared" si="475"/>
        <v>36000</v>
      </c>
      <c r="M4337">
        <v>376590.96194646618</v>
      </c>
      <c r="N4337">
        <v>403323.93708447949</v>
      </c>
      <c r="O4337">
        <v>126635.37710159828</v>
      </c>
    </row>
    <row r="4338" spans="1:15" x14ac:dyDescent="0.35">
      <c r="A4338" t="s">
        <v>4337</v>
      </c>
      <c r="B4338" s="1">
        <v>300000</v>
      </c>
      <c r="C4338">
        <v>1</v>
      </c>
      <c r="D4338" s="3">
        <v>1</v>
      </c>
      <c r="E4338" s="2">
        <f t="shared" si="470"/>
        <v>300000</v>
      </c>
      <c r="F4338" s="1">
        <f t="shared" si="471"/>
        <v>61200.172479867761</v>
      </c>
      <c r="G4338" s="4">
        <v>0.20400057493289253</v>
      </c>
      <c r="H4338" s="2">
        <f t="shared" si="469"/>
        <v>18360.051743960328</v>
      </c>
      <c r="I4338" s="4">
        <f t="shared" si="472"/>
        <v>0.02</v>
      </c>
      <c r="J4338" s="2">
        <f t="shared" si="473"/>
        <v>18000</v>
      </c>
      <c r="K4338" s="1">
        <f t="shared" si="474"/>
        <v>35000</v>
      </c>
      <c r="L4338" s="1">
        <f t="shared" si="475"/>
        <v>51000</v>
      </c>
      <c r="M4338">
        <v>34117.919163029874</v>
      </c>
      <c r="N4338">
        <v>54661.353084701033</v>
      </c>
      <c r="O4338">
        <v>150020.55527240131</v>
      </c>
    </row>
    <row r="4339" spans="1:15" x14ac:dyDescent="0.35">
      <c r="A4339" t="s">
        <v>4338</v>
      </c>
      <c r="B4339" s="1">
        <v>6900000</v>
      </c>
      <c r="C4339">
        <v>1</v>
      </c>
      <c r="D4339" s="3">
        <v>1</v>
      </c>
      <c r="E4339" s="2">
        <f t="shared" si="470"/>
        <v>6900000</v>
      </c>
      <c r="F4339" s="1">
        <f t="shared" si="471"/>
        <v>-201997.90219500184</v>
      </c>
      <c r="G4339" s="4">
        <v>-2.9275058289130702E-2</v>
      </c>
      <c r="H4339" s="2">
        <f t="shared" si="469"/>
        <v>-60599.370658500549</v>
      </c>
      <c r="I4339" s="4">
        <f t="shared" si="472"/>
        <v>0.02</v>
      </c>
      <c r="J4339" s="2">
        <f t="shared" si="473"/>
        <v>-60000</v>
      </c>
      <c r="K4339" s="1">
        <f t="shared" si="474"/>
        <v>-117000</v>
      </c>
      <c r="L4339" s="1">
        <f t="shared" si="475"/>
        <v>-172000</v>
      </c>
      <c r="M4339">
        <v>2766627.4804962426</v>
      </c>
      <c r="N4339">
        <v>161782.8232906741</v>
      </c>
      <c r="O4339">
        <v>4173587.5984080853</v>
      </c>
    </row>
    <row r="4340" spans="1:15" x14ac:dyDescent="0.35">
      <c r="A4340" t="s">
        <v>4339</v>
      </c>
      <c r="B4340" s="1">
        <v>27213000</v>
      </c>
      <c r="C4340">
        <v>33</v>
      </c>
      <c r="D4340" s="3">
        <v>6.2</v>
      </c>
      <c r="E4340" s="2">
        <f t="shared" si="470"/>
        <v>4389193.5483870963</v>
      </c>
      <c r="F4340" s="1">
        <f t="shared" si="471"/>
        <v>529462.99372054113</v>
      </c>
      <c r="G4340" s="4">
        <v>0.1206287642328062</v>
      </c>
      <c r="H4340" s="2">
        <f t="shared" si="469"/>
        <v>158838.89811616234</v>
      </c>
      <c r="I4340" s="4">
        <f t="shared" si="472"/>
        <v>0.02</v>
      </c>
      <c r="J4340" s="2">
        <f t="shared" si="473"/>
        <v>155000</v>
      </c>
      <c r="K4340" s="1">
        <f t="shared" si="474"/>
        <v>305000</v>
      </c>
      <c r="L4340" s="1">
        <f t="shared" si="475"/>
        <v>449000</v>
      </c>
      <c r="M4340">
        <v>6387914.5742912125</v>
      </c>
      <c r="N4340">
        <v>8247094.9714030502</v>
      </c>
      <c r="O4340">
        <v>9295319.8932383787</v>
      </c>
    </row>
    <row r="4341" spans="1:15" x14ac:dyDescent="0.35">
      <c r="A4341" t="s">
        <v>4340</v>
      </c>
      <c r="B4341" s="1">
        <v>1200000</v>
      </c>
      <c r="C4341">
        <v>1</v>
      </c>
      <c r="D4341" s="3">
        <v>1</v>
      </c>
      <c r="E4341" s="2">
        <f t="shared" si="470"/>
        <v>1200000</v>
      </c>
      <c r="F4341" s="1">
        <f t="shared" si="471"/>
        <v>160176.41022825163</v>
      </c>
      <c r="G4341" s="4">
        <v>0.13348034185687635</v>
      </c>
      <c r="H4341" s="2">
        <f t="shared" si="469"/>
        <v>48052.923068475488</v>
      </c>
      <c r="I4341" s="4">
        <f t="shared" si="472"/>
        <v>0.02</v>
      </c>
      <c r="J4341" s="2">
        <f t="shared" si="473"/>
        <v>47000</v>
      </c>
      <c r="K4341" s="1">
        <f t="shared" si="474"/>
        <v>92000</v>
      </c>
      <c r="L4341" s="1">
        <f t="shared" si="475"/>
        <v>135000</v>
      </c>
      <c r="M4341">
        <v>293570.73257836938</v>
      </c>
      <c r="N4341">
        <v>286905.81416590576</v>
      </c>
      <c r="O4341">
        <v>459347.04302747321</v>
      </c>
    </row>
    <row r="4342" spans="1:15" x14ac:dyDescent="0.35">
      <c r="A4342" t="s">
        <v>4341</v>
      </c>
      <c r="B4342" s="1">
        <v>48975000</v>
      </c>
      <c r="C4342">
        <v>27</v>
      </c>
      <c r="D4342" s="3">
        <v>21.533333333333335</v>
      </c>
      <c r="E4342" s="2">
        <f t="shared" si="470"/>
        <v>2274380.8049535602</v>
      </c>
      <c r="F4342" s="1">
        <f t="shared" si="471"/>
        <v>147220.99192181995</v>
      </c>
      <c r="G4342" s="4">
        <v>6.4730141760419052E-2</v>
      </c>
      <c r="H4342" s="2">
        <f t="shared" si="469"/>
        <v>44166.297576545985</v>
      </c>
      <c r="I4342" s="4">
        <f t="shared" si="472"/>
        <v>0.02</v>
      </c>
      <c r="J4342" s="2">
        <f t="shared" si="473"/>
        <v>43000</v>
      </c>
      <c r="K4342" s="1">
        <f t="shared" si="474"/>
        <v>84000</v>
      </c>
      <c r="L4342" s="1">
        <f t="shared" si="475"/>
        <v>124000</v>
      </c>
      <c r="M4342">
        <v>8773887.9149583597</v>
      </c>
      <c r="N4342">
        <v>19316454.284093674</v>
      </c>
      <c r="O4342">
        <v>17714499.108231448</v>
      </c>
    </row>
    <row r="4343" spans="1:15" x14ac:dyDescent="0.35">
      <c r="A4343" t="s">
        <v>4342</v>
      </c>
      <c r="B4343" s="1">
        <v>2025000</v>
      </c>
      <c r="C4343">
        <v>3</v>
      </c>
      <c r="D4343" s="3">
        <v>10.966666666666667</v>
      </c>
      <c r="E4343" s="2">
        <f t="shared" si="470"/>
        <v>184650.45592705166</v>
      </c>
      <c r="F4343" s="1">
        <f t="shared" si="471"/>
        <v>26357.321276371062</v>
      </c>
      <c r="G4343" s="4">
        <v>0.14274170699466798</v>
      </c>
      <c r="H4343" s="2">
        <f t="shared" si="469"/>
        <v>7907.1963829113183</v>
      </c>
      <c r="I4343" s="4">
        <f t="shared" si="472"/>
        <v>0.02</v>
      </c>
      <c r="J4343" s="2">
        <f t="shared" si="473"/>
        <v>7000</v>
      </c>
      <c r="K4343" s="1">
        <f t="shared" si="474"/>
        <v>15000</v>
      </c>
      <c r="L4343" s="1">
        <f t="shared" si="475"/>
        <v>22000</v>
      </c>
      <c r="M4343">
        <v>510798.09507107001</v>
      </c>
      <c r="N4343">
        <v>563904.89798888168</v>
      </c>
      <c r="O4343">
        <v>661245.05027584604</v>
      </c>
    </row>
    <row r="4344" spans="1:15" x14ac:dyDescent="0.35">
      <c r="A4344" t="s">
        <v>4343</v>
      </c>
      <c r="B4344" s="1">
        <v>6564000</v>
      </c>
      <c r="C4344">
        <v>35</v>
      </c>
      <c r="D4344" s="3">
        <v>1.9</v>
      </c>
      <c r="E4344" s="2">
        <f t="shared" si="470"/>
        <v>3454736.8421052634</v>
      </c>
      <c r="F4344" s="1">
        <f t="shared" si="471"/>
        <v>859833.09938532847</v>
      </c>
      <c r="G4344" s="4">
        <v>0.24888526642780684</v>
      </c>
      <c r="H4344" s="2">
        <f t="shared" si="469"/>
        <v>257949.92981559853</v>
      </c>
      <c r="I4344" s="4">
        <f t="shared" si="472"/>
        <v>0.02</v>
      </c>
      <c r="J4344" s="2">
        <f t="shared" si="473"/>
        <v>252000</v>
      </c>
      <c r="K4344" s="1">
        <f t="shared" si="474"/>
        <v>495000</v>
      </c>
      <c r="L4344" s="1">
        <f t="shared" si="475"/>
        <v>729000</v>
      </c>
      <c r="M4344">
        <v>937560.62915160437</v>
      </c>
      <c r="N4344">
        <v>2965062.0788759436</v>
      </c>
      <c r="O4344">
        <v>1027694.4031403282</v>
      </c>
    </row>
    <row r="4345" spans="1:15" x14ac:dyDescent="0.35">
      <c r="A4345" t="s">
        <v>4344</v>
      </c>
      <c r="B4345" s="1">
        <v>3900000</v>
      </c>
      <c r="C4345">
        <v>3</v>
      </c>
      <c r="D4345" s="3">
        <v>1</v>
      </c>
      <c r="E4345" s="2">
        <f t="shared" si="470"/>
        <v>3900000</v>
      </c>
      <c r="F4345" s="1">
        <f t="shared" si="471"/>
        <v>-139204.30227852342</v>
      </c>
      <c r="G4345" s="4">
        <v>-3.5693410840647033E-2</v>
      </c>
      <c r="H4345" s="2">
        <f t="shared" si="469"/>
        <v>-41761.290683557025</v>
      </c>
      <c r="I4345" s="4">
        <f t="shared" si="472"/>
        <v>0.02</v>
      </c>
      <c r="J4345" s="2">
        <f t="shared" si="473"/>
        <v>-41000</v>
      </c>
      <c r="K4345" s="1">
        <f t="shared" si="474"/>
        <v>-81000</v>
      </c>
      <c r="L4345" s="1">
        <f t="shared" si="475"/>
        <v>-119000</v>
      </c>
      <c r="M4345">
        <v>218536.46300039065</v>
      </c>
      <c r="N4345">
        <v>1469402.7043910392</v>
      </c>
      <c r="O4345">
        <v>2351265.1348870941</v>
      </c>
    </row>
    <row r="4346" spans="1:15" x14ac:dyDescent="0.35">
      <c r="A4346" t="s">
        <v>4345</v>
      </c>
      <c r="B4346" s="1">
        <v>3035000</v>
      </c>
      <c r="C4346">
        <v>3</v>
      </c>
      <c r="D4346" s="3">
        <v>5.7333333333333334</v>
      </c>
      <c r="E4346" s="2">
        <f t="shared" si="470"/>
        <v>529360.46511627908</v>
      </c>
      <c r="F4346" s="1">
        <f t="shared" si="471"/>
        <v>55060.286659442121</v>
      </c>
      <c r="G4346" s="4">
        <v>0.10401284245386101</v>
      </c>
      <c r="H4346" s="2">
        <f t="shared" si="469"/>
        <v>16518.085997832637</v>
      </c>
      <c r="I4346" s="4">
        <f t="shared" si="472"/>
        <v>0.02</v>
      </c>
      <c r="J4346" s="2">
        <f t="shared" si="473"/>
        <v>16000</v>
      </c>
      <c r="K4346" s="1">
        <f t="shared" si="474"/>
        <v>31000</v>
      </c>
      <c r="L4346" s="1">
        <f t="shared" si="475"/>
        <v>46000</v>
      </c>
      <c r="M4346">
        <v>1632627.2105592089</v>
      </c>
      <c r="N4346">
        <v>406883.11378424609</v>
      </c>
      <c r="O4346">
        <v>679810.69880907657</v>
      </c>
    </row>
    <row r="4347" spans="1:15" x14ac:dyDescent="0.35">
      <c r="A4347" t="s">
        <v>4346</v>
      </c>
      <c r="B4347" s="1">
        <v>5235000</v>
      </c>
      <c r="C4347">
        <v>10</v>
      </c>
      <c r="D4347" s="3">
        <v>1</v>
      </c>
      <c r="E4347" s="2">
        <f t="shared" si="470"/>
        <v>5235000</v>
      </c>
      <c r="F4347" s="1">
        <f t="shared" si="471"/>
        <v>584962.71438039409</v>
      </c>
      <c r="G4347" s="4">
        <v>0.11174072863044777</v>
      </c>
      <c r="H4347" s="2">
        <f t="shared" si="469"/>
        <v>175488.81431411821</v>
      </c>
      <c r="I4347" s="4">
        <f t="shared" si="472"/>
        <v>0.02</v>
      </c>
      <c r="J4347" s="2">
        <f t="shared" si="473"/>
        <v>172000</v>
      </c>
      <c r="K4347" s="1">
        <f t="shared" si="474"/>
        <v>337000</v>
      </c>
      <c r="L4347" s="1">
        <f t="shared" si="475"/>
        <v>496000</v>
      </c>
      <c r="M4347">
        <v>2086641.6553297858</v>
      </c>
      <c r="N4347">
        <v>1393359.1992389688</v>
      </c>
      <c r="O4347">
        <v>1170036.4310508508</v>
      </c>
    </row>
    <row r="4348" spans="1:15" x14ac:dyDescent="0.35">
      <c r="A4348" t="s">
        <v>4347</v>
      </c>
      <c r="B4348" s="1">
        <v>61415000</v>
      </c>
      <c r="C4348">
        <v>82</v>
      </c>
      <c r="D4348" s="3">
        <v>23.333333333333332</v>
      </c>
      <c r="E4348" s="2">
        <f t="shared" si="470"/>
        <v>2632071.4285714286</v>
      </c>
      <c r="F4348" s="1">
        <f t="shared" si="471"/>
        <v>266363.35338984022</v>
      </c>
      <c r="G4348" s="4">
        <v>0.10119913559276407</v>
      </c>
      <c r="H4348" s="2">
        <f t="shared" si="469"/>
        <v>79909.006016952058</v>
      </c>
      <c r="I4348" s="4">
        <f t="shared" si="472"/>
        <v>0.02</v>
      </c>
      <c r="J4348" s="2">
        <f t="shared" si="473"/>
        <v>78000</v>
      </c>
      <c r="K4348" s="1">
        <f t="shared" si="474"/>
        <v>153000</v>
      </c>
      <c r="L4348" s="1">
        <f t="shared" si="475"/>
        <v>225000</v>
      </c>
      <c r="M4348">
        <v>634621.11169941782</v>
      </c>
      <c r="N4348">
        <v>31414117.813652985</v>
      </c>
      <c r="O4348">
        <v>23151116.16221799</v>
      </c>
    </row>
    <row r="4349" spans="1:15" x14ac:dyDescent="0.35">
      <c r="A4349" t="s">
        <v>4348</v>
      </c>
      <c r="B4349" s="1">
        <v>3030000</v>
      </c>
      <c r="C4349">
        <v>5</v>
      </c>
      <c r="D4349" s="3">
        <v>14.333333333333334</v>
      </c>
      <c r="E4349" s="2">
        <f t="shared" si="470"/>
        <v>211395.34883720928</v>
      </c>
      <c r="F4349" s="1">
        <f t="shared" si="471"/>
        <v>34260.721570657632</v>
      </c>
      <c r="G4349" s="4">
        <v>0.16206941997120772</v>
      </c>
      <c r="H4349" s="2">
        <f t="shared" si="469"/>
        <v>10278.216471197289</v>
      </c>
      <c r="I4349" s="4">
        <f t="shared" si="472"/>
        <v>0.02</v>
      </c>
      <c r="J4349" s="2">
        <f t="shared" si="473"/>
        <v>10000</v>
      </c>
      <c r="K4349" s="1">
        <f t="shared" si="474"/>
        <v>19000</v>
      </c>
      <c r="L4349" s="1">
        <f t="shared" si="475"/>
        <v>29000</v>
      </c>
      <c r="M4349">
        <v>1319404.2464941831</v>
      </c>
      <c r="N4349">
        <v>377754.19329729845</v>
      </c>
      <c r="O4349">
        <v>841771.21769575868</v>
      </c>
    </row>
    <row r="4350" spans="1:15" x14ac:dyDescent="0.35">
      <c r="A4350" t="s">
        <v>4349</v>
      </c>
      <c r="B4350" s="1">
        <v>2625000</v>
      </c>
      <c r="C4350">
        <v>3</v>
      </c>
      <c r="D4350" s="3">
        <v>1</v>
      </c>
      <c r="E4350" s="2">
        <f t="shared" si="470"/>
        <v>2625000</v>
      </c>
      <c r="F4350" s="1">
        <f t="shared" si="471"/>
        <v>328062.64411754988</v>
      </c>
      <c r="G4350" s="4">
        <v>0.12497624537811423</v>
      </c>
      <c r="H4350" s="2">
        <f t="shared" si="469"/>
        <v>98418.793235264966</v>
      </c>
      <c r="I4350" s="4">
        <f t="shared" si="472"/>
        <v>0.02</v>
      </c>
      <c r="J4350" s="2">
        <f t="shared" si="473"/>
        <v>96000</v>
      </c>
      <c r="K4350" s="1">
        <f t="shared" si="474"/>
        <v>189000</v>
      </c>
      <c r="L4350" s="1">
        <f t="shared" si="475"/>
        <v>278000</v>
      </c>
      <c r="M4350">
        <v>208510.82310246213</v>
      </c>
      <c r="N4350">
        <v>2058031.8950280896</v>
      </c>
      <c r="O4350">
        <v>30394.637751898164</v>
      </c>
    </row>
    <row r="4351" spans="1:15" x14ac:dyDescent="0.35">
      <c r="A4351" t="s">
        <v>4350</v>
      </c>
      <c r="B4351" s="1">
        <v>28575000</v>
      </c>
      <c r="C4351">
        <v>15</v>
      </c>
      <c r="D4351" s="3">
        <v>10.166666666666666</v>
      </c>
      <c r="E4351" s="2">
        <f t="shared" si="470"/>
        <v>2810655.7377049183</v>
      </c>
      <c r="F4351" s="1">
        <f t="shared" si="471"/>
        <v>557448.60051941359</v>
      </c>
      <c r="G4351" s="4">
        <v>0.19833400193458284</v>
      </c>
      <c r="H4351" s="2">
        <f t="shared" si="469"/>
        <v>167234.58015582408</v>
      </c>
      <c r="I4351" s="4">
        <f t="shared" si="472"/>
        <v>0.02</v>
      </c>
      <c r="J4351" s="2">
        <f t="shared" si="473"/>
        <v>163000</v>
      </c>
      <c r="K4351" s="1">
        <f t="shared" si="474"/>
        <v>321000</v>
      </c>
      <c r="L4351" s="1">
        <f t="shared" si="475"/>
        <v>472000</v>
      </c>
      <c r="M4351">
        <v>3444313.4739021324</v>
      </c>
      <c r="N4351">
        <v>10705473.026760723</v>
      </c>
      <c r="O4351">
        <v>8757819.3940564375</v>
      </c>
    </row>
    <row r="4352" spans="1:15" x14ac:dyDescent="0.35">
      <c r="A4352" t="s">
        <v>4351</v>
      </c>
      <c r="B4352" s="1">
        <v>198825000</v>
      </c>
      <c r="C4352">
        <v>169</v>
      </c>
      <c r="D4352" s="3">
        <v>18.133333333333333</v>
      </c>
      <c r="E4352" s="2">
        <f t="shared" si="470"/>
        <v>10964613.970588235</v>
      </c>
      <c r="F4352" s="1">
        <f t="shared" si="471"/>
        <v>1660650.8627967695</v>
      </c>
      <c r="G4352" s="4">
        <v>0.1514554791670133</v>
      </c>
      <c r="H4352" s="2">
        <f t="shared" si="469"/>
        <v>498195.25883903081</v>
      </c>
      <c r="I4352" s="4">
        <f t="shared" si="472"/>
        <v>0.02</v>
      </c>
      <c r="J4352" s="2">
        <f t="shared" si="473"/>
        <v>488000</v>
      </c>
      <c r="K4352" s="1">
        <f t="shared" si="474"/>
        <v>957000</v>
      </c>
      <c r="L4352" s="1">
        <f t="shared" si="475"/>
        <v>1408000</v>
      </c>
      <c r="M4352">
        <v>54531708.284586772</v>
      </c>
      <c r="N4352">
        <v>61549587.950061113</v>
      </c>
      <c r="O4352">
        <v>52630568.119970717</v>
      </c>
    </row>
    <row r="4353" spans="1:15" x14ac:dyDescent="0.35">
      <c r="A4353" t="s">
        <v>4352</v>
      </c>
      <c r="B4353" s="1">
        <v>16040000</v>
      </c>
      <c r="C4353">
        <v>68</v>
      </c>
      <c r="D4353" s="3">
        <v>22.333333333333332</v>
      </c>
      <c r="E4353" s="2">
        <f t="shared" si="470"/>
        <v>718208.95522388059</v>
      </c>
      <c r="F4353" s="1">
        <f t="shared" si="471"/>
        <v>146872.09480411847</v>
      </c>
      <c r="G4353" s="4">
        <v>0.20449772136068034</v>
      </c>
      <c r="H4353" s="2">
        <f t="shared" si="469"/>
        <v>44061.628441235538</v>
      </c>
      <c r="I4353" s="4">
        <f t="shared" si="472"/>
        <v>0.02</v>
      </c>
      <c r="J4353" s="2">
        <f t="shared" si="473"/>
        <v>43000</v>
      </c>
      <c r="K4353" s="1">
        <f t="shared" si="474"/>
        <v>84000</v>
      </c>
      <c r="L4353" s="1">
        <f t="shared" si="475"/>
        <v>124000</v>
      </c>
      <c r="M4353">
        <v>2786982.2007362614</v>
      </c>
      <c r="N4353">
        <v>3445396.5368039021</v>
      </c>
      <c r="O4353">
        <v>6527477.8118345235</v>
      </c>
    </row>
    <row r="4354" spans="1:15" x14ac:dyDescent="0.35">
      <c r="A4354" t="s">
        <v>4353</v>
      </c>
      <c r="B4354" s="1">
        <v>660000</v>
      </c>
      <c r="C4354">
        <v>1</v>
      </c>
      <c r="D4354" s="3">
        <v>1</v>
      </c>
      <c r="E4354" s="2">
        <f t="shared" si="470"/>
        <v>660000</v>
      </c>
      <c r="F4354" s="1">
        <f t="shared" si="471"/>
        <v>100292.46655743256</v>
      </c>
      <c r="G4354" s="4">
        <v>0.15195828266277661</v>
      </c>
      <c r="H4354" s="2">
        <f t="shared" ref="H4354:H4417" si="476">F4354*30%</f>
        <v>30087.739967229769</v>
      </c>
      <c r="I4354" s="4">
        <f t="shared" si="472"/>
        <v>0.02</v>
      </c>
      <c r="J4354" s="2">
        <f t="shared" si="473"/>
        <v>29000</v>
      </c>
      <c r="K4354" s="1">
        <f t="shared" si="474"/>
        <v>57000</v>
      </c>
      <c r="L4354" s="1">
        <f t="shared" si="475"/>
        <v>85000</v>
      </c>
      <c r="M4354">
        <v>140752.97522083772</v>
      </c>
      <c r="N4354">
        <v>261452.76392929387</v>
      </c>
      <c r="O4354">
        <v>157501.79429243581</v>
      </c>
    </row>
    <row r="4355" spans="1:15" x14ac:dyDescent="0.35">
      <c r="A4355" t="s">
        <v>4354</v>
      </c>
      <c r="B4355" s="1">
        <v>6500000</v>
      </c>
      <c r="C4355">
        <v>6</v>
      </c>
      <c r="D4355" s="3">
        <v>7.2</v>
      </c>
      <c r="E4355" s="2">
        <f t="shared" ref="E4355:E4418" si="477">B4355/D4355</f>
        <v>902777.77777777775</v>
      </c>
      <c r="F4355" s="1">
        <f t="shared" ref="F4355:F4418" si="478">E4355*G4355</f>
        <v>143211.83767350044</v>
      </c>
      <c r="G4355" s="4">
        <v>0.15863465096141588</v>
      </c>
      <c r="H4355" s="2">
        <f t="shared" si="476"/>
        <v>42963.551302050131</v>
      </c>
      <c r="I4355" s="4">
        <f t="shared" ref="I4355:I4418" si="479">24%/12</f>
        <v>0.02</v>
      </c>
      <c r="J4355" s="2">
        <f t="shared" ref="J4355:J4418" si="480">FLOOR(H4355/(1+I4355), 1000)</f>
        <v>42000</v>
      </c>
      <c r="K4355" s="1">
        <f t="shared" ref="K4355:K4418" si="481">FLOOR((H4355*2)/((1+I4355)^2), 1000)</f>
        <v>82000</v>
      </c>
      <c r="L4355" s="1">
        <f t="shared" ref="L4355:L4418" si="482">FLOOR((H4355*3)/((1+I4355)^3), 1000)</f>
        <v>121000</v>
      </c>
      <c r="M4355">
        <v>1745050.3125570947</v>
      </c>
      <c r="N4355">
        <v>2215086.0874748128</v>
      </c>
      <c r="O4355">
        <v>1508738.3687188893</v>
      </c>
    </row>
    <row r="4356" spans="1:15" x14ac:dyDescent="0.35">
      <c r="A4356" t="s">
        <v>4355</v>
      </c>
      <c r="B4356" s="1">
        <v>6350000</v>
      </c>
      <c r="C4356">
        <v>11</v>
      </c>
      <c r="D4356" s="3">
        <v>2.5666666666666669</v>
      </c>
      <c r="E4356" s="2">
        <f t="shared" si="477"/>
        <v>2474025.9740259741</v>
      </c>
      <c r="F4356" s="1">
        <f t="shared" si="478"/>
        <v>110444.09885936754</v>
      </c>
      <c r="G4356" s="4">
        <v>4.4641446783051444E-2</v>
      </c>
      <c r="H4356" s="2">
        <f t="shared" si="476"/>
        <v>33133.229657810261</v>
      </c>
      <c r="I4356" s="4">
        <f t="shared" si="479"/>
        <v>0.02</v>
      </c>
      <c r="J4356" s="2">
        <f t="shared" si="480"/>
        <v>32000</v>
      </c>
      <c r="K4356" s="1">
        <f t="shared" si="481"/>
        <v>63000</v>
      </c>
      <c r="L4356" s="1">
        <f t="shared" si="482"/>
        <v>93000</v>
      </c>
      <c r="M4356">
        <v>1451346.5151623036</v>
      </c>
      <c r="N4356">
        <v>3043578.5055888961</v>
      </c>
      <c r="O4356">
        <v>1571601.7921764238</v>
      </c>
    </row>
    <row r="4357" spans="1:15" x14ac:dyDescent="0.35">
      <c r="A4357" t="s">
        <v>4356</v>
      </c>
      <c r="B4357" s="1">
        <v>6200000</v>
      </c>
      <c r="C4357">
        <v>6</v>
      </c>
      <c r="D4357" s="3">
        <v>6.1</v>
      </c>
      <c r="E4357" s="2">
        <f t="shared" si="477"/>
        <v>1016393.4426229509</v>
      </c>
      <c r="F4357" s="1">
        <f t="shared" si="478"/>
        <v>18241.652136222696</v>
      </c>
      <c r="G4357" s="4">
        <v>1.7947431940477168E-2</v>
      </c>
      <c r="H4357" s="2">
        <f t="shared" si="476"/>
        <v>5472.4956408668086</v>
      </c>
      <c r="I4357" s="4">
        <f t="shared" si="479"/>
        <v>0.02</v>
      </c>
      <c r="J4357" s="2">
        <f t="shared" si="480"/>
        <v>5000</v>
      </c>
      <c r="K4357" s="1">
        <f t="shared" si="481"/>
        <v>10000</v>
      </c>
      <c r="L4357" s="1">
        <f t="shared" si="482"/>
        <v>15000</v>
      </c>
      <c r="M4357">
        <v>2711663.7007048139</v>
      </c>
      <c r="N4357">
        <v>756494.59851369518</v>
      </c>
      <c r="O4357">
        <v>2620567.6227505323</v>
      </c>
    </row>
    <row r="4358" spans="1:15" x14ac:dyDescent="0.35">
      <c r="A4358" t="s">
        <v>4357</v>
      </c>
      <c r="B4358" s="1">
        <v>520000</v>
      </c>
      <c r="C4358">
        <v>2</v>
      </c>
      <c r="D4358" s="3">
        <v>4.666666666666667</v>
      </c>
      <c r="E4358" s="2">
        <f t="shared" si="477"/>
        <v>111428.57142857142</v>
      </c>
      <c r="F4358" s="1">
        <f t="shared" si="478"/>
        <v>4815.5150897398635</v>
      </c>
      <c r="G4358" s="4">
        <v>4.321616106176801E-2</v>
      </c>
      <c r="H4358" s="2">
        <f t="shared" si="476"/>
        <v>1444.6545269219589</v>
      </c>
      <c r="I4358" s="4">
        <f t="shared" si="479"/>
        <v>0.02</v>
      </c>
      <c r="J4358" s="2">
        <f t="shared" si="480"/>
        <v>1000</v>
      </c>
      <c r="K4358" s="1">
        <f t="shared" si="481"/>
        <v>2000</v>
      </c>
      <c r="L4358" s="1">
        <f t="shared" si="482"/>
        <v>4000</v>
      </c>
      <c r="M4358">
        <v>146590.69361331797</v>
      </c>
      <c r="N4358">
        <v>126707.92203939884</v>
      </c>
      <c r="O4358">
        <v>224228.98059516386</v>
      </c>
    </row>
    <row r="4359" spans="1:15" x14ac:dyDescent="0.35">
      <c r="A4359" t="s">
        <v>4358</v>
      </c>
      <c r="B4359" s="1">
        <v>800000</v>
      </c>
      <c r="C4359">
        <v>2</v>
      </c>
      <c r="D4359" s="3">
        <v>1</v>
      </c>
      <c r="E4359" s="2">
        <f t="shared" si="477"/>
        <v>800000</v>
      </c>
      <c r="F4359" s="1">
        <f t="shared" si="478"/>
        <v>140976.84845097319</v>
      </c>
      <c r="G4359" s="4">
        <v>0.1762210605637165</v>
      </c>
      <c r="H4359" s="2">
        <f t="shared" si="476"/>
        <v>42293.054535291958</v>
      </c>
      <c r="I4359" s="4">
        <f t="shared" si="479"/>
        <v>0.02</v>
      </c>
      <c r="J4359" s="2">
        <f t="shared" si="480"/>
        <v>41000</v>
      </c>
      <c r="K4359" s="1">
        <f t="shared" si="481"/>
        <v>81000</v>
      </c>
      <c r="L4359" s="1">
        <f t="shared" si="482"/>
        <v>119000</v>
      </c>
      <c r="M4359">
        <v>269409.91574551718</v>
      </c>
      <c r="N4359">
        <v>84186.454775768812</v>
      </c>
      <c r="O4359">
        <v>305426.78102774074</v>
      </c>
    </row>
    <row r="4360" spans="1:15" x14ac:dyDescent="0.35">
      <c r="A4360" t="s">
        <v>4359</v>
      </c>
      <c r="B4360" s="1">
        <v>4025000</v>
      </c>
      <c r="C4360">
        <v>3</v>
      </c>
      <c r="D4360" s="3">
        <v>1</v>
      </c>
      <c r="E4360" s="2">
        <f t="shared" si="477"/>
        <v>4025000</v>
      </c>
      <c r="F4360" s="1">
        <f t="shared" si="478"/>
        <v>994655.73458374571</v>
      </c>
      <c r="G4360" s="4">
        <v>0.24711943716366352</v>
      </c>
      <c r="H4360" s="2">
        <f t="shared" si="476"/>
        <v>298396.72037512372</v>
      </c>
      <c r="I4360" s="4">
        <f t="shared" si="479"/>
        <v>0.02</v>
      </c>
      <c r="J4360" s="2">
        <f t="shared" si="480"/>
        <v>292000</v>
      </c>
      <c r="K4360" s="1">
        <f t="shared" si="481"/>
        <v>573000</v>
      </c>
      <c r="L4360" s="1">
        <f t="shared" si="482"/>
        <v>843000</v>
      </c>
      <c r="M4360">
        <v>1948943.5965533745</v>
      </c>
      <c r="N4360">
        <v>570589.08943634876</v>
      </c>
      <c r="O4360">
        <v>510811.57942653057</v>
      </c>
    </row>
    <row r="4361" spans="1:15" x14ac:dyDescent="0.35">
      <c r="A4361" t="s">
        <v>4360</v>
      </c>
      <c r="B4361" s="1">
        <v>291000</v>
      </c>
      <c r="C4361">
        <v>4</v>
      </c>
      <c r="D4361" s="3">
        <v>1</v>
      </c>
      <c r="E4361" s="2">
        <f t="shared" si="477"/>
        <v>291000</v>
      </c>
      <c r="F4361" s="1">
        <f t="shared" si="478"/>
        <v>63690.643067196732</v>
      </c>
      <c r="G4361" s="4">
        <v>0.21886818923435303</v>
      </c>
      <c r="H4361" s="2">
        <f t="shared" si="476"/>
        <v>19107.192920159017</v>
      </c>
      <c r="I4361" s="4">
        <f t="shared" si="479"/>
        <v>0.02</v>
      </c>
      <c r="J4361" s="2">
        <f t="shared" si="480"/>
        <v>18000</v>
      </c>
      <c r="K4361" s="1">
        <f t="shared" si="481"/>
        <v>36000</v>
      </c>
      <c r="L4361" s="1">
        <f t="shared" si="482"/>
        <v>54000</v>
      </c>
      <c r="M4361">
        <v>52591.903675222304</v>
      </c>
      <c r="N4361">
        <v>85465.421260464384</v>
      </c>
      <c r="O4361">
        <v>89252.031997116588</v>
      </c>
    </row>
    <row r="4362" spans="1:15" x14ac:dyDescent="0.35">
      <c r="A4362" t="s">
        <v>4361</v>
      </c>
      <c r="B4362" s="1">
        <v>770000</v>
      </c>
      <c r="C4362">
        <v>4</v>
      </c>
      <c r="D4362" s="3">
        <v>1</v>
      </c>
      <c r="E4362" s="2">
        <f t="shared" si="477"/>
        <v>770000</v>
      </c>
      <c r="F4362" s="1">
        <f t="shared" si="478"/>
        <v>-29011.512926586234</v>
      </c>
      <c r="G4362" s="4">
        <v>-3.7677289515047056E-2</v>
      </c>
      <c r="H4362" s="2">
        <f t="shared" si="476"/>
        <v>-8703.4538779758695</v>
      </c>
      <c r="I4362" s="4">
        <f t="shared" si="479"/>
        <v>0.02</v>
      </c>
      <c r="J4362" s="2">
        <f t="shared" si="480"/>
        <v>-9000</v>
      </c>
      <c r="K4362" s="1">
        <f t="shared" si="481"/>
        <v>-17000</v>
      </c>
      <c r="L4362" s="1">
        <f t="shared" si="482"/>
        <v>-25000</v>
      </c>
      <c r="M4362">
        <v>285740.00256504084</v>
      </c>
      <c r="N4362">
        <v>156160.63843199157</v>
      </c>
      <c r="O4362">
        <v>357110.87192955374</v>
      </c>
    </row>
    <row r="4363" spans="1:15" x14ac:dyDescent="0.35">
      <c r="A4363" t="s">
        <v>4362</v>
      </c>
      <c r="B4363" s="1">
        <v>42700000</v>
      </c>
      <c r="C4363">
        <v>20</v>
      </c>
      <c r="D4363" s="3">
        <v>7.6333333333333337</v>
      </c>
      <c r="E4363" s="2">
        <f t="shared" si="477"/>
        <v>5593886.4628820959</v>
      </c>
      <c r="F4363" s="1">
        <f t="shared" si="478"/>
        <v>1378949.1381906536</v>
      </c>
      <c r="G4363" s="4">
        <v>0.24651003329091309</v>
      </c>
      <c r="H4363" s="2">
        <f t="shared" si="476"/>
        <v>413684.74145719607</v>
      </c>
      <c r="I4363" s="4">
        <f t="shared" si="479"/>
        <v>0.02</v>
      </c>
      <c r="J4363" s="2">
        <f t="shared" si="480"/>
        <v>405000</v>
      </c>
      <c r="K4363" s="1">
        <f t="shared" si="481"/>
        <v>795000</v>
      </c>
      <c r="L4363" s="1">
        <f t="shared" si="482"/>
        <v>1169000</v>
      </c>
      <c r="M4363">
        <v>7021726.4194960445</v>
      </c>
      <c r="N4363">
        <v>12568882.045696536</v>
      </c>
      <c r="O4363">
        <v>12583413.113285426</v>
      </c>
    </row>
    <row r="4364" spans="1:15" x14ac:dyDescent="0.35">
      <c r="A4364" t="s">
        <v>4363</v>
      </c>
      <c r="B4364" s="1">
        <v>10220000</v>
      </c>
      <c r="C4364">
        <v>9</v>
      </c>
      <c r="D4364" s="3">
        <v>9.2333333333333325</v>
      </c>
      <c r="E4364" s="2">
        <f t="shared" si="477"/>
        <v>1106859.2057761734</v>
      </c>
      <c r="F4364" s="1">
        <f t="shared" si="478"/>
        <v>71331.373350630805</v>
      </c>
      <c r="G4364" s="4">
        <v>6.4444848069552294E-2</v>
      </c>
      <c r="H4364" s="2">
        <f t="shared" si="476"/>
        <v>21399.412005189242</v>
      </c>
      <c r="I4364" s="4">
        <f t="shared" si="479"/>
        <v>0.02</v>
      </c>
      <c r="J4364" s="2">
        <f t="shared" si="480"/>
        <v>20000</v>
      </c>
      <c r="K4364" s="1">
        <f t="shared" si="481"/>
        <v>41000</v>
      </c>
      <c r="L4364" s="1">
        <f t="shared" si="482"/>
        <v>60000</v>
      </c>
      <c r="M4364">
        <v>2627632.1400872003</v>
      </c>
      <c r="N4364">
        <v>3184871.766206509</v>
      </c>
      <c r="O4364">
        <v>3748869.7464354658</v>
      </c>
    </row>
    <row r="4365" spans="1:15" x14ac:dyDescent="0.35">
      <c r="A4365" t="s">
        <v>4364</v>
      </c>
      <c r="B4365" s="1">
        <v>310000</v>
      </c>
      <c r="C4365">
        <v>2</v>
      </c>
      <c r="D4365" s="3">
        <v>1</v>
      </c>
      <c r="E4365" s="2">
        <f t="shared" si="477"/>
        <v>310000</v>
      </c>
      <c r="F4365" s="1">
        <f t="shared" si="478"/>
        <v>49938.813322441049</v>
      </c>
      <c r="G4365" s="4">
        <v>0.16109294620142273</v>
      </c>
      <c r="H4365" s="2">
        <f t="shared" si="476"/>
        <v>14981.643996732313</v>
      </c>
      <c r="I4365" s="4">
        <f t="shared" si="479"/>
        <v>0.02</v>
      </c>
      <c r="J4365" s="2">
        <f t="shared" si="480"/>
        <v>14000</v>
      </c>
      <c r="K4365" s="1">
        <f t="shared" si="481"/>
        <v>28000</v>
      </c>
      <c r="L4365" s="1">
        <f t="shared" si="482"/>
        <v>42000</v>
      </c>
      <c r="M4365">
        <v>119015.8451546741</v>
      </c>
      <c r="N4365">
        <v>113284.10763990463</v>
      </c>
      <c r="O4365">
        <v>27761.233882980254</v>
      </c>
    </row>
    <row r="4366" spans="1:15" x14ac:dyDescent="0.35">
      <c r="A4366" t="s">
        <v>4365</v>
      </c>
      <c r="B4366" s="1">
        <v>22200000</v>
      </c>
      <c r="C4366">
        <v>19</v>
      </c>
      <c r="D4366" s="3">
        <v>7.333333333333333</v>
      </c>
      <c r="E4366" s="2">
        <f t="shared" si="477"/>
        <v>3027272.7272727275</v>
      </c>
      <c r="F4366" s="1">
        <f t="shared" si="478"/>
        <v>59461.332075454287</v>
      </c>
      <c r="G4366" s="4">
        <v>1.9641881466366279E-2</v>
      </c>
      <c r="H4366" s="2">
        <f t="shared" si="476"/>
        <v>17838.399622636287</v>
      </c>
      <c r="I4366" s="4">
        <f t="shared" si="479"/>
        <v>0.02</v>
      </c>
      <c r="J4366" s="2">
        <f t="shared" si="480"/>
        <v>17000</v>
      </c>
      <c r="K4366" s="1">
        <f t="shared" si="481"/>
        <v>34000</v>
      </c>
      <c r="L4366" s="1">
        <f t="shared" si="482"/>
        <v>50000</v>
      </c>
      <c r="M4366">
        <v>8598668.4155117795</v>
      </c>
      <c r="N4366">
        <v>2047604.5561848863</v>
      </c>
      <c r="O4366">
        <v>11117677.259750005</v>
      </c>
    </row>
    <row r="4367" spans="1:15" x14ac:dyDescent="0.35">
      <c r="A4367" t="s">
        <v>4366</v>
      </c>
      <c r="B4367" s="1">
        <v>3000000</v>
      </c>
      <c r="C4367">
        <v>1</v>
      </c>
      <c r="D4367" s="3">
        <v>1</v>
      </c>
      <c r="E4367" s="2">
        <f t="shared" si="477"/>
        <v>3000000</v>
      </c>
      <c r="F4367" s="1">
        <f t="shared" si="478"/>
        <v>134802.7792668429</v>
      </c>
      <c r="G4367" s="4">
        <v>4.4934259755614298E-2</v>
      </c>
      <c r="H4367" s="2">
        <f t="shared" si="476"/>
        <v>40440.833780052868</v>
      </c>
      <c r="I4367" s="4">
        <f t="shared" si="479"/>
        <v>0.02</v>
      </c>
      <c r="J4367" s="2">
        <f t="shared" si="480"/>
        <v>39000</v>
      </c>
      <c r="K4367" s="1">
        <f t="shared" si="481"/>
        <v>77000</v>
      </c>
      <c r="L4367" s="1">
        <f t="shared" si="482"/>
        <v>114000</v>
      </c>
      <c r="M4367">
        <v>1691632.4849769177</v>
      </c>
      <c r="N4367">
        <v>164922.80202887577</v>
      </c>
      <c r="O4367">
        <v>1008641.9337273639</v>
      </c>
    </row>
    <row r="4368" spans="1:15" x14ac:dyDescent="0.35">
      <c r="A4368" t="s">
        <v>4367</v>
      </c>
      <c r="B4368" s="1">
        <v>8237000</v>
      </c>
      <c r="C4368">
        <v>30</v>
      </c>
      <c r="D4368" s="3">
        <v>10.166666666666666</v>
      </c>
      <c r="E4368" s="2">
        <f t="shared" si="477"/>
        <v>810196.7213114755</v>
      </c>
      <c r="F4368" s="1">
        <f t="shared" si="478"/>
        <v>30438.580981924322</v>
      </c>
      <c r="G4368" s="4">
        <v>3.7569370723511464E-2</v>
      </c>
      <c r="H4368" s="2">
        <f t="shared" si="476"/>
        <v>9131.5742945772963</v>
      </c>
      <c r="I4368" s="4">
        <f t="shared" si="479"/>
        <v>0.02</v>
      </c>
      <c r="J4368" s="2">
        <f t="shared" si="480"/>
        <v>8000</v>
      </c>
      <c r="K4368" s="1">
        <f t="shared" si="481"/>
        <v>17000</v>
      </c>
      <c r="L4368" s="1">
        <f t="shared" si="482"/>
        <v>25000</v>
      </c>
      <c r="M4368">
        <v>2210.6525941508198</v>
      </c>
      <c r="N4368">
        <v>4051246.6177023202</v>
      </c>
      <c r="O4368">
        <v>3874083.8230539653</v>
      </c>
    </row>
    <row r="4369" spans="1:15" x14ac:dyDescent="0.35">
      <c r="A4369" t="s">
        <v>4368</v>
      </c>
      <c r="B4369" s="1">
        <v>16000000</v>
      </c>
      <c r="C4369">
        <v>6</v>
      </c>
      <c r="D4369" s="3">
        <v>1</v>
      </c>
      <c r="E4369" s="2">
        <f t="shared" si="477"/>
        <v>16000000</v>
      </c>
      <c r="F4369" s="1">
        <f t="shared" si="478"/>
        <v>661252.52879800752</v>
      </c>
      <c r="G4369" s="4">
        <v>4.1328283049875472E-2</v>
      </c>
      <c r="H4369" s="2">
        <f t="shared" si="476"/>
        <v>198375.75863940225</v>
      </c>
      <c r="I4369" s="4">
        <f t="shared" si="479"/>
        <v>0.02</v>
      </c>
      <c r="J4369" s="2">
        <f t="shared" si="480"/>
        <v>194000</v>
      </c>
      <c r="K4369" s="1">
        <f t="shared" si="481"/>
        <v>381000</v>
      </c>
      <c r="L4369" s="1">
        <f t="shared" si="482"/>
        <v>560000</v>
      </c>
      <c r="M4369">
        <v>4867093.474219067</v>
      </c>
      <c r="N4369">
        <v>2982396.3389836941</v>
      </c>
      <c r="O4369">
        <v>7489257.6579992315</v>
      </c>
    </row>
    <row r="4370" spans="1:15" x14ac:dyDescent="0.35">
      <c r="A4370" t="s">
        <v>4369</v>
      </c>
      <c r="B4370" s="1">
        <v>3000000</v>
      </c>
      <c r="C4370">
        <v>4</v>
      </c>
      <c r="D4370" s="3">
        <v>2.8</v>
      </c>
      <c r="E4370" s="2">
        <f t="shared" si="477"/>
        <v>1071428.5714285716</v>
      </c>
      <c r="F4370" s="1">
        <f t="shared" si="478"/>
        <v>214073.73615153416</v>
      </c>
      <c r="G4370" s="4">
        <v>0.19980215374143184</v>
      </c>
      <c r="H4370" s="2">
        <f t="shared" si="476"/>
        <v>64222.120845460246</v>
      </c>
      <c r="I4370" s="4">
        <f t="shared" si="479"/>
        <v>0.02</v>
      </c>
      <c r="J4370" s="2">
        <f t="shared" si="480"/>
        <v>62000</v>
      </c>
      <c r="K4370" s="1">
        <f t="shared" si="481"/>
        <v>123000</v>
      </c>
      <c r="L4370" s="1">
        <f t="shared" si="482"/>
        <v>181000</v>
      </c>
      <c r="M4370">
        <v>668448.33210098266</v>
      </c>
      <c r="N4370">
        <v>716414.50011617236</v>
      </c>
      <c r="O4370">
        <v>1015730.7065585491</v>
      </c>
    </row>
    <row r="4371" spans="1:15" x14ac:dyDescent="0.35">
      <c r="A4371" t="s">
        <v>4370</v>
      </c>
      <c r="B4371" s="1">
        <v>680000</v>
      </c>
      <c r="C4371">
        <v>2</v>
      </c>
      <c r="D4371" s="3">
        <v>1.4</v>
      </c>
      <c r="E4371" s="2">
        <f t="shared" si="477"/>
        <v>485714.28571428574</v>
      </c>
      <c r="F4371" s="1">
        <f t="shared" si="478"/>
        <v>84136.087073625764</v>
      </c>
      <c r="G4371" s="4">
        <v>0.17322135573981773</v>
      </c>
      <c r="H4371" s="2">
        <f t="shared" si="476"/>
        <v>25240.826122087728</v>
      </c>
      <c r="I4371" s="4">
        <f t="shared" si="479"/>
        <v>0.02</v>
      </c>
      <c r="J4371" s="2">
        <f t="shared" si="480"/>
        <v>24000</v>
      </c>
      <c r="K4371" s="1">
        <f t="shared" si="481"/>
        <v>48000</v>
      </c>
      <c r="L4371" s="1">
        <f t="shared" si="482"/>
        <v>71000</v>
      </c>
      <c r="M4371">
        <v>66655.956142991316</v>
      </c>
      <c r="N4371">
        <v>153027.90513411936</v>
      </c>
      <c r="O4371">
        <v>342525.61681981332</v>
      </c>
    </row>
    <row r="4372" spans="1:15" x14ac:dyDescent="0.35">
      <c r="A4372" t="s">
        <v>4371</v>
      </c>
      <c r="B4372" s="1">
        <v>1762000</v>
      </c>
      <c r="C4372">
        <v>6</v>
      </c>
      <c r="D4372" s="3">
        <v>14.733333333333333</v>
      </c>
      <c r="E4372" s="2">
        <f t="shared" si="477"/>
        <v>119592.76018099548</v>
      </c>
      <c r="F4372" s="1">
        <f t="shared" si="478"/>
        <v>20414.517048610953</v>
      </c>
      <c r="G4372" s="4">
        <v>0.17070027498081802</v>
      </c>
      <c r="H4372" s="2">
        <f t="shared" si="476"/>
        <v>6124.3551145832853</v>
      </c>
      <c r="I4372" s="4">
        <f t="shared" si="479"/>
        <v>0.02</v>
      </c>
      <c r="J4372" s="2">
        <f t="shared" si="480"/>
        <v>6000</v>
      </c>
      <c r="K4372" s="1">
        <f t="shared" si="481"/>
        <v>11000</v>
      </c>
      <c r="L4372" s="1">
        <f t="shared" si="482"/>
        <v>17000</v>
      </c>
      <c r="M4372">
        <v>64205.110349530434</v>
      </c>
      <c r="N4372">
        <v>1224790.5995958201</v>
      </c>
      <c r="O4372">
        <v>172230.40553844799</v>
      </c>
    </row>
    <row r="4373" spans="1:15" x14ac:dyDescent="0.35">
      <c r="A4373" t="s">
        <v>4372</v>
      </c>
      <c r="B4373" s="1">
        <v>4345000</v>
      </c>
      <c r="C4373">
        <v>4</v>
      </c>
      <c r="D4373" s="3">
        <v>4.2333333333333334</v>
      </c>
      <c r="E4373" s="2">
        <f t="shared" si="477"/>
        <v>1026377.9527559055</v>
      </c>
      <c r="F4373" s="1">
        <f t="shared" si="478"/>
        <v>-18332.916839349069</v>
      </c>
      <c r="G4373" s="4">
        <v>-1.7861760173358894E-2</v>
      </c>
      <c r="H4373" s="2">
        <f t="shared" si="476"/>
        <v>-5499.8750518047209</v>
      </c>
      <c r="I4373" s="4">
        <f t="shared" si="479"/>
        <v>0.02</v>
      </c>
      <c r="J4373" s="2">
        <f t="shared" si="480"/>
        <v>-6000</v>
      </c>
      <c r="K4373" s="1">
        <f t="shared" si="481"/>
        <v>-11000</v>
      </c>
      <c r="L4373" s="1">
        <f t="shared" si="482"/>
        <v>-16000</v>
      </c>
      <c r="M4373">
        <v>684718.3796973268</v>
      </c>
      <c r="N4373">
        <v>2843972.8431754294</v>
      </c>
      <c r="O4373">
        <v>893918.12508048757</v>
      </c>
    </row>
    <row r="4374" spans="1:15" x14ac:dyDescent="0.35">
      <c r="A4374" t="s">
        <v>4373</v>
      </c>
      <c r="B4374" s="1">
        <v>5050000</v>
      </c>
      <c r="C4374">
        <v>4</v>
      </c>
      <c r="D4374" s="3">
        <v>6.0666666666666664</v>
      </c>
      <c r="E4374" s="2">
        <f t="shared" si="477"/>
        <v>832417.58241758239</v>
      </c>
      <c r="F4374" s="1">
        <f t="shared" si="478"/>
        <v>176130.06601797999</v>
      </c>
      <c r="G4374" s="4">
        <v>0.21158859416021358</v>
      </c>
      <c r="H4374" s="2">
        <f t="shared" si="476"/>
        <v>52839.019805393997</v>
      </c>
      <c r="I4374" s="4">
        <f t="shared" si="479"/>
        <v>0.02</v>
      </c>
      <c r="J4374" s="2">
        <f t="shared" si="480"/>
        <v>51000</v>
      </c>
      <c r="K4374" s="1">
        <f t="shared" si="481"/>
        <v>101000</v>
      </c>
      <c r="L4374" s="1">
        <f t="shared" si="482"/>
        <v>149000</v>
      </c>
      <c r="M4374">
        <v>1075146.9258223479</v>
      </c>
      <c r="N4374">
        <v>856743.85945181316</v>
      </c>
      <c r="O4374">
        <v>2049586.81421676</v>
      </c>
    </row>
    <row r="4375" spans="1:15" x14ac:dyDescent="0.35">
      <c r="A4375" t="s">
        <v>4374</v>
      </c>
      <c r="B4375" s="1">
        <v>2040000</v>
      </c>
      <c r="C4375">
        <v>10</v>
      </c>
      <c r="D4375" s="3">
        <v>9.0333333333333332</v>
      </c>
      <c r="E4375" s="2">
        <f t="shared" si="477"/>
        <v>225830.25830258304</v>
      </c>
      <c r="F4375" s="1">
        <f t="shared" si="478"/>
        <v>32137.293953886398</v>
      </c>
      <c r="G4375" s="4">
        <v>0.14230729839057538</v>
      </c>
      <c r="H4375" s="2">
        <f t="shared" si="476"/>
        <v>9641.1881861659185</v>
      </c>
      <c r="I4375" s="4">
        <f t="shared" si="479"/>
        <v>0.02</v>
      </c>
      <c r="J4375" s="2">
        <f t="shared" si="480"/>
        <v>9000</v>
      </c>
      <c r="K4375" s="1">
        <f t="shared" si="481"/>
        <v>18000</v>
      </c>
      <c r="L4375" s="1">
        <f t="shared" si="482"/>
        <v>27000</v>
      </c>
      <c r="M4375">
        <v>347451.12663427502</v>
      </c>
      <c r="N4375">
        <v>641468.02973230183</v>
      </c>
      <c r="O4375">
        <v>760773.95491664938</v>
      </c>
    </row>
    <row r="4376" spans="1:15" x14ac:dyDescent="0.35">
      <c r="A4376" t="s">
        <v>4375</v>
      </c>
      <c r="B4376" s="1">
        <v>500000</v>
      </c>
      <c r="C4376">
        <v>1</v>
      </c>
      <c r="D4376" s="3">
        <v>1</v>
      </c>
      <c r="E4376" s="2">
        <f t="shared" si="477"/>
        <v>500000</v>
      </c>
      <c r="F4376" s="1">
        <f t="shared" si="478"/>
        <v>-5181.1893417738484</v>
      </c>
      <c r="G4376" s="4">
        <v>-1.0362378683547696E-2</v>
      </c>
      <c r="H4376" s="2">
        <f t="shared" si="476"/>
        <v>-1554.3568025321545</v>
      </c>
      <c r="I4376" s="4">
        <f t="shared" si="479"/>
        <v>0.02</v>
      </c>
      <c r="J4376" s="2">
        <f t="shared" si="480"/>
        <v>-2000</v>
      </c>
      <c r="K4376" s="1">
        <f t="shared" si="481"/>
        <v>-3000</v>
      </c>
      <c r="L4376" s="1">
        <f t="shared" si="482"/>
        <v>-5000</v>
      </c>
      <c r="M4376">
        <v>22918.548285562028</v>
      </c>
      <c r="N4376">
        <v>256138.47610344831</v>
      </c>
      <c r="O4376">
        <v>226124.16495276347</v>
      </c>
    </row>
    <row r="4377" spans="1:15" x14ac:dyDescent="0.35">
      <c r="A4377" t="s">
        <v>4376</v>
      </c>
      <c r="B4377" s="1">
        <v>2800000</v>
      </c>
      <c r="C4377">
        <v>8</v>
      </c>
      <c r="D4377" s="3">
        <v>8.8666666666666671</v>
      </c>
      <c r="E4377" s="2">
        <f t="shared" si="477"/>
        <v>315789.4736842105</v>
      </c>
      <c r="F4377" s="1">
        <f t="shared" si="478"/>
        <v>-14584.169850078366</v>
      </c>
      <c r="G4377" s="4">
        <v>-4.6183204525248163E-2</v>
      </c>
      <c r="H4377" s="2">
        <f t="shared" si="476"/>
        <v>-4375.25095502351</v>
      </c>
      <c r="I4377" s="4">
        <f t="shared" si="479"/>
        <v>0.02</v>
      </c>
      <c r="J4377" s="2">
        <f t="shared" si="480"/>
        <v>-5000</v>
      </c>
      <c r="K4377" s="1">
        <f t="shared" si="481"/>
        <v>-9000</v>
      </c>
      <c r="L4377" s="1">
        <f t="shared" si="482"/>
        <v>-13000</v>
      </c>
      <c r="M4377">
        <v>925089.4877130586</v>
      </c>
      <c r="N4377">
        <v>1354527.1903798531</v>
      </c>
      <c r="O4377">
        <v>649696.29457778274</v>
      </c>
    </row>
    <row r="4378" spans="1:15" x14ac:dyDescent="0.35">
      <c r="A4378" t="s">
        <v>4377</v>
      </c>
      <c r="B4378" s="1">
        <v>1855000</v>
      </c>
      <c r="C4378">
        <v>9</v>
      </c>
      <c r="D4378" s="3">
        <v>10.866666666666667</v>
      </c>
      <c r="E4378" s="2">
        <f t="shared" si="477"/>
        <v>170705.52147239263</v>
      </c>
      <c r="F4378" s="1">
        <f t="shared" si="478"/>
        <v>-1918.8622443244878</v>
      </c>
      <c r="G4378" s="4">
        <v>-1.1240774333329435E-2</v>
      </c>
      <c r="H4378" s="2">
        <f t="shared" si="476"/>
        <v>-575.65867329734635</v>
      </c>
      <c r="I4378" s="4">
        <f t="shared" si="479"/>
        <v>0.02</v>
      </c>
      <c r="J4378" s="2">
        <f t="shared" si="480"/>
        <v>-1000</v>
      </c>
      <c r="K4378" s="1">
        <f t="shared" si="481"/>
        <v>-2000</v>
      </c>
      <c r="L4378" s="1">
        <f t="shared" si="482"/>
        <v>-2000</v>
      </c>
      <c r="M4378">
        <v>138548.07954971399</v>
      </c>
      <c r="N4378">
        <v>907290.56546270452</v>
      </c>
      <c r="O4378">
        <v>830012.99137590732</v>
      </c>
    </row>
    <row r="4379" spans="1:15" x14ac:dyDescent="0.35">
      <c r="A4379" t="s">
        <v>4378</v>
      </c>
      <c r="B4379" s="1">
        <v>1230000</v>
      </c>
      <c r="C4379">
        <v>3</v>
      </c>
      <c r="D4379" s="3">
        <v>1</v>
      </c>
      <c r="E4379" s="2">
        <f t="shared" si="477"/>
        <v>1230000</v>
      </c>
      <c r="F4379" s="1">
        <f t="shared" si="478"/>
        <v>-9098.9368281445568</v>
      </c>
      <c r="G4379" s="4">
        <v>-7.3975096163776885E-3</v>
      </c>
      <c r="H4379" s="2">
        <f t="shared" si="476"/>
        <v>-2729.6810484433668</v>
      </c>
      <c r="I4379" s="4">
        <f t="shared" si="479"/>
        <v>0.02</v>
      </c>
      <c r="J4379" s="2">
        <f t="shared" si="480"/>
        <v>-3000</v>
      </c>
      <c r="K4379" s="1">
        <f t="shared" si="481"/>
        <v>-6000</v>
      </c>
      <c r="L4379" s="1">
        <f t="shared" si="482"/>
        <v>-8000</v>
      </c>
      <c r="M4379">
        <v>229911.37489604991</v>
      </c>
      <c r="N4379">
        <v>389832.85146059177</v>
      </c>
      <c r="O4379">
        <v>619354.71047150274</v>
      </c>
    </row>
    <row r="4380" spans="1:15" x14ac:dyDescent="0.35">
      <c r="A4380" t="s">
        <v>4379</v>
      </c>
      <c r="B4380" s="1">
        <v>1463000</v>
      </c>
      <c r="C4380">
        <v>10</v>
      </c>
      <c r="D4380" s="3">
        <v>4.9666666666666668</v>
      </c>
      <c r="E4380" s="2">
        <f t="shared" si="477"/>
        <v>294563.75838926173</v>
      </c>
      <c r="F4380" s="1">
        <f t="shared" si="478"/>
        <v>48176.548079513486</v>
      </c>
      <c r="G4380" s="4">
        <v>0.16355219101953772</v>
      </c>
      <c r="H4380" s="2">
        <f t="shared" si="476"/>
        <v>14452.964423854046</v>
      </c>
      <c r="I4380" s="4">
        <f t="shared" si="479"/>
        <v>0.02</v>
      </c>
      <c r="J4380" s="2">
        <f t="shared" si="480"/>
        <v>14000</v>
      </c>
      <c r="K4380" s="1">
        <f t="shared" si="481"/>
        <v>27000</v>
      </c>
      <c r="L4380" s="1">
        <f t="shared" si="482"/>
        <v>40000</v>
      </c>
      <c r="M4380">
        <v>430962.90176741756</v>
      </c>
      <c r="N4380">
        <v>561371.91859675653</v>
      </c>
      <c r="O4380">
        <v>231388.32417424241</v>
      </c>
    </row>
    <row r="4381" spans="1:15" x14ac:dyDescent="0.35">
      <c r="A4381" t="s">
        <v>4380</v>
      </c>
      <c r="B4381" s="1">
        <v>12500000</v>
      </c>
      <c r="C4381">
        <v>1</v>
      </c>
      <c r="D4381" s="3">
        <v>1</v>
      </c>
      <c r="E4381" s="2">
        <f t="shared" si="477"/>
        <v>12500000</v>
      </c>
      <c r="F4381" s="1">
        <f t="shared" si="478"/>
        <v>1665088.8157121839</v>
      </c>
      <c r="G4381" s="4">
        <v>0.13320710525697471</v>
      </c>
      <c r="H4381" s="2">
        <f t="shared" si="476"/>
        <v>499526.64471365517</v>
      </c>
      <c r="I4381" s="4">
        <f t="shared" si="479"/>
        <v>0.02</v>
      </c>
      <c r="J4381" s="2">
        <f t="shared" si="480"/>
        <v>489000</v>
      </c>
      <c r="K4381" s="1">
        <f t="shared" si="481"/>
        <v>960000</v>
      </c>
      <c r="L4381" s="1">
        <f t="shared" si="482"/>
        <v>1412000</v>
      </c>
      <c r="M4381">
        <v>1559210.9954081753</v>
      </c>
      <c r="N4381">
        <v>6550304.4285409553</v>
      </c>
      <c r="O4381">
        <v>2725395.7603386831</v>
      </c>
    </row>
    <row r="4382" spans="1:15" x14ac:dyDescent="0.35">
      <c r="A4382" t="s">
        <v>4381</v>
      </c>
      <c r="B4382" s="1">
        <v>2400000</v>
      </c>
      <c r="C4382">
        <v>3</v>
      </c>
      <c r="D4382" s="3">
        <v>1</v>
      </c>
      <c r="E4382" s="2">
        <f t="shared" si="477"/>
        <v>2400000</v>
      </c>
      <c r="F4382" s="1">
        <f t="shared" si="478"/>
        <v>364556.89751216746</v>
      </c>
      <c r="G4382" s="4">
        <v>0.15189870729673643</v>
      </c>
      <c r="H4382" s="2">
        <f t="shared" si="476"/>
        <v>109367.06925365023</v>
      </c>
      <c r="I4382" s="4">
        <f t="shared" si="479"/>
        <v>0.02</v>
      </c>
      <c r="J4382" s="2">
        <f t="shared" si="480"/>
        <v>107000</v>
      </c>
      <c r="K4382" s="1">
        <f t="shared" si="481"/>
        <v>210000</v>
      </c>
      <c r="L4382" s="1">
        <f t="shared" si="482"/>
        <v>309000</v>
      </c>
      <c r="M4382">
        <v>718244.7219230996</v>
      </c>
      <c r="N4382">
        <v>1047735.5996376791</v>
      </c>
      <c r="O4382">
        <v>269462.78092705412</v>
      </c>
    </row>
    <row r="4383" spans="1:15" x14ac:dyDescent="0.35">
      <c r="A4383" t="s">
        <v>4382</v>
      </c>
      <c r="B4383" s="1">
        <v>37600000</v>
      </c>
      <c r="C4383">
        <v>10</v>
      </c>
      <c r="D4383" s="3">
        <v>8.1333333333333329</v>
      </c>
      <c r="E4383" s="2">
        <f t="shared" si="477"/>
        <v>4622950.819672131</v>
      </c>
      <c r="F4383" s="1">
        <f t="shared" si="478"/>
        <v>610136.16936862445</v>
      </c>
      <c r="G4383" s="4">
        <v>0.13197980968612089</v>
      </c>
      <c r="H4383" s="2">
        <f t="shared" si="476"/>
        <v>183040.85081058732</v>
      </c>
      <c r="I4383" s="4">
        <f t="shared" si="479"/>
        <v>0.02</v>
      </c>
      <c r="J4383" s="2">
        <f t="shared" si="480"/>
        <v>179000</v>
      </c>
      <c r="K4383" s="1">
        <f t="shared" si="481"/>
        <v>351000</v>
      </c>
      <c r="L4383" s="1">
        <f t="shared" si="482"/>
        <v>517000</v>
      </c>
      <c r="M4383">
        <v>687225.82326700795</v>
      </c>
      <c r="N4383">
        <v>15186037.94382127</v>
      </c>
      <c r="O4383">
        <v>16764295.388713578</v>
      </c>
    </row>
    <row r="4384" spans="1:15" x14ac:dyDescent="0.35">
      <c r="A4384" t="s">
        <v>4383</v>
      </c>
      <c r="B4384" s="1">
        <v>500000</v>
      </c>
      <c r="C4384">
        <v>1</v>
      </c>
      <c r="D4384" s="3">
        <v>1</v>
      </c>
      <c r="E4384" s="2">
        <f t="shared" si="477"/>
        <v>500000</v>
      </c>
      <c r="F4384" s="1">
        <f t="shared" si="478"/>
        <v>31594.871245599796</v>
      </c>
      <c r="G4384" s="4">
        <v>6.3189742491199588E-2</v>
      </c>
      <c r="H4384" s="2">
        <f t="shared" si="476"/>
        <v>9478.4613736799383</v>
      </c>
      <c r="I4384" s="4">
        <f t="shared" si="479"/>
        <v>0.02</v>
      </c>
      <c r="J4384" s="2">
        <f t="shared" si="480"/>
        <v>9000</v>
      </c>
      <c r="K4384" s="1">
        <f t="shared" si="481"/>
        <v>18000</v>
      </c>
      <c r="L4384" s="1">
        <f t="shared" si="482"/>
        <v>26000</v>
      </c>
      <c r="M4384">
        <v>142255.78833601973</v>
      </c>
      <c r="N4384">
        <v>88936.704848161942</v>
      </c>
      <c r="O4384">
        <v>237212.63557021852</v>
      </c>
    </row>
    <row r="4385" spans="1:15" x14ac:dyDescent="0.35">
      <c r="A4385" t="s">
        <v>4384</v>
      </c>
      <c r="B4385" s="1">
        <v>480000</v>
      </c>
      <c r="C4385">
        <v>5</v>
      </c>
      <c r="D4385" s="3">
        <v>4.0999999999999996</v>
      </c>
      <c r="E4385" s="2">
        <f t="shared" si="477"/>
        <v>117073.17073170733</v>
      </c>
      <c r="F4385" s="1">
        <f t="shared" si="478"/>
        <v>14768.557325881395</v>
      </c>
      <c r="G4385" s="4">
        <v>0.1261480938252369</v>
      </c>
      <c r="H4385" s="2">
        <f t="shared" si="476"/>
        <v>4430.5671977644179</v>
      </c>
      <c r="I4385" s="4">
        <f t="shared" si="479"/>
        <v>0.02</v>
      </c>
      <c r="J4385" s="2">
        <f t="shared" si="480"/>
        <v>4000</v>
      </c>
      <c r="K4385" s="1">
        <f t="shared" si="481"/>
        <v>8000</v>
      </c>
      <c r="L4385" s="1">
        <f t="shared" si="482"/>
        <v>12000</v>
      </c>
      <c r="M4385">
        <v>43110.674131194741</v>
      </c>
      <c r="N4385">
        <v>7532.326254152259</v>
      </c>
      <c r="O4385">
        <v>368805.91457853932</v>
      </c>
    </row>
    <row r="4386" spans="1:15" x14ac:dyDescent="0.35">
      <c r="A4386" t="s">
        <v>4385</v>
      </c>
      <c r="B4386" s="1">
        <v>2960000</v>
      </c>
      <c r="C4386">
        <v>7</v>
      </c>
      <c r="D4386" s="3">
        <v>5.1333333333333337</v>
      </c>
      <c r="E4386" s="2">
        <f t="shared" si="477"/>
        <v>576623.37662337662</v>
      </c>
      <c r="F4386" s="1">
        <f t="shared" si="478"/>
        <v>118578.68820937136</v>
      </c>
      <c r="G4386" s="4">
        <v>0.20564322054327916</v>
      </c>
      <c r="H4386" s="2">
        <f t="shared" si="476"/>
        <v>35573.606462811411</v>
      </c>
      <c r="I4386" s="4">
        <f t="shared" si="479"/>
        <v>0.02</v>
      </c>
      <c r="J4386" s="2">
        <f t="shared" si="480"/>
        <v>34000</v>
      </c>
      <c r="K4386" s="1">
        <f t="shared" si="481"/>
        <v>68000</v>
      </c>
      <c r="L4386" s="1">
        <f t="shared" si="482"/>
        <v>100000</v>
      </c>
      <c r="M4386">
        <v>632897.32035647274</v>
      </c>
      <c r="N4386">
        <v>710865.52626392373</v>
      </c>
      <c r="O4386">
        <v>1007533.220571497</v>
      </c>
    </row>
    <row r="4387" spans="1:15" x14ac:dyDescent="0.35">
      <c r="A4387" t="s">
        <v>4386</v>
      </c>
      <c r="B4387" s="1">
        <v>30550000</v>
      </c>
      <c r="C4387">
        <v>6</v>
      </c>
      <c r="D4387" s="3">
        <v>1.1333333333333333</v>
      </c>
      <c r="E4387" s="2">
        <f t="shared" si="477"/>
        <v>26955882.352941178</v>
      </c>
      <c r="F4387" s="1">
        <f t="shared" si="478"/>
        <v>-581785.80387895892</v>
      </c>
      <c r="G4387" s="4">
        <v>-2.1582888523605674E-2</v>
      </c>
      <c r="H4387" s="2">
        <f t="shared" si="476"/>
        <v>-174535.74116368766</v>
      </c>
      <c r="I4387" s="4">
        <f t="shared" si="479"/>
        <v>0.02</v>
      </c>
      <c r="J4387" s="2">
        <f t="shared" si="480"/>
        <v>-172000</v>
      </c>
      <c r="K4387" s="1">
        <f t="shared" si="481"/>
        <v>-336000</v>
      </c>
      <c r="L4387" s="1">
        <f t="shared" si="482"/>
        <v>-494000</v>
      </c>
      <c r="M4387">
        <v>2655132.1492320658</v>
      </c>
      <c r="N4387">
        <v>7578561.0967467418</v>
      </c>
      <c r="O4387">
        <v>20975663.998417348</v>
      </c>
    </row>
    <row r="4388" spans="1:15" x14ac:dyDescent="0.35">
      <c r="A4388" t="s">
        <v>4387</v>
      </c>
      <c r="B4388" s="1">
        <v>2820000</v>
      </c>
      <c r="C4388">
        <v>3</v>
      </c>
      <c r="D4388" s="3">
        <v>4</v>
      </c>
      <c r="E4388" s="2">
        <f t="shared" si="477"/>
        <v>705000</v>
      </c>
      <c r="F4388" s="1">
        <f t="shared" si="478"/>
        <v>48406.198864205937</v>
      </c>
      <c r="G4388" s="4">
        <v>6.8661274984689269E-2</v>
      </c>
      <c r="H4388" s="2">
        <f t="shared" si="476"/>
        <v>14521.859659261781</v>
      </c>
      <c r="I4388" s="4">
        <f t="shared" si="479"/>
        <v>0.02</v>
      </c>
      <c r="J4388" s="2">
        <f t="shared" si="480"/>
        <v>14000</v>
      </c>
      <c r="K4388" s="1">
        <f t="shared" si="481"/>
        <v>27000</v>
      </c>
      <c r="L4388" s="1">
        <f t="shared" si="482"/>
        <v>41000</v>
      </c>
      <c r="M4388">
        <v>402583.36575461848</v>
      </c>
      <c r="N4388">
        <v>423742.92428878904</v>
      </c>
      <c r="O4388">
        <v>1800048.9144997683</v>
      </c>
    </row>
    <row r="4389" spans="1:15" x14ac:dyDescent="0.35">
      <c r="A4389" t="s">
        <v>4388</v>
      </c>
      <c r="B4389" s="1">
        <v>315000</v>
      </c>
      <c r="C4389">
        <v>1</v>
      </c>
      <c r="D4389" s="3">
        <v>1</v>
      </c>
      <c r="E4389" s="2">
        <f t="shared" si="477"/>
        <v>315000</v>
      </c>
      <c r="F4389" s="1">
        <f t="shared" si="478"/>
        <v>38673.537511928982</v>
      </c>
      <c r="G4389" s="4">
        <v>0.12277313495850471</v>
      </c>
      <c r="H4389" s="2">
        <f t="shared" si="476"/>
        <v>11602.061253578695</v>
      </c>
      <c r="I4389" s="4">
        <f t="shared" si="479"/>
        <v>0.02</v>
      </c>
      <c r="J4389" s="2">
        <f t="shared" si="480"/>
        <v>11000</v>
      </c>
      <c r="K4389" s="1">
        <f t="shared" si="481"/>
        <v>22000</v>
      </c>
      <c r="L4389" s="1">
        <f t="shared" si="482"/>
        <v>32000</v>
      </c>
      <c r="M4389">
        <v>145038.690065667</v>
      </c>
      <c r="N4389">
        <v>24557.582891426009</v>
      </c>
      <c r="O4389">
        <v>106730.18953097796</v>
      </c>
    </row>
    <row r="4390" spans="1:15" x14ac:dyDescent="0.35">
      <c r="A4390" t="s">
        <v>4389</v>
      </c>
      <c r="B4390" s="1">
        <v>155430000</v>
      </c>
      <c r="C4390">
        <v>54</v>
      </c>
      <c r="D4390" s="3">
        <v>5.7</v>
      </c>
      <c r="E4390" s="2">
        <f t="shared" si="477"/>
        <v>27268421.052631579</v>
      </c>
      <c r="F4390" s="1">
        <f t="shared" si="478"/>
        <v>6448717.4693630971</v>
      </c>
      <c r="G4390" s="4">
        <v>0.23649031445261309</v>
      </c>
      <c r="H4390" s="2">
        <f t="shared" si="476"/>
        <v>1934615.2408089291</v>
      </c>
      <c r="I4390" s="4">
        <f t="shared" si="479"/>
        <v>0.02</v>
      </c>
      <c r="J4390" s="2">
        <f t="shared" si="480"/>
        <v>1896000</v>
      </c>
      <c r="K4390" s="1">
        <f t="shared" si="481"/>
        <v>3718000</v>
      </c>
      <c r="L4390" s="1">
        <f t="shared" si="482"/>
        <v>5469000</v>
      </c>
      <c r="M4390">
        <v>49878168.06267713</v>
      </c>
      <c r="N4390">
        <v>46644899.409765035</v>
      </c>
      <c r="O4390">
        <v>22149242.952188175</v>
      </c>
    </row>
    <row r="4391" spans="1:15" x14ac:dyDescent="0.35">
      <c r="A4391" t="s">
        <v>4390</v>
      </c>
      <c r="B4391" s="1">
        <v>3583500</v>
      </c>
      <c r="C4391">
        <v>18</v>
      </c>
      <c r="D4391" s="3">
        <v>8.6666666666666661</v>
      </c>
      <c r="E4391" s="2">
        <f t="shared" si="477"/>
        <v>413480.76923076925</v>
      </c>
      <c r="F4391" s="1">
        <f t="shared" si="478"/>
        <v>63326.613286774802</v>
      </c>
      <c r="G4391" s="4">
        <v>0.15315491795322494</v>
      </c>
      <c r="H4391" s="2">
        <f t="shared" si="476"/>
        <v>18997.983986032439</v>
      </c>
      <c r="I4391" s="4">
        <f t="shared" si="479"/>
        <v>0.02</v>
      </c>
      <c r="J4391" s="2">
        <f t="shared" si="480"/>
        <v>18000</v>
      </c>
      <c r="K4391" s="1">
        <f t="shared" si="481"/>
        <v>36000</v>
      </c>
      <c r="L4391" s="1">
        <f t="shared" si="482"/>
        <v>53000</v>
      </c>
      <c r="M4391">
        <v>1375582.7118904751</v>
      </c>
      <c r="N4391">
        <v>63121.034904366476</v>
      </c>
      <c r="O4391">
        <v>1595965.6047197767</v>
      </c>
    </row>
    <row r="4392" spans="1:15" x14ac:dyDescent="0.35">
      <c r="A4392" t="s">
        <v>4391</v>
      </c>
      <c r="B4392" s="1">
        <v>9990000</v>
      </c>
      <c r="C4392">
        <v>21</v>
      </c>
      <c r="D4392" s="3">
        <v>3.6333333333333333</v>
      </c>
      <c r="E4392" s="2">
        <f t="shared" si="477"/>
        <v>2749541.2844036696</v>
      </c>
      <c r="F4392" s="1">
        <f t="shared" si="478"/>
        <v>119164.04981961817</v>
      </c>
      <c r="G4392" s="4">
        <v>4.3339611045506779E-2</v>
      </c>
      <c r="H4392" s="2">
        <f t="shared" si="476"/>
        <v>35749.214945885447</v>
      </c>
      <c r="I4392" s="4">
        <f t="shared" si="479"/>
        <v>0.02</v>
      </c>
      <c r="J4392" s="2">
        <f t="shared" si="480"/>
        <v>35000</v>
      </c>
      <c r="K4392" s="1">
        <f t="shared" si="481"/>
        <v>68000</v>
      </c>
      <c r="L4392" s="1">
        <f t="shared" si="482"/>
        <v>101000</v>
      </c>
      <c r="M4392">
        <v>2001191.9962030011</v>
      </c>
      <c r="N4392">
        <v>4566323.9035462886</v>
      </c>
      <c r="O4392">
        <v>2989521.385906097</v>
      </c>
    </row>
    <row r="4393" spans="1:15" x14ac:dyDescent="0.35">
      <c r="A4393" t="s">
        <v>4392</v>
      </c>
      <c r="B4393" s="1">
        <v>5700000</v>
      </c>
      <c r="C4393">
        <v>4</v>
      </c>
      <c r="D4393" s="3">
        <v>1</v>
      </c>
      <c r="E4393" s="2">
        <f t="shared" si="477"/>
        <v>5700000</v>
      </c>
      <c r="F4393" s="1">
        <f t="shared" si="478"/>
        <v>165893.44022623205</v>
      </c>
      <c r="G4393" s="4">
        <v>2.910411232039159E-2</v>
      </c>
      <c r="H4393" s="2">
        <f t="shared" si="476"/>
        <v>49768.032067869615</v>
      </c>
      <c r="I4393" s="4">
        <f t="shared" si="479"/>
        <v>0.02</v>
      </c>
      <c r="J4393" s="2">
        <f t="shared" si="480"/>
        <v>48000</v>
      </c>
      <c r="K4393" s="1">
        <f t="shared" si="481"/>
        <v>95000</v>
      </c>
      <c r="L4393" s="1">
        <f t="shared" si="482"/>
        <v>140000</v>
      </c>
      <c r="M4393">
        <v>88580.184488125902</v>
      </c>
      <c r="N4393">
        <v>2951762.9095609165</v>
      </c>
      <c r="O4393">
        <v>2493763.4657247257</v>
      </c>
    </row>
    <row r="4394" spans="1:15" x14ac:dyDescent="0.35">
      <c r="A4394" t="s">
        <v>4393</v>
      </c>
      <c r="B4394" s="1">
        <v>1315000</v>
      </c>
      <c r="C4394">
        <v>3</v>
      </c>
      <c r="D4394" s="3">
        <v>1</v>
      </c>
      <c r="E4394" s="2">
        <f t="shared" si="477"/>
        <v>1315000</v>
      </c>
      <c r="F4394" s="1">
        <f t="shared" si="478"/>
        <v>214540.91649586396</v>
      </c>
      <c r="G4394" s="4">
        <v>0.16314898592841365</v>
      </c>
      <c r="H4394" s="2">
        <f t="shared" si="476"/>
        <v>64362.274948759186</v>
      </c>
      <c r="I4394" s="4">
        <f t="shared" si="479"/>
        <v>0.02</v>
      </c>
      <c r="J4394" s="2">
        <f t="shared" si="480"/>
        <v>63000</v>
      </c>
      <c r="K4394" s="1">
        <f t="shared" si="481"/>
        <v>123000</v>
      </c>
      <c r="L4394" s="1">
        <f t="shared" si="482"/>
        <v>181000</v>
      </c>
      <c r="M4394">
        <v>140881.21343109876</v>
      </c>
      <c r="N4394">
        <v>676251.83305439155</v>
      </c>
      <c r="O4394">
        <v>283326.03701864567</v>
      </c>
    </row>
    <row r="4395" spans="1:15" x14ac:dyDescent="0.35">
      <c r="A4395" t="s">
        <v>4394</v>
      </c>
      <c r="B4395" s="1">
        <v>1380000</v>
      </c>
      <c r="C4395">
        <v>3</v>
      </c>
      <c r="D4395" s="3">
        <v>1</v>
      </c>
      <c r="E4395" s="2">
        <f t="shared" si="477"/>
        <v>1380000</v>
      </c>
      <c r="F4395" s="1">
        <f t="shared" si="478"/>
        <v>275432.12937403732</v>
      </c>
      <c r="G4395" s="4">
        <v>0.19958849954640384</v>
      </c>
      <c r="H4395" s="2">
        <f t="shared" si="476"/>
        <v>82629.638812211197</v>
      </c>
      <c r="I4395" s="4">
        <f t="shared" si="479"/>
        <v>0.02</v>
      </c>
      <c r="J4395" s="2">
        <f t="shared" si="480"/>
        <v>81000</v>
      </c>
      <c r="K4395" s="1">
        <f t="shared" si="481"/>
        <v>158000</v>
      </c>
      <c r="L4395" s="1">
        <f t="shared" si="482"/>
        <v>233000</v>
      </c>
      <c r="M4395">
        <v>707708.50125004258</v>
      </c>
      <c r="N4395">
        <v>357613.97046623944</v>
      </c>
      <c r="O4395">
        <v>39245.39890968056</v>
      </c>
    </row>
    <row r="4396" spans="1:15" x14ac:dyDescent="0.35">
      <c r="A4396" t="s">
        <v>4395</v>
      </c>
      <c r="B4396" s="1">
        <v>50000000</v>
      </c>
      <c r="C4396">
        <v>2</v>
      </c>
      <c r="D4396" s="3">
        <v>2.5666666666666669</v>
      </c>
      <c r="E4396" s="2">
        <f t="shared" si="477"/>
        <v>19480519.480519477</v>
      </c>
      <c r="F4396" s="1">
        <f t="shared" si="478"/>
        <v>4779510.0155446017</v>
      </c>
      <c r="G4396" s="4">
        <v>0.24534818079795628</v>
      </c>
      <c r="H4396" s="2">
        <f t="shared" si="476"/>
        <v>1433853.0046633806</v>
      </c>
      <c r="I4396" s="4">
        <f t="shared" si="479"/>
        <v>0.02</v>
      </c>
      <c r="J4396" s="2">
        <f t="shared" si="480"/>
        <v>1405000</v>
      </c>
      <c r="K4396" s="1">
        <f t="shared" si="481"/>
        <v>2756000</v>
      </c>
      <c r="L4396" s="1">
        <f t="shared" si="482"/>
        <v>4053000</v>
      </c>
      <c r="M4396">
        <v>8786688.4566680659</v>
      </c>
      <c r="N4396">
        <v>14413606.759474535</v>
      </c>
      <c r="O4396">
        <v>14532295.743959589</v>
      </c>
    </row>
    <row r="4397" spans="1:15" x14ac:dyDescent="0.35">
      <c r="A4397" t="s">
        <v>4396</v>
      </c>
      <c r="B4397" s="1">
        <v>270000000</v>
      </c>
      <c r="C4397">
        <v>1</v>
      </c>
      <c r="D4397" s="3">
        <v>1</v>
      </c>
      <c r="E4397" s="2">
        <f t="shared" si="477"/>
        <v>270000000</v>
      </c>
      <c r="F4397" s="1">
        <f t="shared" si="478"/>
        <v>48568650.58219666</v>
      </c>
      <c r="G4397" s="4">
        <v>0.17988389104517283</v>
      </c>
      <c r="H4397" s="2">
        <f t="shared" si="476"/>
        <v>14570595.174658997</v>
      </c>
      <c r="I4397" s="4">
        <f t="shared" si="479"/>
        <v>0.02</v>
      </c>
      <c r="J4397" s="2">
        <f t="shared" si="480"/>
        <v>14284000</v>
      </c>
      <c r="K4397" s="1">
        <f t="shared" si="481"/>
        <v>28009000</v>
      </c>
      <c r="L4397" s="1">
        <f t="shared" si="482"/>
        <v>41190000</v>
      </c>
      <c r="M4397">
        <v>27139817.69743412</v>
      </c>
      <c r="N4397">
        <v>26736834.587886117</v>
      </c>
      <c r="O4397">
        <v>167554697.13248312</v>
      </c>
    </row>
    <row r="4398" spans="1:15" x14ac:dyDescent="0.35">
      <c r="A4398" t="s">
        <v>4397</v>
      </c>
      <c r="B4398" s="1">
        <v>19500000</v>
      </c>
      <c r="C4398">
        <v>3</v>
      </c>
      <c r="D4398" s="3">
        <v>1</v>
      </c>
      <c r="E4398" s="2">
        <f t="shared" si="477"/>
        <v>19500000</v>
      </c>
      <c r="F4398" s="1">
        <f t="shared" si="478"/>
        <v>1240533.6376174765</v>
      </c>
      <c r="G4398" s="4">
        <v>6.3617109621409054E-2</v>
      </c>
      <c r="H4398" s="2">
        <f t="shared" si="476"/>
        <v>372160.09128524293</v>
      </c>
      <c r="I4398" s="4">
        <f t="shared" si="479"/>
        <v>0.02</v>
      </c>
      <c r="J4398" s="2">
        <f t="shared" si="480"/>
        <v>364000</v>
      </c>
      <c r="K4398" s="1">
        <f t="shared" si="481"/>
        <v>715000</v>
      </c>
      <c r="L4398" s="1">
        <f t="shared" si="482"/>
        <v>1052000</v>
      </c>
      <c r="M4398">
        <v>7496180.4178379485</v>
      </c>
      <c r="N4398">
        <v>5521597.4780845521</v>
      </c>
      <c r="O4398">
        <v>5241688.4664600231</v>
      </c>
    </row>
    <row r="4399" spans="1:15" x14ac:dyDescent="0.35">
      <c r="A4399" t="s">
        <v>4398</v>
      </c>
      <c r="B4399" s="1">
        <v>5201000</v>
      </c>
      <c r="C4399">
        <v>4</v>
      </c>
      <c r="D4399" s="3">
        <v>1</v>
      </c>
      <c r="E4399" s="2">
        <f t="shared" si="477"/>
        <v>5201000</v>
      </c>
      <c r="F4399" s="1">
        <f t="shared" si="478"/>
        <v>1069451.0347907341</v>
      </c>
      <c r="G4399" s="4">
        <v>0.20562411743717246</v>
      </c>
      <c r="H4399" s="2">
        <f t="shared" si="476"/>
        <v>320835.31043722021</v>
      </c>
      <c r="I4399" s="4">
        <f t="shared" si="479"/>
        <v>0.02</v>
      </c>
      <c r="J4399" s="2">
        <f t="shared" si="480"/>
        <v>314000</v>
      </c>
      <c r="K4399" s="1">
        <f t="shared" si="481"/>
        <v>616000</v>
      </c>
      <c r="L4399" s="1">
        <f t="shared" si="482"/>
        <v>906000</v>
      </c>
      <c r="M4399">
        <v>838795.9821125021</v>
      </c>
      <c r="N4399">
        <v>333017.70998091053</v>
      </c>
      <c r="O4399">
        <v>2959735.2731158538</v>
      </c>
    </row>
    <row r="4400" spans="1:15" x14ac:dyDescent="0.35">
      <c r="A4400" t="s">
        <v>4399</v>
      </c>
      <c r="B4400" s="1">
        <v>10573500</v>
      </c>
      <c r="C4400">
        <v>18</v>
      </c>
      <c r="D4400" s="3">
        <v>13.566666666666666</v>
      </c>
      <c r="E4400" s="2">
        <f t="shared" si="477"/>
        <v>779373.46437346435</v>
      </c>
      <c r="F4400" s="1">
        <f t="shared" si="478"/>
        <v>58024.761611347923</v>
      </c>
      <c r="G4400" s="4">
        <v>7.4450522456514262E-2</v>
      </c>
      <c r="H4400" s="2">
        <f t="shared" si="476"/>
        <v>17407.428483404376</v>
      </c>
      <c r="I4400" s="4">
        <f t="shared" si="479"/>
        <v>0.02</v>
      </c>
      <c r="J4400" s="2">
        <f t="shared" si="480"/>
        <v>17000</v>
      </c>
      <c r="K4400" s="1">
        <f t="shared" si="481"/>
        <v>33000</v>
      </c>
      <c r="L4400" s="1">
        <f t="shared" si="482"/>
        <v>49000</v>
      </c>
      <c r="M4400">
        <v>3388146.9344155267</v>
      </c>
      <c r="N4400">
        <v>3683923.7951279725</v>
      </c>
      <c r="O4400">
        <v>2714226.6712625474</v>
      </c>
    </row>
    <row r="4401" spans="1:15" x14ac:dyDescent="0.35">
      <c r="A4401" t="s">
        <v>4400</v>
      </c>
      <c r="B4401" s="1">
        <v>1000000</v>
      </c>
      <c r="C4401">
        <v>1</v>
      </c>
      <c r="D4401" s="3">
        <v>1</v>
      </c>
      <c r="E4401" s="2">
        <f t="shared" si="477"/>
        <v>1000000</v>
      </c>
      <c r="F4401" s="1">
        <f t="shared" si="478"/>
        <v>147566.87698245668</v>
      </c>
      <c r="G4401" s="4">
        <v>0.14756687698245669</v>
      </c>
      <c r="H4401" s="2">
        <f t="shared" si="476"/>
        <v>44270.063094737001</v>
      </c>
      <c r="I4401" s="4">
        <f t="shared" si="479"/>
        <v>0.02</v>
      </c>
      <c r="J4401" s="2">
        <f t="shared" si="480"/>
        <v>43000</v>
      </c>
      <c r="K4401" s="1">
        <f t="shared" si="481"/>
        <v>85000</v>
      </c>
      <c r="L4401" s="1">
        <f t="shared" si="482"/>
        <v>125000</v>
      </c>
      <c r="M4401">
        <v>162015.16552859757</v>
      </c>
      <c r="N4401">
        <v>579346.12984895124</v>
      </c>
      <c r="O4401">
        <v>111071.8276399944</v>
      </c>
    </row>
    <row r="4402" spans="1:15" x14ac:dyDescent="0.35">
      <c r="A4402" t="s">
        <v>4401</v>
      </c>
      <c r="B4402" s="1">
        <v>8552000</v>
      </c>
      <c r="C4402">
        <v>18</v>
      </c>
      <c r="D4402" s="3">
        <v>3.5666666666666669</v>
      </c>
      <c r="E4402" s="2">
        <f t="shared" si="477"/>
        <v>2397757.0093457941</v>
      </c>
      <c r="F4402" s="1">
        <f t="shared" si="478"/>
        <v>294739.64474668808</v>
      </c>
      <c r="G4402" s="4">
        <v>0.12292306668185075</v>
      </c>
      <c r="H4402" s="2">
        <f t="shared" si="476"/>
        <v>88421.893424006426</v>
      </c>
      <c r="I4402" s="4">
        <f t="shared" si="479"/>
        <v>0.02</v>
      </c>
      <c r="J4402" s="2">
        <f t="shared" si="480"/>
        <v>86000</v>
      </c>
      <c r="K4402" s="1">
        <f t="shared" si="481"/>
        <v>169000</v>
      </c>
      <c r="L4402" s="1">
        <f t="shared" si="482"/>
        <v>249000</v>
      </c>
      <c r="M4402">
        <v>2055622.3163639933</v>
      </c>
      <c r="N4402">
        <v>3167636.9370598886</v>
      </c>
      <c r="O4402">
        <v>2277502.6803129311</v>
      </c>
    </row>
    <row r="4403" spans="1:15" x14ac:dyDescent="0.35">
      <c r="A4403" t="s">
        <v>4402</v>
      </c>
      <c r="B4403" s="1">
        <v>51015000</v>
      </c>
      <c r="C4403">
        <v>69</v>
      </c>
      <c r="D4403" s="3">
        <v>23.033333333333335</v>
      </c>
      <c r="E4403" s="2">
        <f t="shared" si="477"/>
        <v>2214833.5745296669</v>
      </c>
      <c r="F4403" s="1">
        <f t="shared" si="478"/>
        <v>139556.74950388161</v>
      </c>
      <c r="G4403" s="4">
        <v>6.301003881680696E-2</v>
      </c>
      <c r="H4403" s="2">
        <f t="shared" si="476"/>
        <v>41867.024851164482</v>
      </c>
      <c r="I4403" s="4">
        <f t="shared" si="479"/>
        <v>0.02</v>
      </c>
      <c r="J4403" s="2">
        <f t="shared" si="480"/>
        <v>41000</v>
      </c>
      <c r="K4403" s="1">
        <f t="shared" si="481"/>
        <v>80000</v>
      </c>
      <c r="L4403" s="1">
        <f t="shared" si="482"/>
        <v>118000</v>
      </c>
      <c r="M4403">
        <v>8056272.0118131628</v>
      </c>
      <c r="N4403">
        <v>28810561.298579004</v>
      </c>
      <c r="O4403">
        <v>10933709.559368419</v>
      </c>
    </row>
    <row r="4404" spans="1:15" x14ac:dyDescent="0.35">
      <c r="A4404" t="s">
        <v>4403</v>
      </c>
      <c r="B4404" s="1">
        <v>2294000</v>
      </c>
      <c r="C4404">
        <v>8</v>
      </c>
      <c r="D4404" s="3">
        <v>14.666666666666666</v>
      </c>
      <c r="E4404" s="2">
        <f t="shared" si="477"/>
        <v>156409.09090909091</v>
      </c>
      <c r="F4404" s="1">
        <f t="shared" si="478"/>
        <v>25649.22062534311</v>
      </c>
      <c r="G4404" s="4">
        <v>0.16398804235906667</v>
      </c>
      <c r="H4404" s="2">
        <f t="shared" si="476"/>
        <v>7694.7661876029324</v>
      </c>
      <c r="I4404" s="4">
        <f t="shared" si="479"/>
        <v>0.02</v>
      </c>
      <c r="J4404" s="2">
        <f t="shared" si="480"/>
        <v>7000</v>
      </c>
      <c r="K4404" s="1">
        <f t="shared" si="481"/>
        <v>14000</v>
      </c>
      <c r="L4404" s="1">
        <f t="shared" si="482"/>
        <v>21000</v>
      </c>
      <c r="M4404">
        <v>277223.71074548463</v>
      </c>
      <c r="N4404">
        <v>1205174.2939861093</v>
      </c>
      <c r="O4404">
        <v>435413.426096707</v>
      </c>
    </row>
    <row r="4405" spans="1:15" x14ac:dyDescent="0.35">
      <c r="A4405" t="s">
        <v>4404</v>
      </c>
      <c r="B4405" s="1">
        <v>28000000</v>
      </c>
      <c r="C4405">
        <v>11</v>
      </c>
      <c r="D4405" s="3">
        <v>1</v>
      </c>
      <c r="E4405" s="2">
        <f t="shared" si="477"/>
        <v>28000000</v>
      </c>
      <c r="F4405" s="1">
        <f t="shared" si="478"/>
        <v>6415849.4374230001</v>
      </c>
      <c r="G4405" s="4">
        <v>0.22913747990796429</v>
      </c>
      <c r="H4405" s="2">
        <f t="shared" si="476"/>
        <v>1924754.8312269</v>
      </c>
      <c r="I4405" s="4">
        <f t="shared" si="479"/>
        <v>0.02</v>
      </c>
      <c r="J4405" s="2">
        <f t="shared" si="480"/>
        <v>1887000</v>
      </c>
      <c r="K4405" s="1">
        <f t="shared" si="481"/>
        <v>3700000</v>
      </c>
      <c r="L4405" s="1">
        <f t="shared" si="482"/>
        <v>5441000</v>
      </c>
      <c r="M4405">
        <v>5846104.2351001278</v>
      </c>
      <c r="N4405">
        <v>6749233.1093785642</v>
      </c>
      <c r="O4405">
        <v>8988813.2180983052</v>
      </c>
    </row>
    <row r="4406" spans="1:15" x14ac:dyDescent="0.35">
      <c r="A4406" t="s">
        <v>4405</v>
      </c>
      <c r="B4406" s="1">
        <v>1917000</v>
      </c>
      <c r="C4406">
        <v>3</v>
      </c>
      <c r="D4406" s="3">
        <v>8.1999999999999993</v>
      </c>
      <c r="E4406" s="2">
        <f t="shared" si="477"/>
        <v>233780.48780487807</v>
      </c>
      <c r="F4406" s="1">
        <f t="shared" si="478"/>
        <v>17153.509934772737</v>
      </c>
      <c r="G4406" s="4">
        <v>7.3374429559278267E-2</v>
      </c>
      <c r="H4406" s="2">
        <f t="shared" si="476"/>
        <v>5146.0529804318212</v>
      </c>
      <c r="I4406" s="4">
        <f t="shared" si="479"/>
        <v>0.02</v>
      </c>
      <c r="J4406" s="2">
        <f t="shared" si="480"/>
        <v>5000</v>
      </c>
      <c r="K4406" s="1">
        <f t="shared" si="481"/>
        <v>9000</v>
      </c>
      <c r="L4406" s="1">
        <f t="shared" si="482"/>
        <v>14000</v>
      </c>
      <c r="M4406">
        <v>995047.46049553307</v>
      </c>
      <c r="N4406">
        <v>604201.04561975598</v>
      </c>
      <c r="O4406">
        <v>177092.71241957464</v>
      </c>
    </row>
    <row r="4407" spans="1:15" x14ac:dyDescent="0.35">
      <c r="A4407" t="s">
        <v>4406</v>
      </c>
      <c r="B4407" s="1">
        <v>26875000</v>
      </c>
      <c r="C4407">
        <v>35</v>
      </c>
      <c r="D4407" s="3">
        <v>11.166666666666666</v>
      </c>
      <c r="E4407" s="2">
        <f t="shared" si="477"/>
        <v>2406716.4179104478</v>
      </c>
      <c r="F4407" s="1">
        <f t="shared" si="478"/>
        <v>489316.95473791467</v>
      </c>
      <c r="G4407" s="4">
        <v>0.20331309127094749</v>
      </c>
      <c r="H4407" s="2">
        <f t="shared" si="476"/>
        <v>146795.08642137441</v>
      </c>
      <c r="I4407" s="4">
        <f t="shared" si="479"/>
        <v>0.02</v>
      </c>
      <c r="J4407" s="2">
        <f t="shared" si="480"/>
        <v>143000</v>
      </c>
      <c r="K4407" s="1">
        <f t="shared" si="481"/>
        <v>282000</v>
      </c>
      <c r="L4407" s="1">
        <f t="shared" si="482"/>
        <v>414000</v>
      </c>
      <c r="M4407">
        <v>5705899.5005907323</v>
      </c>
      <c r="N4407">
        <v>5830207.4558324181</v>
      </c>
      <c r="O4407">
        <v>9874853.7156701349</v>
      </c>
    </row>
    <row r="4408" spans="1:15" x14ac:dyDescent="0.35">
      <c r="A4408" t="s">
        <v>4407</v>
      </c>
      <c r="B4408" s="1">
        <v>879000</v>
      </c>
      <c r="C4408">
        <v>6</v>
      </c>
      <c r="D4408" s="3">
        <v>1</v>
      </c>
      <c r="E4408" s="2">
        <f t="shared" si="477"/>
        <v>879000</v>
      </c>
      <c r="F4408" s="1">
        <f t="shared" si="478"/>
        <v>-16749.030839820221</v>
      </c>
      <c r="G4408" s="4">
        <v>-1.9054642593652131E-2</v>
      </c>
      <c r="H4408" s="2">
        <f t="shared" si="476"/>
        <v>-5024.7092519460666</v>
      </c>
      <c r="I4408" s="4">
        <f t="shared" si="479"/>
        <v>0.02</v>
      </c>
      <c r="J4408" s="2">
        <f t="shared" si="480"/>
        <v>-5000</v>
      </c>
      <c r="K4408" s="1">
        <f t="shared" si="481"/>
        <v>-10000</v>
      </c>
      <c r="L4408" s="1">
        <f t="shared" si="482"/>
        <v>-15000</v>
      </c>
      <c r="M4408">
        <v>273289.53518227214</v>
      </c>
      <c r="N4408">
        <v>324081.66198009619</v>
      </c>
      <c r="O4408">
        <v>298377.83367745188</v>
      </c>
    </row>
    <row r="4409" spans="1:15" x14ac:dyDescent="0.35">
      <c r="A4409" t="s">
        <v>4408</v>
      </c>
      <c r="B4409" s="1">
        <v>94705000</v>
      </c>
      <c r="C4409">
        <v>179</v>
      </c>
      <c r="D4409" s="3">
        <v>5.9</v>
      </c>
      <c r="E4409" s="2">
        <f t="shared" si="477"/>
        <v>16051694.915254237</v>
      </c>
      <c r="F4409" s="1">
        <f t="shared" si="478"/>
        <v>3562053.8173841196</v>
      </c>
      <c r="G4409" s="4">
        <v>0.22191138295302576</v>
      </c>
      <c r="H4409" s="2">
        <f t="shared" si="476"/>
        <v>1068616.1452152359</v>
      </c>
      <c r="I4409" s="4">
        <f t="shared" si="479"/>
        <v>0.02</v>
      </c>
      <c r="J4409" s="2">
        <f t="shared" si="480"/>
        <v>1047000</v>
      </c>
      <c r="K4409" s="1">
        <f t="shared" si="481"/>
        <v>2054000</v>
      </c>
      <c r="L4409" s="1">
        <f t="shared" si="482"/>
        <v>3020000</v>
      </c>
      <c r="M4409">
        <v>23767684.732729882</v>
      </c>
      <c r="N4409">
        <v>23584261.759839565</v>
      </c>
      <c r="O4409">
        <v>26336935.984864254</v>
      </c>
    </row>
    <row r="4410" spans="1:15" x14ac:dyDescent="0.35">
      <c r="A4410" t="s">
        <v>4409</v>
      </c>
      <c r="B4410" s="1">
        <v>715000</v>
      </c>
      <c r="C4410">
        <v>2</v>
      </c>
      <c r="D4410" s="3">
        <v>4.4666666666666668</v>
      </c>
      <c r="E4410" s="2">
        <f t="shared" si="477"/>
        <v>160074.62686567163</v>
      </c>
      <c r="F4410" s="1">
        <f t="shared" si="478"/>
        <v>15743.498826956073</v>
      </c>
      <c r="G4410" s="4">
        <v>9.835099500289575E-2</v>
      </c>
      <c r="H4410" s="2">
        <f t="shared" si="476"/>
        <v>4723.0496480868214</v>
      </c>
      <c r="I4410" s="4">
        <f t="shared" si="479"/>
        <v>0.02</v>
      </c>
      <c r="J4410" s="2">
        <f t="shared" si="480"/>
        <v>4000</v>
      </c>
      <c r="K4410" s="1">
        <f t="shared" si="481"/>
        <v>9000</v>
      </c>
      <c r="L4410" s="1">
        <f t="shared" si="482"/>
        <v>13000</v>
      </c>
      <c r="M4410">
        <v>434028.62236703862</v>
      </c>
      <c r="N4410">
        <v>73850.173017126435</v>
      </c>
      <c r="O4410">
        <v>136800.24318876443</v>
      </c>
    </row>
    <row r="4411" spans="1:15" x14ac:dyDescent="0.35">
      <c r="A4411" t="s">
        <v>4410</v>
      </c>
      <c r="B4411" s="1">
        <v>53320000</v>
      </c>
      <c r="C4411">
        <v>42</v>
      </c>
      <c r="D4411" s="3">
        <v>10.233333333333333</v>
      </c>
      <c r="E4411" s="2">
        <f t="shared" si="477"/>
        <v>5210423.45276873</v>
      </c>
      <c r="F4411" s="1">
        <f t="shared" si="478"/>
        <v>565962.25066226861</v>
      </c>
      <c r="G4411" s="4">
        <v>0.10862116213635688</v>
      </c>
      <c r="H4411" s="2">
        <f t="shared" si="476"/>
        <v>169788.67519868058</v>
      </c>
      <c r="I4411" s="4">
        <f t="shared" si="479"/>
        <v>0.02</v>
      </c>
      <c r="J4411" s="2">
        <f t="shared" si="480"/>
        <v>166000</v>
      </c>
      <c r="K4411" s="1">
        <f t="shared" si="481"/>
        <v>326000</v>
      </c>
      <c r="L4411" s="1">
        <f t="shared" si="482"/>
        <v>479000</v>
      </c>
      <c r="M4411">
        <v>22878853.922947567</v>
      </c>
      <c r="N4411">
        <v>20540169.064593658</v>
      </c>
      <c r="O4411">
        <v>4109296.6473482172</v>
      </c>
    </row>
    <row r="4412" spans="1:15" x14ac:dyDescent="0.35">
      <c r="A4412" t="s">
        <v>4411</v>
      </c>
      <c r="B4412" s="1">
        <v>702000</v>
      </c>
      <c r="C4412">
        <v>5</v>
      </c>
      <c r="D4412" s="3">
        <v>1</v>
      </c>
      <c r="E4412" s="2">
        <f t="shared" si="477"/>
        <v>702000</v>
      </c>
      <c r="F4412" s="1">
        <f t="shared" si="478"/>
        <v>154346.99721620113</v>
      </c>
      <c r="G4412" s="4">
        <v>0.21986751740199589</v>
      </c>
      <c r="H4412" s="2">
        <f t="shared" si="476"/>
        <v>46304.099164860338</v>
      </c>
      <c r="I4412" s="4">
        <f t="shared" si="479"/>
        <v>0.02</v>
      </c>
      <c r="J4412" s="2">
        <f t="shared" si="480"/>
        <v>45000</v>
      </c>
      <c r="K4412" s="1">
        <f t="shared" si="481"/>
        <v>89000</v>
      </c>
      <c r="L4412" s="1">
        <f t="shared" si="482"/>
        <v>130000</v>
      </c>
      <c r="M4412">
        <v>317098.47778815281</v>
      </c>
      <c r="N4412">
        <v>50190.237417189943</v>
      </c>
      <c r="O4412">
        <v>180364.28757845605</v>
      </c>
    </row>
    <row r="4413" spans="1:15" x14ac:dyDescent="0.35">
      <c r="A4413" t="s">
        <v>4412</v>
      </c>
      <c r="B4413" s="1">
        <v>23426000</v>
      </c>
      <c r="C4413">
        <v>60</v>
      </c>
      <c r="D4413" s="3">
        <v>1</v>
      </c>
      <c r="E4413" s="2">
        <f t="shared" si="477"/>
        <v>23426000</v>
      </c>
      <c r="F4413" s="1">
        <f t="shared" si="478"/>
        <v>2954452.4144996228</v>
      </c>
      <c r="G4413" s="4">
        <v>0.12611851850506373</v>
      </c>
      <c r="H4413" s="2">
        <f t="shared" si="476"/>
        <v>886335.72434988676</v>
      </c>
      <c r="I4413" s="4">
        <f t="shared" si="479"/>
        <v>0.02</v>
      </c>
      <c r="J4413" s="2">
        <f t="shared" si="480"/>
        <v>868000</v>
      </c>
      <c r="K4413" s="1">
        <f t="shared" si="481"/>
        <v>1703000</v>
      </c>
      <c r="L4413" s="1">
        <f t="shared" si="482"/>
        <v>2505000</v>
      </c>
      <c r="M4413">
        <v>7286798.8273433279</v>
      </c>
      <c r="N4413">
        <v>6958138.9894173993</v>
      </c>
      <c r="O4413">
        <v>6226609.7687396482</v>
      </c>
    </row>
    <row r="4414" spans="1:15" x14ac:dyDescent="0.35">
      <c r="A4414" t="s">
        <v>4413</v>
      </c>
      <c r="B4414" s="1">
        <v>6050000</v>
      </c>
      <c r="C4414">
        <v>7</v>
      </c>
      <c r="D4414" s="3">
        <v>10.133333333333333</v>
      </c>
      <c r="E4414" s="2">
        <f t="shared" si="477"/>
        <v>597039.47368421056</v>
      </c>
      <c r="F4414" s="1">
        <f t="shared" si="478"/>
        <v>77151.230511697999</v>
      </c>
      <c r="G4414" s="4">
        <v>0.12922299766146661</v>
      </c>
      <c r="H4414" s="2">
        <f t="shared" si="476"/>
        <v>23145.3691535094</v>
      </c>
      <c r="I4414" s="4">
        <f t="shared" si="479"/>
        <v>0.02</v>
      </c>
      <c r="J4414" s="2">
        <f t="shared" si="480"/>
        <v>22000</v>
      </c>
      <c r="K4414" s="1">
        <f t="shared" si="481"/>
        <v>44000</v>
      </c>
      <c r="L4414" s="1">
        <f t="shared" si="482"/>
        <v>65000</v>
      </c>
      <c r="M4414">
        <v>579651.33223990945</v>
      </c>
      <c r="N4414">
        <v>2094668.3421012172</v>
      </c>
      <c r="O4414">
        <v>2593881.1898070001</v>
      </c>
    </row>
    <row r="4415" spans="1:15" x14ac:dyDescent="0.35">
      <c r="A4415" t="s">
        <v>4414</v>
      </c>
      <c r="B4415" s="1">
        <v>3050000</v>
      </c>
      <c r="C4415">
        <v>4</v>
      </c>
      <c r="D4415" s="3">
        <v>1</v>
      </c>
      <c r="E4415" s="2">
        <f t="shared" si="477"/>
        <v>3050000</v>
      </c>
      <c r="F4415" s="1">
        <f t="shared" si="478"/>
        <v>-17782.540336558515</v>
      </c>
      <c r="G4415" s="4">
        <v>-5.8303410939536116E-3</v>
      </c>
      <c r="H4415" s="2">
        <f t="shared" si="476"/>
        <v>-5334.762100967554</v>
      </c>
      <c r="I4415" s="4">
        <f t="shared" si="479"/>
        <v>0.02</v>
      </c>
      <c r="J4415" s="2">
        <f t="shared" si="480"/>
        <v>-6000</v>
      </c>
      <c r="K4415" s="1">
        <f t="shared" si="481"/>
        <v>-11000</v>
      </c>
      <c r="L4415" s="1">
        <f t="shared" si="482"/>
        <v>-16000</v>
      </c>
      <c r="M4415">
        <v>645069.87457813253</v>
      </c>
      <c r="N4415">
        <v>1100997.807197941</v>
      </c>
      <c r="O4415">
        <v>1321714.8585604846</v>
      </c>
    </row>
    <row r="4416" spans="1:15" x14ac:dyDescent="0.35">
      <c r="A4416" t="s">
        <v>4415</v>
      </c>
      <c r="B4416" s="1">
        <v>46550000</v>
      </c>
      <c r="C4416">
        <v>15</v>
      </c>
      <c r="D4416" s="3">
        <v>10.633333333333333</v>
      </c>
      <c r="E4416" s="2">
        <f t="shared" si="477"/>
        <v>4377742.9467084641</v>
      </c>
      <c r="F4416" s="1">
        <f t="shared" si="478"/>
        <v>-122404.37199850015</v>
      </c>
      <c r="G4416" s="4">
        <v>-2.7960612006818149E-2</v>
      </c>
      <c r="H4416" s="2">
        <f t="shared" si="476"/>
        <v>-36721.311599550041</v>
      </c>
      <c r="I4416" s="4">
        <f t="shared" si="479"/>
        <v>0.02</v>
      </c>
      <c r="J4416" s="2">
        <f t="shared" si="480"/>
        <v>-37000</v>
      </c>
      <c r="K4416" s="1">
        <f t="shared" si="481"/>
        <v>-71000</v>
      </c>
      <c r="L4416" s="1">
        <f t="shared" si="482"/>
        <v>-104000</v>
      </c>
      <c r="M4416">
        <v>10113947.329599256</v>
      </c>
      <c r="N4416">
        <v>19254856.038965575</v>
      </c>
      <c r="O4416">
        <v>18482763.120352548</v>
      </c>
    </row>
    <row r="4417" spans="1:15" x14ac:dyDescent="0.35">
      <c r="A4417" t="s">
        <v>4416</v>
      </c>
      <c r="B4417" s="1">
        <v>2600000</v>
      </c>
      <c r="C4417">
        <v>1</v>
      </c>
      <c r="D4417" s="3">
        <v>1</v>
      </c>
      <c r="E4417" s="2">
        <f t="shared" si="477"/>
        <v>2600000</v>
      </c>
      <c r="F4417" s="1">
        <f t="shared" si="478"/>
        <v>232291.28986057432</v>
      </c>
      <c r="G4417" s="4">
        <v>8.9342803792528583E-2</v>
      </c>
      <c r="H4417" s="2">
        <f t="shared" si="476"/>
        <v>69687.386958172297</v>
      </c>
      <c r="I4417" s="4">
        <f t="shared" si="479"/>
        <v>0.02</v>
      </c>
      <c r="J4417" s="2">
        <f t="shared" si="480"/>
        <v>68000</v>
      </c>
      <c r="K4417" s="1">
        <f t="shared" si="481"/>
        <v>133000</v>
      </c>
      <c r="L4417" s="1">
        <f t="shared" si="482"/>
        <v>197000</v>
      </c>
      <c r="M4417">
        <v>111528.44376472534</v>
      </c>
      <c r="N4417">
        <v>1056991.3482216524</v>
      </c>
      <c r="O4417">
        <v>1199188.918153048</v>
      </c>
    </row>
    <row r="4418" spans="1:15" x14ac:dyDescent="0.35">
      <c r="A4418" t="s">
        <v>4417</v>
      </c>
      <c r="B4418" s="1">
        <v>11750000</v>
      </c>
      <c r="C4418">
        <v>8</v>
      </c>
      <c r="D4418" s="3">
        <v>5.3666666666666663</v>
      </c>
      <c r="E4418" s="2">
        <f t="shared" si="477"/>
        <v>2189440.9937888202</v>
      </c>
      <c r="F4418" s="1">
        <f t="shared" si="478"/>
        <v>272899.53956206562</v>
      </c>
      <c r="G4418" s="4">
        <v>0.12464347764395052</v>
      </c>
      <c r="H4418" s="2">
        <f t="shared" ref="H4418:H4481" si="483">F4418*30%</f>
        <v>81869.861868619686</v>
      </c>
      <c r="I4418" s="4">
        <f t="shared" si="479"/>
        <v>0.02</v>
      </c>
      <c r="J4418" s="2">
        <f t="shared" si="480"/>
        <v>80000</v>
      </c>
      <c r="K4418" s="1">
        <f t="shared" si="481"/>
        <v>157000</v>
      </c>
      <c r="L4418" s="1">
        <f t="shared" si="482"/>
        <v>231000</v>
      </c>
      <c r="M4418">
        <v>3871375.9880839353</v>
      </c>
      <c r="N4418">
        <v>4130702.5158152548</v>
      </c>
      <c r="O4418">
        <v>2283360.633784391</v>
      </c>
    </row>
    <row r="4419" spans="1:15" x14ac:dyDescent="0.35">
      <c r="A4419" t="s">
        <v>4418</v>
      </c>
      <c r="B4419" s="1">
        <v>40129000</v>
      </c>
      <c r="C4419">
        <v>41</v>
      </c>
      <c r="D4419" s="3">
        <v>6.5</v>
      </c>
      <c r="E4419" s="2">
        <f t="shared" ref="E4419:E4482" si="484">B4419/D4419</f>
        <v>6173692.307692308</v>
      </c>
      <c r="F4419" s="1">
        <f t="shared" ref="F4419:F4482" si="485">E4419*G4419</f>
        <v>-63244.811579497298</v>
      </c>
      <c r="G4419" s="4">
        <v>-1.0244244194142202E-2</v>
      </c>
      <c r="H4419" s="2">
        <f t="shared" si="483"/>
        <v>-18973.443473849187</v>
      </c>
      <c r="I4419" s="4">
        <f t="shared" ref="I4419:I4482" si="486">24%/12</f>
        <v>0.02</v>
      </c>
      <c r="J4419" s="2">
        <f t="shared" ref="J4419:J4482" si="487">FLOOR(H4419/(1+I4419), 1000)</f>
        <v>-19000</v>
      </c>
      <c r="K4419" s="1">
        <f t="shared" ref="K4419:K4482" si="488">FLOOR((H4419*2)/((1+I4419)^2), 1000)</f>
        <v>-37000</v>
      </c>
      <c r="L4419" s="1">
        <f t="shared" ref="L4419:L4482" si="489">FLOOR((H4419*3)/((1+I4419)^3), 1000)</f>
        <v>-54000</v>
      </c>
      <c r="M4419">
        <v>14480069.571478283</v>
      </c>
      <c r="N4419">
        <v>13242866.059262443</v>
      </c>
      <c r="O4419">
        <v>12817155.644525999</v>
      </c>
    </row>
    <row r="4420" spans="1:15" x14ac:dyDescent="0.35">
      <c r="A4420" t="s">
        <v>4419</v>
      </c>
      <c r="B4420" s="1">
        <v>794000</v>
      </c>
      <c r="C4420">
        <v>3</v>
      </c>
      <c r="D4420" s="3">
        <v>1</v>
      </c>
      <c r="E4420" s="2">
        <f t="shared" si="484"/>
        <v>794000</v>
      </c>
      <c r="F4420" s="1">
        <f t="shared" si="485"/>
        <v>163773.76763489455</v>
      </c>
      <c r="G4420" s="4">
        <v>0.20626419097593773</v>
      </c>
      <c r="H4420" s="2">
        <f t="shared" si="483"/>
        <v>49132.130290468362</v>
      </c>
      <c r="I4420" s="4">
        <f t="shared" si="486"/>
        <v>0.02</v>
      </c>
      <c r="J4420" s="2">
        <f t="shared" si="487"/>
        <v>48000</v>
      </c>
      <c r="K4420" s="1">
        <f t="shared" si="488"/>
        <v>94000</v>
      </c>
      <c r="L4420" s="1">
        <f t="shared" si="489"/>
        <v>138000</v>
      </c>
      <c r="M4420">
        <v>381348.69749370049</v>
      </c>
      <c r="N4420">
        <v>14637.895226756924</v>
      </c>
      <c r="O4420">
        <v>234239.63964464806</v>
      </c>
    </row>
    <row r="4421" spans="1:15" x14ac:dyDescent="0.35">
      <c r="A4421" t="s">
        <v>4420</v>
      </c>
      <c r="B4421" s="1">
        <v>5117000</v>
      </c>
      <c r="C4421">
        <v>17</v>
      </c>
      <c r="D4421" s="3">
        <v>1</v>
      </c>
      <c r="E4421" s="2">
        <f t="shared" si="484"/>
        <v>5117000</v>
      </c>
      <c r="F4421" s="1">
        <f t="shared" si="485"/>
        <v>1089192.8662653358</v>
      </c>
      <c r="G4421" s="4">
        <v>0.2128577030028016</v>
      </c>
      <c r="H4421" s="2">
        <f t="shared" si="483"/>
        <v>326757.85987960076</v>
      </c>
      <c r="I4421" s="4">
        <f t="shared" si="486"/>
        <v>0.02</v>
      </c>
      <c r="J4421" s="2">
        <f t="shared" si="487"/>
        <v>320000</v>
      </c>
      <c r="K4421" s="1">
        <f t="shared" si="488"/>
        <v>628000</v>
      </c>
      <c r="L4421" s="1">
        <f t="shared" si="489"/>
        <v>923000</v>
      </c>
      <c r="M4421">
        <v>782665.66605254367</v>
      </c>
      <c r="N4421">
        <v>1904669.2402953038</v>
      </c>
      <c r="O4421">
        <v>1340472.2273868164</v>
      </c>
    </row>
    <row r="4422" spans="1:15" x14ac:dyDescent="0.35">
      <c r="A4422" t="s">
        <v>4421</v>
      </c>
      <c r="B4422" s="1">
        <v>19975000</v>
      </c>
      <c r="C4422">
        <v>29</v>
      </c>
      <c r="D4422" s="3">
        <v>13.233333333333333</v>
      </c>
      <c r="E4422" s="2">
        <f t="shared" si="484"/>
        <v>1509445.8438287154</v>
      </c>
      <c r="F4422" s="1">
        <f t="shared" si="485"/>
        <v>273473.92132899392</v>
      </c>
      <c r="G4422" s="4">
        <v>0.18117504675446072</v>
      </c>
      <c r="H4422" s="2">
        <f t="shared" si="483"/>
        <v>82042.176398698168</v>
      </c>
      <c r="I4422" s="4">
        <f t="shared" si="486"/>
        <v>0.02</v>
      </c>
      <c r="J4422" s="2">
        <f t="shared" si="487"/>
        <v>80000</v>
      </c>
      <c r="K4422" s="1">
        <f t="shared" si="488"/>
        <v>157000</v>
      </c>
      <c r="L4422" s="1">
        <f t="shared" si="489"/>
        <v>231000</v>
      </c>
      <c r="M4422">
        <v>8512605.7576342914</v>
      </c>
      <c r="N4422">
        <v>4087028.2839303506</v>
      </c>
      <c r="O4422">
        <v>3756394.3995150067</v>
      </c>
    </row>
    <row r="4423" spans="1:15" x14ac:dyDescent="0.35">
      <c r="A4423" t="s">
        <v>4422</v>
      </c>
      <c r="B4423" s="1">
        <v>1535000</v>
      </c>
      <c r="C4423">
        <v>11</v>
      </c>
      <c r="D4423" s="3">
        <v>2.1333333333333333</v>
      </c>
      <c r="E4423" s="2">
        <f t="shared" si="484"/>
        <v>719531.25</v>
      </c>
      <c r="F4423" s="1">
        <f t="shared" si="485"/>
        <v>110334.79447824252</v>
      </c>
      <c r="G4423" s="4">
        <v>0.15334260253219373</v>
      </c>
      <c r="H4423" s="2">
        <f t="shared" si="483"/>
        <v>33100.438343472757</v>
      </c>
      <c r="I4423" s="4">
        <f t="shared" si="486"/>
        <v>0.02</v>
      </c>
      <c r="J4423" s="2">
        <f t="shared" si="487"/>
        <v>32000</v>
      </c>
      <c r="K4423" s="1">
        <f t="shared" si="488"/>
        <v>63000</v>
      </c>
      <c r="L4423" s="1">
        <f t="shared" si="489"/>
        <v>93000</v>
      </c>
      <c r="M4423">
        <v>386341.24549742875</v>
      </c>
      <c r="N4423">
        <v>833281.70652607759</v>
      </c>
      <c r="O4423">
        <v>79996.153089576314</v>
      </c>
    </row>
    <row r="4424" spans="1:15" x14ac:dyDescent="0.35">
      <c r="A4424" t="s">
        <v>4423</v>
      </c>
      <c r="B4424" s="1">
        <v>1709500</v>
      </c>
      <c r="C4424">
        <v>8</v>
      </c>
      <c r="D4424" s="3">
        <v>20.399999999999999</v>
      </c>
      <c r="E4424" s="2">
        <f t="shared" si="484"/>
        <v>83799.019607843147</v>
      </c>
      <c r="F4424" s="1">
        <f t="shared" si="485"/>
        <v>14168.925434866354</v>
      </c>
      <c r="G4424" s="4">
        <v>0.16908223391124516</v>
      </c>
      <c r="H4424" s="2">
        <f t="shared" si="483"/>
        <v>4250.6776304599061</v>
      </c>
      <c r="I4424" s="4">
        <f t="shared" si="486"/>
        <v>0.02</v>
      </c>
      <c r="J4424" s="2">
        <f t="shared" si="487"/>
        <v>4000</v>
      </c>
      <c r="K4424" s="1">
        <f t="shared" si="488"/>
        <v>8000</v>
      </c>
      <c r="L4424" s="1">
        <f t="shared" si="489"/>
        <v>12000</v>
      </c>
      <c r="M4424">
        <v>629986.36737135716</v>
      </c>
      <c r="N4424">
        <v>447087.71159860713</v>
      </c>
      <c r="O4424">
        <v>343379.84215876204</v>
      </c>
    </row>
    <row r="4425" spans="1:15" x14ac:dyDescent="0.35">
      <c r="A4425" t="s">
        <v>4424</v>
      </c>
      <c r="B4425" s="1">
        <v>3600000</v>
      </c>
      <c r="C4425">
        <v>2</v>
      </c>
      <c r="D4425" s="3">
        <v>1</v>
      </c>
      <c r="E4425" s="2">
        <f t="shared" si="484"/>
        <v>3600000</v>
      </c>
      <c r="F4425" s="1">
        <f t="shared" si="485"/>
        <v>-160809.34442276406</v>
      </c>
      <c r="G4425" s="4">
        <v>-4.4669262339656686E-2</v>
      </c>
      <c r="H4425" s="2">
        <f t="shared" si="483"/>
        <v>-48242.803326829213</v>
      </c>
      <c r="I4425" s="4">
        <f t="shared" si="486"/>
        <v>0.02</v>
      </c>
      <c r="J4425" s="2">
        <f t="shared" si="487"/>
        <v>-48000</v>
      </c>
      <c r="K4425" s="1">
        <f t="shared" si="488"/>
        <v>-93000</v>
      </c>
      <c r="L4425" s="1">
        <f t="shared" si="489"/>
        <v>-137000</v>
      </c>
      <c r="M4425">
        <v>2390610.308456901</v>
      </c>
      <c r="N4425">
        <v>940591.26478913974</v>
      </c>
      <c r="O4425">
        <v>429607.77117672289</v>
      </c>
    </row>
    <row r="4426" spans="1:15" x14ac:dyDescent="0.35">
      <c r="A4426" t="s">
        <v>4425</v>
      </c>
      <c r="B4426" s="1">
        <v>560000</v>
      </c>
      <c r="C4426">
        <v>1</v>
      </c>
      <c r="D4426" s="3">
        <v>1</v>
      </c>
      <c r="E4426" s="2">
        <f t="shared" si="484"/>
        <v>560000</v>
      </c>
      <c r="F4426" s="1">
        <f t="shared" si="485"/>
        <v>82577.164299327429</v>
      </c>
      <c r="G4426" s="4">
        <v>0.1474592219630847</v>
      </c>
      <c r="H4426" s="2">
        <f t="shared" si="483"/>
        <v>24773.149289798228</v>
      </c>
      <c r="I4426" s="4">
        <f t="shared" si="486"/>
        <v>0.02</v>
      </c>
      <c r="J4426" s="2">
        <f t="shared" si="487"/>
        <v>24000</v>
      </c>
      <c r="K4426" s="1">
        <f t="shared" si="488"/>
        <v>47000</v>
      </c>
      <c r="L4426" s="1">
        <f t="shared" si="489"/>
        <v>70000</v>
      </c>
      <c r="M4426">
        <v>119043.65100731129</v>
      </c>
      <c r="N4426">
        <v>154960.06135516512</v>
      </c>
      <c r="O4426">
        <v>203419.12333819614</v>
      </c>
    </row>
    <row r="4427" spans="1:15" x14ac:dyDescent="0.35">
      <c r="A4427" t="s">
        <v>4426</v>
      </c>
      <c r="B4427" s="1">
        <v>1510000</v>
      </c>
      <c r="C4427">
        <v>3</v>
      </c>
      <c r="D4427" s="3">
        <v>15.7</v>
      </c>
      <c r="E4427" s="2">
        <f t="shared" si="484"/>
        <v>96178.343949044589</v>
      </c>
      <c r="F4427" s="1">
        <f t="shared" si="485"/>
        <v>4274.9510492294112</v>
      </c>
      <c r="G4427" s="4">
        <v>4.4448166538345532E-2</v>
      </c>
      <c r="H4427" s="2">
        <f t="shared" si="483"/>
        <v>1282.4853147688234</v>
      </c>
      <c r="I4427" s="4">
        <f t="shared" si="486"/>
        <v>0.02</v>
      </c>
      <c r="J4427" s="2">
        <f t="shared" si="487"/>
        <v>1000</v>
      </c>
      <c r="K4427" s="1">
        <f t="shared" si="488"/>
        <v>2000</v>
      </c>
      <c r="L4427" s="1">
        <f t="shared" si="489"/>
        <v>3000</v>
      </c>
      <c r="M4427">
        <v>859374.95985418523</v>
      </c>
      <c r="N4427">
        <v>574796.40893462743</v>
      </c>
      <c r="O4427">
        <v>8711.8997382856978</v>
      </c>
    </row>
    <row r="4428" spans="1:15" x14ac:dyDescent="0.35">
      <c r="A4428" t="s">
        <v>4427</v>
      </c>
      <c r="B4428" s="1">
        <v>1155000</v>
      </c>
      <c r="C4428">
        <v>9</v>
      </c>
      <c r="D4428" s="3">
        <v>2.1333333333333333</v>
      </c>
      <c r="E4428" s="2">
        <f t="shared" si="484"/>
        <v>541406.25</v>
      </c>
      <c r="F4428" s="1">
        <f t="shared" si="485"/>
        <v>129001.81282972517</v>
      </c>
      <c r="G4428" s="4">
        <v>0.23827174664076223</v>
      </c>
      <c r="H4428" s="2">
        <f t="shared" si="483"/>
        <v>38700.54384891755</v>
      </c>
      <c r="I4428" s="4">
        <f t="shared" si="486"/>
        <v>0.02</v>
      </c>
      <c r="J4428" s="2">
        <f t="shared" si="487"/>
        <v>37000</v>
      </c>
      <c r="K4428" s="1">
        <f t="shared" si="488"/>
        <v>74000</v>
      </c>
      <c r="L4428" s="1">
        <f t="shared" si="489"/>
        <v>109000</v>
      </c>
      <c r="M4428">
        <v>590198.75082596438</v>
      </c>
      <c r="N4428">
        <v>175013.55617312543</v>
      </c>
      <c r="O4428">
        <v>114583.82563082968</v>
      </c>
    </row>
    <row r="4429" spans="1:15" x14ac:dyDescent="0.35">
      <c r="A4429" t="s">
        <v>4428</v>
      </c>
      <c r="B4429" s="1">
        <v>7611000</v>
      </c>
      <c r="C4429">
        <v>14</v>
      </c>
      <c r="D4429" s="3">
        <v>20.966666666666665</v>
      </c>
      <c r="E4429" s="2">
        <f t="shared" si="484"/>
        <v>363004.76947535772</v>
      </c>
      <c r="F4429" s="1">
        <f t="shared" si="485"/>
        <v>29333.807562577666</v>
      </c>
      <c r="G4429" s="4">
        <v>8.0808325480056717E-2</v>
      </c>
      <c r="H4429" s="2">
        <f t="shared" si="483"/>
        <v>8800.1422687732993</v>
      </c>
      <c r="I4429" s="4">
        <f t="shared" si="486"/>
        <v>0.02</v>
      </c>
      <c r="J4429" s="2">
        <f t="shared" si="487"/>
        <v>8000</v>
      </c>
      <c r="K4429" s="1">
        <f t="shared" si="488"/>
        <v>16000</v>
      </c>
      <c r="L4429" s="1">
        <f t="shared" si="489"/>
        <v>24000</v>
      </c>
      <c r="M4429">
        <v>2768117.8088180469</v>
      </c>
      <c r="N4429">
        <v>2381285.5603232277</v>
      </c>
      <c r="O4429">
        <v>1846564.4656300147</v>
      </c>
    </row>
    <row r="4430" spans="1:15" x14ac:dyDescent="0.35">
      <c r="A4430" t="s">
        <v>4429</v>
      </c>
      <c r="B4430" s="1">
        <v>21880000</v>
      </c>
      <c r="C4430">
        <v>29</v>
      </c>
      <c r="D4430" s="3">
        <v>10.733333333333333</v>
      </c>
      <c r="E4430" s="2">
        <f t="shared" si="484"/>
        <v>2038509.3167701864</v>
      </c>
      <c r="F4430" s="1">
        <f t="shared" si="485"/>
        <v>487088.83887593076</v>
      </c>
      <c r="G4430" s="4">
        <v>0.23894364125236089</v>
      </c>
      <c r="H4430" s="2">
        <f t="shared" si="483"/>
        <v>146126.65166277922</v>
      </c>
      <c r="I4430" s="4">
        <f t="shared" si="486"/>
        <v>0.02</v>
      </c>
      <c r="J4430" s="2">
        <f t="shared" si="487"/>
        <v>143000</v>
      </c>
      <c r="K4430" s="1">
        <f t="shared" si="488"/>
        <v>280000</v>
      </c>
      <c r="L4430" s="1">
        <f t="shared" si="489"/>
        <v>413000</v>
      </c>
      <c r="M4430">
        <v>7250817.9536448373</v>
      </c>
      <c r="N4430">
        <v>4196014.9299006965</v>
      </c>
      <c r="O4430">
        <v>5205080.2458528075</v>
      </c>
    </row>
    <row r="4431" spans="1:15" x14ac:dyDescent="0.35">
      <c r="A4431" t="s">
        <v>4430</v>
      </c>
      <c r="B4431" s="1">
        <v>7000000</v>
      </c>
      <c r="C4431">
        <v>8</v>
      </c>
      <c r="D4431" s="3">
        <v>11.833333333333334</v>
      </c>
      <c r="E4431" s="2">
        <f t="shared" si="484"/>
        <v>591549.29577464785</v>
      </c>
      <c r="F4431" s="1">
        <f t="shared" si="485"/>
        <v>89196.224602062313</v>
      </c>
      <c r="G4431" s="4">
        <v>0.15078409397015297</v>
      </c>
      <c r="H4431" s="2">
        <f t="shared" si="483"/>
        <v>26758.867380618693</v>
      </c>
      <c r="I4431" s="4">
        <f t="shared" si="486"/>
        <v>0.02</v>
      </c>
      <c r="J4431" s="2">
        <f t="shared" si="487"/>
        <v>26000</v>
      </c>
      <c r="K4431" s="1">
        <f t="shared" si="488"/>
        <v>51000</v>
      </c>
      <c r="L4431" s="1">
        <f t="shared" si="489"/>
        <v>75000</v>
      </c>
      <c r="M4431">
        <v>2484336.9488746538</v>
      </c>
      <c r="N4431">
        <v>1274007.5057430149</v>
      </c>
      <c r="O4431">
        <v>2186166.887591261</v>
      </c>
    </row>
    <row r="4432" spans="1:15" x14ac:dyDescent="0.35">
      <c r="A4432" t="s">
        <v>4431</v>
      </c>
      <c r="B4432" s="1">
        <v>790000</v>
      </c>
      <c r="C4432">
        <v>2</v>
      </c>
      <c r="D4432" s="3">
        <v>1</v>
      </c>
      <c r="E4432" s="2">
        <f t="shared" si="484"/>
        <v>790000</v>
      </c>
      <c r="F4432" s="1">
        <f t="shared" si="485"/>
        <v>61657.951293651058</v>
      </c>
      <c r="G4432" s="4">
        <v>7.8048039612216527E-2</v>
      </c>
      <c r="H4432" s="2">
        <f t="shared" si="483"/>
        <v>18497.385388095317</v>
      </c>
      <c r="I4432" s="4">
        <f t="shared" si="486"/>
        <v>0.02</v>
      </c>
      <c r="J4432" s="2">
        <f t="shared" si="487"/>
        <v>18000</v>
      </c>
      <c r="K4432" s="1">
        <f t="shared" si="488"/>
        <v>35000</v>
      </c>
      <c r="L4432" s="1">
        <f t="shared" si="489"/>
        <v>52000</v>
      </c>
      <c r="M4432">
        <v>337062.02770457062</v>
      </c>
      <c r="N4432">
        <v>226175.69643967343</v>
      </c>
      <c r="O4432">
        <v>165104.32456210494</v>
      </c>
    </row>
    <row r="4433" spans="1:15" x14ac:dyDescent="0.35">
      <c r="A4433" t="s">
        <v>4432</v>
      </c>
      <c r="B4433" s="1">
        <v>105000000</v>
      </c>
      <c r="C4433">
        <v>1</v>
      </c>
      <c r="D4433" s="3">
        <v>1</v>
      </c>
      <c r="E4433" s="2">
        <f t="shared" si="484"/>
        <v>105000000</v>
      </c>
      <c r="F4433" s="1">
        <f t="shared" si="485"/>
        <v>24490178.362835269</v>
      </c>
      <c r="G4433" s="4">
        <v>0.23323979393176447</v>
      </c>
      <c r="H4433" s="2">
        <f t="shared" si="483"/>
        <v>7347053.508850581</v>
      </c>
      <c r="I4433" s="4">
        <f t="shared" si="486"/>
        <v>0.02</v>
      </c>
      <c r="J4433" s="2">
        <f t="shared" si="487"/>
        <v>7202000</v>
      </c>
      <c r="K4433" s="1">
        <f t="shared" si="488"/>
        <v>14123000</v>
      </c>
      <c r="L4433" s="1">
        <f t="shared" si="489"/>
        <v>20769000</v>
      </c>
      <c r="M4433">
        <v>24482598.918262668</v>
      </c>
      <c r="N4433">
        <v>51137626.090139635</v>
      </c>
      <c r="O4433">
        <v>4889596.6287624119</v>
      </c>
    </row>
    <row r="4434" spans="1:15" x14ac:dyDescent="0.35">
      <c r="A4434" t="s">
        <v>4433</v>
      </c>
      <c r="B4434" s="1">
        <v>1361000</v>
      </c>
      <c r="C4434">
        <v>5</v>
      </c>
      <c r="D4434" s="3">
        <v>7.5666666666666664</v>
      </c>
      <c r="E4434" s="2">
        <f t="shared" si="484"/>
        <v>179867.84140969164</v>
      </c>
      <c r="F4434" s="1">
        <f t="shared" si="485"/>
        <v>35865.6159856335</v>
      </c>
      <c r="G4434" s="4">
        <v>0.19939982436293913</v>
      </c>
      <c r="H4434" s="2">
        <f t="shared" si="483"/>
        <v>10759.684795690049</v>
      </c>
      <c r="I4434" s="4">
        <f t="shared" si="486"/>
        <v>0.02</v>
      </c>
      <c r="J4434" s="2">
        <f t="shared" si="487"/>
        <v>10000</v>
      </c>
      <c r="K4434" s="1">
        <f t="shared" si="488"/>
        <v>20000</v>
      </c>
      <c r="L4434" s="1">
        <f t="shared" si="489"/>
        <v>30000</v>
      </c>
      <c r="M4434">
        <v>257310.17113279263</v>
      </c>
      <c r="N4434">
        <v>268152.78289045783</v>
      </c>
      <c r="O4434">
        <v>564153.88501878933</v>
      </c>
    </row>
    <row r="4435" spans="1:15" x14ac:dyDescent="0.35">
      <c r="A4435" t="s">
        <v>4434</v>
      </c>
      <c r="B4435" s="1">
        <v>36000000</v>
      </c>
      <c r="C4435">
        <v>45</v>
      </c>
      <c r="D4435" s="3">
        <v>16.266666666666666</v>
      </c>
      <c r="E4435" s="2">
        <f t="shared" si="484"/>
        <v>2213114.7540983609</v>
      </c>
      <c r="F4435" s="1">
        <f t="shared" si="485"/>
        <v>338864.52872965595</v>
      </c>
      <c r="G4435" s="4">
        <v>0.15311656483340008</v>
      </c>
      <c r="H4435" s="2">
        <f t="shared" si="483"/>
        <v>101659.35861889679</v>
      </c>
      <c r="I4435" s="4">
        <f t="shared" si="486"/>
        <v>0.02</v>
      </c>
      <c r="J4435" s="2">
        <f t="shared" si="487"/>
        <v>99000</v>
      </c>
      <c r="K4435" s="1">
        <f t="shared" si="488"/>
        <v>195000</v>
      </c>
      <c r="L4435" s="1">
        <f t="shared" si="489"/>
        <v>287000</v>
      </c>
      <c r="M4435">
        <v>867779.18024657806</v>
      </c>
      <c r="N4435">
        <v>11149911.345015591</v>
      </c>
      <c r="O4435">
        <v>18470113.140735429</v>
      </c>
    </row>
    <row r="4436" spans="1:15" x14ac:dyDescent="0.35">
      <c r="A4436" t="s">
        <v>4435</v>
      </c>
      <c r="B4436" s="1">
        <v>97744000</v>
      </c>
      <c r="C4436">
        <v>137</v>
      </c>
      <c r="D4436" s="3">
        <v>12.966666666666667</v>
      </c>
      <c r="E4436" s="2">
        <f t="shared" si="484"/>
        <v>7538097.6863753209</v>
      </c>
      <c r="F4436" s="1">
        <f t="shared" si="485"/>
        <v>446745.8893899002</v>
      </c>
      <c r="G4436" s="4">
        <v>5.9265070310426965E-2</v>
      </c>
      <c r="H4436" s="2">
        <f t="shared" si="483"/>
        <v>134023.76681697005</v>
      </c>
      <c r="I4436" s="4">
        <f t="shared" si="486"/>
        <v>0.02</v>
      </c>
      <c r="J4436" s="2">
        <f t="shared" si="487"/>
        <v>131000</v>
      </c>
      <c r="K4436" s="1">
        <f t="shared" si="488"/>
        <v>257000</v>
      </c>
      <c r="L4436" s="1">
        <f t="shared" si="489"/>
        <v>378000</v>
      </c>
      <c r="M4436">
        <v>33243429.783502147</v>
      </c>
      <c r="N4436">
        <v>21424601.786537316</v>
      </c>
      <c r="O4436">
        <v>37283163.39753817</v>
      </c>
    </row>
    <row r="4437" spans="1:15" x14ac:dyDescent="0.35">
      <c r="A4437" t="s">
        <v>4436</v>
      </c>
      <c r="B4437" s="1">
        <v>27872500</v>
      </c>
      <c r="C4437">
        <v>81</v>
      </c>
      <c r="D4437" s="3">
        <v>13.2</v>
      </c>
      <c r="E4437" s="2">
        <f t="shared" si="484"/>
        <v>2111553.0303030303</v>
      </c>
      <c r="F4437" s="1">
        <f t="shared" si="485"/>
        <v>418028.54106148414</v>
      </c>
      <c r="G4437" s="4">
        <v>0.19797207792668725</v>
      </c>
      <c r="H4437" s="2">
        <f t="shared" si="483"/>
        <v>125408.56231844524</v>
      </c>
      <c r="I4437" s="4">
        <f t="shared" si="486"/>
        <v>0.02</v>
      </c>
      <c r="J4437" s="2">
        <f t="shared" si="487"/>
        <v>122000</v>
      </c>
      <c r="K4437" s="1">
        <f t="shared" si="488"/>
        <v>241000</v>
      </c>
      <c r="L4437" s="1">
        <f t="shared" si="489"/>
        <v>354000</v>
      </c>
      <c r="M4437">
        <v>18072431.888182148</v>
      </c>
      <c r="N4437">
        <v>1959661.749777317</v>
      </c>
      <c r="O4437">
        <v>2322429.6200289419</v>
      </c>
    </row>
    <row r="4438" spans="1:15" x14ac:dyDescent="0.35">
      <c r="A4438" t="s">
        <v>4437</v>
      </c>
      <c r="B4438" s="1">
        <v>1990000</v>
      </c>
      <c r="C4438">
        <v>6</v>
      </c>
      <c r="D4438" s="3">
        <v>1.3666666666666667</v>
      </c>
      <c r="E4438" s="2">
        <f t="shared" si="484"/>
        <v>1456097.5609756098</v>
      </c>
      <c r="F4438" s="1">
        <f t="shared" si="485"/>
        <v>28098.178536465155</v>
      </c>
      <c r="G4438" s="4">
        <v>1.929690653258076E-2</v>
      </c>
      <c r="H4438" s="2">
        <f t="shared" si="483"/>
        <v>8429.4535609395462</v>
      </c>
      <c r="I4438" s="4">
        <f t="shared" si="486"/>
        <v>0.02</v>
      </c>
      <c r="J4438" s="2">
        <f t="shared" si="487"/>
        <v>8000</v>
      </c>
      <c r="K4438" s="1">
        <f t="shared" si="488"/>
        <v>16000</v>
      </c>
      <c r="L4438" s="1">
        <f t="shared" si="489"/>
        <v>23000</v>
      </c>
      <c r="M4438">
        <v>1179901.8193370353</v>
      </c>
      <c r="N4438">
        <v>93653.067302741183</v>
      </c>
      <c r="O4438">
        <v>678044.2693603877</v>
      </c>
    </row>
    <row r="4439" spans="1:15" x14ac:dyDescent="0.35">
      <c r="A4439" t="s">
        <v>4438</v>
      </c>
      <c r="B4439" s="1">
        <v>311600000</v>
      </c>
      <c r="C4439">
        <v>27</v>
      </c>
      <c r="D4439" s="3">
        <v>17.899999999999999</v>
      </c>
      <c r="E4439" s="2">
        <f t="shared" si="484"/>
        <v>17407821.229050282</v>
      </c>
      <c r="F4439" s="1">
        <f t="shared" si="485"/>
        <v>3857045.2110145302</v>
      </c>
      <c r="G4439" s="4">
        <v>0.2215696703374842</v>
      </c>
      <c r="H4439" s="2">
        <f t="shared" si="483"/>
        <v>1157113.5633043591</v>
      </c>
      <c r="I4439" s="4">
        <f t="shared" si="486"/>
        <v>0.02</v>
      </c>
      <c r="J4439" s="2">
        <f t="shared" si="487"/>
        <v>1134000</v>
      </c>
      <c r="K4439" s="1">
        <f t="shared" si="488"/>
        <v>2224000</v>
      </c>
      <c r="L4439" s="1">
        <f t="shared" si="489"/>
        <v>3271000</v>
      </c>
      <c r="M4439">
        <v>54742681.799371012</v>
      </c>
      <c r="N4439">
        <v>103948305.50178982</v>
      </c>
      <c r="O4439">
        <v>83867903.42167908</v>
      </c>
    </row>
    <row r="4440" spans="1:15" x14ac:dyDescent="0.35">
      <c r="A4440" t="s">
        <v>4439</v>
      </c>
      <c r="B4440" s="1">
        <v>892000</v>
      </c>
      <c r="C4440">
        <v>5</v>
      </c>
      <c r="D4440" s="3">
        <v>7.2</v>
      </c>
      <c r="E4440" s="2">
        <f t="shared" si="484"/>
        <v>123888.88888888889</v>
      </c>
      <c r="F4440" s="1">
        <f t="shared" si="485"/>
        <v>25802.794859560116</v>
      </c>
      <c r="G4440" s="4">
        <v>0.20827368048075429</v>
      </c>
      <c r="H4440" s="2">
        <f t="shared" si="483"/>
        <v>7740.8384578680343</v>
      </c>
      <c r="I4440" s="4">
        <f t="shared" si="486"/>
        <v>0.02</v>
      </c>
      <c r="J4440" s="2">
        <f t="shared" si="487"/>
        <v>7000</v>
      </c>
      <c r="K4440" s="1">
        <f t="shared" si="488"/>
        <v>14000</v>
      </c>
      <c r="L4440" s="1">
        <f t="shared" si="489"/>
        <v>21000</v>
      </c>
      <c r="M4440">
        <v>504111.80429953162</v>
      </c>
      <c r="N4440">
        <v>108039.84044263637</v>
      </c>
      <c r="O4440">
        <v>94068.232268999142</v>
      </c>
    </row>
    <row r="4441" spans="1:15" x14ac:dyDescent="0.35">
      <c r="A4441" t="s">
        <v>4440</v>
      </c>
      <c r="B4441" s="1">
        <v>31180000</v>
      </c>
      <c r="C4441">
        <v>50</v>
      </c>
      <c r="D4441" s="3">
        <v>21.133333333333333</v>
      </c>
      <c r="E4441" s="2">
        <f t="shared" si="484"/>
        <v>1475394.3217665616</v>
      </c>
      <c r="F4441" s="1">
        <f t="shared" si="485"/>
        <v>261478.66401672823</v>
      </c>
      <c r="G4441" s="4">
        <v>0.17722629141180851</v>
      </c>
      <c r="H4441" s="2">
        <f t="shared" si="483"/>
        <v>78443.599205018472</v>
      </c>
      <c r="I4441" s="4">
        <f t="shared" si="486"/>
        <v>0.02</v>
      </c>
      <c r="J4441" s="2">
        <f t="shared" si="487"/>
        <v>76000</v>
      </c>
      <c r="K4441" s="1">
        <f t="shared" si="488"/>
        <v>150000</v>
      </c>
      <c r="L4441" s="1">
        <f t="shared" si="489"/>
        <v>221000</v>
      </c>
      <c r="M4441">
        <v>3525459.3694833545</v>
      </c>
      <c r="N4441">
        <v>14158306.275006488</v>
      </c>
      <c r="O4441">
        <v>7970318.589289966</v>
      </c>
    </row>
    <row r="4442" spans="1:15" x14ac:dyDescent="0.35">
      <c r="A4442" t="s">
        <v>4441</v>
      </c>
      <c r="B4442" s="1">
        <v>3910000</v>
      </c>
      <c r="C4442">
        <v>3</v>
      </c>
      <c r="D4442" s="3">
        <v>1</v>
      </c>
      <c r="E4442" s="2">
        <f t="shared" si="484"/>
        <v>3910000</v>
      </c>
      <c r="F4442" s="1">
        <f t="shared" si="485"/>
        <v>-4213.7054239443905</v>
      </c>
      <c r="G4442" s="4">
        <v>-1.0776740214691535E-3</v>
      </c>
      <c r="H4442" s="2">
        <f t="shared" si="483"/>
        <v>-1264.1116271833171</v>
      </c>
      <c r="I4442" s="4">
        <f t="shared" si="486"/>
        <v>0.02</v>
      </c>
      <c r="J4442" s="2">
        <f t="shared" si="487"/>
        <v>-2000</v>
      </c>
      <c r="K4442" s="1">
        <f t="shared" si="488"/>
        <v>-3000</v>
      </c>
      <c r="L4442" s="1">
        <f t="shared" si="489"/>
        <v>-4000</v>
      </c>
      <c r="M4442">
        <v>2979402.5913908365</v>
      </c>
      <c r="N4442">
        <v>186656.20128603213</v>
      </c>
      <c r="O4442">
        <v>748154.91274707601</v>
      </c>
    </row>
    <row r="4443" spans="1:15" x14ac:dyDescent="0.35">
      <c r="A4443" t="s">
        <v>4442</v>
      </c>
      <c r="B4443" s="1">
        <v>1300000</v>
      </c>
      <c r="C4443">
        <v>1</v>
      </c>
      <c r="D4443" s="3">
        <v>1</v>
      </c>
      <c r="E4443" s="2">
        <f t="shared" si="484"/>
        <v>1300000</v>
      </c>
      <c r="F4443" s="1">
        <f t="shared" si="485"/>
        <v>23061.888482361304</v>
      </c>
      <c r="G4443" s="4">
        <v>1.7739914217201003E-2</v>
      </c>
      <c r="H4443" s="2">
        <f t="shared" si="483"/>
        <v>6918.5665447083911</v>
      </c>
      <c r="I4443" s="4">
        <f t="shared" si="486"/>
        <v>0.02</v>
      </c>
      <c r="J4443" s="2">
        <f t="shared" si="487"/>
        <v>6000</v>
      </c>
      <c r="K4443" s="1">
        <f t="shared" si="488"/>
        <v>13000</v>
      </c>
      <c r="L4443" s="1">
        <f t="shared" si="489"/>
        <v>19000</v>
      </c>
      <c r="M4443">
        <v>611153.01624486479</v>
      </c>
      <c r="N4443">
        <v>307251.31435857853</v>
      </c>
      <c r="O4443">
        <v>358533.78091419535</v>
      </c>
    </row>
    <row r="4444" spans="1:15" x14ac:dyDescent="0.35">
      <c r="A4444" t="s">
        <v>4443</v>
      </c>
      <c r="B4444" s="1">
        <v>1636000</v>
      </c>
      <c r="C4444">
        <v>8</v>
      </c>
      <c r="D4444" s="3">
        <v>7.2333333333333334</v>
      </c>
      <c r="E4444" s="2">
        <f t="shared" si="484"/>
        <v>226175.11520737328</v>
      </c>
      <c r="F4444" s="1">
        <f t="shared" si="485"/>
        <v>7347.0449533281762</v>
      </c>
      <c r="G4444" s="4">
        <v>3.2483878461129059E-2</v>
      </c>
      <c r="H4444" s="2">
        <f t="shared" si="483"/>
        <v>2204.1134859984527</v>
      </c>
      <c r="I4444" s="4">
        <f t="shared" si="486"/>
        <v>0.02</v>
      </c>
      <c r="J4444" s="2">
        <f t="shared" si="487"/>
        <v>2000</v>
      </c>
      <c r="K4444" s="1">
        <f t="shared" si="488"/>
        <v>4000</v>
      </c>
      <c r="L4444" s="1">
        <f t="shared" si="489"/>
        <v>6000</v>
      </c>
      <c r="M4444">
        <v>893372.27226285252</v>
      </c>
      <c r="N4444">
        <v>64507.153781056295</v>
      </c>
      <c r="O4444">
        <v>624976.94879368402</v>
      </c>
    </row>
    <row r="4445" spans="1:15" x14ac:dyDescent="0.35">
      <c r="A4445" t="s">
        <v>4444</v>
      </c>
      <c r="B4445" s="1">
        <v>1878325000</v>
      </c>
      <c r="C4445">
        <v>166</v>
      </c>
      <c r="D4445" s="3">
        <v>17.033333333333335</v>
      </c>
      <c r="E4445" s="2">
        <f t="shared" si="484"/>
        <v>110273483.36594911</v>
      </c>
      <c r="F4445" s="1">
        <f t="shared" si="485"/>
        <v>3838332.044921949</v>
      </c>
      <c r="G4445" s="4">
        <v>3.4807389118054935E-2</v>
      </c>
      <c r="H4445" s="2">
        <f t="shared" si="483"/>
        <v>1151499.6134765847</v>
      </c>
      <c r="I4445" s="4">
        <f t="shared" si="486"/>
        <v>0.02</v>
      </c>
      <c r="J4445" s="2">
        <f t="shared" si="487"/>
        <v>1128000</v>
      </c>
      <c r="K4445" s="1">
        <f t="shared" si="488"/>
        <v>2213000</v>
      </c>
      <c r="L4445" s="1">
        <f t="shared" si="489"/>
        <v>3255000</v>
      </c>
      <c r="M4445">
        <v>339096235.60035932</v>
      </c>
      <c r="N4445">
        <v>432501169.06796718</v>
      </c>
      <c r="O4445">
        <v>1041348006.166503</v>
      </c>
    </row>
    <row r="4446" spans="1:15" x14ac:dyDescent="0.35">
      <c r="A4446" t="s">
        <v>4445</v>
      </c>
      <c r="B4446" s="1">
        <v>832600000</v>
      </c>
      <c r="C4446">
        <v>181</v>
      </c>
      <c r="D4446" s="3">
        <v>17.033333333333335</v>
      </c>
      <c r="E4446" s="2">
        <f t="shared" si="484"/>
        <v>48880626.223091975</v>
      </c>
      <c r="F4446" s="1">
        <f t="shared" si="485"/>
        <v>11621056.246186551</v>
      </c>
      <c r="G4446" s="4">
        <v>0.2377436040436115</v>
      </c>
      <c r="H4446" s="2">
        <f t="shared" si="483"/>
        <v>3486316.8738559652</v>
      </c>
      <c r="I4446" s="4">
        <f t="shared" si="486"/>
        <v>0.02</v>
      </c>
      <c r="J4446" s="2">
        <f t="shared" si="487"/>
        <v>3417000</v>
      </c>
      <c r="K4446" s="1">
        <f t="shared" si="488"/>
        <v>6701000</v>
      </c>
      <c r="L4446" s="1">
        <f t="shared" si="489"/>
        <v>9855000</v>
      </c>
      <c r="M4446">
        <v>524865478.93357855</v>
      </c>
      <c r="N4446">
        <v>92221470.726836294</v>
      </c>
      <c r="O4446">
        <v>17567725.612874206</v>
      </c>
    </row>
    <row r="4447" spans="1:15" x14ac:dyDescent="0.35">
      <c r="A4447" t="s">
        <v>4446</v>
      </c>
      <c r="B4447" s="1">
        <v>36276500</v>
      </c>
      <c r="C4447">
        <v>41</v>
      </c>
      <c r="D4447" s="3">
        <v>6.5</v>
      </c>
      <c r="E4447" s="2">
        <f t="shared" si="484"/>
        <v>5581000</v>
      </c>
      <c r="F4447" s="1">
        <f t="shared" si="485"/>
        <v>-71203.178905617387</v>
      </c>
      <c r="G4447" s="4">
        <v>-1.2758139922167601E-2</v>
      </c>
      <c r="H4447" s="2">
        <f t="shared" si="483"/>
        <v>-21360.953671685216</v>
      </c>
      <c r="I4447" s="4">
        <f t="shared" si="486"/>
        <v>0.02</v>
      </c>
      <c r="J4447" s="2">
        <f t="shared" si="487"/>
        <v>-21000</v>
      </c>
      <c r="K4447" s="1">
        <f t="shared" si="488"/>
        <v>-42000</v>
      </c>
      <c r="L4447" s="1">
        <f t="shared" si="489"/>
        <v>-61000</v>
      </c>
      <c r="M4447">
        <v>3119256.5132483379</v>
      </c>
      <c r="N4447">
        <v>12417876.232091347</v>
      </c>
      <c r="O4447">
        <v>21202187.917546831</v>
      </c>
    </row>
    <row r="4448" spans="1:15" x14ac:dyDescent="0.35">
      <c r="A4448" t="s">
        <v>4447</v>
      </c>
      <c r="B4448" s="1">
        <v>1800000</v>
      </c>
      <c r="C4448">
        <v>2</v>
      </c>
      <c r="D4448" s="3">
        <v>1</v>
      </c>
      <c r="E4448" s="2">
        <f t="shared" si="484"/>
        <v>1800000</v>
      </c>
      <c r="F4448" s="1">
        <f t="shared" si="485"/>
        <v>92452.694654455612</v>
      </c>
      <c r="G4448" s="4">
        <v>5.136260814136423E-2</v>
      </c>
      <c r="H4448" s="2">
        <f t="shared" si="483"/>
        <v>27735.808396336684</v>
      </c>
      <c r="I4448" s="4">
        <f t="shared" si="486"/>
        <v>0.02</v>
      </c>
      <c r="J4448" s="2">
        <f t="shared" si="487"/>
        <v>27000</v>
      </c>
      <c r="K4448" s="1">
        <f t="shared" si="488"/>
        <v>53000</v>
      </c>
      <c r="L4448" s="1">
        <f t="shared" si="489"/>
        <v>78000</v>
      </c>
      <c r="M4448">
        <v>171314.32720251879</v>
      </c>
      <c r="N4448">
        <v>395074.17235813133</v>
      </c>
      <c r="O4448">
        <v>1141158.8057848942</v>
      </c>
    </row>
    <row r="4449" spans="1:15" x14ac:dyDescent="0.35">
      <c r="A4449" t="s">
        <v>4448</v>
      </c>
      <c r="B4449" s="1">
        <v>219769000</v>
      </c>
      <c r="C4449">
        <v>664</v>
      </c>
      <c r="D4449" s="3">
        <v>18.333333333333332</v>
      </c>
      <c r="E4449" s="2">
        <f t="shared" si="484"/>
        <v>11987400</v>
      </c>
      <c r="F4449" s="1">
        <f t="shared" si="485"/>
        <v>1978016.638771665</v>
      </c>
      <c r="G4449" s="4">
        <v>0.16500797827482733</v>
      </c>
      <c r="H4449" s="2">
        <f t="shared" si="483"/>
        <v>593404.99163149949</v>
      </c>
      <c r="I4449" s="4">
        <f t="shared" si="486"/>
        <v>0.02</v>
      </c>
      <c r="J4449" s="2">
        <f t="shared" si="487"/>
        <v>581000</v>
      </c>
      <c r="K4449" s="1">
        <f t="shared" si="488"/>
        <v>1140000</v>
      </c>
      <c r="L4449" s="1">
        <f t="shared" si="489"/>
        <v>1677000</v>
      </c>
      <c r="M4449">
        <v>59614135.688438632</v>
      </c>
      <c r="N4449">
        <v>22923191.920601312</v>
      </c>
      <c r="O4449">
        <v>100968034.01347956</v>
      </c>
    </row>
    <row r="4450" spans="1:15" x14ac:dyDescent="0.35">
      <c r="A4450" t="s">
        <v>4449</v>
      </c>
      <c r="B4450" s="1">
        <v>880000</v>
      </c>
      <c r="C4450">
        <v>2</v>
      </c>
      <c r="D4450" s="3">
        <v>1</v>
      </c>
      <c r="E4450" s="2">
        <f t="shared" si="484"/>
        <v>880000</v>
      </c>
      <c r="F4450" s="1">
        <f t="shared" si="485"/>
        <v>35102.090061277166</v>
      </c>
      <c r="G4450" s="4">
        <v>3.9888738705996782E-2</v>
      </c>
      <c r="H4450" s="2">
        <f t="shared" si="483"/>
        <v>10530.627018383149</v>
      </c>
      <c r="I4450" s="4">
        <f t="shared" si="486"/>
        <v>0.02</v>
      </c>
      <c r="J4450" s="2">
        <f t="shared" si="487"/>
        <v>10000</v>
      </c>
      <c r="K4450" s="1">
        <f t="shared" si="488"/>
        <v>20000</v>
      </c>
      <c r="L4450" s="1">
        <f t="shared" si="489"/>
        <v>29000</v>
      </c>
      <c r="M4450">
        <v>609116.17455008824</v>
      </c>
      <c r="N4450">
        <v>147525.40904775893</v>
      </c>
      <c r="O4450">
        <v>88256.326340875632</v>
      </c>
    </row>
    <row r="4451" spans="1:15" x14ac:dyDescent="0.35">
      <c r="A4451" t="s">
        <v>4450</v>
      </c>
      <c r="B4451" s="1">
        <v>10900000</v>
      </c>
      <c r="C4451">
        <v>11</v>
      </c>
      <c r="D4451" s="3">
        <v>8.8000000000000007</v>
      </c>
      <c r="E4451" s="2">
        <f t="shared" si="484"/>
        <v>1238636.3636363635</v>
      </c>
      <c r="F4451" s="1">
        <f t="shared" si="485"/>
        <v>16015.157422598024</v>
      </c>
      <c r="G4451" s="4">
        <v>1.2929668377877304E-2</v>
      </c>
      <c r="H4451" s="2">
        <f t="shared" si="483"/>
        <v>4804.5472267794066</v>
      </c>
      <c r="I4451" s="4">
        <f t="shared" si="486"/>
        <v>0.02</v>
      </c>
      <c r="J4451" s="2">
        <f t="shared" si="487"/>
        <v>4000</v>
      </c>
      <c r="K4451" s="1">
        <f t="shared" si="488"/>
        <v>9000</v>
      </c>
      <c r="L4451" s="1">
        <f t="shared" si="489"/>
        <v>13000</v>
      </c>
      <c r="M4451">
        <v>4744364.3386740256</v>
      </c>
      <c r="N4451">
        <v>5163227.0095419958</v>
      </c>
      <c r="O4451">
        <v>851475.26646511769</v>
      </c>
    </row>
    <row r="4452" spans="1:15" x14ac:dyDescent="0.35">
      <c r="A4452" t="s">
        <v>4451</v>
      </c>
      <c r="B4452" s="1">
        <v>7920000</v>
      </c>
      <c r="C4452">
        <v>17</v>
      </c>
      <c r="D4452" s="3">
        <v>12.233333333333333</v>
      </c>
      <c r="E4452" s="2">
        <f t="shared" si="484"/>
        <v>647411.44414168946</v>
      </c>
      <c r="F4452" s="1">
        <f t="shared" si="485"/>
        <v>35945.841609935895</v>
      </c>
      <c r="G4452" s="4">
        <v>5.5522406863831947E-2</v>
      </c>
      <c r="H4452" s="2">
        <f t="shared" si="483"/>
        <v>10783.752482980768</v>
      </c>
      <c r="I4452" s="4">
        <f t="shared" si="486"/>
        <v>0.02</v>
      </c>
      <c r="J4452" s="2">
        <f t="shared" si="487"/>
        <v>10000</v>
      </c>
      <c r="K4452" s="1">
        <f t="shared" si="488"/>
        <v>20000</v>
      </c>
      <c r="L4452" s="1">
        <f t="shared" si="489"/>
        <v>30000</v>
      </c>
      <c r="M4452">
        <v>5178396.8157246159</v>
      </c>
      <c r="N4452">
        <v>171773.37586139349</v>
      </c>
      <c r="O4452">
        <v>2130092.3460524422</v>
      </c>
    </row>
    <row r="4453" spans="1:15" x14ac:dyDescent="0.35">
      <c r="A4453" t="s">
        <v>4452</v>
      </c>
      <c r="B4453" s="1">
        <v>2400000</v>
      </c>
      <c r="C4453">
        <v>8</v>
      </c>
      <c r="D4453" s="3">
        <v>6.7333333333333334</v>
      </c>
      <c r="E4453" s="2">
        <f t="shared" si="484"/>
        <v>356435.64356435643</v>
      </c>
      <c r="F4453" s="1">
        <f t="shared" si="485"/>
        <v>70581.848968483842</v>
      </c>
      <c r="G4453" s="4">
        <v>0.19802129849491301</v>
      </c>
      <c r="H4453" s="2">
        <f t="shared" si="483"/>
        <v>21174.554690545152</v>
      </c>
      <c r="I4453" s="4">
        <f t="shared" si="486"/>
        <v>0.02</v>
      </c>
      <c r="J4453" s="2">
        <f t="shared" si="487"/>
        <v>20000</v>
      </c>
      <c r="K4453" s="1">
        <f t="shared" si="488"/>
        <v>40000</v>
      </c>
      <c r="L4453" s="1">
        <f t="shared" si="489"/>
        <v>59000</v>
      </c>
      <c r="M4453">
        <v>291766.99999184918</v>
      </c>
      <c r="N4453">
        <v>927175.85544670839</v>
      </c>
      <c r="O4453">
        <v>705806.02817365108</v>
      </c>
    </row>
    <row r="4454" spans="1:15" x14ac:dyDescent="0.35">
      <c r="A4454" t="s">
        <v>4453</v>
      </c>
      <c r="B4454" s="1">
        <v>360000</v>
      </c>
      <c r="C4454">
        <v>1</v>
      </c>
      <c r="D4454" s="3">
        <v>1</v>
      </c>
      <c r="E4454" s="2">
        <f t="shared" si="484"/>
        <v>360000</v>
      </c>
      <c r="F4454" s="1">
        <f t="shared" si="485"/>
        <v>56725.576046960523</v>
      </c>
      <c r="G4454" s="4">
        <v>0.15757104457489035</v>
      </c>
      <c r="H4454" s="2">
        <f t="shared" si="483"/>
        <v>17017.672814088157</v>
      </c>
      <c r="I4454" s="4">
        <f t="shared" si="486"/>
        <v>0.02</v>
      </c>
      <c r="J4454" s="2">
        <f t="shared" si="487"/>
        <v>16000</v>
      </c>
      <c r="K4454" s="1">
        <f t="shared" si="488"/>
        <v>32000</v>
      </c>
      <c r="L4454" s="1">
        <f t="shared" si="489"/>
        <v>48000</v>
      </c>
      <c r="M4454">
        <v>91670.95724790341</v>
      </c>
      <c r="N4454">
        <v>105386.17439940044</v>
      </c>
      <c r="O4454">
        <v>106217.29230573561</v>
      </c>
    </row>
    <row r="4455" spans="1:15" x14ac:dyDescent="0.35">
      <c r="A4455" t="s">
        <v>4454</v>
      </c>
      <c r="B4455" s="1">
        <v>2475000</v>
      </c>
      <c r="C4455">
        <v>4</v>
      </c>
      <c r="D4455" s="3">
        <v>1.3</v>
      </c>
      <c r="E4455" s="2">
        <f t="shared" si="484"/>
        <v>1903846.1538461538</v>
      </c>
      <c r="F4455" s="1">
        <f t="shared" si="485"/>
        <v>386413.85192099022</v>
      </c>
      <c r="G4455" s="4">
        <v>0.20296485151405547</v>
      </c>
      <c r="H4455" s="2">
        <f t="shared" si="483"/>
        <v>115924.15557629707</v>
      </c>
      <c r="I4455" s="4">
        <f t="shared" si="486"/>
        <v>0.02</v>
      </c>
      <c r="J4455" s="2">
        <f t="shared" si="487"/>
        <v>113000</v>
      </c>
      <c r="K4455" s="1">
        <f t="shared" si="488"/>
        <v>222000</v>
      </c>
      <c r="L4455" s="1">
        <f t="shared" si="489"/>
        <v>327000</v>
      </c>
      <c r="M4455">
        <v>448987.34718117502</v>
      </c>
      <c r="N4455">
        <v>1419011.8934799246</v>
      </c>
      <c r="O4455">
        <v>104662.75184161302</v>
      </c>
    </row>
    <row r="4456" spans="1:15" x14ac:dyDescent="0.35">
      <c r="A4456" t="s">
        <v>4455</v>
      </c>
      <c r="B4456" s="1">
        <v>1840000</v>
      </c>
      <c r="C4456">
        <v>4</v>
      </c>
      <c r="D4456" s="3">
        <v>3.1</v>
      </c>
      <c r="E4456" s="2">
        <f t="shared" si="484"/>
        <v>593548.38709677418</v>
      </c>
      <c r="F4456" s="1">
        <f t="shared" si="485"/>
        <v>16705.601891693739</v>
      </c>
      <c r="G4456" s="4">
        <v>2.8145307534918798E-2</v>
      </c>
      <c r="H4456" s="2">
        <f t="shared" si="483"/>
        <v>5011.6805675081214</v>
      </c>
      <c r="I4456" s="4">
        <f t="shared" si="486"/>
        <v>0.02</v>
      </c>
      <c r="J4456" s="2">
        <f t="shared" si="487"/>
        <v>4000</v>
      </c>
      <c r="K4456" s="1">
        <f t="shared" si="488"/>
        <v>9000</v>
      </c>
      <c r="L4456" s="1">
        <f t="shared" si="489"/>
        <v>14000</v>
      </c>
      <c r="M4456">
        <v>1026500.6313991419</v>
      </c>
      <c r="N4456">
        <v>123048.31723551774</v>
      </c>
      <c r="O4456">
        <v>638663.68550108979</v>
      </c>
    </row>
    <row r="4457" spans="1:15" x14ac:dyDescent="0.35">
      <c r="A4457" t="s">
        <v>4456</v>
      </c>
      <c r="B4457" s="1">
        <v>220000</v>
      </c>
      <c r="C4457">
        <v>1</v>
      </c>
      <c r="D4457" s="3">
        <v>1</v>
      </c>
      <c r="E4457" s="2">
        <f t="shared" si="484"/>
        <v>220000</v>
      </c>
      <c r="F4457" s="1">
        <f t="shared" si="485"/>
        <v>-7581.3908710537271</v>
      </c>
      <c r="G4457" s="4">
        <v>-3.446086759569876E-2</v>
      </c>
      <c r="H4457" s="2">
        <f t="shared" si="483"/>
        <v>-2274.4172613161181</v>
      </c>
      <c r="I4457" s="4">
        <f t="shared" si="486"/>
        <v>0.02</v>
      </c>
      <c r="J4457" s="2">
        <f t="shared" si="487"/>
        <v>-3000</v>
      </c>
      <c r="K4457" s="1">
        <f t="shared" si="488"/>
        <v>-5000</v>
      </c>
      <c r="L4457" s="1">
        <f t="shared" si="489"/>
        <v>-7000</v>
      </c>
      <c r="M4457">
        <v>64693.871469273567</v>
      </c>
      <c r="N4457">
        <v>116761.88619178449</v>
      </c>
      <c r="O4457">
        <v>46125.633209995685</v>
      </c>
    </row>
    <row r="4458" spans="1:15" x14ac:dyDescent="0.35">
      <c r="A4458" t="s">
        <v>4457</v>
      </c>
      <c r="B4458" s="1">
        <v>630000</v>
      </c>
      <c r="C4458">
        <v>2</v>
      </c>
      <c r="D4458" s="3">
        <v>1</v>
      </c>
      <c r="E4458" s="2">
        <f t="shared" si="484"/>
        <v>630000</v>
      </c>
      <c r="F4458" s="1">
        <f t="shared" si="485"/>
        <v>83924.955704607521</v>
      </c>
      <c r="G4458" s="4">
        <v>0.13321421540413891</v>
      </c>
      <c r="H4458" s="2">
        <f t="shared" si="483"/>
        <v>25177.486711382255</v>
      </c>
      <c r="I4458" s="4">
        <f t="shared" si="486"/>
        <v>0.02</v>
      </c>
      <c r="J4458" s="2">
        <f t="shared" si="487"/>
        <v>24000</v>
      </c>
      <c r="K4458" s="1">
        <f t="shared" si="488"/>
        <v>48000</v>
      </c>
      <c r="L4458" s="1">
        <f t="shared" si="489"/>
        <v>71000</v>
      </c>
      <c r="M4458">
        <v>153161.84661868456</v>
      </c>
      <c r="N4458">
        <v>213276.82021185517</v>
      </c>
      <c r="O4458">
        <v>179636.37746485276</v>
      </c>
    </row>
    <row r="4459" spans="1:15" x14ac:dyDescent="0.35">
      <c r="A4459" t="s">
        <v>4458</v>
      </c>
      <c r="B4459" s="1">
        <v>595000</v>
      </c>
      <c r="C4459">
        <v>4</v>
      </c>
      <c r="D4459" s="3">
        <v>4.5333333333333332</v>
      </c>
      <c r="E4459" s="2">
        <f t="shared" si="484"/>
        <v>131250</v>
      </c>
      <c r="F4459" s="1">
        <f t="shared" si="485"/>
        <v>23031.505940844945</v>
      </c>
      <c r="G4459" s="4">
        <v>0.17547814050167576</v>
      </c>
      <c r="H4459" s="2">
        <f t="shared" si="483"/>
        <v>6909.4517822534835</v>
      </c>
      <c r="I4459" s="4">
        <f t="shared" si="486"/>
        <v>0.02</v>
      </c>
      <c r="J4459" s="2">
        <f t="shared" si="487"/>
        <v>6000</v>
      </c>
      <c r="K4459" s="1">
        <f t="shared" si="488"/>
        <v>13000</v>
      </c>
      <c r="L4459" s="1">
        <f t="shared" si="489"/>
        <v>19000</v>
      </c>
      <c r="M4459">
        <v>199802.79018958926</v>
      </c>
      <c r="N4459">
        <v>61602.917980351413</v>
      </c>
      <c r="O4459">
        <v>229184.79823156222</v>
      </c>
    </row>
    <row r="4460" spans="1:15" x14ac:dyDescent="0.35">
      <c r="A4460" t="s">
        <v>4459</v>
      </c>
      <c r="B4460" s="1">
        <v>6975000</v>
      </c>
      <c r="C4460">
        <v>3</v>
      </c>
      <c r="D4460" s="3">
        <v>1</v>
      </c>
      <c r="E4460" s="2">
        <f t="shared" si="484"/>
        <v>6975000</v>
      </c>
      <c r="F4460" s="1">
        <f t="shared" si="485"/>
        <v>1352374.4987407092</v>
      </c>
      <c r="G4460" s="4">
        <v>0.1938888170237576</v>
      </c>
      <c r="H4460" s="2">
        <f t="shared" si="483"/>
        <v>405712.34962221276</v>
      </c>
      <c r="I4460" s="4">
        <f t="shared" si="486"/>
        <v>0.02</v>
      </c>
      <c r="J4460" s="2">
        <f t="shared" si="487"/>
        <v>397000</v>
      </c>
      <c r="K4460" s="1">
        <f t="shared" si="488"/>
        <v>779000</v>
      </c>
      <c r="L4460" s="1">
        <f t="shared" si="489"/>
        <v>1146000</v>
      </c>
      <c r="M4460">
        <v>195459.12283266764</v>
      </c>
      <c r="N4460">
        <v>2483184.930231072</v>
      </c>
      <c r="O4460">
        <v>2943981.4481955511</v>
      </c>
    </row>
    <row r="4461" spans="1:15" x14ac:dyDescent="0.35">
      <c r="A4461" t="s">
        <v>4460</v>
      </c>
      <c r="B4461" s="1">
        <v>2600000</v>
      </c>
      <c r="C4461">
        <v>1</v>
      </c>
      <c r="D4461" s="3">
        <v>1</v>
      </c>
      <c r="E4461" s="2">
        <f t="shared" si="484"/>
        <v>2600000</v>
      </c>
      <c r="F4461" s="1">
        <f t="shared" si="485"/>
        <v>213239.18373643354</v>
      </c>
      <c r="G4461" s="4">
        <v>8.2015070667859055E-2</v>
      </c>
      <c r="H4461" s="2">
        <f t="shared" si="483"/>
        <v>63971.755120930058</v>
      </c>
      <c r="I4461" s="4">
        <f t="shared" si="486"/>
        <v>0.02</v>
      </c>
      <c r="J4461" s="2">
        <f t="shared" si="487"/>
        <v>62000</v>
      </c>
      <c r="K4461" s="1">
        <f t="shared" si="488"/>
        <v>122000</v>
      </c>
      <c r="L4461" s="1">
        <f t="shared" si="489"/>
        <v>180000</v>
      </c>
      <c r="M4461">
        <v>961212.83210766106</v>
      </c>
      <c r="N4461">
        <v>827588.71673362609</v>
      </c>
      <c r="O4461">
        <v>597959.26742227923</v>
      </c>
    </row>
    <row r="4462" spans="1:15" x14ac:dyDescent="0.35">
      <c r="A4462" t="s">
        <v>4461</v>
      </c>
      <c r="B4462" s="1">
        <v>400000</v>
      </c>
      <c r="C4462">
        <v>1</v>
      </c>
      <c r="D4462" s="3">
        <v>1</v>
      </c>
      <c r="E4462" s="2">
        <f t="shared" si="484"/>
        <v>400000</v>
      </c>
      <c r="F4462" s="1">
        <f t="shared" si="485"/>
        <v>19043.451119605597</v>
      </c>
      <c r="G4462" s="4">
        <v>4.7608627799013994E-2</v>
      </c>
      <c r="H4462" s="2">
        <f t="shared" si="483"/>
        <v>5713.0353358816792</v>
      </c>
      <c r="I4462" s="4">
        <f t="shared" si="486"/>
        <v>0.02</v>
      </c>
      <c r="J4462" s="2">
        <f t="shared" si="487"/>
        <v>5000</v>
      </c>
      <c r="K4462" s="1">
        <f t="shared" si="488"/>
        <v>10000</v>
      </c>
      <c r="L4462" s="1">
        <f t="shared" si="489"/>
        <v>16000</v>
      </c>
      <c r="M4462">
        <v>72415.025208995256</v>
      </c>
      <c r="N4462">
        <v>194847.41642680077</v>
      </c>
      <c r="O4462">
        <v>113694.10724459839</v>
      </c>
    </row>
    <row r="4463" spans="1:15" x14ac:dyDescent="0.35">
      <c r="A4463" t="s">
        <v>4462</v>
      </c>
      <c r="B4463" s="1">
        <v>1080000</v>
      </c>
      <c r="C4463">
        <v>2</v>
      </c>
      <c r="D4463" s="3">
        <v>3.0666666666666669</v>
      </c>
      <c r="E4463" s="2">
        <f t="shared" si="484"/>
        <v>352173.91304347821</v>
      </c>
      <c r="F4463" s="1">
        <f t="shared" si="485"/>
        <v>47967.825183037618</v>
      </c>
      <c r="G4463" s="4">
        <v>0.13620493570492165</v>
      </c>
      <c r="H4463" s="2">
        <f t="shared" si="483"/>
        <v>14390.347554911285</v>
      </c>
      <c r="I4463" s="4">
        <f t="shared" si="486"/>
        <v>0.02</v>
      </c>
      <c r="J4463" s="2">
        <f t="shared" si="487"/>
        <v>14000</v>
      </c>
      <c r="K4463" s="1">
        <f t="shared" si="488"/>
        <v>27000</v>
      </c>
      <c r="L4463" s="1">
        <f t="shared" si="489"/>
        <v>40000</v>
      </c>
      <c r="M4463">
        <v>341524.95785306033</v>
      </c>
      <c r="N4463">
        <v>291972.25051856058</v>
      </c>
      <c r="O4463">
        <v>299401.46106706356</v>
      </c>
    </row>
    <row r="4464" spans="1:15" x14ac:dyDescent="0.35">
      <c r="A4464" t="s">
        <v>4463</v>
      </c>
      <c r="B4464" s="1">
        <v>589000</v>
      </c>
      <c r="C4464">
        <v>4</v>
      </c>
      <c r="D4464" s="3">
        <v>1</v>
      </c>
      <c r="E4464" s="2">
        <f t="shared" si="484"/>
        <v>589000</v>
      </c>
      <c r="F4464" s="1">
        <f t="shared" si="485"/>
        <v>9312.7744054045525</v>
      </c>
      <c r="G4464" s="4">
        <v>1.581116197861554E-2</v>
      </c>
      <c r="H4464" s="2">
        <f t="shared" si="483"/>
        <v>2793.8323216213657</v>
      </c>
      <c r="I4464" s="4">
        <f t="shared" si="486"/>
        <v>0.02</v>
      </c>
      <c r="J4464" s="2">
        <f t="shared" si="487"/>
        <v>2000</v>
      </c>
      <c r="K4464" s="1">
        <f t="shared" si="488"/>
        <v>5000</v>
      </c>
      <c r="L4464" s="1">
        <f t="shared" si="489"/>
        <v>7000</v>
      </c>
      <c r="M4464">
        <v>31146.46834968797</v>
      </c>
      <c r="N4464">
        <v>454355.60866844229</v>
      </c>
      <c r="O4464">
        <v>94185.148576465173</v>
      </c>
    </row>
    <row r="4465" spans="1:15" x14ac:dyDescent="0.35">
      <c r="A4465" t="s">
        <v>4464</v>
      </c>
      <c r="B4465" s="1">
        <v>1625000</v>
      </c>
      <c r="C4465">
        <v>3</v>
      </c>
      <c r="D4465" s="3">
        <v>1</v>
      </c>
      <c r="E4465" s="2">
        <f t="shared" si="484"/>
        <v>1625000</v>
      </c>
      <c r="F4465" s="1">
        <f t="shared" si="485"/>
        <v>311004.32042331866</v>
      </c>
      <c r="G4465" s="4">
        <v>0.19138727410665762</v>
      </c>
      <c r="H4465" s="2">
        <f t="shared" si="483"/>
        <v>93301.296126995599</v>
      </c>
      <c r="I4465" s="4">
        <f t="shared" si="486"/>
        <v>0.02</v>
      </c>
      <c r="J4465" s="2">
        <f t="shared" si="487"/>
        <v>91000</v>
      </c>
      <c r="K4465" s="1">
        <f t="shared" si="488"/>
        <v>179000</v>
      </c>
      <c r="L4465" s="1">
        <f t="shared" si="489"/>
        <v>263000</v>
      </c>
      <c r="M4465">
        <v>228113.04033484519</v>
      </c>
      <c r="N4465">
        <v>521594.1854226446</v>
      </c>
      <c r="O4465">
        <v>564288.45381919178</v>
      </c>
    </row>
    <row r="4466" spans="1:15" x14ac:dyDescent="0.35">
      <c r="A4466" t="s">
        <v>4465</v>
      </c>
      <c r="B4466" s="1">
        <v>1512000</v>
      </c>
      <c r="C4466">
        <v>7</v>
      </c>
      <c r="D4466" s="3">
        <v>9.5333333333333332</v>
      </c>
      <c r="E4466" s="2">
        <f t="shared" si="484"/>
        <v>158601.3986013986</v>
      </c>
      <c r="F4466" s="1">
        <f t="shared" si="485"/>
        <v>1333.8718315783369</v>
      </c>
      <c r="G4466" s="4">
        <v>8.4102148110979796E-3</v>
      </c>
      <c r="H4466" s="2">
        <f t="shared" si="483"/>
        <v>400.16154947350105</v>
      </c>
      <c r="I4466" s="4">
        <f t="shared" si="486"/>
        <v>0.02</v>
      </c>
      <c r="J4466" s="2">
        <f t="shared" si="487"/>
        <v>0</v>
      </c>
      <c r="K4466" s="1">
        <f t="shared" si="488"/>
        <v>0</v>
      </c>
      <c r="L4466" s="1">
        <f t="shared" si="489"/>
        <v>1000</v>
      </c>
      <c r="M4466">
        <v>547070.71074324998</v>
      </c>
      <c r="N4466">
        <v>583315.40175248077</v>
      </c>
      <c r="O4466">
        <v>368897.64270988916</v>
      </c>
    </row>
    <row r="4467" spans="1:15" x14ac:dyDescent="0.35">
      <c r="A4467" t="s">
        <v>4466</v>
      </c>
      <c r="B4467" s="1">
        <v>1650000</v>
      </c>
      <c r="C4467">
        <v>1</v>
      </c>
      <c r="D4467" s="3">
        <v>1</v>
      </c>
      <c r="E4467" s="2">
        <f t="shared" si="484"/>
        <v>1650000</v>
      </c>
      <c r="F4467" s="1">
        <f t="shared" si="485"/>
        <v>51442.162561183235</v>
      </c>
      <c r="G4467" s="4">
        <v>3.1177068218898929E-2</v>
      </c>
      <c r="H4467" s="2">
        <f t="shared" si="483"/>
        <v>15432.648768354969</v>
      </c>
      <c r="I4467" s="4">
        <f t="shared" si="486"/>
        <v>0.02</v>
      </c>
      <c r="J4467" s="2">
        <f t="shared" si="487"/>
        <v>15000</v>
      </c>
      <c r="K4467" s="1">
        <f t="shared" si="488"/>
        <v>29000</v>
      </c>
      <c r="L4467" s="1">
        <f t="shared" si="489"/>
        <v>43000</v>
      </c>
      <c r="M4467">
        <v>369625.75214620464</v>
      </c>
      <c r="N4467">
        <v>686667.10824525647</v>
      </c>
      <c r="O4467">
        <v>542264.97704735585</v>
      </c>
    </row>
    <row r="4468" spans="1:15" x14ac:dyDescent="0.35">
      <c r="A4468" t="s">
        <v>4467</v>
      </c>
      <c r="B4468" s="1">
        <v>200000</v>
      </c>
      <c r="C4468">
        <v>1</v>
      </c>
      <c r="D4468" s="3">
        <v>1</v>
      </c>
      <c r="E4468" s="2">
        <f t="shared" si="484"/>
        <v>200000</v>
      </c>
      <c r="F4468" s="1">
        <f t="shared" si="485"/>
        <v>15869.367789327074</v>
      </c>
      <c r="G4468" s="4">
        <v>7.934683894663537E-2</v>
      </c>
      <c r="H4468" s="2">
        <f t="shared" si="483"/>
        <v>4760.8103367981221</v>
      </c>
      <c r="I4468" s="4">
        <f t="shared" si="486"/>
        <v>0.02</v>
      </c>
      <c r="J4468" s="2">
        <f t="shared" si="487"/>
        <v>4000</v>
      </c>
      <c r="K4468" s="1">
        <f t="shared" si="488"/>
        <v>9000</v>
      </c>
      <c r="L4468" s="1">
        <f t="shared" si="489"/>
        <v>13000</v>
      </c>
      <c r="M4468">
        <v>98042.570626515066</v>
      </c>
      <c r="N4468">
        <v>61070.107769550355</v>
      </c>
      <c r="O4468">
        <v>25017.953814607528</v>
      </c>
    </row>
    <row r="4469" spans="1:15" x14ac:dyDescent="0.35">
      <c r="A4469" t="s">
        <v>4468</v>
      </c>
      <c r="B4469" s="1">
        <v>400000</v>
      </c>
      <c r="C4469">
        <v>1</v>
      </c>
      <c r="D4469" s="3">
        <v>1</v>
      </c>
      <c r="E4469" s="2">
        <f t="shared" si="484"/>
        <v>400000</v>
      </c>
      <c r="F4469" s="1">
        <f t="shared" si="485"/>
        <v>9660.7868304636086</v>
      </c>
      <c r="G4469" s="4">
        <v>2.415196707615902E-2</v>
      </c>
      <c r="H4469" s="2">
        <f t="shared" si="483"/>
        <v>2898.2360491390823</v>
      </c>
      <c r="I4469" s="4">
        <f t="shared" si="486"/>
        <v>0.02</v>
      </c>
      <c r="J4469" s="2">
        <f t="shared" si="487"/>
        <v>2000</v>
      </c>
      <c r="K4469" s="1">
        <f t="shared" si="488"/>
        <v>5000</v>
      </c>
      <c r="L4469" s="1">
        <f t="shared" si="489"/>
        <v>8000</v>
      </c>
      <c r="M4469">
        <v>132563.09172008088</v>
      </c>
      <c r="N4469">
        <v>18624.109913903045</v>
      </c>
      <c r="O4469">
        <v>239152.01153555245</v>
      </c>
    </row>
    <row r="4470" spans="1:15" x14ac:dyDescent="0.35">
      <c r="A4470" t="s">
        <v>4469</v>
      </c>
      <c r="B4470" s="1">
        <v>3400000</v>
      </c>
      <c r="C4470">
        <v>2</v>
      </c>
      <c r="D4470" s="3">
        <v>1</v>
      </c>
      <c r="E4470" s="2">
        <f t="shared" si="484"/>
        <v>3400000</v>
      </c>
      <c r="F4470" s="1">
        <f t="shared" si="485"/>
        <v>-151159.07738837838</v>
      </c>
      <c r="G4470" s="4">
        <v>-4.4458552173052467E-2</v>
      </c>
      <c r="H4470" s="2">
        <f t="shared" si="483"/>
        <v>-45347.723216513514</v>
      </c>
      <c r="I4470" s="4">
        <f t="shared" si="486"/>
        <v>0.02</v>
      </c>
      <c r="J4470" s="2">
        <f t="shared" si="487"/>
        <v>-45000</v>
      </c>
      <c r="K4470" s="1">
        <f t="shared" si="488"/>
        <v>-88000</v>
      </c>
      <c r="L4470" s="1">
        <f t="shared" si="489"/>
        <v>-129000</v>
      </c>
      <c r="M4470">
        <v>818956.51357257366</v>
      </c>
      <c r="N4470">
        <v>954326.21622369334</v>
      </c>
      <c r="O4470">
        <v>1777876.3475921114</v>
      </c>
    </row>
    <row r="4471" spans="1:15" x14ac:dyDescent="0.35">
      <c r="A4471" t="s">
        <v>4470</v>
      </c>
      <c r="B4471" s="1">
        <v>947000</v>
      </c>
      <c r="C4471">
        <v>6</v>
      </c>
      <c r="D4471" s="3">
        <v>1</v>
      </c>
      <c r="E4471" s="2">
        <f t="shared" si="484"/>
        <v>947000</v>
      </c>
      <c r="F4471" s="1">
        <f t="shared" si="485"/>
        <v>-33336.47761358913</v>
      </c>
      <c r="G4471" s="4">
        <v>-3.5202193889745652E-2</v>
      </c>
      <c r="H4471" s="2">
        <f t="shared" si="483"/>
        <v>-10000.943284076739</v>
      </c>
      <c r="I4471" s="4">
        <f t="shared" si="486"/>
        <v>0.02</v>
      </c>
      <c r="J4471" s="2">
        <f t="shared" si="487"/>
        <v>-10000</v>
      </c>
      <c r="K4471" s="1">
        <f t="shared" si="488"/>
        <v>-20000</v>
      </c>
      <c r="L4471" s="1">
        <f t="shared" si="489"/>
        <v>-29000</v>
      </c>
      <c r="M4471">
        <v>524314.05991846079</v>
      </c>
      <c r="N4471">
        <v>61160.46433954141</v>
      </c>
      <c r="O4471">
        <v>394861.95335558674</v>
      </c>
    </row>
    <row r="4472" spans="1:15" x14ac:dyDescent="0.35">
      <c r="A4472" t="s">
        <v>4471</v>
      </c>
      <c r="B4472" s="1">
        <v>725000</v>
      </c>
      <c r="C4472">
        <v>3</v>
      </c>
      <c r="D4472" s="3">
        <v>1</v>
      </c>
      <c r="E4472" s="2">
        <f t="shared" si="484"/>
        <v>725000</v>
      </c>
      <c r="F4472" s="1">
        <f t="shared" si="485"/>
        <v>-4095.4042284776456</v>
      </c>
      <c r="G4472" s="4">
        <v>-5.6488334185898562E-3</v>
      </c>
      <c r="H4472" s="2">
        <f t="shared" si="483"/>
        <v>-1228.6212685432936</v>
      </c>
      <c r="I4472" s="4">
        <f t="shared" si="486"/>
        <v>0.02</v>
      </c>
      <c r="J4472" s="2">
        <f t="shared" si="487"/>
        <v>-2000</v>
      </c>
      <c r="K4472" s="1">
        <f t="shared" si="488"/>
        <v>-3000</v>
      </c>
      <c r="L4472" s="1">
        <f t="shared" si="489"/>
        <v>-4000</v>
      </c>
      <c r="M4472">
        <v>340022.89490957285</v>
      </c>
      <c r="N4472">
        <v>260374.07795518771</v>
      </c>
      <c r="O4472">
        <v>128698.43136371698</v>
      </c>
    </row>
    <row r="4473" spans="1:15" x14ac:dyDescent="0.35">
      <c r="A4473" t="s">
        <v>4472</v>
      </c>
      <c r="B4473" s="1">
        <v>3660000</v>
      </c>
      <c r="C4473">
        <v>3</v>
      </c>
      <c r="D4473" s="3">
        <v>3.9333333333333331</v>
      </c>
      <c r="E4473" s="2">
        <f t="shared" si="484"/>
        <v>930508.47457627126</v>
      </c>
      <c r="F4473" s="1">
        <f t="shared" si="485"/>
        <v>110318.30788467967</v>
      </c>
      <c r="G4473" s="4">
        <v>0.1185570157594918</v>
      </c>
      <c r="H4473" s="2">
        <f t="shared" si="483"/>
        <v>33095.492365403901</v>
      </c>
      <c r="I4473" s="4">
        <f t="shared" si="486"/>
        <v>0.02</v>
      </c>
      <c r="J4473" s="2">
        <f t="shared" si="487"/>
        <v>32000</v>
      </c>
      <c r="K4473" s="1">
        <f t="shared" si="488"/>
        <v>63000</v>
      </c>
      <c r="L4473" s="1">
        <f t="shared" si="489"/>
        <v>93000</v>
      </c>
      <c r="M4473">
        <v>831060.95404207089</v>
      </c>
      <c r="N4473">
        <v>628344.70293224044</v>
      </c>
      <c r="O4473">
        <v>1766675.6653459487</v>
      </c>
    </row>
    <row r="4474" spans="1:15" x14ac:dyDescent="0.35">
      <c r="A4474" t="s">
        <v>4473</v>
      </c>
      <c r="B4474" s="1">
        <v>130000</v>
      </c>
      <c r="C4474">
        <v>1</v>
      </c>
      <c r="D4474" s="3">
        <v>1</v>
      </c>
      <c r="E4474" s="2">
        <f t="shared" si="484"/>
        <v>130000</v>
      </c>
      <c r="F4474" s="1">
        <f t="shared" si="485"/>
        <v>13710.41931869811</v>
      </c>
      <c r="G4474" s="4">
        <v>0.10546476398998546</v>
      </c>
      <c r="H4474" s="2">
        <f t="shared" si="483"/>
        <v>4113.1257956094332</v>
      </c>
      <c r="I4474" s="4">
        <f t="shared" si="486"/>
        <v>0.02</v>
      </c>
      <c r="J4474" s="2">
        <f t="shared" si="487"/>
        <v>4000</v>
      </c>
      <c r="K4474" s="1">
        <f t="shared" si="488"/>
        <v>7000</v>
      </c>
      <c r="L4474" s="1">
        <f t="shared" si="489"/>
        <v>11000</v>
      </c>
      <c r="M4474">
        <v>12688.341129825165</v>
      </c>
      <c r="N4474">
        <v>100518.44931321968</v>
      </c>
      <c r="O4474">
        <v>3082.7902382570387</v>
      </c>
    </row>
    <row r="4475" spans="1:15" x14ac:dyDescent="0.35">
      <c r="A4475" t="s">
        <v>4474</v>
      </c>
      <c r="B4475" s="1">
        <v>148125000</v>
      </c>
      <c r="C4475">
        <v>121</v>
      </c>
      <c r="D4475" s="3">
        <v>14.733333333333333</v>
      </c>
      <c r="E4475" s="2">
        <f t="shared" si="484"/>
        <v>10053733.031674208</v>
      </c>
      <c r="F4475" s="1">
        <f t="shared" si="485"/>
        <v>-123291.17906917134</v>
      </c>
      <c r="G4475" s="4">
        <v>-1.2263223887161459E-2</v>
      </c>
      <c r="H4475" s="2">
        <f t="shared" si="483"/>
        <v>-36987.353720751402</v>
      </c>
      <c r="I4475" s="4">
        <f t="shared" si="486"/>
        <v>0.02</v>
      </c>
      <c r="J4475" s="2">
        <f t="shared" si="487"/>
        <v>-37000</v>
      </c>
      <c r="K4475" s="1">
        <f t="shared" si="488"/>
        <v>-72000</v>
      </c>
      <c r="L4475" s="1">
        <f t="shared" si="489"/>
        <v>-105000</v>
      </c>
      <c r="M4475">
        <v>86111654.36374113</v>
      </c>
      <c r="N4475">
        <v>15989377.719050106</v>
      </c>
      <c r="O4475">
        <v>47840457.955494553</v>
      </c>
    </row>
    <row r="4476" spans="1:15" x14ac:dyDescent="0.35">
      <c r="A4476" t="s">
        <v>4475</v>
      </c>
      <c r="B4476" s="1">
        <v>4185000</v>
      </c>
      <c r="C4476">
        <v>4</v>
      </c>
      <c r="D4476" s="3">
        <v>3.9333333333333331</v>
      </c>
      <c r="E4476" s="2">
        <f t="shared" si="484"/>
        <v>1063983.0508474577</v>
      </c>
      <c r="F4476" s="1">
        <f t="shared" si="485"/>
        <v>194550.83081783753</v>
      </c>
      <c r="G4476" s="4">
        <v>0.18285143796499265</v>
      </c>
      <c r="H4476" s="2">
        <f t="shared" si="483"/>
        <v>58365.24924535126</v>
      </c>
      <c r="I4476" s="4">
        <f t="shared" si="486"/>
        <v>0.02</v>
      </c>
      <c r="J4476" s="2">
        <f t="shared" si="487"/>
        <v>57000</v>
      </c>
      <c r="K4476" s="1">
        <f t="shared" si="488"/>
        <v>112000</v>
      </c>
      <c r="L4476" s="1">
        <f t="shared" si="489"/>
        <v>164000</v>
      </c>
      <c r="M4476">
        <v>2054153.7672571286</v>
      </c>
      <c r="N4476">
        <v>735733.25723417988</v>
      </c>
      <c r="O4476">
        <v>629879.70762519736</v>
      </c>
    </row>
    <row r="4477" spans="1:15" x14ac:dyDescent="0.35">
      <c r="A4477" t="s">
        <v>4476</v>
      </c>
      <c r="B4477" s="1">
        <v>9070000</v>
      </c>
      <c r="C4477">
        <v>6</v>
      </c>
      <c r="D4477" s="3">
        <v>1.4333333333333333</v>
      </c>
      <c r="E4477" s="2">
        <f t="shared" si="484"/>
        <v>6327906.9767441861</v>
      </c>
      <c r="F4477" s="1">
        <f t="shared" si="485"/>
        <v>1378323.4613047515</v>
      </c>
      <c r="G4477" s="4">
        <v>0.21781664401361378</v>
      </c>
      <c r="H4477" s="2">
        <f t="shared" si="483"/>
        <v>413497.03839142545</v>
      </c>
      <c r="I4477" s="4">
        <f t="shared" si="486"/>
        <v>0.02</v>
      </c>
      <c r="J4477" s="2">
        <f t="shared" si="487"/>
        <v>405000</v>
      </c>
      <c r="K4477" s="1">
        <f t="shared" si="488"/>
        <v>794000</v>
      </c>
      <c r="L4477" s="1">
        <f t="shared" si="489"/>
        <v>1168000</v>
      </c>
      <c r="M4477">
        <v>2176707.3169877953</v>
      </c>
      <c r="N4477">
        <v>2002403.4792811091</v>
      </c>
      <c r="O4477">
        <v>2915292.242527619</v>
      </c>
    </row>
    <row r="4478" spans="1:15" x14ac:dyDescent="0.35">
      <c r="A4478" t="s">
        <v>4477</v>
      </c>
      <c r="B4478" s="1">
        <v>79360000</v>
      </c>
      <c r="C4478">
        <v>187</v>
      </c>
      <c r="D4478" s="3">
        <v>3.6333333333333333</v>
      </c>
      <c r="E4478" s="2">
        <f t="shared" si="484"/>
        <v>21842201.834862385</v>
      </c>
      <c r="F4478" s="1">
        <f t="shared" si="485"/>
        <v>258099.57574896223</v>
      </c>
      <c r="G4478" s="4">
        <v>1.1816554837297079E-2</v>
      </c>
      <c r="H4478" s="2">
        <f t="shared" si="483"/>
        <v>77429.87272468867</v>
      </c>
      <c r="I4478" s="4">
        <f t="shared" si="486"/>
        <v>0.02</v>
      </c>
      <c r="J4478" s="2">
        <f t="shared" si="487"/>
        <v>75000</v>
      </c>
      <c r="K4478" s="1">
        <f t="shared" si="488"/>
        <v>148000</v>
      </c>
      <c r="L4478" s="1">
        <f t="shared" si="489"/>
        <v>218000</v>
      </c>
      <c r="M4478">
        <v>23134834.049662121</v>
      </c>
      <c r="N4478">
        <v>26336159.58987898</v>
      </c>
      <c r="O4478">
        <v>28951244.568571005</v>
      </c>
    </row>
    <row r="4479" spans="1:15" x14ac:dyDescent="0.35">
      <c r="A4479" t="s">
        <v>4478</v>
      </c>
      <c r="B4479" s="1">
        <v>6300000</v>
      </c>
      <c r="C4479">
        <v>8</v>
      </c>
      <c r="D4479" s="3">
        <v>1.7333333333333334</v>
      </c>
      <c r="E4479" s="2">
        <f t="shared" si="484"/>
        <v>3634615.3846153845</v>
      </c>
      <c r="F4479" s="1">
        <f t="shared" si="485"/>
        <v>538260.87792523438</v>
      </c>
      <c r="G4479" s="4">
        <v>0.14809293995826556</v>
      </c>
      <c r="H4479" s="2">
        <f t="shared" si="483"/>
        <v>161478.26337757031</v>
      </c>
      <c r="I4479" s="4">
        <f t="shared" si="486"/>
        <v>0.02</v>
      </c>
      <c r="J4479" s="2">
        <f t="shared" si="487"/>
        <v>158000</v>
      </c>
      <c r="K4479" s="1">
        <f t="shared" si="488"/>
        <v>310000</v>
      </c>
      <c r="L4479" s="1">
        <f t="shared" si="489"/>
        <v>456000</v>
      </c>
      <c r="M4479">
        <v>4849024.2205490945</v>
      </c>
      <c r="N4479">
        <v>353611.94654789096</v>
      </c>
      <c r="O4479">
        <v>164378.31116594098</v>
      </c>
    </row>
    <row r="4480" spans="1:15" x14ac:dyDescent="0.35">
      <c r="A4480" t="s">
        <v>4479</v>
      </c>
      <c r="B4480" s="1">
        <v>33718500</v>
      </c>
      <c r="C4480">
        <v>39</v>
      </c>
      <c r="D4480" s="3">
        <v>6.5</v>
      </c>
      <c r="E4480" s="2">
        <f t="shared" si="484"/>
        <v>5187461.538461538</v>
      </c>
      <c r="F4480" s="1">
        <f t="shared" si="485"/>
        <v>-172604.12468475947</v>
      </c>
      <c r="G4480" s="4">
        <v>-3.327333097412212E-2</v>
      </c>
      <c r="H4480" s="2">
        <f t="shared" si="483"/>
        <v>-51781.237405427841</v>
      </c>
      <c r="I4480" s="4">
        <f t="shared" si="486"/>
        <v>0.02</v>
      </c>
      <c r="J4480" s="2">
        <f t="shared" si="487"/>
        <v>-51000</v>
      </c>
      <c r="K4480" s="1">
        <f t="shared" si="488"/>
        <v>-100000</v>
      </c>
      <c r="L4480" s="1">
        <f t="shared" si="489"/>
        <v>-147000</v>
      </c>
      <c r="M4480">
        <v>12240950.824985094</v>
      </c>
      <c r="N4480">
        <v>7207080.3474228717</v>
      </c>
      <c r="O4480">
        <v>15392395.63804297</v>
      </c>
    </row>
    <row r="4481" spans="1:15" x14ac:dyDescent="0.35">
      <c r="A4481" t="s">
        <v>4480</v>
      </c>
      <c r="B4481" s="1">
        <v>45460000</v>
      </c>
      <c r="C4481">
        <v>62</v>
      </c>
      <c r="D4481" s="3">
        <v>24.033333333333335</v>
      </c>
      <c r="E4481" s="2">
        <f t="shared" si="484"/>
        <v>1891539.5284327322</v>
      </c>
      <c r="F4481" s="1">
        <f t="shared" si="485"/>
        <v>-20597.290053713579</v>
      </c>
      <c r="G4481" s="4">
        <v>-1.0889167127678172E-2</v>
      </c>
      <c r="H4481" s="2">
        <f t="shared" si="483"/>
        <v>-6179.1870161140732</v>
      </c>
      <c r="I4481" s="4">
        <f t="shared" si="486"/>
        <v>0.02</v>
      </c>
      <c r="J4481" s="2">
        <f t="shared" si="487"/>
        <v>-7000</v>
      </c>
      <c r="K4481" s="1">
        <f t="shared" si="488"/>
        <v>-12000</v>
      </c>
      <c r="L4481" s="1">
        <f t="shared" si="489"/>
        <v>-18000</v>
      </c>
      <c r="M4481">
        <v>7559185.423485308</v>
      </c>
      <c r="N4481">
        <v>14319095.366759222</v>
      </c>
      <c r="O4481">
        <v>24076740.747379713</v>
      </c>
    </row>
    <row r="4482" spans="1:15" x14ac:dyDescent="0.35">
      <c r="A4482" t="s">
        <v>4481</v>
      </c>
      <c r="B4482" s="1">
        <v>58495000</v>
      </c>
      <c r="C4482">
        <v>82</v>
      </c>
      <c r="D4482" s="3">
        <v>24.966666666666665</v>
      </c>
      <c r="E4482" s="2">
        <f t="shared" si="484"/>
        <v>2342923.8985313755</v>
      </c>
      <c r="F4482" s="1">
        <f t="shared" si="485"/>
        <v>78235.48489657187</v>
      </c>
      <c r="G4482" s="4">
        <v>3.3392243318535672E-2</v>
      </c>
      <c r="H4482" s="2">
        <f t="shared" ref="H4482:H4545" si="490">F4482*30%</f>
        <v>23470.645468971561</v>
      </c>
      <c r="I4482" s="4">
        <f t="shared" si="486"/>
        <v>0.02</v>
      </c>
      <c r="J4482" s="2">
        <f t="shared" si="487"/>
        <v>23000</v>
      </c>
      <c r="K4482" s="1">
        <f t="shared" si="488"/>
        <v>45000</v>
      </c>
      <c r="L4482" s="1">
        <f t="shared" si="489"/>
        <v>66000</v>
      </c>
      <c r="M4482">
        <v>9505605.7577939853</v>
      </c>
      <c r="N4482">
        <v>22413185.975141674</v>
      </c>
      <c r="O4482">
        <v>24622928.9941466</v>
      </c>
    </row>
    <row r="4483" spans="1:15" x14ac:dyDescent="0.35">
      <c r="A4483" t="s">
        <v>4482</v>
      </c>
      <c r="B4483" s="1">
        <v>9450000</v>
      </c>
      <c r="C4483">
        <v>6</v>
      </c>
      <c r="D4483" s="3">
        <v>1.4333333333333333</v>
      </c>
      <c r="E4483" s="2">
        <f t="shared" ref="E4483:E4546" si="491">B4483/D4483</f>
        <v>6593023.2558139535</v>
      </c>
      <c r="F4483" s="1">
        <f t="shared" ref="F4483:F4546" si="492">E4483*G4483</f>
        <v>1555939.2027792803</v>
      </c>
      <c r="G4483" s="4">
        <v>0.23599783322578149</v>
      </c>
      <c r="H4483" s="2">
        <f t="shared" si="490"/>
        <v>466781.76083378406</v>
      </c>
      <c r="I4483" s="4">
        <f t="shared" ref="I4483:I4546" si="493">24%/12</f>
        <v>0.02</v>
      </c>
      <c r="J4483" s="2">
        <f t="shared" ref="J4483:J4546" si="494">FLOOR(H4483/(1+I4483), 1000)</f>
        <v>457000</v>
      </c>
      <c r="K4483" s="1">
        <f t="shared" ref="K4483:K4546" si="495">FLOOR((H4483*2)/((1+I4483)^2), 1000)</f>
        <v>897000</v>
      </c>
      <c r="L4483" s="1">
        <f t="shared" ref="L4483:L4546" si="496">FLOOR((H4483*3)/((1+I4483)^3), 1000)</f>
        <v>1319000</v>
      </c>
      <c r="M4483">
        <v>1455047.2201348878</v>
      </c>
      <c r="N4483">
        <v>2471470.5096146436</v>
      </c>
      <c r="O4483">
        <v>3293302.746266833</v>
      </c>
    </row>
    <row r="4484" spans="1:15" x14ac:dyDescent="0.35">
      <c r="A4484" t="s">
        <v>4483</v>
      </c>
      <c r="B4484" s="1">
        <v>105065000</v>
      </c>
      <c r="C4484">
        <v>202</v>
      </c>
      <c r="D4484" s="3">
        <v>10.033333333333333</v>
      </c>
      <c r="E4484" s="2">
        <f t="shared" si="491"/>
        <v>10471594.684385382</v>
      </c>
      <c r="F4484" s="1">
        <f t="shared" si="492"/>
        <v>1299230.5609201612</v>
      </c>
      <c r="G4484" s="4">
        <v>0.12407189163437508</v>
      </c>
      <c r="H4484" s="2">
        <f t="shared" si="490"/>
        <v>389769.16827604832</v>
      </c>
      <c r="I4484" s="4">
        <f t="shared" si="493"/>
        <v>0.02</v>
      </c>
      <c r="J4484" s="2">
        <f t="shared" si="494"/>
        <v>382000</v>
      </c>
      <c r="K4484" s="1">
        <f t="shared" si="495"/>
        <v>749000</v>
      </c>
      <c r="L4484" s="1">
        <f t="shared" si="496"/>
        <v>1101000</v>
      </c>
      <c r="M4484">
        <v>41656130.675350145</v>
      </c>
      <c r="N4484">
        <v>19334497.17198433</v>
      </c>
      <c r="O4484">
        <v>31038758.858099915</v>
      </c>
    </row>
    <row r="4485" spans="1:15" x14ac:dyDescent="0.35">
      <c r="A4485" t="s">
        <v>4484</v>
      </c>
      <c r="B4485" s="1">
        <v>16000000</v>
      </c>
      <c r="C4485">
        <v>1</v>
      </c>
      <c r="D4485" s="3">
        <v>1</v>
      </c>
      <c r="E4485" s="2">
        <f t="shared" si="491"/>
        <v>16000000</v>
      </c>
      <c r="F4485" s="1">
        <f t="shared" si="492"/>
        <v>129574.57424692076</v>
      </c>
      <c r="G4485" s="4">
        <v>8.0984108904325475E-3</v>
      </c>
      <c r="H4485" s="2">
        <f t="shared" si="490"/>
        <v>38872.372274076224</v>
      </c>
      <c r="I4485" s="4">
        <f t="shared" si="493"/>
        <v>0.02</v>
      </c>
      <c r="J4485" s="2">
        <f t="shared" si="494"/>
        <v>38000</v>
      </c>
      <c r="K4485" s="1">
        <f t="shared" si="495"/>
        <v>74000</v>
      </c>
      <c r="L4485" s="1">
        <f t="shared" si="496"/>
        <v>109000</v>
      </c>
      <c r="M4485">
        <v>1464066.2518079279</v>
      </c>
      <c r="N4485">
        <v>7829453.7866258016</v>
      </c>
      <c r="O4485">
        <v>6576905.3873193515</v>
      </c>
    </row>
    <row r="4486" spans="1:15" x14ac:dyDescent="0.35">
      <c r="A4486" t="s">
        <v>4485</v>
      </c>
      <c r="B4486" s="1">
        <v>311900000</v>
      </c>
      <c r="C4486">
        <v>250</v>
      </c>
      <c r="D4486" s="3">
        <v>19.833333333333332</v>
      </c>
      <c r="E4486" s="2">
        <f t="shared" si="491"/>
        <v>15726050.420168068</v>
      </c>
      <c r="F4486" s="1">
        <f t="shared" si="492"/>
        <v>-783077.99345996801</v>
      </c>
      <c r="G4486" s="4">
        <v>-4.9794956301023929E-2</v>
      </c>
      <c r="H4486" s="2">
        <f t="shared" si="490"/>
        <v>-234923.39803799041</v>
      </c>
      <c r="I4486" s="4">
        <f t="shared" si="493"/>
        <v>0.02</v>
      </c>
      <c r="J4486" s="2">
        <f t="shared" si="494"/>
        <v>-231000</v>
      </c>
      <c r="K4486" s="1">
        <f t="shared" si="495"/>
        <v>-452000</v>
      </c>
      <c r="L4486" s="1">
        <f t="shared" si="496"/>
        <v>-665000</v>
      </c>
      <c r="M4486">
        <v>166142610.64784583</v>
      </c>
      <c r="N4486">
        <v>119292180.23376009</v>
      </c>
      <c r="O4486">
        <v>41996255.988683477</v>
      </c>
    </row>
    <row r="4487" spans="1:15" x14ac:dyDescent="0.35">
      <c r="A4487" t="s">
        <v>4486</v>
      </c>
      <c r="B4487" s="1">
        <v>51525000</v>
      </c>
      <c r="C4487">
        <v>43</v>
      </c>
      <c r="D4487" s="3">
        <v>5.7333333333333334</v>
      </c>
      <c r="E4487" s="2">
        <f t="shared" si="491"/>
        <v>8986918.6046511624</v>
      </c>
      <c r="F4487" s="1">
        <f t="shared" si="492"/>
        <v>-112894.05514573785</v>
      </c>
      <c r="G4487" s="4">
        <v>-1.2562042688058814E-2</v>
      </c>
      <c r="H4487" s="2">
        <f t="shared" si="490"/>
        <v>-33868.216543721355</v>
      </c>
      <c r="I4487" s="4">
        <f t="shared" si="493"/>
        <v>0.02</v>
      </c>
      <c r="J4487" s="2">
        <f t="shared" si="494"/>
        <v>-34000</v>
      </c>
      <c r="K4487" s="1">
        <f t="shared" si="495"/>
        <v>-66000</v>
      </c>
      <c r="L4487" s="1">
        <f t="shared" si="496"/>
        <v>-96000</v>
      </c>
      <c r="M4487">
        <v>21085133.706007976</v>
      </c>
      <c r="N4487">
        <v>19776836.676140793</v>
      </c>
      <c r="O4487">
        <v>11310288.867353471</v>
      </c>
    </row>
    <row r="4488" spans="1:15" x14ac:dyDescent="0.35">
      <c r="A4488" t="s">
        <v>4487</v>
      </c>
      <c r="B4488" s="1">
        <v>776800000</v>
      </c>
      <c r="C4488">
        <v>119</v>
      </c>
      <c r="D4488" s="3">
        <v>19.033333333333335</v>
      </c>
      <c r="E4488" s="2">
        <f t="shared" si="491"/>
        <v>40812609.457092814</v>
      </c>
      <c r="F4488" s="1">
        <f t="shared" si="492"/>
        <v>2168443.962950726</v>
      </c>
      <c r="G4488" s="4">
        <v>5.3131715707383481E-2</v>
      </c>
      <c r="H4488" s="2">
        <f t="shared" si="490"/>
        <v>650533.18888521777</v>
      </c>
      <c r="I4488" s="4">
        <f t="shared" si="493"/>
        <v>0.02</v>
      </c>
      <c r="J4488" s="2">
        <f t="shared" si="494"/>
        <v>637000</v>
      </c>
      <c r="K4488" s="1">
        <f t="shared" si="495"/>
        <v>1250000</v>
      </c>
      <c r="L4488" s="1">
        <f t="shared" si="496"/>
        <v>1839000</v>
      </c>
      <c r="M4488">
        <v>453249608.0385474</v>
      </c>
      <c r="N4488">
        <v>147564124.21193558</v>
      </c>
      <c r="O4488">
        <v>134713550.98802161</v>
      </c>
    </row>
    <row r="4489" spans="1:15" x14ac:dyDescent="0.35">
      <c r="A4489" t="s">
        <v>4488</v>
      </c>
      <c r="B4489" s="1">
        <v>131747500</v>
      </c>
      <c r="C4489">
        <v>47</v>
      </c>
      <c r="D4489" s="3">
        <v>11.566666666666666</v>
      </c>
      <c r="E4489" s="2">
        <f t="shared" si="491"/>
        <v>11390273.775216138</v>
      </c>
      <c r="F4489" s="1">
        <f t="shared" si="492"/>
        <v>398022.95576004492</v>
      </c>
      <c r="G4489" s="4">
        <v>3.4944107895465593E-2</v>
      </c>
      <c r="H4489" s="2">
        <f t="shared" si="490"/>
        <v>119406.88672801347</v>
      </c>
      <c r="I4489" s="4">
        <f t="shared" si="493"/>
        <v>0.02</v>
      </c>
      <c r="J4489" s="2">
        <f t="shared" si="494"/>
        <v>117000</v>
      </c>
      <c r="K4489" s="1">
        <f t="shared" si="495"/>
        <v>229000</v>
      </c>
      <c r="L4489" s="1">
        <f t="shared" si="496"/>
        <v>337000</v>
      </c>
      <c r="M4489">
        <v>29145327.133898649</v>
      </c>
      <c r="N4489">
        <v>44281692.748316862</v>
      </c>
      <c r="O4489">
        <v>53716681.262826659</v>
      </c>
    </row>
    <row r="4490" spans="1:15" x14ac:dyDescent="0.35">
      <c r="A4490" t="s">
        <v>4489</v>
      </c>
      <c r="B4490" s="1">
        <v>67000000</v>
      </c>
      <c r="C4490">
        <v>10</v>
      </c>
      <c r="D4490" s="3">
        <v>14</v>
      </c>
      <c r="E4490" s="2">
        <f t="shared" si="491"/>
        <v>4785714.2857142854</v>
      </c>
      <c r="F4490" s="1">
        <f t="shared" si="492"/>
        <v>-164141.23908101817</v>
      </c>
      <c r="G4490" s="4">
        <v>-3.4298169360212752E-2</v>
      </c>
      <c r="H4490" s="2">
        <f t="shared" si="490"/>
        <v>-49242.371724305449</v>
      </c>
      <c r="I4490" s="4">
        <f t="shared" si="493"/>
        <v>0.02</v>
      </c>
      <c r="J4490" s="2">
        <f t="shared" si="494"/>
        <v>-49000</v>
      </c>
      <c r="K4490" s="1">
        <f t="shared" si="495"/>
        <v>-95000</v>
      </c>
      <c r="L4490" s="1">
        <f t="shared" si="496"/>
        <v>-140000</v>
      </c>
      <c r="M4490">
        <v>9324503.1296501253</v>
      </c>
      <c r="N4490">
        <v>15672706.628801189</v>
      </c>
      <c r="O4490">
        <v>44300767.588682942</v>
      </c>
    </row>
    <row r="4491" spans="1:15" x14ac:dyDescent="0.35">
      <c r="A4491" t="s">
        <v>4490</v>
      </c>
      <c r="B4491" s="1">
        <v>48797500</v>
      </c>
      <c r="C4491">
        <v>16</v>
      </c>
      <c r="D4491" s="3">
        <v>9.6999999999999993</v>
      </c>
      <c r="E4491" s="2">
        <f t="shared" si="491"/>
        <v>5030670.1030927841</v>
      </c>
      <c r="F4491" s="1">
        <f t="shared" si="492"/>
        <v>-165452.42746342183</v>
      </c>
      <c r="G4491" s="4">
        <v>-3.2888745251195076E-2</v>
      </c>
      <c r="H4491" s="2">
        <f t="shared" si="490"/>
        <v>-49635.728239026546</v>
      </c>
      <c r="I4491" s="4">
        <f t="shared" si="493"/>
        <v>0.02</v>
      </c>
      <c r="J4491" s="2">
        <f t="shared" si="494"/>
        <v>-49000</v>
      </c>
      <c r="K4491" s="1">
        <f t="shared" si="495"/>
        <v>-96000</v>
      </c>
      <c r="L4491" s="1">
        <f t="shared" si="496"/>
        <v>-141000</v>
      </c>
      <c r="M4491">
        <v>23390624.934927531</v>
      </c>
      <c r="N4491">
        <v>17154528.862423919</v>
      </c>
      <c r="O4491">
        <v>9857234.7490437403</v>
      </c>
    </row>
    <row r="4492" spans="1:15" x14ac:dyDescent="0.35">
      <c r="A4492" t="s">
        <v>4491</v>
      </c>
      <c r="B4492" s="1">
        <v>704750000</v>
      </c>
      <c r="C4492">
        <v>95</v>
      </c>
      <c r="D4492" s="3">
        <v>19.733333333333334</v>
      </c>
      <c r="E4492" s="2">
        <f t="shared" si="491"/>
        <v>35713682.432432428</v>
      </c>
      <c r="F4492" s="1">
        <f t="shared" si="492"/>
        <v>6112005.8097852254</v>
      </c>
      <c r="G4492" s="4">
        <v>0.17113905353637715</v>
      </c>
      <c r="H4492" s="2">
        <f t="shared" si="490"/>
        <v>1833601.7429355676</v>
      </c>
      <c r="I4492" s="4">
        <f t="shared" si="493"/>
        <v>0.02</v>
      </c>
      <c r="J4492" s="2">
        <f t="shared" si="494"/>
        <v>1797000</v>
      </c>
      <c r="K4492" s="1">
        <f t="shared" si="495"/>
        <v>3524000</v>
      </c>
      <c r="L4492" s="1">
        <f t="shared" si="496"/>
        <v>5183000</v>
      </c>
      <c r="M4492">
        <v>254947948.21313691</v>
      </c>
      <c r="N4492">
        <v>294722179.81149286</v>
      </c>
      <c r="O4492">
        <v>34469623.995608382</v>
      </c>
    </row>
    <row r="4493" spans="1:15" x14ac:dyDescent="0.35">
      <c r="A4493" t="s">
        <v>4492</v>
      </c>
      <c r="B4493" s="1">
        <v>3125000</v>
      </c>
      <c r="C4493">
        <v>2</v>
      </c>
      <c r="D4493" s="3">
        <v>1</v>
      </c>
      <c r="E4493" s="2">
        <f t="shared" si="491"/>
        <v>3125000</v>
      </c>
      <c r="F4493" s="1">
        <f t="shared" si="492"/>
        <v>77181.168939734504</v>
      </c>
      <c r="G4493" s="4">
        <v>2.4697974060715042E-2</v>
      </c>
      <c r="H4493" s="2">
        <f t="shared" si="490"/>
        <v>23154.35068192035</v>
      </c>
      <c r="I4493" s="4">
        <f t="shared" si="493"/>
        <v>0.02</v>
      </c>
      <c r="J4493" s="2">
        <f t="shared" si="494"/>
        <v>22000</v>
      </c>
      <c r="K4493" s="1">
        <f t="shared" si="495"/>
        <v>44000</v>
      </c>
      <c r="L4493" s="1">
        <f t="shared" si="496"/>
        <v>65000</v>
      </c>
      <c r="M4493">
        <v>822740.08269113465</v>
      </c>
      <c r="N4493">
        <v>665366.77143885498</v>
      </c>
      <c r="O4493">
        <v>1559711.976930276</v>
      </c>
    </row>
    <row r="4494" spans="1:15" x14ac:dyDescent="0.35">
      <c r="A4494" t="s">
        <v>4493</v>
      </c>
      <c r="B4494" s="1">
        <v>2000000</v>
      </c>
      <c r="C4494">
        <v>2</v>
      </c>
      <c r="D4494" s="3">
        <v>1</v>
      </c>
      <c r="E4494" s="2">
        <f t="shared" si="491"/>
        <v>2000000</v>
      </c>
      <c r="F4494" s="1">
        <f t="shared" si="492"/>
        <v>7706.60623352333</v>
      </c>
      <c r="G4494" s="4">
        <v>3.8533031167616652E-3</v>
      </c>
      <c r="H4494" s="2">
        <f t="shared" si="490"/>
        <v>2311.981870056999</v>
      </c>
      <c r="I4494" s="4">
        <f t="shared" si="493"/>
        <v>0.02</v>
      </c>
      <c r="J4494" s="2">
        <f t="shared" si="494"/>
        <v>2000</v>
      </c>
      <c r="K4494" s="1">
        <f t="shared" si="495"/>
        <v>4000</v>
      </c>
      <c r="L4494" s="1">
        <f t="shared" si="496"/>
        <v>6000</v>
      </c>
      <c r="M4494">
        <v>584429.12505947275</v>
      </c>
      <c r="N4494">
        <v>705157.04633008502</v>
      </c>
      <c r="O4494">
        <v>702707.222376919</v>
      </c>
    </row>
    <row r="4495" spans="1:15" x14ac:dyDescent="0.35">
      <c r="A4495" t="s">
        <v>4494</v>
      </c>
      <c r="B4495" s="1">
        <v>3090000</v>
      </c>
      <c r="C4495">
        <v>3</v>
      </c>
      <c r="D4495" s="3">
        <v>1</v>
      </c>
      <c r="E4495" s="2">
        <f t="shared" si="491"/>
        <v>3090000</v>
      </c>
      <c r="F4495" s="1">
        <f t="shared" si="492"/>
        <v>-6728.6486245352244</v>
      </c>
      <c r="G4495" s="4">
        <v>-2.1775561891699755E-3</v>
      </c>
      <c r="H4495" s="2">
        <f t="shared" si="490"/>
        <v>-2018.5945873605672</v>
      </c>
      <c r="I4495" s="4">
        <f t="shared" si="493"/>
        <v>0.02</v>
      </c>
      <c r="J4495" s="2">
        <f t="shared" si="494"/>
        <v>-2000</v>
      </c>
      <c r="K4495" s="1">
        <f t="shared" si="495"/>
        <v>-4000</v>
      </c>
      <c r="L4495" s="1">
        <f t="shared" si="496"/>
        <v>-6000</v>
      </c>
      <c r="M4495">
        <v>947224.45045698283</v>
      </c>
      <c r="N4495">
        <v>1017657.6374891145</v>
      </c>
      <c r="O4495">
        <v>1131846.5606784376</v>
      </c>
    </row>
    <row r="4496" spans="1:15" x14ac:dyDescent="0.35">
      <c r="A4496" t="s">
        <v>4495</v>
      </c>
      <c r="B4496" s="1">
        <v>46145000</v>
      </c>
      <c r="C4496">
        <v>36</v>
      </c>
      <c r="D4496" s="3">
        <v>4.4000000000000004</v>
      </c>
      <c r="E4496" s="2">
        <f t="shared" si="491"/>
        <v>10487500</v>
      </c>
      <c r="F4496" s="1">
        <f t="shared" si="492"/>
        <v>1993512.938880227</v>
      </c>
      <c r="G4496" s="4">
        <v>0.19008466640097516</v>
      </c>
      <c r="H4496" s="2">
        <f t="shared" si="490"/>
        <v>598053.88166406809</v>
      </c>
      <c r="I4496" s="4">
        <f t="shared" si="493"/>
        <v>0.02</v>
      </c>
      <c r="J4496" s="2">
        <f t="shared" si="494"/>
        <v>586000</v>
      </c>
      <c r="K4496" s="1">
        <f t="shared" si="495"/>
        <v>1149000</v>
      </c>
      <c r="L4496" s="1">
        <f t="shared" si="496"/>
        <v>1690000</v>
      </c>
      <c r="M4496">
        <v>12426376.94939602</v>
      </c>
      <c r="N4496">
        <v>10293111.84163552</v>
      </c>
      <c r="O4496">
        <v>14654054.277895462</v>
      </c>
    </row>
    <row r="4497" spans="1:15" x14ac:dyDescent="0.35">
      <c r="A4497" t="s">
        <v>4496</v>
      </c>
      <c r="B4497" s="1">
        <v>8750000</v>
      </c>
      <c r="C4497">
        <v>3</v>
      </c>
      <c r="D4497" s="3">
        <v>1</v>
      </c>
      <c r="E4497" s="2">
        <f t="shared" si="491"/>
        <v>8750000</v>
      </c>
      <c r="F4497" s="1">
        <f t="shared" si="492"/>
        <v>2019004.978044319</v>
      </c>
      <c r="G4497" s="4">
        <v>0.23074342606220788</v>
      </c>
      <c r="H4497" s="2">
        <f t="shared" si="490"/>
        <v>605701.49341329571</v>
      </c>
      <c r="I4497" s="4">
        <f t="shared" si="493"/>
        <v>0.02</v>
      </c>
      <c r="J4497" s="2">
        <f t="shared" si="494"/>
        <v>593000</v>
      </c>
      <c r="K4497" s="1">
        <f t="shared" si="495"/>
        <v>1164000</v>
      </c>
      <c r="L4497" s="1">
        <f t="shared" si="496"/>
        <v>1712000</v>
      </c>
      <c r="M4497">
        <v>3024681.1275532171</v>
      </c>
      <c r="N4497">
        <v>2610295.9720080304</v>
      </c>
      <c r="O4497">
        <v>1096017.9223944335</v>
      </c>
    </row>
    <row r="4498" spans="1:15" x14ac:dyDescent="0.35">
      <c r="A4498" t="s">
        <v>4497</v>
      </c>
      <c r="B4498" s="1">
        <v>360000</v>
      </c>
      <c r="C4498">
        <v>2</v>
      </c>
      <c r="D4498" s="3">
        <v>1</v>
      </c>
      <c r="E4498" s="2">
        <f t="shared" si="491"/>
        <v>360000</v>
      </c>
      <c r="F4498" s="1">
        <f t="shared" si="492"/>
        <v>30492.124874924426</v>
      </c>
      <c r="G4498" s="4">
        <v>8.470034687479007E-2</v>
      </c>
      <c r="H4498" s="2">
        <f t="shared" si="490"/>
        <v>9147.6374624773271</v>
      </c>
      <c r="I4498" s="4">
        <f t="shared" si="493"/>
        <v>0.02</v>
      </c>
      <c r="J4498" s="2">
        <f t="shared" si="494"/>
        <v>8000</v>
      </c>
      <c r="K4498" s="1">
        <f t="shared" si="495"/>
        <v>17000</v>
      </c>
      <c r="L4498" s="1">
        <f t="shared" si="496"/>
        <v>25000</v>
      </c>
      <c r="M4498">
        <v>115029.60116544167</v>
      </c>
      <c r="N4498">
        <v>151715.42415352605</v>
      </c>
      <c r="O4498">
        <v>62762.84980610785</v>
      </c>
    </row>
    <row r="4499" spans="1:15" x14ac:dyDescent="0.35">
      <c r="A4499" t="s">
        <v>4498</v>
      </c>
      <c r="B4499" s="1">
        <v>150000</v>
      </c>
      <c r="C4499">
        <v>1</v>
      </c>
      <c r="D4499" s="3">
        <v>1</v>
      </c>
      <c r="E4499" s="2">
        <f t="shared" si="491"/>
        <v>150000</v>
      </c>
      <c r="F4499" s="1">
        <f t="shared" si="492"/>
        <v>13755.589719862042</v>
      </c>
      <c r="G4499" s="4">
        <v>9.1703931465746943E-2</v>
      </c>
      <c r="H4499" s="2">
        <f t="shared" si="490"/>
        <v>4126.6769159586129</v>
      </c>
      <c r="I4499" s="4">
        <f t="shared" si="493"/>
        <v>0.02</v>
      </c>
      <c r="J4499" s="2">
        <f t="shared" si="494"/>
        <v>4000</v>
      </c>
      <c r="K4499" s="1">
        <f t="shared" si="495"/>
        <v>7000</v>
      </c>
      <c r="L4499" s="1">
        <f t="shared" si="496"/>
        <v>11000</v>
      </c>
      <c r="M4499">
        <v>15475.394600421425</v>
      </c>
      <c r="N4499">
        <v>56288.838045154589</v>
      </c>
      <c r="O4499">
        <v>64480.177634561929</v>
      </c>
    </row>
    <row r="4500" spans="1:15" x14ac:dyDescent="0.35">
      <c r="A4500" t="s">
        <v>4499</v>
      </c>
      <c r="B4500" s="1">
        <v>2700000</v>
      </c>
      <c r="C4500">
        <v>2</v>
      </c>
      <c r="D4500" s="3">
        <v>6.833333333333333</v>
      </c>
      <c r="E4500" s="2">
        <f t="shared" si="491"/>
        <v>395121.95121951221</v>
      </c>
      <c r="F4500" s="1">
        <f t="shared" si="492"/>
        <v>93978.157031204013</v>
      </c>
      <c r="G4500" s="4">
        <v>0.23784595298020766</v>
      </c>
      <c r="H4500" s="2">
        <f t="shared" si="490"/>
        <v>28193.447109361205</v>
      </c>
      <c r="I4500" s="4">
        <f t="shared" si="493"/>
        <v>0.02</v>
      </c>
      <c r="J4500" s="2">
        <f t="shared" si="494"/>
        <v>27000</v>
      </c>
      <c r="K4500" s="1">
        <f t="shared" si="495"/>
        <v>54000</v>
      </c>
      <c r="L4500" s="1">
        <f t="shared" si="496"/>
        <v>79000</v>
      </c>
      <c r="M4500">
        <v>527277.35159580898</v>
      </c>
      <c r="N4500">
        <v>492954.34402892215</v>
      </c>
      <c r="O4500">
        <v>1037584.231328708</v>
      </c>
    </row>
    <row r="4501" spans="1:15" x14ac:dyDescent="0.35">
      <c r="A4501" t="s">
        <v>4500</v>
      </c>
      <c r="B4501" s="1">
        <v>300000</v>
      </c>
      <c r="C4501">
        <v>1</v>
      </c>
      <c r="D4501" s="3">
        <v>1</v>
      </c>
      <c r="E4501" s="2">
        <f t="shared" si="491"/>
        <v>300000</v>
      </c>
      <c r="F4501" s="1">
        <f t="shared" si="492"/>
        <v>69912.927450959076</v>
      </c>
      <c r="G4501" s="4">
        <v>0.23304309150319691</v>
      </c>
      <c r="H4501" s="2">
        <f t="shared" si="490"/>
        <v>20973.878235287721</v>
      </c>
      <c r="I4501" s="4">
        <f t="shared" si="493"/>
        <v>0.02</v>
      </c>
      <c r="J4501" s="2">
        <f t="shared" si="494"/>
        <v>20000</v>
      </c>
      <c r="K4501" s="1">
        <f t="shared" si="495"/>
        <v>40000</v>
      </c>
      <c r="L4501" s="1">
        <f t="shared" si="496"/>
        <v>59000</v>
      </c>
      <c r="M4501">
        <v>92162.844370702427</v>
      </c>
      <c r="N4501">
        <v>106670.31952227147</v>
      </c>
      <c r="O4501">
        <v>31253.908656067026</v>
      </c>
    </row>
    <row r="4502" spans="1:15" x14ac:dyDescent="0.35">
      <c r="A4502" t="s">
        <v>4501</v>
      </c>
      <c r="B4502" s="1">
        <v>123219000</v>
      </c>
      <c r="C4502">
        <v>86</v>
      </c>
      <c r="D4502" s="3">
        <v>12.266666666666667</v>
      </c>
      <c r="E4502" s="2">
        <f t="shared" si="491"/>
        <v>10045027.173913043</v>
      </c>
      <c r="F4502" s="1">
        <f t="shared" si="492"/>
        <v>399832.43369078182</v>
      </c>
      <c r="G4502" s="4">
        <v>3.9804017128908076E-2</v>
      </c>
      <c r="H4502" s="2">
        <f t="shared" si="490"/>
        <v>119949.73010723454</v>
      </c>
      <c r="I4502" s="4">
        <f t="shared" si="493"/>
        <v>0.02</v>
      </c>
      <c r="J4502" s="2">
        <f t="shared" si="494"/>
        <v>117000</v>
      </c>
      <c r="K4502" s="1">
        <f t="shared" si="495"/>
        <v>230000</v>
      </c>
      <c r="L4502" s="1">
        <f t="shared" si="496"/>
        <v>339000</v>
      </c>
      <c r="M4502">
        <v>33026917.102413941</v>
      </c>
      <c r="N4502">
        <v>56173033.087709911</v>
      </c>
      <c r="O4502">
        <v>29114438.623269226</v>
      </c>
    </row>
    <row r="4503" spans="1:15" x14ac:dyDescent="0.35">
      <c r="A4503" t="s">
        <v>4502</v>
      </c>
      <c r="B4503" s="1">
        <v>3940000</v>
      </c>
      <c r="C4503">
        <v>6</v>
      </c>
      <c r="D4503" s="3">
        <v>5.1333333333333337</v>
      </c>
      <c r="E4503" s="2">
        <f t="shared" si="491"/>
        <v>767532.46753246745</v>
      </c>
      <c r="F4503" s="1">
        <f t="shared" si="492"/>
        <v>101218.52828975457</v>
      </c>
      <c r="G4503" s="4">
        <v>0.13187523990374117</v>
      </c>
      <c r="H4503" s="2">
        <f t="shared" si="490"/>
        <v>30365.558486926369</v>
      </c>
      <c r="I4503" s="4">
        <f t="shared" si="493"/>
        <v>0.02</v>
      </c>
      <c r="J4503" s="2">
        <f t="shared" si="494"/>
        <v>29000</v>
      </c>
      <c r="K4503" s="1">
        <f t="shared" si="495"/>
        <v>58000</v>
      </c>
      <c r="L4503" s="1">
        <f t="shared" si="496"/>
        <v>85000</v>
      </c>
      <c r="M4503">
        <v>1618367.8678755003</v>
      </c>
      <c r="N4503">
        <v>378599.2866664863</v>
      </c>
      <c r="O4503">
        <v>1423444.4002372734</v>
      </c>
    </row>
    <row r="4504" spans="1:15" x14ac:dyDescent="0.35">
      <c r="A4504" t="s">
        <v>4503</v>
      </c>
      <c r="B4504" s="1">
        <v>2760000</v>
      </c>
      <c r="C4504">
        <v>4</v>
      </c>
      <c r="D4504" s="3">
        <v>9.1333333333333329</v>
      </c>
      <c r="E4504" s="2">
        <f t="shared" si="491"/>
        <v>302189.7810218978</v>
      </c>
      <c r="F4504" s="1">
        <f t="shared" si="492"/>
        <v>43636.475070557368</v>
      </c>
      <c r="G4504" s="4">
        <v>0.1444008957648879</v>
      </c>
      <c r="H4504" s="2">
        <f t="shared" si="490"/>
        <v>13090.94252116721</v>
      </c>
      <c r="I4504" s="4">
        <f t="shared" si="493"/>
        <v>0.02</v>
      </c>
      <c r="J4504" s="2">
        <f t="shared" si="494"/>
        <v>12000</v>
      </c>
      <c r="K4504" s="1">
        <f t="shared" si="495"/>
        <v>25000</v>
      </c>
      <c r="L4504" s="1">
        <f t="shared" si="496"/>
        <v>37000</v>
      </c>
      <c r="M4504">
        <v>491119.39769450313</v>
      </c>
      <c r="N4504">
        <v>821690.96585885773</v>
      </c>
      <c r="O4504">
        <v>1048643.1641355483</v>
      </c>
    </row>
    <row r="4505" spans="1:15" x14ac:dyDescent="0.35">
      <c r="A4505" t="s">
        <v>4504</v>
      </c>
      <c r="B4505" s="1">
        <v>3756000</v>
      </c>
      <c r="C4505">
        <v>16</v>
      </c>
      <c r="D4505" s="3">
        <v>13.966666666666667</v>
      </c>
      <c r="E4505" s="2">
        <f t="shared" si="491"/>
        <v>268926.0143198091</v>
      </c>
      <c r="F4505" s="1">
        <f t="shared" si="492"/>
        <v>7164.1573614937734</v>
      </c>
      <c r="G4505" s="4">
        <v>2.6639882272505244E-2</v>
      </c>
      <c r="H4505" s="2">
        <f t="shared" si="490"/>
        <v>2149.2472084481319</v>
      </c>
      <c r="I4505" s="4">
        <f t="shared" si="493"/>
        <v>0.02</v>
      </c>
      <c r="J4505" s="2">
        <f t="shared" si="494"/>
        <v>2000</v>
      </c>
      <c r="K4505" s="1">
        <f t="shared" si="495"/>
        <v>4000</v>
      </c>
      <c r="L4505" s="1">
        <f t="shared" si="496"/>
        <v>6000</v>
      </c>
      <c r="M4505">
        <v>972583.10051043727</v>
      </c>
      <c r="N4505">
        <v>2244702.8267502594</v>
      </c>
      <c r="O4505">
        <v>438654.67492377397</v>
      </c>
    </row>
    <row r="4506" spans="1:15" x14ac:dyDescent="0.35">
      <c r="A4506" t="s">
        <v>4505</v>
      </c>
      <c r="B4506" s="1">
        <v>540000</v>
      </c>
      <c r="C4506">
        <v>3</v>
      </c>
      <c r="D4506" s="3">
        <v>1</v>
      </c>
      <c r="E4506" s="2">
        <f t="shared" si="491"/>
        <v>540000</v>
      </c>
      <c r="F4506" s="1">
        <f t="shared" si="492"/>
        <v>97706.770429926313</v>
      </c>
      <c r="G4506" s="4">
        <v>0.18093846375912281</v>
      </c>
      <c r="H4506" s="2">
        <f t="shared" si="490"/>
        <v>29312.031128977895</v>
      </c>
      <c r="I4506" s="4">
        <f t="shared" si="493"/>
        <v>0.02</v>
      </c>
      <c r="J4506" s="2">
        <f t="shared" si="494"/>
        <v>28000</v>
      </c>
      <c r="K4506" s="1">
        <f t="shared" si="495"/>
        <v>56000</v>
      </c>
      <c r="L4506" s="1">
        <f t="shared" si="496"/>
        <v>82000</v>
      </c>
      <c r="M4506">
        <v>171615.79678269615</v>
      </c>
      <c r="N4506">
        <v>121338.33315328842</v>
      </c>
      <c r="O4506">
        <v>149339.09963408901</v>
      </c>
    </row>
    <row r="4507" spans="1:15" x14ac:dyDescent="0.35">
      <c r="A4507" t="s">
        <v>4506</v>
      </c>
      <c r="B4507" s="1">
        <v>4600000</v>
      </c>
      <c r="C4507">
        <v>3</v>
      </c>
      <c r="D4507" s="3">
        <v>1</v>
      </c>
      <c r="E4507" s="2">
        <f t="shared" si="491"/>
        <v>4600000</v>
      </c>
      <c r="F4507" s="1">
        <f t="shared" si="492"/>
        <v>243715.96371173215</v>
      </c>
      <c r="G4507" s="4">
        <v>5.2981731241680902E-2</v>
      </c>
      <c r="H4507" s="2">
        <f t="shared" si="490"/>
        <v>73114.789113519641</v>
      </c>
      <c r="I4507" s="4">
        <f t="shared" si="493"/>
        <v>0.02</v>
      </c>
      <c r="J4507" s="2">
        <f t="shared" si="494"/>
        <v>71000</v>
      </c>
      <c r="K4507" s="1">
        <f t="shared" si="495"/>
        <v>140000</v>
      </c>
      <c r="L4507" s="1">
        <f t="shared" si="496"/>
        <v>206000</v>
      </c>
      <c r="M4507">
        <v>1764776.1948572141</v>
      </c>
      <c r="N4507">
        <v>1540997.5361704412</v>
      </c>
      <c r="O4507">
        <v>1050510.3052606122</v>
      </c>
    </row>
    <row r="4508" spans="1:15" x14ac:dyDescent="0.35">
      <c r="A4508" t="s">
        <v>4507</v>
      </c>
      <c r="B4508" s="1">
        <v>14160000</v>
      </c>
      <c r="C4508">
        <v>10</v>
      </c>
      <c r="D4508" s="3">
        <v>16.2</v>
      </c>
      <c r="E4508" s="2">
        <f t="shared" si="491"/>
        <v>874074.07407407416</v>
      </c>
      <c r="F4508" s="1">
        <f t="shared" si="492"/>
        <v>159658.3720702244</v>
      </c>
      <c r="G4508" s="4">
        <v>0.18266000194474824</v>
      </c>
      <c r="H4508" s="2">
        <f t="shared" si="490"/>
        <v>47897.511621067322</v>
      </c>
      <c r="I4508" s="4">
        <f t="shared" si="493"/>
        <v>0.02</v>
      </c>
      <c r="J4508" s="2">
        <f t="shared" si="494"/>
        <v>46000</v>
      </c>
      <c r="K4508" s="1">
        <f t="shared" si="495"/>
        <v>92000</v>
      </c>
      <c r="L4508" s="1">
        <f t="shared" si="496"/>
        <v>135000</v>
      </c>
      <c r="M4508">
        <v>5822398.9591953745</v>
      </c>
      <c r="N4508">
        <v>3175413.0900018215</v>
      </c>
      <c r="O4508">
        <v>2575722.3232651684</v>
      </c>
    </row>
    <row r="4509" spans="1:15" x14ac:dyDescent="0.35">
      <c r="A4509" t="s">
        <v>4508</v>
      </c>
      <c r="B4509" s="1">
        <v>320000</v>
      </c>
      <c r="C4509">
        <v>1</v>
      </c>
      <c r="D4509" s="3">
        <v>1</v>
      </c>
      <c r="E4509" s="2">
        <f t="shared" si="491"/>
        <v>320000</v>
      </c>
      <c r="F4509" s="1">
        <f t="shared" si="492"/>
        <v>-8113.4659783413599</v>
      </c>
      <c r="G4509" s="4">
        <v>-2.535458118231675E-2</v>
      </c>
      <c r="H4509" s="2">
        <f t="shared" si="490"/>
        <v>-2434.039793502408</v>
      </c>
      <c r="I4509" s="4">
        <f t="shared" si="493"/>
        <v>0.02</v>
      </c>
      <c r="J4509" s="2">
        <f t="shared" si="494"/>
        <v>-3000</v>
      </c>
      <c r="K4509" s="1">
        <f t="shared" si="495"/>
        <v>-5000</v>
      </c>
      <c r="L4509" s="1">
        <f t="shared" si="496"/>
        <v>-7000</v>
      </c>
      <c r="M4509">
        <v>75192.309837074732</v>
      </c>
      <c r="N4509">
        <v>144184.08939443019</v>
      </c>
      <c r="O4509">
        <v>108737.0667468365</v>
      </c>
    </row>
    <row r="4510" spans="1:15" x14ac:dyDescent="0.35">
      <c r="A4510" t="s">
        <v>4509</v>
      </c>
      <c r="B4510" s="1">
        <v>4985000</v>
      </c>
      <c r="C4510">
        <v>7</v>
      </c>
      <c r="D4510" s="3">
        <v>1.9333333333333333</v>
      </c>
      <c r="E4510" s="2">
        <f t="shared" si="491"/>
        <v>2578448.2758620689</v>
      </c>
      <c r="F4510" s="1">
        <f t="shared" si="492"/>
        <v>622688.91597398557</v>
      </c>
      <c r="G4510" s="4">
        <v>0.24149754013033209</v>
      </c>
      <c r="H4510" s="2">
        <f t="shared" si="490"/>
        <v>186806.67479219567</v>
      </c>
      <c r="I4510" s="4">
        <f t="shared" si="493"/>
        <v>0.02</v>
      </c>
      <c r="J4510" s="2">
        <f t="shared" si="494"/>
        <v>183000</v>
      </c>
      <c r="K4510" s="1">
        <f t="shared" si="495"/>
        <v>359000</v>
      </c>
      <c r="L4510" s="1">
        <f t="shared" si="496"/>
        <v>528000</v>
      </c>
      <c r="M4510">
        <v>1717936.5046051</v>
      </c>
      <c r="N4510">
        <v>1213135.0176186231</v>
      </c>
      <c r="O4510">
        <v>850063.24022657122</v>
      </c>
    </row>
    <row r="4511" spans="1:15" x14ac:dyDescent="0.35">
      <c r="A4511" t="s">
        <v>4510</v>
      </c>
      <c r="B4511" s="1">
        <v>750000</v>
      </c>
      <c r="C4511">
        <v>1</v>
      </c>
      <c r="D4511" s="3">
        <v>1</v>
      </c>
      <c r="E4511" s="2">
        <f t="shared" si="491"/>
        <v>750000</v>
      </c>
      <c r="F4511" s="1">
        <f t="shared" si="492"/>
        <v>1060.7204975605841</v>
      </c>
      <c r="G4511" s="4">
        <v>1.4142939967474455E-3</v>
      </c>
      <c r="H4511" s="2">
        <f t="shared" si="490"/>
        <v>318.21614926817523</v>
      </c>
      <c r="I4511" s="4">
        <f t="shared" si="493"/>
        <v>0.02</v>
      </c>
      <c r="J4511" s="2">
        <f t="shared" si="494"/>
        <v>0</v>
      </c>
      <c r="K4511" s="1">
        <f t="shared" si="495"/>
        <v>0</v>
      </c>
      <c r="L4511" s="1">
        <f t="shared" si="496"/>
        <v>0</v>
      </c>
      <c r="M4511">
        <v>450013.59402483481</v>
      </c>
      <c r="N4511">
        <v>107629.94226804278</v>
      </c>
      <c r="O4511">
        <v>191295.74320956183</v>
      </c>
    </row>
    <row r="4512" spans="1:15" x14ac:dyDescent="0.35">
      <c r="A4512" t="s">
        <v>4511</v>
      </c>
      <c r="B4512" s="1">
        <v>1130000</v>
      </c>
      <c r="C4512">
        <v>2</v>
      </c>
      <c r="D4512" s="3">
        <v>1</v>
      </c>
      <c r="E4512" s="2">
        <f t="shared" si="491"/>
        <v>1130000</v>
      </c>
      <c r="F4512" s="1">
        <f t="shared" si="492"/>
        <v>139484.05187824726</v>
      </c>
      <c r="G4512" s="4">
        <v>0.12343721405154624</v>
      </c>
      <c r="H4512" s="2">
        <f t="shared" si="490"/>
        <v>41845.215563474179</v>
      </c>
      <c r="I4512" s="4">
        <f t="shared" si="493"/>
        <v>0.02</v>
      </c>
      <c r="J4512" s="2">
        <f t="shared" si="494"/>
        <v>41000</v>
      </c>
      <c r="K4512" s="1">
        <f t="shared" si="495"/>
        <v>80000</v>
      </c>
      <c r="L4512" s="1">
        <f t="shared" si="496"/>
        <v>118000</v>
      </c>
      <c r="M4512">
        <v>285961.77141304279</v>
      </c>
      <c r="N4512">
        <v>673458.13139774301</v>
      </c>
      <c r="O4512">
        <v>31096.04531096698</v>
      </c>
    </row>
    <row r="4513" spans="1:15" x14ac:dyDescent="0.35">
      <c r="A4513" t="s">
        <v>4512</v>
      </c>
      <c r="B4513" s="1">
        <v>29990000</v>
      </c>
      <c r="C4513">
        <v>75</v>
      </c>
      <c r="D4513" s="3">
        <v>10.966666666666667</v>
      </c>
      <c r="E4513" s="2">
        <f t="shared" si="491"/>
        <v>2734650.4559270516</v>
      </c>
      <c r="F4513" s="1">
        <f t="shared" si="492"/>
        <v>522909.04841348424</v>
      </c>
      <c r="G4513" s="4">
        <v>0.19121604637994477</v>
      </c>
      <c r="H4513" s="2">
        <f t="shared" si="490"/>
        <v>156872.71452404527</v>
      </c>
      <c r="I4513" s="4">
        <f t="shared" si="493"/>
        <v>0.02</v>
      </c>
      <c r="J4513" s="2">
        <f t="shared" si="494"/>
        <v>153000</v>
      </c>
      <c r="K4513" s="1">
        <f t="shared" si="495"/>
        <v>301000</v>
      </c>
      <c r="L4513" s="1">
        <f t="shared" si="496"/>
        <v>443000</v>
      </c>
      <c r="M4513">
        <v>6266184.3292916454</v>
      </c>
      <c r="N4513">
        <v>1840118.0811877886</v>
      </c>
      <c r="O4513">
        <v>16149128.358586021</v>
      </c>
    </row>
    <row r="4514" spans="1:15" x14ac:dyDescent="0.35">
      <c r="A4514" t="s">
        <v>4513</v>
      </c>
      <c r="B4514" s="1">
        <v>7784450000</v>
      </c>
      <c r="C4514">
        <v>37</v>
      </c>
      <c r="D4514" s="3">
        <v>12.133333333333333</v>
      </c>
      <c r="E4514" s="2">
        <f t="shared" si="491"/>
        <v>641575549.45054948</v>
      </c>
      <c r="F4514" s="1">
        <f t="shared" si="492"/>
        <v>65143470.554570444</v>
      </c>
      <c r="G4514" s="4">
        <v>0.10153671007313143</v>
      </c>
      <c r="H4514" s="2">
        <f t="shared" si="490"/>
        <v>19543041.166371133</v>
      </c>
      <c r="I4514" s="4">
        <f t="shared" si="493"/>
        <v>0.02</v>
      </c>
      <c r="J4514" s="2">
        <f t="shared" si="494"/>
        <v>19159000</v>
      </c>
      <c r="K4514" s="1">
        <f t="shared" si="495"/>
        <v>37568000</v>
      </c>
      <c r="L4514" s="1">
        <f t="shared" si="496"/>
        <v>55247000</v>
      </c>
      <c r="M4514">
        <v>808027871.04770732</v>
      </c>
      <c r="N4514">
        <v>3518400021.1205087</v>
      </c>
      <c r="O4514">
        <v>2667614665.1029959</v>
      </c>
    </row>
    <row r="4515" spans="1:15" x14ac:dyDescent="0.35">
      <c r="A4515" t="s">
        <v>4514</v>
      </c>
      <c r="B4515" s="1">
        <v>3000000</v>
      </c>
      <c r="C4515">
        <v>1</v>
      </c>
      <c r="D4515" s="3">
        <v>1</v>
      </c>
      <c r="E4515" s="2">
        <f t="shared" si="491"/>
        <v>3000000</v>
      </c>
      <c r="F4515" s="1">
        <f t="shared" si="492"/>
        <v>-87663.24123057496</v>
      </c>
      <c r="G4515" s="4">
        <v>-2.9221080410191651E-2</v>
      </c>
      <c r="H4515" s="2">
        <f t="shared" si="490"/>
        <v>-26298.972369172487</v>
      </c>
      <c r="I4515" s="4">
        <f t="shared" si="493"/>
        <v>0.02</v>
      </c>
      <c r="J4515" s="2">
        <f t="shared" si="494"/>
        <v>-26000</v>
      </c>
      <c r="K4515" s="1">
        <f t="shared" si="495"/>
        <v>-51000</v>
      </c>
      <c r="L4515" s="1">
        <f t="shared" si="496"/>
        <v>-75000</v>
      </c>
      <c r="M4515">
        <v>1547610.8674202245</v>
      </c>
      <c r="N4515">
        <v>44277.44284798541</v>
      </c>
      <c r="O4515">
        <v>1495774.9309623644</v>
      </c>
    </row>
    <row r="4516" spans="1:15" x14ac:dyDescent="0.35">
      <c r="A4516" t="s">
        <v>4515</v>
      </c>
      <c r="B4516" s="1">
        <v>8575000</v>
      </c>
      <c r="C4516">
        <v>20</v>
      </c>
      <c r="D4516" s="3">
        <v>12.166666666666666</v>
      </c>
      <c r="E4516" s="2">
        <f t="shared" si="491"/>
        <v>704794.52054794529</v>
      </c>
      <c r="F4516" s="1">
        <f t="shared" si="492"/>
        <v>134811.78367340061</v>
      </c>
      <c r="G4516" s="4">
        <v>0.19127813815662281</v>
      </c>
      <c r="H4516" s="2">
        <f t="shared" si="490"/>
        <v>40443.535102020185</v>
      </c>
      <c r="I4516" s="4">
        <f t="shared" si="493"/>
        <v>0.02</v>
      </c>
      <c r="J4516" s="2">
        <f t="shared" si="494"/>
        <v>39000</v>
      </c>
      <c r="K4516" s="1">
        <f t="shared" si="495"/>
        <v>77000</v>
      </c>
      <c r="L4516" s="1">
        <f t="shared" si="496"/>
        <v>114000</v>
      </c>
      <c r="M4516">
        <v>3976231.1701491075</v>
      </c>
      <c r="N4516">
        <v>2688303.9068621495</v>
      </c>
      <c r="O4516">
        <v>270254.88829570182</v>
      </c>
    </row>
    <row r="4517" spans="1:15" x14ac:dyDescent="0.35">
      <c r="A4517" t="s">
        <v>4516</v>
      </c>
      <c r="B4517" s="1">
        <v>3000000</v>
      </c>
      <c r="C4517">
        <v>1</v>
      </c>
      <c r="D4517" s="3">
        <v>1</v>
      </c>
      <c r="E4517" s="2">
        <f t="shared" si="491"/>
        <v>3000000</v>
      </c>
      <c r="F4517" s="1">
        <f t="shared" si="492"/>
        <v>189686.49218226474</v>
      </c>
      <c r="G4517" s="4">
        <v>6.3228830727421581E-2</v>
      </c>
      <c r="H4517" s="2">
        <f t="shared" si="490"/>
        <v>56905.947654679425</v>
      </c>
      <c r="I4517" s="4">
        <f t="shared" si="493"/>
        <v>0.02</v>
      </c>
      <c r="J4517" s="2">
        <f t="shared" si="494"/>
        <v>55000</v>
      </c>
      <c r="K4517" s="1">
        <f t="shared" si="495"/>
        <v>109000</v>
      </c>
      <c r="L4517" s="1">
        <f t="shared" si="496"/>
        <v>160000</v>
      </c>
      <c r="M4517">
        <v>1109102.2609491716</v>
      </c>
      <c r="N4517">
        <v>1105363.1485130214</v>
      </c>
      <c r="O4517">
        <v>595848.0983555424</v>
      </c>
    </row>
    <row r="4518" spans="1:15" x14ac:dyDescent="0.35">
      <c r="A4518" t="s">
        <v>4517</v>
      </c>
      <c r="B4518" s="1">
        <v>6305000</v>
      </c>
      <c r="C4518">
        <v>16</v>
      </c>
      <c r="D4518" s="3">
        <v>6.166666666666667</v>
      </c>
      <c r="E4518" s="2">
        <f t="shared" si="491"/>
        <v>1022432.4324324324</v>
      </c>
      <c r="F4518" s="1">
        <f t="shared" si="492"/>
        <v>87465.335177364192</v>
      </c>
      <c r="G4518" s="4">
        <v>8.5546323065357519E-2</v>
      </c>
      <c r="H4518" s="2">
        <f t="shared" si="490"/>
        <v>26239.600553209257</v>
      </c>
      <c r="I4518" s="4">
        <f t="shared" si="493"/>
        <v>0.02</v>
      </c>
      <c r="J4518" s="2">
        <f t="shared" si="494"/>
        <v>25000</v>
      </c>
      <c r="K4518" s="1">
        <f t="shared" si="495"/>
        <v>50000</v>
      </c>
      <c r="L4518" s="1">
        <f t="shared" si="496"/>
        <v>74000</v>
      </c>
      <c r="M4518">
        <v>3171495.0040657395</v>
      </c>
      <c r="N4518">
        <v>892400.94886885514</v>
      </c>
      <c r="O4518">
        <v>1701734.4801383265</v>
      </c>
    </row>
    <row r="4519" spans="1:15" x14ac:dyDescent="0.35">
      <c r="A4519" t="s">
        <v>4518</v>
      </c>
      <c r="B4519" s="1">
        <v>132215000</v>
      </c>
      <c r="C4519">
        <v>13</v>
      </c>
      <c r="D4519" s="3">
        <v>5.0999999999999996</v>
      </c>
      <c r="E4519" s="2">
        <f t="shared" si="491"/>
        <v>25924509.803921569</v>
      </c>
      <c r="F4519" s="1">
        <f t="shared" si="492"/>
        <v>5048258.7308565509</v>
      </c>
      <c r="G4519" s="4">
        <v>0.19472918751554974</v>
      </c>
      <c r="H4519" s="2">
        <f t="shared" si="490"/>
        <v>1514477.6192569651</v>
      </c>
      <c r="I4519" s="4">
        <f t="shared" si="493"/>
        <v>0.02</v>
      </c>
      <c r="J4519" s="2">
        <f t="shared" si="494"/>
        <v>1484000</v>
      </c>
      <c r="K4519" s="1">
        <f t="shared" si="495"/>
        <v>2911000</v>
      </c>
      <c r="L4519" s="1">
        <f t="shared" si="496"/>
        <v>4281000</v>
      </c>
      <c r="M4519">
        <v>70444016.840777576</v>
      </c>
      <c r="N4519">
        <v>19934902.117030688</v>
      </c>
      <c r="O4519">
        <v>16089961.514823327</v>
      </c>
    </row>
    <row r="4520" spans="1:15" x14ac:dyDescent="0.35">
      <c r="A4520" t="s">
        <v>4519</v>
      </c>
      <c r="B4520" s="1">
        <v>3875000</v>
      </c>
      <c r="C4520">
        <v>4</v>
      </c>
      <c r="D4520" s="3">
        <v>5.166666666666667</v>
      </c>
      <c r="E4520" s="2">
        <f t="shared" si="491"/>
        <v>750000</v>
      </c>
      <c r="F4520" s="1">
        <f t="shared" si="492"/>
        <v>153376.37284839875</v>
      </c>
      <c r="G4520" s="4">
        <v>0.20450183046453169</v>
      </c>
      <c r="H4520" s="2">
        <f t="shared" si="490"/>
        <v>46012.911854519625</v>
      </c>
      <c r="I4520" s="4">
        <f t="shared" si="493"/>
        <v>0.02</v>
      </c>
      <c r="J4520" s="2">
        <f t="shared" si="494"/>
        <v>45000</v>
      </c>
      <c r="K4520" s="1">
        <f t="shared" si="495"/>
        <v>88000</v>
      </c>
      <c r="L4520" s="1">
        <f t="shared" si="496"/>
        <v>130000</v>
      </c>
      <c r="M4520">
        <v>1062552.8583693898</v>
      </c>
      <c r="N4520">
        <v>902711.35884612706</v>
      </c>
      <c r="O4520">
        <v>1117291.1897344233</v>
      </c>
    </row>
    <row r="4521" spans="1:15" x14ac:dyDescent="0.35">
      <c r="A4521" t="s">
        <v>4520</v>
      </c>
      <c r="B4521" s="1">
        <v>875000</v>
      </c>
      <c r="C4521">
        <v>1</v>
      </c>
      <c r="D4521" s="3">
        <v>1</v>
      </c>
      <c r="E4521" s="2">
        <f t="shared" si="491"/>
        <v>875000</v>
      </c>
      <c r="F4521" s="1">
        <f t="shared" si="492"/>
        <v>-2954.9925374176842</v>
      </c>
      <c r="G4521" s="4">
        <v>-3.3771343284773533E-3</v>
      </c>
      <c r="H4521" s="2">
        <f t="shared" si="490"/>
        <v>-886.49776122530523</v>
      </c>
      <c r="I4521" s="4">
        <f t="shared" si="493"/>
        <v>0.02</v>
      </c>
      <c r="J4521" s="2">
        <f t="shared" si="494"/>
        <v>-1000</v>
      </c>
      <c r="K4521" s="1">
        <f t="shared" si="495"/>
        <v>-2000</v>
      </c>
      <c r="L4521" s="1">
        <f t="shared" si="496"/>
        <v>-3000</v>
      </c>
      <c r="M4521">
        <v>359575.170528054</v>
      </c>
      <c r="N4521">
        <v>376246.65015972592</v>
      </c>
      <c r="O4521">
        <v>142133.17184963776</v>
      </c>
    </row>
    <row r="4522" spans="1:15" x14ac:dyDescent="0.35">
      <c r="A4522" t="s">
        <v>4521</v>
      </c>
      <c r="B4522" s="1">
        <v>122065000</v>
      </c>
      <c r="C4522">
        <v>86</v>
      </c>
      <c r="D4522" s="3">
        <v>12.266666666666667</v>
      </c>
      <c r="E4522" s="2">
        <f t="shared" si="491"/>
        <v>9950951.0869565215</v>
      </c>
      <c r="F4522" s="1">
        <f t="shared" si="492"/>
        <v>563718.55122009909</v>
      </c>
      <c r="G4522" s="4">
        <v>5.6649715820531812E-2</v>
      </c>
      <c r="H4522" s="2">
        <f t="shared" si="490"/>
        <v>169115.56536602971</v>
      </c>
      <c r="I4522" s="4">
        <f t="shared" si="493"/>
        <v>0.02</v>
      </c>
      <c r="J4522" s="2">
        <f t="shared" si="494"/>
        <v>165000</v>
      </c>
      <c r="K4522" s="1">
        <f t="shared" si="495"/>
        <v>325000</v>
      </c>
      <c r="L4522" s="1">
        <f t="shared" si="496"/>
        <v>478000</v>
      </c>
      <c r="M4522">
        <v>57572045.921716966</v>
      </c>
      <c r="N4522">
        <v>12808423.173545964</v>
      </c>
      <c r="O4522">
        <v>44769583.343103856</v>
      </c>
    </row>
    <row r="4523" spans="1:15" x14ac:dyDescent="0.35">
      <c r="A4523" t="s">
        <v>4522</v>
      </c>
      <c r="B4523" s="1">
        <v>18800000</v>
      </c>
      <c r="C4523">
        <v>13</v>
      </c>
      <c r="D4523" s="3">
        <v>18.933333333333334</v>
      </c>
      <c r="E4523" s="2">
        <f t="shared" si="491"/>
        <v>992957.74647887319</v>
      </c>
      <c r="F4523" s="1">
        <f t="shared" si="492"/>
        <v>98793.129578163833</v>
      </c>
      <c r="G4523" s="4">
        <v>9.9493790071625995E-2</v>
      </c>
      <c r="H4523" s="2">
        <f t="shared" si="490"/>
        <v>29637.938873449148</v>
      </c>
      <c r="I4523" s="4">
        <f t="shared" si="493"/>
        <v>0.02</v>
      </c>
      <c r="J4523" s="2">
        <f t="shared" si="494"/>
        <v>29000</v>
      </c>
      <c r="K4523" s="1">
        <f t="shared" si="495"/>
        <v>56000</v>
      </c>
      <c r="L4523" s="1">
        <f t="shared" si="496"/>
        <v>83000</v>
      </c>
      <c r="M4523">
        <v>9488416.3217963483</v>
      </c>
      <c r="N4523">
        <v>1668732.1480249362</v>
      </c>
      <c r="O4523">
        <v>5772368.2768321484</v>
      </c>
    </row>
    <row r="4524" spans="1:15" x14ac:dyDescent="0.35">
      <c r="A4524" t="s">
        <v>4523</v>
      </c>
      <c r="B4524" s="1">
        <v>3965000</v>
      </c>
      <c r="C4524">
        <v>10</v>
      </c>
      <c r="D4524" s="3">
        <v>2.8333333333333335</v>
      </c>
      <c r="E4524" s="2">
        <f t="shared" si="491"/>
        <v>1399411.7647058822</v>
      </c>
      <c r="F4524" s="1">
        <f t="shared" si="492"/>
        <v>28742.338961344547</v>
      </c>
      <c r="G4524" s="4">
        <v>2.0538871893352559E-2</v>
      </c>
      <c r="H4524" s="2">
        <f t="shared" si="490"/>
        <v>8622.7016884033637</v>
      </c>
      <c r="I4524" s="4">
        <f t="shared" si="493"/>
        <v>0.02</v>
      </c>
      <c r="J4524" s="2">
        <f t="shared" si="494"/>
        <v>8000</v>
      </c>
      <c r="K4524" s="1">
        <f t="shared" si="495"/>
        <v>16000</v>
      </c>
      <c r="L4524" s="1">
        <f t="shared" si="496"/>
        <v>24000</v>
      </c>
      <c r="M4524">
        <v>1436109.1702779119</v>
      </c>
      <c r="N4524">
        <v>818410.53977733746</v>
      </c>
      <c r="O4524">
        <v>1629043.6628876075</v>
      </c>
    </row>
    <row r="4525" spans="1:15" x14ac:dyDescent="0.35">
      <c r="A4525" t="s">
        <v>4524</v>
      </c>
      <c r="B4525" s="1">
        <v>5600000</v>
      </c>
      <c r="C4525">
        <v>2</v>
      </c>
      <c r="D4525" s="3">
        <v>1</v>
      </c>
      <c r="E4525" s="2">
        <f t="shared" si="491"/>
        <v>5600000</v>
      </c>
      <c r="F4525" s="1">
        <f t="shared" si="492"/>
        <v>513090.98039763543</v>
      </c>
      <c r="G4525" s="4">
        <v>9.1623389356720611E-2</v>
      </c>
      <c r="H4525" s="2">
        <f t="shared" si="490"/>
        <v>153927.29411929063</v>
      </c>
      <c r="I4525" s="4">
        <f t="shared" si="493"/>
        <v>0.02</v>
      </c>
      <c r="J4525" s="2">
        <f t="shared" si="494"/>
        <v>150000</v>
      </c>
      <c r="K4525" s="1">
        <f t="shared" si="495"/>
        <v>295000</v>
      </c>
      <c r="L4525" s="1">
        <f t="shared" si="496"/>
        <v>435000</v>
      </c>
      <c r="M4525">
        <v>2160402.7394755916</v>
      </c>
      <c r="N4525">
        <v>2174037.3475050107</v>
      </c>
      <c r="O4525">
        <v>752468.93262176123</v>
      </c>
    </row>
    <row r="4526" spans="1:15" x14ac:dyDescent="0.35">
      <c r="A4526" t="s">
        <v>4525</v>
      </c>
      <c r="B4526" s="1">
        <v>30500000</v>
      </c>
      <c r="C4526">
        <v>12</v>
      </c>
      <c r="D4526" s="3">
        <v>7.1</v>
      </c>
      <c r="E4526" s="2">
        <f t="shared" si="491"/>
        <v>4295774.647887324</v>
      </c>
      <c r="F4526" s="1">
        <f t="shared" si="492"/>
        <v>627356.81955994223</v>
      </c>
      <c r="G4526" s="4">
        <v>0.14604043996313409</v>
      </c>
      <c r="H4526" s="2">
        <f t="shared" si="490"/>
        <v>188207.04586798267</v>
      </c>
      <c r="I4526" s="4">
        <f t="shared" si="493"/>
        <v>0.02</v>
      </c>
      <c r="J4526" s="2">
        <f t="shared" si="494"/>
        <v>184000</v>
      </c>
      <c r="K4526" s="1">
        <f t="shared" si="495"/>
        <v>361000</v>
      </c>
      <c r="L4526" s="1">
        <f t="shared" si="496"/>
        <v>532000</v>
      </c>
      <c r="M4526">
        <v>2748365.5184726166</v>
      </c>
      <c r="N4526">
        <v>8940992.1640275549</v>
      </c>
      <c r="O4526">
        <v>14356408.898624239</v>
      </c>
    </row>
    <row r="4527" spans="1:15" x14ac:dyDescent="0.35">
      <c r="A4527" t="s">
        <v>4526</v>
      </c>
      <c r="B4527" s="1">
        <v>27395000</v>
      </c>
      <c r="C4527">
        <v>52</v>
      </c>
      <c r="D4527" s="3">
        <v>10.6</v>
      </c>
      <c r="E4527" s="2">
        <f t="shared" si="491"/>
        <v>2584433.9622641508</v>
      </c>
      <c r="F4527" s="1">
        <f t="shared" si="492"/>
        <v>-39293.978628803976</v>
      </c>
      <c r="G4527" s="4">
        <v>-1.5204094669294475E-2</v>
      </c>
      <c r="H4527" s="2">
        <f t="shared" si="490"/>
        <v>-11788.193588641192</v>
      </c>
      <c r="I4527" s="4">
        <f t="shared" si="493"/>
        <v>0.02</v>
      </c>
      <c r="J4527" s="2">
        <f t="shared" si="494"/>
        <v>-12000</v>
      </c>
      <c r="K4527" s="1">
        <f t="shared" si="495"/>
        <v>-23000</v>
      </c>
      <c r="L4527" s="1">
        <f t="shared" si="496"/>
        <v>-34000</v>
      </c>
      <c r="M4527">
        <v>10107006.309501708</v>
      </c>
      <c r="N4527">
        <v>15358839.986259354</v>
      </c>
      <c r="O4527">
        <v>2345669.877704259</v>
      </c>
    </row>
    <row r="4528" spans="1:15" x14ac:dyDescent="0.35">
      <c r="A4528" t="s">
        <v>4527</v>
      </c>
      <c r="B4528" s="1">
        <v>9450000</v>
      </c>
      <c r="C4528">
        <v>3</v>
      </c>
      <c r="D4528" s="3">
        <v>1</v>
      </c>
      <c r="E4528" s="2">
        <f t="shared" si="491"/>
        <v>9450000</v>
      </c>
      <c r="F4528" s="1">
        <f t="shared" si="492"/>
        <v>1673567.7018008602</v>
      </c>
      <c r="G4528" s="4">
        <v>0.17709711130167832</v>
      </c>
      <c r="H4528" s="2">
        <f t="shared" si="490"/>
        <v>502070.31054025807</v>
      </c>
      <c r="I4528" s="4">
        <f t="shared" si="493"/>
        <v>0.02</v>
      </c>
      <c r="J4528" s="2">
        <f t="shared" si="494"/>
        <v>492000</v>
      </c>
      <c r="K4528" s="1">
        <f t="shared" si="495"/>
        <v>965000</v>
      </c>
      <c r="L4528" s="1">
        <f t="shared" si="496"/>
        <v>1419000</v>
      </c>
      <c r="M4528">
        <v>2664227.155285364</v>
      </c>
      <c r="N4528">
        <v>1341450.4293614337</v>
      </c>
      <c r="O4528">
        <v>3770754.7135523418</v>
      </c>
    </row>
    <row r="4529" spans="1:15" x14ac:dyDescent="0.35">
      <c r="A4529" t="s">
        <v>4528</v>
      </c>
      <c r="B4529" s="1">
        <v>32660000</v>
      </c>
      <c r="C4529">
        <v>13</v>
      </c>
      <c r="D4529" s="3">
        <v>2.9666666666666668</v>
      </c>
      <c r="E4529" s="2">
        <f t="shared" si="491"/>
        <v>11008988.764044944</v>
      </c>
      <c r="F4529" s="1">
        <f t="shared" si="492"/>
        <v>146405.59098545084</v>
      </c>
      <c r="G4529" s="4">
        <v>1.3298731983777429E-2</v>
      </c>
      <c r="H4529" s="2">
        <f t="shared" si="490"/>
        <v>43921.677295635251</v>
      </c>
      <c r="I4529" s="4">
        <f t="shared" si="493"/>
        <v>0.02</v>
      </c>
      <c r="J4529" s="2">
        <f t="shared" si="494"/>
        <v>43000</v>
      </c>
      <c r="K4529" s="1">
        <f t="shared" si="495"/>
        <v>84000</v>
      </c>
      <c r="L4529" s="1">
        <f t="shared" si="496"/>
        <v>124000</v>
      </c>
      <c r="M4529">
        <v>13681786.109245075</v>
      </c>
      <c r="N4529">
        <v>7436934.5746639492</v>
      </c>
      <c r="O4529">
        <v>11106942.729500806</v>
      </c>
    </row>
    <row r="4530" spans="1:15" x14ac:dyDescent="0.35">
      <c r="A4530" t="s">
        <v>4529</v>
      </c>
      <c r="B4530" s="1">
        <v>4315000</v>
      </c>
      <c r="C4530">
        <v>18</v>
      </c>
      <c r="D4530" s="3">
        <v>14.966666666666667</v>
      </c>
      <c r="E4530" s="2">
        <f t="shared" si="491"/>
        <v>288307.34966592427</v>
      </c>
      <c r="F4530" s="1">
        <f t="shared" si="492"/>
        <v>38247.832532549066</v>
      </c>
      <c r="G4530" s="4">
        <v>0.13266339750571288</v>
      </c>
      <c r="H4530" s="2">
        <f t="shared" si="490"/>
        <v>11474.34975976472</v>
      </c>
      <c r="I4530" s="4">
        <f t="shared" si="493"/>
        <v>0.02</v>
      </c>
      <c r="J4530" s="2">
        <f t="shared" si="494"/>
        <v>11000</v>
      </c>
      <c r="K4530" s="1">
        <f t="shared" si="495"/>
        <v>22000</v>
      </c>
      <c r="L4530" s="1">
        <f t="shared" si="496"/>
        <v>32000</v>
      </c>
      <c r="M4530">
        <v>1848076.0402539147</v>
      </c>
      <c r="N4530">
        <v>1236493.6829693899</v>
      </c>
      <c r="O4530">
        <v>657987.7165395444</v>
      </c>
    </row>
    <row r="4531" spans="1:15" x14ac:dyDescent="0.35">
      <c r="A4531" t="s">
        <v>4530</v>
      </c>
      <c r="B4531" s="1">
        <v>11050000</v>
      </c>
      <c r="C4531">
        <v>3</v>
      </c>
      <c r="D4531" s="3">
        <v>1</v>
      </c>
      <c r="E4531" s="2">
        <f t="shared" si="491"/>
        <v>11050000</v>
      </c>
      <c r="F4531" s="1">
        <f t="shared" si="492"/>
        <v>1559641.3360297405</v>
      </c>
      <c r="G4531" s="4">
        <v>0.14114401231038376</v>
      </c>
      <c r="H4531" s="2">
        <f t="shared" si="490"/>
        <v>467892.40080892213</v>
      </c>
      <c r="I4531" s="4">
        <f t="shared" si="493"/>
        <v>0.02</v>
      </c>
      <c r="J4531" s="2">
        <f t="shared" si="494"/>
        <v>458000</v>
      </c>
      <c r="K4531" s="1">
        <f t="shared" si="495"/>
        <v>899000</v>
      </c>
      <c r="L4531" s="1">
        <f t="shared" si="496"/>
        <v>1322000</v>
      </c>
      <c r="M4531">
        <v>1217174.3016793088</v>
      </c>
      <c r="N4531">
        <v>3664689.5146955936</v>
      </c>
      <c r="O4531">
        <v>4608494.8475953583</v>
      </c>
    </row>
    <row r="4532" spans="1:15" x14ac:dyDescent="0.35">
      <c r="A4532" t="s">
        <v>4531</v>
      </c>
      <c r="B4532" s="1">
        <v>1320000</v>
      </c>
      <c r="C4532">
        <v>4</v>
      </c>
      <c r="D4532" s="3">
        <v>2.9666666666666668</v>
      </c>
      <c r="E4532" s="2">
        <f t="shared" si="491"/>
        <v>444943.82022471906</v>
      </c>
      <c r="F4532" s="1">
        <f t="shared" si="492"/>
        <v>-1473.9187017150564</v>
      </c>
      <c r="G4532" s="4">
        <v>-3.3125950619353542E-3</v>
      </c>
      <c r="H4532" s="2">
        <f t="shared" si="490"/>
        <v>-442.1756105145169</v>
      </c>
      <c r="I4532" s="4">
        <f t="shared" si="493"/>
        <v>0.02</v>
      </c>
      <c r="J4532" s="2">
        <f t="shared" si="494"/>
        <v>-1000</v>
      </c>
      <c r="K4532" s="1">
        <f t="shared" si="495"/>
        <v>-1000</v>
      </c>
      <c r="L4532" s="1">
        <f t="shared" si="496"/>
        <v>-2000</v>
      </c>
      <c r="M4532">
        <v>539461.16652824625</v>
      </c>
      <c r="N4532">
        <v>371394.87612294185</v>
      </c>
      <c r="O4532">
        <v>413516.58283056662</v>
      </c>
    </row>
    <row r="4533" spans="1:15" x14ac:dyDescent="0.35">
      <c r="A4533" t="s">
        <v>4532</v>
      </c>
      <c r="B4533" s="1">
        <v>2500000</v>
      </c>
      <c r="C4533">
        <v>1</v>
      </c>
      <c r="D4533" s="3">
        <v>1</v>
      </c>
      <c r="E4533" s="2">
        <f t="shared" si="491"/>
        <v>2500000</v>
      </c>
      <c r="F4533" s="1">
        <f t="shared" si="492"/>
        <v>-7271.7789314566926</v>
      </c>
      <c r="G4533" s="4">
        <v>-2.908711572582677E-3</v>
      </c>
      <c r="H4533" s="2">
        <f t="shared" si="490"/>
        <v>-2181.5336794370078</v>
      </c>
      <c r="I4533" s="4">
        <f t="shared" si="493"/>
        <v>0.02</v>
      </c>
      <c r="J4533" s="2">
        <f t="shared" si="494"/>
        <v>-3000</v>
      </c>
      <c r="K4533" s="1">
        <f t="shared" si="495"/>
        <v>-5000</v>
      </c>
      <c r="L4533" s="1">
        <f t="shared" si="496"/>
        <v>-7000</v>
      </c>
      <c r="M4533">
        <v>698833.20133967651</v>
      </c>
      <c r="N4533">
        <v>1579610.6059787571</v>
      </c>
      <c r="O4533">
        <v>228827.97161302349</v>
      </c>
    </row>
    <row r="4534" spans="1:15" x14ac:dyDescent="0.35">
      <c r="A4534" t="s">
        <v>4533</v>
      </c>
      <c r="B4534" s="1">
        <v>12662000</v>
      </c>
      <c r="C4534">
        <v>20</v>
      </c>
      <c r="D4534" s="3">
        <v>13.533333333333333</v>
      </c>
      <c r="E4534" s="2">
        <f t="shared" si="491"/>
        <v>935615.76354679803</v>
      </c>
      <c r="F4534" s="1">
        <f t="shared" si="492"/>
        <v>156864.08166753169</v>
      </c>
      <c r="G4534" s="4">
        <v>0.16765865623392268</v>
      </c>
      <c r="H4534" s="2">
        <f t="shared" si="490"/>
        <v>47059.224500259508</v>
      </c>
      <c r="I4534" s="4">
        <f t="shared" si="493"/>
        <v>0.02</v>
      </c>
      <c r="J4534" s="2">
        <f t="shared" si="494"/>
        <v>46000</v>
      </c>
      <c r="K4534" s="1">
        <f t="shared" si="495"/>
        <v>90000</v>
      </c>
      <c r="L4534" s="1">
        <f t="shared" si="496"/>
        <v>133000</v>
      </c>
      <c r="M4534">
        <v>4336976.832968628</v>
      </c>
      <c r="N4534">
        <v>3337289.1541311685</v>
      </c>
      <c r="O4534">
        <v>2864840.1076662755</v>
      </c>
    </row>
    <row r="4535" spans="1:15" x14ac:dyDescent="0.35">
      <c r="A4535" t="s">
        <v>4534</v>
      </c>
      <c r="B4535" s="1">
        <v>3000000</v>
      </c>
      <c r="C4535">
        <v>1</v>
      </c>
      <c r="D4535" s="3">
        <v>1</v>
      </c>
      <c r="E4535" s="2">
        <f t="shared" si="491"/>
        <v>3000000</v>
      </c>
      <c r="F4535" s="1">
        <f t="shared" si="492"/>
        <v>415627.47603098629</v>
      </c>
      <c r="G4535" s="4">
        <v>0.13854249201032875</v>
      </c>
      <c r="H4535" s="2">
        <f t="shared" si="490"/>
        <v>124688.24280929589</v>
      </c>
      <c r="I4535" s="4">
        <f t="shared" si="493"/>
        <v>0.02</v>
      </c>
      <c r="J4535" s="2">
        <f t="shared" si="494"/>
        <v>122000</v>
      </c>
      <c r="K4535" s="1">
        <f t="shared" si="495"/>
        <v>239000</v>
      </c>
      <c r="L4535" s="1">
        <f t="shared" si="496"/>
        <v>352000</v>
      </c>
      <c r="M4535">
        <v>664679.09835570445</v>
      </c>
      <c r="N4535">
        <v>717004.10268058453</v>
      </c>
      <c r="O4535">
        <v>1202689.3229327248</v>
      </c>
    </row>
    <row r="4536" spans="1:15" x14ac:dyDescent="0.35">
      <c r="A4536" t="s">
        <v>4535</v>
      </c>
      <c r="B4536" s="1">
        <v>20280000</v>
      </c>
      <c r="C4536">
        <v>5</v>
      </c>
      <c r="D4536" s="3">
        <v>2.6333333333333333</v>
      </c>
      <c r="E4536" s="2">
        <f t="shared" si="491"/>
        <v>7701265.8227848103</v>
      </c>
      <c r="F4536" s="1">
        <f t="shared" si="492"/>
        <v>-343614.19045256136</v>
      </c>
      <c r="G4536" s="4">
        <v>-4.461788469058571E-2</v>
      </c>
      <c r="H4536" s="2">
        <f t="shared" si="490"/>
        <v>-103084.25713576841</v>
      </c>
      <c r="I4536" s="4">
        <f t="shared" si="493"/>
        <v>0.02</v>
      </c>
      <c r="J4536" s="2">
        <f t="shared" si="494"/>
        <v>-102000</v>
      </c>
      <c r="K4536" s="1">
        <f t="shared" si="495"/>
        <v>-199000</v>
      </c>
      <c r="L4536" s="1">
        <f t="shared" si="496"/>
        <v>-292000</v>
      </c>
      <c r="M4536">
        <v>222763.27408570203</v>
      </c>
      <c r="N4536">
        <v>9319428.6603358705</v>
      </c>
      <c r="O4536">
        <v>11642658.767103508</v>
      </c>
    </row>
    <row r="4537" spans="1:15" x14ac:dyDescent="0.35">
      <c r="A4537" t="s">
        <v>4536</v>
      </c>
      <c r="B4537" s="1">
        <v>700000</v>
      </c>
      <c r="C4537">
        <v>1</v>
      </c>
      <c r="D4537" s="3">
        <v>1</v>
      </c>
      <c r="E4537" s="2">
        <f t="shared" si="491"/>
        <v>700000</v>
      </c>
      <c r="F4537" s="1">
        <f t="shared" si="492"/>
        <v>159585.57263042789</v>
      </c>
      <c r="G4537" s="4">
        <v>0.22797938947203983</v>
      </c>
      <c r="H4537" s="2">
        <f t="shared" si="490"/>
        <v>47875.67178912837</v>
      </c>
      <c r="I4537" s="4">
        <f t="shared" si="493"/>
        <v>0.02</v>
      </c>
      <c r="J4537" s="2">
        <f t="shared" si="494"/>
        <v>46000</v>
      </c>
      <c r="K4537" s="1">
        <f t="shared" si="495"/>
        <v>92000</v>
      </c>
      <c r="L4537" s="1">
        <f t="shared" si="496"/>
        <v>135000</v>
      </c>
      <c r="M4537">
        <v>182400.83137883045</v>
      </c>
      <c r="N4537">
        <v>290221.38466319605</v>
      </c>
      <c r="O4537">
        <v>67792.211327545636</v>
      </c>
    </row>
    <row r="4538" spans="1:15" x14ac:dyDescent="0.35">
      <c r="A4538" t="s">
        <v>4537</v>
      </c>
      <c r="B4538" s="1">
        <v>2520000</v>
      </c>
      <c r="C4538">
        <v>3</v>
      </c>
      <c r="D4538" s="3">
        <v>1</v>
      </c>
      <c r="E4538" s="2">
        <f t="shared" si="491"/>
        <v>2520000</v>
      </c>
      <c r="F4538" s="1">
        <f t="shared" si="492"/>
        <v>526925.77570750285</v>
      </c>
      <c r="G4538" s="4">
        <v>0.20909753004265985</v>
      </c>
      <c r="H4538" s="2">
        <f t="shared" si="490"/>
        <v>158077.73271225084</v>
      </c>
      <c r="I4538" s="4">
        <f t="shared" si="493"/>
        <v>0.02</v>
      </c>
      <c r="J4538" s="2">
        <f t="shared" si="494"/>
        <v>154000</v>
      </c>
      <c r="K4538" s="1">
        <f t="shared" si="495"/>
        <v>303000</v>
      </c>
      <c r="L4538" s="1">
        <f t="shared" si="496"/>
        <v>446000</v>
      </c>
      <c r="M4538">
        <v>307172.18117624091</v>
      </c>
      <c r="N4538">
        <v>965220.2181750118</v>
      </c>
      <c r="O4538">
        <v>720681.82494124456</v>
      </c>
    </row>
    <row r="4539" spans="1:15" x14ac:dyDescent="0.35">
      <c r="A4539" t="s">
        <v>4538</v>
      </c>
      <c r="B4539" s="1">
        <v>12400000</v>
      </c>
      <c r="C4539">
        <v>3</v>
      </c>
      <c r="D4539" s="3">
        <v>1</v>
      </c>
      <c r="E4539" s="2">
        <f t="shared" si="491"/>
        <v>12400000</v>
      </c>
      <c r="F4539" s="1">
        <f t="shared" si="492"/>
        <v>202012.83585105746</v>
      </c>
      <c r="G4539" s="4">
        <v>1.6291357729923989E-2</v>
      </c>
      <c r="H4539" s="2">
        <f t="shared" si="490"/>
        <v>60603.850755317239</v>
      </c>
      <c r="I4539" s="4">
        <f t="shared" si="493"/>
        <v>0.02</v>
      </c>
      <c r="J4539" s="2">
        <f t="shared" si="494"/>
        <v>59000</v>
      </c>
      <c r="K4539" s="1">
        <f t="shared" si="495"/>
        <v>116000</v>
      </c>
      <c r="L4539" s="1">
        <f t="shared" si="496"/>
        <v>171000</v>
      </c>
      <c r="M4539">
        <v>4610189.2024569614</v>
      </c>
      <c r="N4539">
        <v>2808092.6751603638</v>
      </c>
      <c r="O4539">
        <v>4779705.2865316179</v>
      </c>
    </row>
    <row r="4540" spans="1:15" x14ac:dyDescent="0.35">
      <c r="A4540" t="s">
        <v>4539</v>
      </c>
      <c r="B4540" s="1">
        <v>15400000</v>
      </c>
      <c r="C4540">
        <v>4</v>
      </c>
      <c r="D4540" s="3">
        <v>1</v>
      </c>
      <c r="E4540" s="2">
        <f t="shared" si="491"/>
        <v>15400000</v>
      </c>
      <c r="F4540" s="1">
        <f t="shared" si="492"/>
        <v>2980404.317181428</v>
      </c>
      <c r="G4540" s="4">
        <v>0.19353274786892388</v>
      </c>
      <c r="H4540" s="2">
        <f t="shared" si="490"/>
        <v>894121.29515442834</v>
      </c>
      <c r="I4540" s="4">
        <f t="shared" si="493"/>
        <v>0.02</v>
      </c>
      <c r="J4540" s="2">
        <f t="shared" si="494"/>
        <v>876000</v>
      </c>
      <c r="K4540" s="1">
        <f t="shared" si="495"/>
        <v>1718000</v>
      </c>
      <c r="L4540" s="1">
        <f t="shared" si="496"/>
        <v>2527000</v>
      </c>
      <c r="M4540">
        <v>5347515.5679207891</v>
      </c>
      <c r="N4540">
        <v>5844269.4111270625</v>
      </c>
      <c r="O4540">
        <v>1227810.7037707199</v>
      </c>
    </row>
    <row r="4541" spans="1:15" x14ac:dyDescent="0.35">
      <c r="A4541" t="s">
        <v>4540</v>
      </c>
      <c r="B4541" s="1">
        <v>360000</v>
      </c>
      <c r="C4541">
        <v>4</v>
      </c>
      <c r="D4541" s="3">
        <v>1</v>
      </c>
      <c r="E4541" s="2">
        <f t="shared" si="491"/>
        <v>360000</v>
      </c>
      <c r="F4541" s="1">
        <f t="shared" si="492"/>
        <v>27234.508369344036</v>
      </c>
      <c r="G4541" s="4">
        <v>7.5651412137066762E-2</v>
      </c>
      <c r="H4541" s="2">
        <f t="shared" si="490"/>
        <v>8170.35251080321</v>
      </c>
      <c r="I4541" s="4">
        <f t="shared" si="493"/>
        <v>0.02</v>
      </c>
      <c r="J4541" s="2">
        <f t="shared" si="494"/>
        <v>8000</v>
      </c>
      <c r="K4541" s="1">
        <f t="shared" si="495"/>
        <v>15000</v>
      </c>
      <c r="L4541" s="1">
        <f t="shared" si="496"/>
        <v>23000</v>
      </c>
      <c r="M4541">
        <v>128688.72215839876</v>
      </c>
      <c r="N4541">
        <v>56403.573531121481</v>
      </c>
      <c r="O4541">
        <v>147673.19594113575</v>
      </c>
    </row>
    <row r="4542" spans="1:15" x14ac:dyDescent="0.35">
      <c r="A4542" t="s">
        <v>4541</v>
      </c>
      <c r="B4542" s="1">
        <v>2720000</v>
      </c>
      <c r="C4542">
        <v>11</v>
      </c>
      <c r="D4542" s="3">
        <v>5.0999999999999996</v>
      </c>
      <c r="E4542" s="2">
        <f t="shared" si="491"/>
        <v>533333.33333333337</v>
      </c>
      <c r="F4542" s="1">
        <f t="shared" si="492"/>
        <v>99726.039607345534</v>
      </c>
      <c r="G4542" s="4">
        <v>0.18698632426377287</v>
      </c>
      <c r="H4542" s="2">
        <f t="shared" si="490"/>
        <v>29917.811882203659</v>
      </c>
      <c r="I4542" s="4">
        <f t="shared" si="493"/>
        <v>0.02</v>
      </c>
      <c r="J4542" s="2">
        <f t="shared" si="494"/>
        <v>29000</v>
      </c>
      <c r="K4542" s="1">
        <f t="shared" si="495"/>
        <v>57000</v>
      </c>
      <c r="L4542" s="1">
        <f t="shared" si="496"/>
        <v>84000</v>
      </c>
      <c r="M4542">
        <v>1374554.8460888187</v>
      </c>
      <c r="N4542">
        <v>275706.60081550933</v>
      </c>
      <c r="O4542">
        <v>561135.75109820999</v>
      </c>
    </row>
    <row r="4543" spans="1:15" x14ac:dyDescent="0.35">
      <c r="A4543" t="s">
        <v>4542</v>
      </c>
      <c r="B4543" s="1">
        <v>4076000</v>
      </c>
      <c r="C4543">
        <v>42</v>
      </c>
      <c r="D4543" s="3">
        <v>14.566666666666666</v>
      </c>
      <c r="E4543" s="2">
        <f t="shared" si="491"/>
        <v>279816.93363844394</v>
      </c>
      <c r="F4543" s="1">
        <f t="shared" si="492"/>
        <v>33281.613840795566</v>
      </c>
      <c r="G4543" s="4">
        <v>0.11894067098812285</v>
      </c>
      <c r="H4543" s="2">
        <f t="shared" si="490"/>
        <v>9984.4841522386687</v>
      </c>
      <c r="I4543" s="4">
        <f t="shared" si="493"/>
        <v>0.02</v>
      </c>
      <c r="J4543" s="2">
        <f t="shared" si="494"/>
        <v>9000</v>
      </c>
      <c r="K4543" s="1">
        <f t="shared" si="495"/>
        <v>19000</v>
      </c>
      <c r="L4543" s="1">
        <f t="shared" si="496"/>
        <v>28000</v>
      </c>
      <c r="M4543">
        <v>1809980.9083185429</v>
      </c>
      <c r="N4543">
        <v>1610074.2249972974</v>
      </c>
      <c r="O4543">
        <v>171142.69173657097</v>
      </c>
    </row>
    <row r="4544" spans="1:15" x14ac:dyDescent="0.35">
      <c r="A4544" t="s">
        <v>4543</v>
      </c>
      <c r="B4544" s="1">
        <v>3775000</v>
      </c>
      <c r="C4544">
        <v>5</v>
      </c>
      <c r="D4544" s="3">
        <v>1</v>
      </c>
      <c r="E4544" s="2">
        <f t="shared" si="491"/>
        <v>3775000</v>
      </c>
      <c r="F4544" s="1">
        <f t="shared" si="492"/>
        <v>-34555.684449578475</v>
      </c>
      <c r="G4544" s="4">
        <v>-9.1538236952525762E-3</v>
      </c>
      <c r="H4544" s="2">
        <f t="shared" si="490"/>
        <v>-10366.705334873543</v>
      </c>
      <c r="I4544" s="4">
        <f t="shared" si="493"/>
        <v>0.02</v>
      </c>
      <c r="J4544" s="2">
        <f t="shared" si="494"/>
        <v>-11000</v>
      </c>
      <c r="K4544" s="1">
        <f t="shared" si="495"/>
        <v>-20000</v>
      </c>
      <c r="L4544" s="1">
        <f t="shared" si="496"/>
        <v>-30000</v>
      </c>
      <c r="M4544">
        <v>2183138.9645243636</v>
      </c>
      <c r="N4544">
        <v>1283447.5381231336</v>
      </c>
      <c r="O4544">
        <v>342969.18180208182</v>
      </c>
    </row>
    <row r="4545" spans="1:15" x14ac:dyDescent="0.35">
      <c r="A4545" t="s">
        <v>4544</v>
      </c>
      <c r="B4545" s="1">
        <v>3650000</v>
      </c>
      <c r="C4545">
        <v>2</v>
      </c>
      <c r="D4545" s="3">
        <v>1</v>
      </c>
      <c r="E4545" s="2">
        <f t="shared" si="491"/>
        <v>3650000</v>
      </c>
      <c r="F4545" s="1">
        <f t="shared" si="492"/>
        <v>558141.44870842027</v>
      </c>
      <c r="G4545" s="4">
        <v>0.15291546539956719</v>
      </c>
      <c r="H4545" s="2">
        <f t="shared" si="490"/>
        <v>167442.43461252606</v>
      </c>
      <c r="I4545" s="4">
        <f t="shared" si="493"/>
        <v>0.02</v>
      </c>
      <c r="J4545" s="2">
        <f t="shared" si="494"/>
        <v>164000</v>
      </c>
      <c r="K4545" s="1">
        <f t="shared" si="495"/>
        <v>321000</v>
      </c>
      <c r="L4545" s="1">
        <f t="shared" si="496"/>
        <v>473000</v>
      </c>
      <c r="M4545">
        <v>1224889.3326825888</v>
      </c>
      <c r="N4545">
        <v>203961.99652767158</v>
      </c>
      <c r="O4545">
        <v>1663007.222081319</v>
      </c>
    </row>
    <row r="4546" spans="1:15" x14ac:dyDescent="0.35">
      <c r="A4546" t="s">
        <v>4545</v>
      </c>
      <c r="B4546" s="1">
        <v>3875000</v>
      </c>
      <c r="C4546">
        <v>7</v>
      </c>
      <c r="D4546" s="3">
        <v>1</v>
      </c>
      <c r="E4546" s="2">
        <f t="shared" si="491"/>
        <v>3875000</v>
      </c>
      <c r="F4546" s="1">
        <f t="shared" si="492"/>
        <v>831872.64150406118</v>
      </c>
      <c r="G4546" s="4">
        <v>0.21467681071072547</v>
      </c>
      <c r="H4546" s="2">
        <f t="shared" ref="H4546:H4609" si="497">F4546*30%</f>
        <v>249561.79245121835</v>
      </c>
      <c r="I4546" s="4">
        <f t="shared" si="493"/>
        <v>0.02</v>
      </c>
      <c r="J4546" s="2">
        <f t="shared" si="494"/>
        <v>244000</v>
      </c>
      <c r="K4546" s="1">
        <f t="shared" si="495"/>
        <v>479000</v>
      </c>
      <c r="L4546" s="1">
        <f t="shared" si="496"/>
        <v>705000</v>
      </c>
      <c r="M4546">
        <v>420923.79564492003</v>
      </c>
      <c r="N4546">
        <v>970343.73200932774</v>
      </c>
      <c r="O4546">
        <v>1651859.8308416905</v>
      </c>
    </row>
    <row r="4547" spans="1:15" x14ac:dyDescent="0.35">
      <c r="A4547" t="s">
        <v>4546</v>
      </c>
      <c r="B4547" s="1">
        <v>7220000</v>
      </c>
      <c r="C4547">
        <v>1</v>
      </c>
      <c r="D4547" s="3">
        <v>1</v>
      </c>
      <c r="E4547" s="2">
        <f t="shared" ref="E4547:E4610" si="498">B4547/D4547</f>
        <v>7220000</v>
      </c>
      <c r="F4547" s="1">
        <f t="shared" ref="F4547:F4610" si="499">E4547*G4547</f>
        <v>130897.52130573557</v>
      </c>
      <c r="G4547" s="4">
        <v>1.8129850596362268E-2</v>
      </c>
      <c r="H4547" s="2">
        <f t="shared" si="497"/>
        <v>39269.256391720672</v>
      </c>
      <c r="I4547" s="4">
        <f t="shared" ref="I4547:I4610" si="500">24%/12</f>
        <v>0.02</v>
      </c>
      <c r="J4547" s="2">
        <f t="shared" ref="J4547:J4610" si="501">FLOOR(H4547/(1+I4547), 1000)</f>
        <v>38000</v>
      </c>
      <c r="K4547" s="1">
        <f t="shared" ref="K4547:K4610" si="502">FLOOR((H4547*2)/((1+I4547)^2), 1000)</f>
        <v>75000</v>
      </c>
      <c r="L4547" s="1">
        <f t="shared" ref="L4547:L4610" si="503">FLOOR((H4547*3)/((1+I4547)^3), 1000)</f>
        <v>111000</v>
      </c>
      <c r="M4547">
        <v>3228760.6934552151</v>
      </c>
      <c r="N4547">
        <v>2547870.7883915114</v>
      </c>
      <c r="O4547">
        <v>1312470.9968475383</v>
      </c>
    </row>
    <row r="4548" spans="1:15" x14ac:dyDescent="0.35">
      <c r="A4548" t="s">
        <v>4547</v>
      </c>
      <c r="B4548" s="1">
        <v>8500000</v>
      </c>
      <c r="C4548">
        <v>3</v>
      </c>
      <c r="D4548" s="3">
        <v>1</v>
      </c>
      <c r="E4548" s="2">
        <f t="shared" si="498"/>
        <v>8500000</v>
      </c>
      <c r="F4548" s="1">
        <f t="shared" si="499"/>
        <v>1166798.9757458533</v>
      </c>
      <c r="G4548" s="4">
        <v>0.13727046773480628</v>
      </c>
      <c r="H4548" s="2">
        <f t="shared" si="497"/>
        <v>350039.69272375596</v>
      </c>
      <c r="I4548" s="4">
        <f t="shared" si="500"/>
        <v>0.02</v>
      </c>
      <c r="J4548" s="2">
        <f t="shared" si="501"/>
        <v>343000</v>
      </c>
      <c r="K4548" s="1">
        <f t="shared" si="502"/>
        <v>672000</v>
      </c>
      <c r="L4548" s="1">
        <f t="shared" si="503"/>
        <v>989000</v>
      </c>
      <c r="M4548">
        <v>3336591.6134193237</v>
      </c>
      <c r="N4548">
        <v>1918198.2395889794</v>
      </c>
      <c r="O4548">
        <v>2078411.1712458441</v>
      </c>
    </row>
    <row r="4549" spans="1:15" x14ac:dyDescent="0.35">
      <c r="A4549" t="s">
        <v>4548</v>
      </c>
      <c r="B4549" s="1">
        <v>300000</v>
      </c>
      <c r="C4549">
        <v>1</v>
      </c>
      <c r="D4549" s="3">
        <v>1</v>
      </c>
      <c r="E4549" s="2">
        <f t="shared" si="498"/>
        <v>300000</v>
      </c>
      <c r="F4549" s="1">
        <f t="shared" si="499"/>
        <v>436.76681902512365</v>
      </c>
      <c r="G4549" s="4">
        <v>1.4558893967504122E-3</v>
      </c>
      <c r="H4549" s="2">
        <f t="shared" si="497"/>
        <v>131.03004570753708</v>
      </c>
      <c r="I4549" s="4">
        <f t="shared" si="500"/>
        <v>0.02</v>
      </c>
      <c r="J4549" s="2">
        <f t="shared" si="501"/>
        <v>0</v>
      </c>
      <c r="K4549" s="1">
        <f t="shared" si="502"/>
        <v>0</v>
      </c>
      <c r="L4549" s="1">
        <f t="shared" si="503"/>
        <v>0</v>
      </c>
      <c r="M4549">
        <v>122526.40781627092</v>
      </c>
      <c r="N4549">
        <v>134154.84461425553</v>
      </c>
      <c r="O4549">
        <v>42881.980750448369</v>
      </c>
    </row>
    <row r="4550" spans="1:15" x14ac:dyDescent="0.35">
      <c r="A4550" t="s">
        <v>4549</v>
      </c>
      <c r="B4550" s="1">
        <v>2250000</v>
      </c>
      <c r="C4550">
        <v>1</v>
      </c>
      <c r="D4550" s="3">
        <v>1</v>
      </c>
      <c r="E4550" s="2">
        <f t="shared" si="498"/>
        <v>2250000</v>
      </c>
      <c r="F4550" s="1">
        <f t="shared" si="499"/>
        <v>46167.918189744094</v>
      </c>
      <c r="G4550" s="4">
        <v>2.0519074750997374E-2</v>
      </c>
      <c r="H4550" s="2">
        <f t="shared" si="497"/>
        <v>13850.375456923228</v>
      </c>
      <c r="I4550" s="4">
        <f t="shared" si="500"/>
        <v>0.02</v>
      </c>
      <c r="J4550" s="2">
        <f t="shared" si="501"/>
        <v>13000</v>
      </c>
      <c r="K4550" s="1">
        <f t="shared" si="502"/>
        <v>26000</v>
      </c>
      <c r="L4550" s="1">
        <f t="shared" si="503"/>
        <v>39000</v>
      </c>
      <c r="M4550">
        <v>1484863.783523798</v>
      </c>
      <c r="N4550">
        <v>28232.5480065681</v>
      </c>
      <c r="O4550">
        <v>690735.75027989002</v>
      </c>
    </row>
    <row r="4551" spans="1:15" x14ac:dyDescent="0.35">
      <c r="A4551" t="s">
        <v>4550</v>
      </c>
      <c r="B4551" s="1">
        <v>16145000</v>
      </c>
      <c r="C4551">
        <v>45</v>
      </c>
      <c r="D4551" s="3">
        <v>12.033333333333333</v>
      </c>
      <c r="E4551" s="2">
        <f t="shared" si="498"/>
        <v>1341689.7506925208</v>
      </c>
      <c r="F4551" s="1">
        <f t="shared" si="499"/>
        <v>28719.864416910343</v>
      </c>
      <c r="G4551" s="4">
        <v>2.140574182823296E-2</v>
      </c>
      <c r="H4551" s="2">
        <f t="shared" si="497"/>
        <v>8615.9593250731032</v>
      </c>
      <c r="I4551" s="4">
        <f t="shared" si="500"/>
        <v>0.02</v>
      </c>
      <c r="J4551" s="2">
        <f t="shared" si="501"/>
        <v>8000</v>
      </c>
      <c r="K4551" s="1">
        <f t="shared" si="502"/>
        <v>16000</v>
      </c>
      <c r="L4551" s="1">
        <f t="shared" si="503"/>
        <v>24000</v>
      </c>
      <c r="M4551">
        <v>3204747.1064739921</v>
      </c>
      <c r="N4551">
        <v>7665128.3414026219</v>
      </c>
      <c r="O4551">
        <v>4929528.8503065659</v>
      </c>
    </row>
    <row r="4552" spans="1:15" x14ac:dyDescent="0.35">
      <c r="A4552" t="s">
        <v>4551</v>
      </c>
      <c r="B4552" s="1">
        <v>3580000</v>
      </c>
      <c r="C4552">
        <v>3</v>
      </c>
      <c r="D4552" s="3">
        <v>1.6333333333333333</v>
      </c>
      <c r="E4552" s="2">
        <f t="shared" si="498"/>
        <v>2191836.7346938774</v>
      </c>
      <c r="F4552" s="1">
        <f t="shared" si="499"/>
        <v>293581.65449234645</v>
      </c>
      <c r="G4552" s="4">
        <v>0.13394321294343553</v>
      </c>
      <c r="H4552" s="2">
        <f t="shared" si="497"/>
        <v>88074.496347703927</v>
      </c>
      <c r="I4552" s="4">
        <f t="shared" si="500"/>
        <v>0.02</v>
      </c>
      <c r="J4552" s="2">
        <f t="shared" si="501"/>
        <v>86000</v>
      </c>
      <c r="K4552" s="1">
        <f t="shared" si="502"/>
        <v>169000</v>
      </c>
      <c r="L4552" s="1">
        <f t="shared" si="503"/>
        <v>248000</v>
      </c>
      <c r="M4552">
        <v>264755.84761975071</v>
      </c>
      <c r="N4552">
        <v>550653.93189955852</v>
      </c>
      <c r="O4552">
        <v>2285073.5181431915</v>
      </c>
    </row>
    <row r="4553" spans="1:15" x14ac:dyDescent="0.35">
      <c r="A4553" t="s">
        <v>4552</v>
      </c>
      <c r="B4553" s="1">
        <v>4500000</v>
      </c>
      <c r="C4553">
        <v>1</v>
      </c>
      <c r="D4553" s="3">
        <v>1</v>
      </c>
      <c r="E4553" s="2">
        <f t="shared" si="498"/>
        <v>4500000</v>
      </c>
      <c r="F4553" s="1">
        <f t="shared" si="499"/>
        <v>745812.44863126066</v>
      </c>
      <c r="G4553" s="4">
        <v>0.16573609969583569</v>
      </c>
      <c r="H4553" s="2">
        <f t="shared" si="497"/>
        <v>223743.7345893782</v>
      </c>
      <c r="I4553" s="4">
        <f t="shared" si="500"/>
        <v>0.02</v>
      </c>
      <c r="J4553" s="2">
        <f t="shared" si="501"/>
        <v>219000</v>
      </c>
      <c r="K4553" s="1">
        <f t="shared" si="502"/>
        <v>430000</v>
      </c>
      <c r="L4553" s="1">
        <f t="shared" si="503"/>
        <v>632000</v>
      </c>
      <c r="M4553">
        <v>2082971.4166448186</v>
      </c>
      <c r="N4553">
        <v>800275.02029324032</v>
      </c>
      <c r="O4553">
        <v>870941.11443068052</v>
      </c>
    </row>
    <row r="4554" spans="1:15" x14ac:dyDescent="0.35">
      <c r="A4554" t="s">
        <v>4553</v>
      </c>
      <c r="B4554" s="1">
        <v>1964999.9999999998</v>
      </c>
      <c r="C4554">
        <v>1</v>
      </c>
      <c r="D4554" s="3">
        <v>1</v>
      </c>
      <c r="E4554" s="2">
        <f t="shared" si="498"/>
        <v>1964999.9999999998</v>
      </c>
      <c r="F4554" s="1">
        <f t="shared" si="499"/>
        <v>160371.73296471679</v>
      </c>
      <c r="G4554" s="4">
        <v>8.1614113468049268E-2</v>
      </c>
      <c r="H4554" s="2">
        <f t="shared" si="497"/>
        <v>48111.519889415038</v>
      </c>
      <c r="I4554" s="4">
        <f t="shared" si="500"/>
        <v>0.02</v>
      </c>
      <c r="J4554" s="2">
        <f t="shared" si="501"/>
        <v>47000</v>
      </c>
      <c r="K4554" s="1">
        <f t="shared" si="502"/>
        <v>92000</v>
      </c>
      <c r="L4554" s="1">
        <f t="shared" si="503"/>
        <v>136000</v>
      </c>
      <c r="M4554">
        <v>1524239.77530471</v>
      </c>
      <c r="N4554">
        <v>2646.3474400583846</v>
      </c>
      <c r="O4554">
        <v>277742.1442905147</v>
      </c>
    </row>
    <row r="4555" spans="1:15" x14ac:dyDescent="0.35">
      <c r="A4555" t="s">
        <v>4554</v>
      </c>
      <c r="B4555" s="1">
        <v>15550000</v>
      </c>
      <c r="C4555">
        <v>8</v>
      </c>
      <c r="D4555" s="3">
        <v>15.766666666666667</v>
      </c>
      <c r="E4555" s="2">
        <f t="shared" si="498"/>
        <v>986257.92811839317</v>
      </c>
      <c r="F4555" s="1">
        <f t="shared" si="499"/>
        <v>5922.0358576657018</v>
      </c>
      <c r="G4555" s="4">
        <v>6.0045508267435738E-3</v>
      </c>
      <c r="H4555" s="2">
        <f t="shared" si="497"/>
        <v>1776.6107572997105</v>
      </c>
      <c r="I4555" s="4">
        <f t="shared" si="500"/>
        <v>0.02</v>
      </c>
      <c r="J4555" s="2">
        <f t="shared" si="501"/>
        <v>1000</v>
      </c>
      <c r="K4555" s="1">
        <f t="shared" si="502"/>
        <v>3000</v>
      </c>
      <c r="L4555" s="1">
        <f t="shared" si="503"/>
        <v>5000</v>
      </c>
      <c r="M4555">
        <v>4439705.985827622</v>
      </c>
      <c r="N4555">
        <v>7184123.8131645191</v>
      </c>
      <c r="O4555">
        <v>3832799.4356519999</v>
      </c>
    </row>
    <row r="4556" spans="1:15" x14ac:dyDescent="0.35">
      <c r="A4556" t="s">
        <v>4555</v>
      </c>
      <c r="B4556" s="1">
        <v>11870000</v>
      </c>
      <c r="C4556">
        <v>10</v>
      </c>
      <c r="D4556" s="3">
        <v>16.266666666666666</v>
      </c>
      <c r="E4556" s="2">
        <f t="shared" si="498"/>
        <v>729713.11475409835</v>
      </c>
      <c r="F4556" s="1">
        <f t="shared" si="499"/>
        <v>86725.474347293304</v>
      </c>
      <c r="G4556" s="4">
        <v>0.11884872642931517</v>
      </c>
      <c r="H4556" s="2">
        <f t="shared" si="497"/>
        <v>26017.64230418799</v>
      </c>
      <c r="I4556" s="4">
        <f t="shared" si="500"/>
        <v>0.02</v>
      </c>
      <c r="J4556" s="2">
        <f t="shared" si="501"/>
        <v>25000</v>
      </c>
      <c r="K4556" s="1">
        <f t="shared" si="502"/>
        <v>50000</v>
      </c>
      <c r="L4556" s="1">
        <f t="shared" si="503"/>
        <v>73000</v>
      </c>
      <c r="M4556">
        <v>1633698.4872746647</v>
      </c>
      <c r="N4556">
        <v>4021090.1972799068</v>
      </c>
      <c r="O4556">
        <v>4804476.9327294566</v>
      </c>
    </row>
    <row r="4557" spans="1:15" x14ac:dyDescent="0.35">
      <c r="A4557" t="s">
        <v>4556</v>
      </c>
      <c r="B4557" s="1">
        <v>3100000</v>
      </c>
      <c r="C4557">
        <v>3</v>
      </c>
      <c r="D4557" s="3">
        <v>1.7333333333333334</v>
      </c>
      <c r="E4557" s="2">
        <f t="shared" si="498"/>
        <v>1788461.5384615385</v>
      </c>
      <c r="F4557" s="1">
        <f t="shared" si="499"/>
        <v>-30962.700153084534</v>
      </c>
      <c r="G4557" s="4">
        <v>-1.7312477504950491E-2</v>
      </c>
      <c r="H4557" s="2">
        <f t="shared" si="497"/>
        <v>-9288.8100459253601</v>
      </c>
      <c r="I4557" s="4">
        <f t="shared" si="500"/>
        <v>0.02</v>
      </c>
      <c r="J4557" s="2">
        <f t="shared" si="501"/>
        <v>-10000</v>
      </c>
      <c r="K4557" s="1">
        <f t="shared" si="502"/>
        <v>-18000</v>
      </c>
      <c r="L4557" s="1">
        <f t="shared" si="503"/>
        <v>-27000</v>
      </c>
      <c r="M4557">
        <v>797699.23884672252</v>
      </c>
      <c r="N4557">
        <v>392250.14506718377</v>
      </c>
      <c r="O4557">
        <v>1963719.29635144</v>
      </c>
    </row>
    <row r="4558" spans="1:15" x14ac:dyDescent="0.35">
      <c r="A4558" t="s">
        <v>4557</v>
      </c>
      <c r="B4558" s="1">
        <v>3066000</v>
      </c>
      <c r="C4558">
        <v>7</v>
      </c>
      <c r="D4558" s="3">
        <v>1</v>
      </c>
      <c r="E4558" s="2">
        <f t="shared" si="498"/>
        <v>3066000</v>
      </c>
      <c r="F4558" s="1">
        <f t="shared" si="499"/>
        <v>654277.90771212347</v>
      </c>
      <c r="G4558" s="4">
        <v>0.21339788248927705</v>
      </c>
      <c r="H4558" s="2">
        <f t="shared" si="497"/>
        <v>196283.37231363702</v>
      </c>
      <c r="I4558" s="4">
        <f t="shared" si="500"/>
        <v>0.02</v>
      </c>
      <c r="J4558" s="2">
        <f t="shared" si="501"/>
        <v>192000</v>
      </c>
      <c r="K4558" s="1">
        <f t="shared" si="502"/>
        <v>377000</v>
      </c>
      <c r="L4558" s="1">
        <f t="shared" si="503"/>
        <v>554000</v>
      </c>
      <c r="M4558">
        <v>54429.765498600726</v>
      </c>
      <c r="N4558">
        <v>1583924.5555161354</v>
      </c>
      <c r="O4558">
        <v>773367.77127314056</v>
      </c>
    </row>
    <row r="4559" spans="1:15" x14ac:dyDescent="0.35">
      <c r="A4559" t="s">
        <v>4558</v>
      </c>
      <c r="B4559" s="1">
        <v>1500000</v>
      </c>
      <c r="C4559">
        <v>2</v>
      </c>
      <c r="D4559" s="3">
        <v>1</v>
      </c>
      <c r="E4559" s="2">
        <f t="shared" si="498"/>
        <v>1500000</v>
      </c>
      <c r="F4559" s="1">
        <f t="shared" si="499"/>
        <v>194026.89563260699</v>
      </c>
      <c r="G4559" s="4">
        <v>0.12935126375507133</v>
      </c>
      <c r="H4559" s="2">
        <f t="shared" si="497"/>
        <v>58208.068689782092</v>
      </c>
      <c r="I4559" s="4">
        <f t="shared" si="500"/>
        <v>0.02</v>
      </c>
      <c r="J4559" s="2">
        <f t="shared" si="501"/>
        <v>57000</v>
      </c>
      <c r="K4559" s="1">
        <f t="shared" si="502"/>
        <v>111000</v>
      </c>
      <c r="L4559" s="1">
        <f t="shared" si="503"/>
        <v>164000</v>
      </c>
      <c r="M4559">
        <v>699429.58519328223</v>
      </c>
      <c r="N4559">
        <v>454184.87323661777</v>
      </c>
      <c r="O4559">
        <v>152358.6459374929</v>
      </c>
    </row>
    <row r="4560" spans="1:15" x14ac:dyDescent="0.35">
      <c r="A4560" t="s">
        <v>4559</v>
      </c>
      <c r="B4560" s="1">
        <v>7049000</v>
      </c>
      <c r="C4560">
        <v>25</v>
      </c>
      <c r="D4560" s="3">
        <v>1.6</v>
      </c>
      <c r="E4560" s="2">
        <f t="shared" si="498"/>
        <v>4405625</v>
      </c>
      <c r="F4560" s="1">
        <f t="shared" si="499"/>
        <v>532740.12979802943</v>
      </c>
      <c r="G4560" s="4">
        <v>0.12092271353055002</v>
      </c>
      <c r="H4560" s="2">
        <f t="shared" si="497"/>
        <v>159822.03893940881</v>
      </c>
      <c r="I4560" s="4">
        <f t="shared" si="500"/>
        <v>0.02</v>
      </c>
      <c r="J4560" s="2">
        <f t="shared" si="501"/>
        <v>156000</v>
      </c>
      <c r="K4560" s="1">
        <f t="shared" si="502"/>
        <v>307000</v>
      </c>
      <c r="L4560" s="1">
        <f t="shared" si="503"/>
        <v>451000</v>
      </c>
      <c r="M4560">
        <v>2034770.2798247195</v>
      </c>
      <c r="N4560">
        <v>2601533.9511584761</v>
      </c>
      <c r="O4560">
        <v>1560311.5613399567</v>
      </c>
    </row>
    <row r="4561" spans="1:15" x14ac:dyDescent="0.35">
      <c r="A4561" t="s">
        <v>4560</v>
      </c>
      <c r="B4561" s="1">
        <v>19856000</v>
      </c>
      <c r="C4561">
        <v>33</v>
      </c>
      <c r="D4561" s="3">
        <v>10.233333333333333</v>
      </c>
      <c r="E4561" s="2">
        <f t="shared" si="498"/>
        <v>1940325.732899023</v>
      </c>
      <c r="F4561" s="1">
        <f t="shared" si="499"/>
        <v>301379.33384229918</v>
      </c>
      <c r="G4561" s="4">
        <v>0.15532409261614599</v>
      </c>
      <c r="H4561" s="2">
        <f t="shared" si="497"/>
        <v>90413.800152689757</v>
      </c>
      <c r="I4561" s="4">
        <f t="shared" si="500"/>
        <v>0.02</v>
      </c>
      <c r="J4561" s="2">
        <f t="shared" si="501"/>
        <v>88000</v>
      </c>
      <c r="K4561" s="1">
        <f t="shared" si="502"/>
        <v>173000</v>
      </c>
      <c r="L4561" s="1">
        <f t="shared" si="503"/>
        <v>255000</v>
      </c>
      <c r="M4561">
        <v>8909715.0270681214</v>
      </c>
      <c r="N4561">
        <v>4496691.2859535711</v>
      </c>
      <c r="O4561">
        <v>3365478.5039921138</v>
      </c>
    </row>
    <row r="4562" spans="1:15" x14ac:dyDescent="0.35">
      <c r="A4562" t="s">
        <v>4561</v>
      </c>
      <c r="B4562" s="1">
        <v>2000000</v>
      </c>
      <c r="C4562">
        <v>2</v>
      </c>
      <c r="D4562" s="3">
        <v>1</v>
      </c>
      <c r="E4562" s="2">
        <f t="shared" si="498"/>
        <v>2000000</v>
      </c>
      <c r="F4562" s="1">
        <f t="shared" si="499"/>
        <v>62298.568097746363</v>
      </c>
      <c r="G4562" s="4">
        <v>3.1149284048873183E-2</v>
      </c>
      <c r="H4562" s="2">
        <f t="shared" si="497"/>
        <v>18689.570429323907</v>
      </c>
      <c r="I4562" s="4">
        <f t="shared" si="500"/>
        <v>0.02</v>
      </c>
      <c r="J4562" s="2">
        <f t="shared" si="501"/>
        <v>18000</v>
      </c>
      <c r="K4562" s="1">
        <f t="shared" si="502"/>
        <v>35000</v>
      </c>
      <c r="L4562" s="1">
        <f t="shared" si="503"/>
        <v>52000</v>
      </c>
      <c r="M4562">
        <v>259980.16009701992</v>
      </c>
      <c r="N4562">
        <v>908493.91719331837</v>
      </c>
      <c r="O4562">
        <v>769227.3546119153</v>
      </c>
    </row>
    <row r="4563" spans="1:15" x14ac:dyDescent="0.35">
      <c r="A4563" t="s">
        <v>4562</v>
      </c>
      <c r="B4563" s="1">
        <v>5040000</v>
      </c>
      <c r="C4563">
        <v>1</v>
      </c>
      <c r="D4563" s="3">
        <v>1</v>
      </c>
      <c r="E4563" s="2">
        <f t="shared" si="498"/>
        <v>5040000</v>
      </c>
      <c r="F4563" s="1">
        <f t="shared" si="499"/>
        <v>942580.84694863658</v>
      </c>
      <c r="G4563" s="4">
        <v>0.18702000931520568</v>
      </c>
      <c r="H4563" s="2">
        <f t="shared" si="497"/>
        <v>282774.25408459094</v>
      </c>
      <c r="I4563" s="4">
        <f t="shared" si="500"/>
        <v>0.02</v>
      </c>
      <c r="J4563" s="2">
        <f t="shared" si="501"/>
        <v>277000</v>
      </c>
      <c r="K4563" s="1">
        <f t="shared" si="502"/>
        <v>543000</v>
      </c>
      <c r="L4563" s="1">
        <f t="shared" si="503"/>
        <v>799000</v>
      </c>
      <c r="M4563">
        <v>1831556.4345018498</v>
      </c>
      <c r="N4563">
        <v>53258.173806819279</v>
      </c>
      <c r="O4563">
        <v>2212604.5447426941</v>
      </c>
    </row>
    <row r="4564" spans="1:15" x14ac:dyDescent="0.35">
      <c r="A4564" t="s">
        <v>4563</v>
      </c>
      <c r="B4564" s="1">
        <v>412500</v>
      </c>
      <c r="C4564">
        <v>1</v>
      </c>
      <c r="D4564" s="3">
        <v>1</v>
      </c>
      <c r="E4564" s="2">
        <f t="shared" si="498"/>
        <v>412500</v>
      </c>
      <c r="F4564" s="1">
        <f t="shared" si="499"/>
        <v>-20379.984519058897</v>
      </c>
      <c r="G4564" s="4">
        <v>-4.940602307650642E-2</v>
      </c>
      <c r="H4564" s="2">
        <f t="shared" si="497"/>
        <v>-6113.9953557176686</v>
      </c>
      <c r="I4564" s="4">
        <f t="shared" si="500"/>
        <v>0.02</v>
      </c>
      <c r="J4564" s="2">
        <f t="shared" si="501"/>
        <v>-6000</v>
      </c>
      <c r="K4564" s="1">
        <f t="shared" si="502"/>
        <v>-12000</v>
      </c>
      <c r="L4564" s="1">
        <f t="shared" si="503"/>
        <v>-18000</v>
      </c>
      <c r="M4564">
        <v>165767.28188316681</v>
      </c>
      <c r="N4564">
        <v>62902.390932483824</v>
      </c>
      <c r="O4564">
        <v>204210.31170340822</v>
      </c>
    </row>
    <row r="4565" spans="1:15" x14ac:dyDescent="0.35">
      <c r="A4565" t="s">
        <v>4564</v>
      </c>
      <c r="B4565" s="1">
        <v>118536000</v>
      </c>
      <c r="C4565">
        <v>87</v>
      </c>
      <c r="D4565" s="3">
        <v>12.266666666666667</v>
      </c>
      <c r="E4565" s="2">
        <f t="shared" si="498"/>
        <v>9663260.8695652168</v>
      </c>
      <c r="F4565" s="1">
        <f t="shared" si="499"/>
        <v>346079.56582281139</v>
      </c>
      <c r="G4565" s="4">
        <v>3.5813952504666541E-2</v>
      </c>
      <c r="H4565" s="2">
        <f t="shared" si="497"/>
        <v>103823.86974684341</v>
      </c>
      <c r="I4565" s="4">
        <f t="shared" si="500"/>
        <v>0.02</v>
      </c>
      <c r="J4565" s="2">
        <f t="shared" si="501"/>
        <v>101000</v>
      </c>
      <c r="K4565" s="1">
        <f t="shared" si="502"/>
        <v>199000</v>
      </c>
      <c r="L4565" s="1">
        <f t="shared" si="503"/>
        <v>293000</v>
      </c>
      <c r="M4565">
        <v>60080911.231730491</v>
      </c>
      <c r="N4565">
        <v>8507177.3486636076</v>
      </c>
      <c r="O4565">
        <v>45702668.745512739</v>
      </c>
    </row>
    <row r="4566" spans="1:15" x14ac:dyDescent="0.35">
      <c r="A4566" t="s">
        <v>4565</v>
      </c>
      <c r="B4566" s="1">
        <v>800000</v>
      </c>
      <c r="C4566">
        <v>1</v>
      </c>
      <c r="D4566" s="3">
        <v>1</v>
      </c>
      <c r="E4566" s="2">
        <f t="shared" si="498"/>
        <v>800000</v>
      </c>
      <c r="F4566" s="1">
        <f t="shared" si="499"/>
        <v>-13659.337231024798</v>
      </c>
      <c r="G4566" s="4">
        <v>-1.7074171538780998E-2</v>
      </c>
      <c r="H4566" s="2">
        <f t="shared" si="497"/>
        <v>-4097.8011693074395</v>
      </c>
      <c r="I4566" s="4">
        <f t="shared" si="500"/>
        <v>0.02</v>
      </c>
      <c r="J4566" s="2">
        <f t="shared" si="501"/>
        <v>-5000</v>
      </c>
      <c r="K4566" s="1">
        <f t="shared" si="502"/>
        <v>-8000</v>
      </c>
      <c r="L4566" s="1">
        <f t="shared" si="503"/>
        <v>-12000</v>
      </c>
      <c r="M4566">
        <v>496017.5192943149</v>
      </c>
      <c r="N4566">
        <v>156016.36455008588</v>
      </c>
      <c r="O4566">
        <v>161625.45338662405</v>
      </c>
    </row>
    <row r="4567" spans="1:15" x14ac:dyDescent="0.35">
      <c r="A4567" t="s">
        <v>4566</v>
      </c>
      <c r="B4567" s="1">
        <v>600000</v>
      </c>
      <c r="C4567">
        <v>2</v>
      </c>
      <c r="D4567" s="3">
        <v>1</v>
      </c>
      <c r="E4567" s="2">
        <f t="shared" si="498"/>
        <v>600000</v>
      </c>
      <c r="F4567" s="1">
        <f t="shared" si="499"/>
        <v>106494.53540230305</v>
      </c>
      <c r="G4567" s="4">
        <v>0.17749089233717175</v>
      </c>
      <c r="H4567" s="2">
        <f t="shared" si="497"/>
        <v>31948.360620690913</v>
      </c>
      <c r="I4567" s="4">
        <f t="shared" si="500"/>
        <v>0.02</v>
      </c>
      <c r="J4567" s="2">
        <f t="shared" si="501"/>
        <v>31000</v>
      </c>
      <c r="K4567" s="1">
        <f t="shared" si="502"/>
        <v>61000</v>
      </c>
      <c r="L4567" s="1">
        <f t="shared" si="503"/>
        <v>90000</v>
      </c>
      <c r="M4567">
        <v>233002.45815435835</v>
      </c>
      <c r="N4567">
        <v>202071.7856762658</v>
      </c>
      <c r="O4567">
        <v>58431.220767072729</v>
      </c>
    </row>
    <row r="4568" spans="1:15" x14ac:dyDescent="0.35">
      <c r="A4568" t="s">
        <v>4567</v>
      </c>
      <c r="B4568" s="1">
        <v>8550000</v>
      </c>
      <c r="C4568">
        <v>3</v>
      </c>
      <c r="D4568" s="3">
        <v>1</v>
      </c>
      <c r="E4568" s="2">
        <f t="shared" si="498"/>
        <v>8550000</v>
      </c>
      <c r="F4568" s="1">
        <f t="shared" si="499"/>
        <v>58998.298983648325</v>
      </c>
      <c r="G4568" s="4">
        <v>6.9003858460407394E-3</v>
      </c>
      <c r="H4568" s="2">
        <f t="shared" si="497"/>
        <v>17699.489695094497</v>
      </c>
      <c r="I4568" s="4">
        <f t="shared" si="500"/>
        <v>0.02</v>
      </c>
      <c r="J4568" s="2">
        <f t="shared" si="501"/>
        <v>17000</v>
      </c>
      <c r="K4568" s="1">
        <f t="shared" si="502"/>
        <v>34000</v>
      </c>
      <c r="L4568" s="1">
        <f t="shared" si="503"/>
        <v>50000</v>
      </c>
      <c r="M4568">
        <v>2199669.7548946724</v>
      </c>
      <c r="N4568">
        <v>2933668.0177000165</v>
      </c>
      <c r="O4568">
        <v>3357663.9284216645</v>
      </c>
    </row>
    <row r="4569" spans="1:15" x14ac:dyDescent="0.35">
      <c r="A4569" t="s">
        <v>4568</v>
      </c>
      <c r="B4569" s="1">
        <v>7126000</v>
      </c>
      <c r="C4569">
        <v>10</v>
      </c>
      <c r="D4569" s="3">
        <v>19.600000000000001</v>
      </c>
      <c r="E4569" s="2">
        <f t="shared" si="498"/>
        <v>363571.42857142852</v>
      </c>
      <c r="F4569" s="1">
        <f t="shared" si="499"/>
        <v>59382.496160382827</v>
      </c>
      <c r="G4569" s="4">
        <v>0.16333103069653432</v>
      </c>
      <c r="H4569" s="2">
        <f t="shared" si="497"/>
        <v>17814.748848114847</v>
      </c>
      <c r="I4569" s="4">
        <f t="shared" si="500"/>
        <v>0.02</v>
      </c>
      <c r="J4569" s="2">
        <f t="shared" si="501"/>
        <v>17000</v>
      </c>
      <c r="K4569" s="1">
        <f t="shared" si="502"/>
        <v>34000</v>
      </c>
      <c r="L4569" s="1">
        <f t="shared" si="503"/>
        <v>50000</v>
      </c>
      <c r="M4569">
        <v>2948552.669829879</v>
      </c>
      <c r="N4569">
        <v>1968917.7370993793</v>
      </c>
      <c r="O4569">
        <v>1044632.6683272385</v>
      </c>
    </row>
    <row r="4570" spans="1:15" x14ac:dyDescent="0.35">
      <c r="A4570" t="s">
        <v>4569</v>
      </c>
      <c r="B4570" s="1">
        <v>70435000</v>
      </c>
      <c r="C4570">
        <v>8</v>
      </c>
      <c r="D4570" s="3">
        <v>8.1333333333333329</v>
      </c>
      <c r="E4570" s="2">
        <f t="shared" si="498"/>
        <v>8660040.9836065583</v>
      </c>
      <c r="F4570" s="1">
        <f t="shared" si="499"/>
        <v>-74329.321113236685</v>
      </c>
      <c r="G4570" s="4">
        <v>-8.5830218649013273E-3</v>
      </c>
      <c r="H4570" s="2">
        <f t="shared" si="497"/>
        <v>-22298.796333971004</v>
      </c>
      <c r="I4570" s="4">
        <f t="shared" si="500"/>
        <v>0.02</v>
      </c>
      <c r="J4570" s="2">
        <f t="shared" si="501"/>
        <v>-22000</v>
      </c>
      <c r="K4570" s="1">
        <f t="shared" si="502"/>
        <v>-43000</v>
      </c>
      <c r="L4570" s="1">
        <f t="shared" si="503"/>
        <v>-64000</v>
      </c>
      <c r="M4570">
        <v>15422836.635604206</v>
      </c>
      <c r="N4570">
        <v>36926920.157249995</v>
      </c>
      <c r="O4570">
        <v>18689788.352200113</v>
      </c>
    </row>
    <row r="4571" spans="1:15" x14ac:dyDescent="0.35">
      <c r="A4571" t="s">
        <v>4570</v>
      </c>
      <c r="B4571" s="1">
        <v>8100000</v>
      </c>
      <c r="C4571">
        <v>3</v>
      </c>
      <c r="D4571" s="3">
        <v>4.1333333333333337</v>
      </c>
      <c r="E4571" s="2">
        <f t="shared" si="498"/>
        <v>1959677.4193548386</v>
      </c>
      <c r="F4571" s="1">
        <f t="shared" si="499"/>
        <v>9798.8667745362454</v>
      </c>
      <c r="G4571" s="4">
        <v>5.0002447738374256E-3</v>
      </c>
      <c r="H4571" s="2">
        <f t="shared" si="497"/>
        <v>2939.6600323608736</v>
      </c>
      <c r="I4571" s="4">
        <f t="shared" si="500"/>
        <v>0.02</v>
      </c>
      <c r="J4571" s="2">
        <f t="shared" si="501"/>
        <v>2000</v>
      </c>
      <c r="K4571" s="1">
        <f t="shared" si="502"/>
        <v>5000</v>
      </c>
      <c r="L4571" s="1">
        <f t="shared" si="503"/>
        <v>8000</v>
      </c>
      <c r="M4571">
        <v>3046788.0758799468</v>
      </c>
      <c r="N4571">
        <v>3020491.8799581598</v>
      </c>
      <c r="O4571">
        <v>1992218.0614938103</v>
      </c>
    </row>
    <row r="4572" spans="1:15" x14ac:dyDescent="0.35">
      <c r="A4572" t="s">
        <v>4571</v>
      </c>
      <c r="B4572" s="1">
        <v>4400000</v>
      </c>
      <c r="C4572">
        <v>3</v>
      </c>
      <c r="D4572" s="3">
        <v>1</v>
      </c>
      <c r="E4572" s="2">
        <f t="shared" si="498"/>
        <v>4400000</v>
      </c>
      <c r="F4572" s="1">
        <f t="shared" si="499"/>
        <v>537521.45739766327</v>
      </c>
      <c r="G4572" s="4">
        <v>0.12216396759037802</v>
      </c>
      <c r="H4572" s="2">
        <f t="shared" si="497"/>
        <v>161256.43721929897</v>
      </c>
      <c r="I4572" s="4">
        <f t="shared" si="500"/>
        <v>0.02</v>
      </c>
      <c r="J4572" s="2">
        <f t="shared" si="501"/>
        <v>158000</v>
      </c>
      <c r="K4572" s="1">
        <f t="shared" si="502"/>
        <v>309000</v>
      </c>
      <c r="L4572" s="1">
        <f t="shared" si="503"/>
        <v>455000</v>
      </c>
      <c r="M4572">
        <v>1157347.5357004628</v>
      </c>
      <c r="N4572">
        <v>282636.69924756471</v>
      </c>
      <c r="O4572">
        <v>2422494.3076543091</v>
      </c>
    </row>
    <row r="4573" spans="1:15" x14ac:dyDescent="0.35">
      <c r="A4573" t="s">
        <v>4572</v>
      </c>
      <c r="B4573" s="1">
        <v>96910000</v>
      </c>
      <c r="C4573">
        <v>119</v>
      </c>
      <c r="D4573" s="3">
        <v>24.033333333333335</v>
      </c>
      <c r="E4573" s="2">
        <f t="shared" si="498"/>
        <v>4032316.2274618582</v>
      </c>
      <c r="F4573" s="1">
        <f t="shared" si="499"/>
        <v>261691.72631672886</v>
      </c>
      <c r="G4573" s="4">
        <v>6.4898612002325703E-2</v>
      </c>
      <c r="H4573" s="2">
        <f t="shared" si="497"/>
        <v>78507.517895018653</v>
      </c>
      <c r="I4573" s="4">
        <f t="shared" si="500"/>
        <v>0.02</v>
      </c>
      <c r="J4573" s="2">
        <f t="shared" si="501"/>
        <v>76000</v>
      </c>
      <c r="K4573" s="1">
        <f t="shared" si="502"/>
        <v>150000</v>
      </c>
      <c r="L4573" s="1">
        <f t="shared" si="503"/>
        <v>221000</v>
      </c>
      <c r="M4573">
        <v>24341798.414336968</v>
      </c>
      <c r="N4573">
        <v>45342209.576716505</v>
      </c>
      <c r="O4573">
        <v>20936667.519801151</v>
      </c>
    </row>
    <row r="4574" spans="1:15" x14ac:dyDescent="0.35">
      <c r="A4574" t="s">
        <v>4573</v>
      </c>
      <c r="B4574" s="1">
        <v>2710000</v>
      </c>
      <c r="C4574">
        <v>6</v>
      </c>
      <c r="D4574" s="3">
        <v>5</v>
      </c>
      <c r="E4574" s="2">
        <f t="shared" si="498"/>
        <v>542000</v>
      </c>
      <c r="F4574" s="1">
        <f t="shared" si="499"/>
        <v>67610.67369708317</v>
      </c>
      <c r="G4574" s="4">
        <v>0.12474294040052246</v>
      </c>
      <c r="H4574" s="2">
        <f t="shared" si="497"/>
        <v>20283.202109124952</v>
      </c>
      <c r="I4574" s="4">
        <f t="shared" si="500"/>
        <v>0.02</v>
      </c>
      <c r="J4574" s="2">
        <f t="shared" si="501"/>
        <v>19000</v>
      </c>
      <c r="K4574" s="1">
        <f t="shared" si="502"/>
        <v>38000</v>
      </c>
      <c r="L4574" s="1">
        <f t="shared" si="503"/>
        <v>57000</v>
      </c>
      <c r="M4574">
        <v>801902.16943448246</v>
      </c>
      <c r="N4574">
        <v>943321.51896477025</v>
      </c>
      <c r="O4574">
        <v>626722.94311533147</v>
      </c>
    </row>
    <row r="4575" spans="1:15" x14ac:dyDescent="0.35">
      <c r="A4575" t="s">
        <v>4574</v>
      </c>
      <c r="B4575" s="1">
        <v>29100000</v>
      </c>
      <c r="C4575">
        <v>5</v>
      </c>
      <c r="D4575" s="3">
        <v>1</v>
      </c>
      <c r="E4575" s="2">
        <f t="shared" si="498"/>
        <v>29100000</v>
      </c>
      <c r="F4575" s="1">
        <f t="shared" si="499"/>
        <v>3852822.602599062</v>
      </c>
      <c r="G4575" s="4">
        <v>0.13239940215117052</v>
      </c>
      <c r="H4575" s="2">
        <f t="shared" si="497"/>
        <v>1155846.7807797187</v>
      </c>
      <c r="I4575" s="4">
        <f t="shared" si="500"/>
        <v>0.02</v>
      </c>
      <c r="J4575" s="2">
        <f t="shared" si="501"/>
        <v>1133000</v>
      </c>
      <c r="K4575" s="1">
        <f t="shared" si="502"/>
        <v>2221000</v>
      </c>
      <c r="L4575" s="1">
        <f t="shared" si="503"/>
        <v>3267000</v>
      </c>
      <c r="M4575">
        <v>15495849.418701364</v>
      </c>
      <c r="N4575">
        <v>1124159.8355744551</v>
      </c>
      <c r="O4575">
        <v>8627168.143125115</v>
      </c>
    </row>
    <row r="4576" spans="1:15" x14ac:dyDescent="0.35">
      <c r="A4576" t="s">
        <v>4575</v>
      </c>
      <c r="B4576" s="1">
        <v>4680000</v>
      </c>
      <c r="C4576">
        <v>22</v>
      </c>
      <c r="D4576" s="3">
        <v>10.333333333333334</v>
      </c>
      <c r="E4576" s="2">
        <f t="shared" si="498"/>
        <v>452903.22580645158</v>
      </c>
      <c r="F4576" s="1">
        <f t="shared" si="499"/>
        <v>-7668.0082550540619</v>
      </c>
      <c r="G4576" s="4">
        <v>-1.6930787457740452E-2</v>
      </c>
      <c r="H4576" s="2">
        <f t="shared" si="497"/>
        <v>-2300.4024765162185</v>
      </c>
      <c r="I4576" s="4">
        <f t="shared" si="500"/>
        <v>0.02</v>
      </c>
      <c r="J4576" s="2">
        <f t="shared" si="501"/>
        <v>-3000</v>
      </c>
      <c r="K4576" s="1">
        <f t="shared" si="502"/>
        <v>-5000</v>
      </c>
      <c r="L4576" s="1">
        <f t="shared" si="503"/>
        <v>-7000</v>
      </c>
      <c r="M4576">
        <v>1400880.9035543015</v>
      </c>
      <c r="N4576">
        <v>1640153.1774809852</v>
      </c>
      <c r="O4576">
        <v>1718202.0042669387</v>
      </c>
    </row>
    <row r="4577" spans="1:15" x14ac:dyDescent="0.35">
      <c r="A4577" t="s">
        <v>4576</v>
      </c>
      <c r="B4577" s="1">
        <v>64595000</v>
      </c>
      <c r="C4577">
        <v>34</v>
      </c>
      <c r="D4577" s="3">
        <v>3.1666666666666665</v>
      </c>
      <c r="E4577" s="2">
        <f t="shared" si="498"/>
        <v>20398421.052631579</v>
      </c>
      <c r="F4577" s="1">
        <f t="shared" si="499"/>
        <v>1874810.7808950034</v>
      </c>
      <c r="G4577" s="4">
        <v>9.1909603005921672E-2</v>
      </c>
      <c r="H4577" s="2">
        <f t="shared" si="497"/>
        <v>562443.23426850094</v>
      </c>
      <c r="I4577" s="4">
        <f t="shared" si="500"/>
        <v>0.02</v>
      </c>
      <c r="J4577" s="2">
        <f t="shared" si="501"/>
        <v>551000</v>
      </c>
      <c r="K4577" s="1">
        <f t="shared" si="502"/>
        <v>1081000</v>
      </c>
      <c r="L4577" s="1">
        <f t="shared" si="503"/>
        <v>1590000</v>
      </c>
      <c r="M4577">
        <v>26521817.717142835</v>
      </c>
      <c r="N4577">
        <v>25047639.939990893</v>
      </c>
      <c r="O4577">
        <v>7088641.5366987651</v>
      </c>
    </row>
    <row r="4578" spans="1:15" x14ac:dyDescent="0.35">
      <c r="A4578" t="s">
        <v>4577</v>
      </c>
      <c r="B4578" s="1">
        <v>10500000</v>
      </c>
      <c r="C4578">
        <v>2</v>
      </c>
      <c r="D4578" s="3">
        <v>1</v>
      </c>
      <c r="E4578" s="2">
        <f t="shared" si="498"/>
        <v>10500000</v>
      </c>
      <c r="F4578" s="1">
        <f t="shared" si="499"/>
        <v>1305973.8499989822</v>
      </c>
      <c r="G4578" s="4">
        <v>0.12437846190466496</v>
      </c>
      <c r="H4578" s="2">
        <f t="shared" si="497"/>
        <v>391792.15499969461</v>
      </c>
      <c r="I4578" s="4">
        <f t="shared" si="500"/>
        <v>0.02</v>
      </c>
      <c r="J4578" s="2">
        <f t="shared" si="501"/>
        <v>384000</v>
      </c>
      <c r="K4578" s="1">
        <f t="shared" si="502"/>
        <v>753000</v>
      </c>
      <c r="L4578" s="1">
        <f t="shared" si="503"/>
        <v>1107000</v>
      </c>
      <c r="M4578">
        <v>3409269.874006073</v>
      </c>
      <c r="N4578">
        <v>5024629.2091978854</v>
      </c>
      <c r="O4578">
        <v>760127.06679705984</v>
      </c>
    </row>
    <row r="4579" spans="1:15" x14ac:dyDescent="0.35">
      <c r="A4579" t="s">
        <v>4578</v>
      </c>
      <c r="B4579" s="1">
        <v>3000000</v>
      </c>
      <c r="C4579">
        <v>1</v>
      </c>
      <c r="D4579" s="3">
        <v>1</v>
      </c>
      <c r="E4579" s="2">
        <f t="shared" si="498"/>
        <v>3000000</v>
      </c>
      <c r="F4579" s="1">
        <f t="shared" si="499"/>
        <v>-113896.12244624211</v>
      </c>
      <c r="G4579" s="4">
        <v>-3.7965374148747372E-2</v>
      </c>
      <c r="H4579" s="2">
        <f t="shared" si="497"/>
        <v>-34168.836733872631</v>
      </c>
      <c r="I4579" s="4">
        <f t="shared" si="500"/>
        <v>0.02</v>
      </c>
      <c r="J4579" s="2">
        <f t="shared" si="501"/>
        <v>-34000</v>
      </c>
      <c r="K4579" s="1">
        <f t="shared" si="502"/>
        <v>-66000</v>
      </c>
      <c r="L4579" s="1">
        <f t="shared" si="503"/>
        <v>-97000</v>
      </c>
      <c r="M4579">
        <v>641130.02876769425</v>
      </c>
      <c r="N4579">
        <v>2337785.0964480205</v>
      </c>
      <c r="O4579">
        <v>134980.99723052728</v>
      </c>
    </row>
    <row r="4580" spans="1:15" x14ac:dyDescent="0.35">
      <c r="A4580" t="s">
        <v>4579</v>
      </c>
      <c r="B4580" s="1">
        <v>1620000</v>
      </c>
      <c r="C4580">
        <v>3</v>
      </c>
      <c r="D4580" s="3">
        <v>3.9666666666666668</v>
      </c>
      <c r="E4580" s="2">
        <f t="shared" si="498"/>
        <v>408403.36134453781</v>
      </c>
      <c r="F4580" s="1">
        <f t="shared" si="499"/>
        <v>29130.804102902464</v>
      </c>
      <c r="G4580" s="4">
        <v>7.1328512103814676E-2</v>
      </c>
      <c r="H4580" s="2">
        <f t="shared" si="497"/>
        <v>8739.2412308707389</v>
      </c>
      <c r="I4580" s="4">
        <f t="shared" si="500"/>
        <v>0.02</v>
      </c>
      <c r="J4580" s="2">
        <f t="shared" si="501"/>
        <v>8000</v>
      </c>
      <c r="K4580" s="1">
        <f t="shared" si="502"/>
        <v>16000</v>
      </c>
      <c r="L4580" s="1">
        <f t="shared" si="503"/>
        <v>24000</v>
      </c>
      <c r="M4580">
        <v>450677.52605599817</v>
      </c>
      <c r="N4580">
        <v>345185.2637407906</v>
      </c>
      <c r="O4580">
        <v>708585.02059503144</v>
      </c>
    </row>
    <row r="4581" spans="1:15" x14ac:dyDescent="0.35">
      <c r="A4581" t="s">
        <v>4580</v>
      </c>
      <c r="B4581" s="1">
        <v>1200000000</v>
      </c>
      <c r="C4581">
        <v>1</v>
      </c>
      <c r="D4581" s="3">
        <v>1</v>
      </c>
      <c r="E4581" s="2">
        <f t="shared" si="498"/>
        <v>1200000000</v>
      </c>
      <c r="F4581" s="1">
        <f t="shared" si="499"/>
        <v>-18765591.141792241</v>
      </c>
      <c r="G4581" s="4">
        <v>-1.56379926181602E-2</v>
      </c>
      <c r="H4581" s="2">
        <f t="shared" si="497"/>
        <v>-5629677.3425376723</v>
      </c>
      <c r="I4581" s="4">
        <f t="shared" si="500"/>
        <v>0.02</v>
      </c>
      <c r="J4581" s="2">
        <f t="shared" si="501"/>
        <v>-5520000</v>
      </c>
      <c r="K4581" s="1">
        <f t="shared" si="502"/>
        <v>-10823000</v>
      </c>
      <c r="L4581" s="1">
        <f t="shared" si="503"/>
        <v>-15915000</v>
      </c>
      <c r="M4581">
        <v>605793800.0288254</v>
      </c>
      <c r="N4581">
        <v>310395783.21845913</v>
      </c>
      <c r="O4581">
        <v>302576007.89450765</v>
      </c>
    </row>
    <row r="4582" spans="1:15" x14ac:dyDescent="0.35">
      <c r="A4582" t="s">
        <v>4581</v>
      </c>
      <c r="B4582" s="1">
        <v>140000</v>
      </c>
      <c r="C4582">
        <v>2</v>
      </c>
      <c r="D4582" s="3">
        <v>1</v>
      </c>
      <c r="E4582" s="2">
        <f t="shared" si="498"/>
        <v>140000</v>
      </c>
      <c r="F4582" s="1">
        <f t="shared" si="499"/>
        <v>13316.622968128962</v>
      </c>
      <c r="G4582" s="4">
        <v>9.511873548663545E-2</v>
      </c>
      <c r="H4582" s="2">
        <f t="shared" si="497"/>
        <v>3994.9868904386885</v>
      </c>
      <c r="I4582" s="4">
        <f t="shared" si="500"/>
        <v>0.02</v>
      </c>
      <c r="J4582" s="2">
        <f t="shared" si="501"/>
        <v>3000</v>
      </c>
      <c r="K4582" s="1">
        <f t="shared" si="502"/>
        <v>7000</v>
      </c>
      <c r="L4582" s="1">
        <f t="shared" si="503"/>
        <v>11000</v>
      </c>
      <c r="M4582">
        <v>26218.824781193343</v>
      </c>
      <c r="N4582">
        <v>74262.837847102695</v>
      </c>
      <c r="O4582">
        <v>26201.71440357501</v>
      </c>
    </row>
    <row r="4583" spans="1:15" x14ac:dyDescent="0.35">
      <c r="A4583" t="s">
        <v>4582</v>
      </c>
      <c r="B4583" s="1">
        <v>3250000</v>
      </c>
      <c r="C4583">
        <v>1</v>
      </c>
      <c r="D4583" s="3">
        <v>1</v>
      </c>
      <c r="E4583" s="2">
        <f t="shared" si="498"/>
        <v>3250000</v>
      </c>
      <c r="F4583" s="1">
        <f t="shared" si="499"/>
        <v>654640.73047232744</v>
      </c>
      <c r="G4583" s="4">
        <v>0.20142791706840846</v>
      </c>
      <c r="H4583" s="2">
        <f t="shared" si="497"/>
        <v>196392.21914169824</v>
      </c>
      <c r="I4583" s="4">
        <f t="shared" si="500"/>
        <v>0.02</v>
      </c>
      <c r="J4583" s="2">
        <f t="shared" si="501"/>
        <v>192000</v>
      </c>
      <c r="K4583" s="1">
        <f t="shared" si="502"/>
        <v>377000</v>
      </c>
      <c r="L4583" s="1">
        <f t="shared" si="503"/>
        <v>555000</v>
      </c>
      <c r="M4583">
        <v>1348172.2123440925</v>
      </c>
      <c r="N4583">
        <v>287212.68533688487</v>
      </c>
      <c r="O4583">
        <v>959974.37184669508</v>
      </c>
    </row>
    <row r="4584" spans="1:15" x14ac:dyDescent="0.35">
      <c r="A4584" t="s">
        <v>4583</v>
      </c>
      <c r="B4584" s="1">
        <v>630000</v>
      </c>
      <c r="C4584">
        <v>4</v>
      </c>
      <c r="D4584" s="3">
        <v>1</v>
      </c>
      <c r="E4584" s="2">
        <f t="shared" si="498"/>
        <v>630000</v>
      </c>
      <c r="F4584" s="1">
        <f t="shared" si="499"/>
        <v>59324.966559172128</v>
      </c>
      <c r="G4584" s="4">
        <v>9.4166613585987505E-2</v>
      </c>
      <c r="H4584" s="2">
        <f t="shared" si="497"/>
        <v>17797.489967751637</v>
      </c>
      <c r="I4584" s="4">
        <f t="shared" si="500"/>
        <v>0.02</v>
      </c>
      <c r="J4584" s="2">
        <f t="shared" si="501"/>
        <v>17000</v>
      </c>
      <c r="K4584" s="1">
        <f t="shared" si="502"/>
        <v>34000</v>
      </c>
      <c r="L4584" s="1">
        <f t="shared" si="503"/>
        <v>50000</v>
      </c>
      <c r="M4584">
        <v>25381.363240021601</v>
      </c>
      <c r="N4584">
        <v>486419.11133753345</v>
      </c>
      <c r="O4584">
        <v>58874.558863272694</v>
      </c>
    </row>
    <row r="4585" spans="1:15" x14ac:dyDescent="0.35">
      <c r="A4585" t="s">
        <v>4584</v>
      </c>
      <c r="B4585" s="1">
        <v>1358000</v>
      </c>
      <c r="C4585">
        <v>8</v>
      </c>
      <c r="D4585" s="3">
        <v>1.0333333333333334</v>
      </c>
      <c r="E4585" s="2">
        <f t="shared" si="498"/>
        <v>1314193.5483870967</v>
      </c>
      <c r="F4585" s="1">
        <f t="shared" si="499"/>
        <v>79209.481703048339</v>
      </c>
      <c r="G4585" s="4">
        <v>6.0272310574239041E-2</v>
      </c>
      <c r="H4585" s="2">
        <f t="shared" si="497"/>
        <v>23762.8445109145</v>
      </c>
      <c r="I4585" s="4">
        <f t="shared" si="500"/>
        <v>0.02</v>
      </c>
      <c r="J4585" s="2">
        <f t="shared" si="501"/>
        <v>23000</v>
      </c>
      <c r="K4585" s="1">
        <f t="shared" si="502"/>
        <v>45000</v>
      </c>
      <c r="L4585" s="1">
        <f t="shared" si="503"/>
        <v>67000</v>
      </c>
      <c r="M4585">
        <v>616795.66613949486</v>
      </c>
      <c r="N4585">
        <v>448214.89433154307</v>
      </c>
      <c r="O4585">
        <v>211139.64176914547</v>
      </c>
    </row>
    <row r="4586" spans="1:15" x14ac:dyDescent="0.35">
      <c r="A4586" t="s">
        <v>4585</v>
      </c>
      <c r="B4586" s="1">
        <v>8890000</v>
      </c>
      <c r="C4586">
        <v>27</v>
      </c>
      <c r="D4586" s="3">
        <v>18.633333333333333</v>
      </c>
      <c r="E4586" s="2">
        <f t="shared" si="498"/>
        <v>477101.96779964224</v>
      </c>
      <c r="F4586" s="1">
        <f t="shared" si="499"/>
        <v>94756.558005201092</v>
      </c>
      <c r="G4586" s="4">
        <v>0.19860860864232249</v>
      </c>
      <c r="H4586" s="2">
        <f t="shared" si="497"/>
        <v>28426.967401560327</v>
      </c>
      <c r="I4586" s="4">
        <f t="shared" si="500"/>
        <v>0.02</v>
      </c>
      <c r="J4586" s="2">
        <f t="shared" si="501"/>
        <v>27000</v>
      </c>
      <c r="K4586" s="1">
        <f t="shared" si="502"/>
        <v>54000</v>
      </c>
      <c r="L4586" s="1">
        <f t="shared" si="503"/>
        <v>80000</v>
      </c>
      <c r="M4586">
        <v>3217230.539164722</v>
      </c>
      <c r="N4586">
        <v>2895434.7003721506</v>
      </c>
      <c r="O4586">
        <v>1011704.2296328807</v>
      </c>
    </row>
    <row r="4587" spans="1:15" x14ac:dyDescent="0.35">
      <c r="A4587" t="s">
        <v>4586</v>
      </c>
      <c r="B4587" s="1">
        <v>5630000</v>
      </c>
      <c r="C4587">
        <v>9</v>
      </c>
      <c r="D4587" s="3">
        <v>16.833333333333332</v>
      </c>
      <c r="E4587" s="2">
        <f t="shared" si="498"/>
        <v>334455.4455445545</v>
      </c>
      <c r="F4587" s="1">
        <f t="shared" si="499"/>
        <v>28989.447155926602</v>
      </c>
      <c r="G4587" s="4">
        <v>8.6676558991965261E-2</v>
      </c>
      <c r="H4587" s="2">
        <f t="shared" si="497"/>
        <v>8696.834146777981</v>
      </c>
      <c r="I4587" s="4">
        <f t="shared" si="500"/>
        <v>0.02</v>
      </c>
      <c r="J4587" s="2">
        <f t="shared" si="501"/>
        <v>8000</v>
      </c>
      <c r="K4587" s="1">
        <f t="shared" si="502"/>
        <v>16000</v>
      </c>
      <c r="L4587" s="1">
        <f t="shared" si="503"/>
        <v>24000</v>
      </c>
      <c r="M4587">
        <v>1475690.3969666355</v>
      </c>
      <c r="N4587">
        <v>1812575.4001154192</v>
      </c>
      <c r="O4587">
        <v>1853745.1757931809</v>
      </c>
    </row>
    <row r="4588" spans="1:15" x14ac:dyDescent="0.35">
      <c r="A4588" t="s">
        <v>4587</v>
      </c>
      <c r="B4588" s="1">
        <v>15825000</v>
      </c>
      <c r="C4588">
        <v>14</v>
      </c>
      <c r="D4588" s="3">
        <v>7.1</v>
      </c>
      <c r="E4588" s="2">
        <f t="shared" si="498"/>
        <v>2228873.2394366199</v>
      </c>
      <c r="F4588" s="1">
        <f t="shared" si="499"/>
        <v>343349.72827263077</v>
      </c>
      <c r="G4588" s="4">
        <v>0.15404632358519293</v>
      </c>
      <c r="H4588" s="2">
        <f t="shared" si="497"/>
        <v>103004.91848178922</v>
      </c>
      <c r="I4588" s="4">
        <f t="shared" si="500"/>
        <v>0.02</v>
      </c>
      <c r="J4588" s="2">
        <f t="shared" si="501"/>
        <v>100000</v>
      </c>
      <c r="K4588" s="1">
        <f t="shared" si="502"/>
        <v>198000</v>
      </c>
      <c r="L4588" s="1">
        <f t="shared" si="503"/>
        <v>291000</v>
      </c>
      <c r="M4588">
        <v>5658763.4300088957</v>
      </c>
      <c r="N4588">
        <v>4620981.2528798142</v>
      </c>
      <c r="O4588">
        <v>3107472.2463756115</v>
      </c>
    </row>
    <row r="4589" spans="1:15" x14ac:dyDescent="0.35">
      <c r="A4589" t="s">
        <v>4588</v>
      </c>
      <c r="B4589" s="1">
        <v>4700000</v>
      </c>
      <c r="C4589">
        <v>8</v>
      </c>
      <c r="D4589" s="3">
        <v>5.666666666666667</v>
      </c>
      <c r="E4589" s="2">
        <f t="shared" si="498"/>
        <v>829411.76470588229</v>
      </c>
      <c r="F4589" s="1">
        <f t="shared" si="499"/>
        <v>204011.45850120569</v>
      </c>
      <c r="G4589" s="4">
        <v>0.24597126202273029</v>
      </c>
      <c r="H4589" s="2">
        <f t="shared" si="497"/>
        <v>61203.437550361705</v>
      </c>
      <c r="I4589" s="4">
        <f t="shared" si="500"/>
        <v>0.02</v>
      </c>
      <c r="J4589" s="2">
        <f t="shared" si="501"/>
        <v>60000</v>
      </c>
      <c r="K4589" s="1">
        <f t="shared" si="502"/>
        <v>117000</v>
      </c>
      <c r="L4589" s="1">
        <f t="shared" si="503"/>
        <v>173000</v>
      </c>
      <c r="M4589">
        <v>630979.50468414079</v>
      </c>
      <c r="N4589">
        <v>1877667.678473908</v>
      </c>
      <c r="O4589">
        <v>1035287.8853351186</v>
      </c>
    </row>
    <row r="4590" spans="1:15" x14ac:dyDescent="0.35">
      <c r="A4590" t="s">
        <v>4589</v>
      </c>
      <c r="B4590" s="1">
        <v>640380000</v>
      </c>
      <c r="C4590">
        <v>227</v>
      </c>
      <c r="D4590" s="3">
        <v>8.6666666666666661</v>
      </c>
      <c r="E4590" s="2">
        <f t="shared" si="498"/>
        <v>73890000</v>
      </c>
      <c r="F4590" s="1">
        <f t="shared" si="499"/>
        <v>5606472.0016994439</v>
      </c>
      <c r="G4590" s="4">
        <v>7.5875923693320399E-2</v>
      </c>
      <c r="H4590" s="2">
        <f t="shared" si="497"/>
        <v>1681941.6005098331</v>
      </c>
      <c r="I4590" s="4">
        <f t="shared" si="500"/>
        <v>0.02</v>
      </c>
      <c r="J4590" s="2">
        <f t="shared" si="501"/>
        <v>1648000</v>
      </c>
      <c r="K4590" s="1">
        <f t="shared" si="502"/>
        <v>3233000</v>
      </c>
      <c r="L4590" s="1">
        <f t="shared" si="503"/>
        <v>4754000</v>
      </c>
      <c r="M4590">
        <v>99256250.541995212</v>
      </c>
      <c r="N4590">
        <v>283962405.78040153</v>
      </c>
      <c r="O4590">
        <v>208571919.66287476</v>
      </c>
    </row>
    <row r="4591" spans="1:15" x14ac:dyDescent="0.35">
      <c r="A4591" t="s">
        <v>4590</v>
      </c>
      <c r="B4591" s="1">
        <v>1000000</v>
      </c>
      <c r="C4591">
        <v>1</v>
      </c>
      <c r="D4591" s="3">
        <v>1</v>
      </c>
      <c r="E4591" s="2">
        <f t="shared" si="498"/>
        <v>1000000</v>
      </c>
      <c r="F4591" s="1">
        <f t="shared" si="499"/>
        <v>242739.88915253969</v>
      </c>
      <c r="G4591" s="4">
        <v>0.24273988915253969</v>
      </c>
      <c r="H4591" s="2">
        <f t="shared" si="497"/>
        <v>72821.966745761907</v>
      </c>
      <c r="I4591" s="4">
        <f t="shared" si="500"/>
        <v>0.02</v>
      </c>
      <c r="J4591" s="2">
        <f t="shared" si="501"/>
        <v>71000</v>
      </c>
      <c r="K4591" s="1">
        <f t="shared" si="502"/>
        <v>139000</v>
      </c>
      <c r="L4591" s="1">
        <f t="shared" si="503"/>
        <v>205000</v>
      </c>
      <c r="M4591">
        <v>26358.078175662802</v>
      </c>
      <c r="N4591">
        <v>429310.62168520305</v>
      </c>
      <c r="O4591">
        <v>301591.41098659445</v>
      </c>
    </row>
    <row r="4592" spans="1:15" x14ac:dyDescent="0.35">
      <c r="A4592" t="s">
        <v>4591</v>
      </c>
      <c r="B4592" s="1">
        <v>1800000</v>
      </c>
      <c r="C4592">
        <v>1</v>
      </c>
      <c r="D4592" s="3">
        <v>1</v>
      </c>
      <c r="E4592" s="2">
        <f t="shared" si="498"/>
        <v>1800000</v>
      </c>
      <c r="F4592" s="1">
        <f t="shared" si="499"/>
        <v>98649.498502509436</v>
      </c>
      <c r="G4592" s="4">
        <v>5.4805276945838574E-2</v>
      </c>
      <c r="H4592" s="2">
        <f t="shared" si="497"/>
        <v>29594.849550752828</v>
      </c>
      <c r="I4592" s="4">
        <f t="shared" si="500"/>
        <v>0.02</v>
      </c>
      <c r="J4592" s="2">
        <f t="shared" si="501"/>
        <v>29000</v>
      </c>
      <c r="K4592" s="1">
        <f t="shared" si="502"/>
        <v>56000</v>
      </c>
      <c r="L4592" s="1">
        <f t="shared" si="503"/>
        <v>83000</v>
      </c>
      <c r="M4592">
        <v>1120792.5753198019</v>
      </c>
      <c r="N4592">
        <v>24163.621546732418</v>
      </c>
      <c r="O4592">
        <v>556394.30463095638</v>
      </c>
    </row>
    <row r="4593" spans="1:15" x14ac:dyDescent="0.35">
      <c r="A4593" t="s">
        <v>4592</v>
      </c>
      <c r="B4593" s="1">
        <v>8500000</v>
      </c>
      <c r="C4593">
        <v>6</v>
      </c>
      <c r="D4593" s="3">
        <v>1</v>
      </c>
      <c r="E4593" s="2">
        <f t="shared" si="498"/>
        <v>8500000</v>
      </c>
      <c r="F4593" s="1">
        <f t="shared" si="499"/>
        <v>1343530.7611485464</v>
      </c>
      <c r="G4593" s="4">
        <v>0.15806244248806428</v>
      </c>
      <c r="H4593" s="2">
        <f t="shared" si="497"/>
        <v>403059.22834456392</v>
      </c>
      <c r="I4593" s="4">
        <f t="shared" si="500"/>
        <v>0.02</v>
      </c>
      <c r="J4593" s="2">
        <f t="shared" si="501"/>
        <v>395000</v>
      </c>
      <c r="K4593" s="1">
        <f t="shared" si="502"/>
        <v>774000</v>
      </c>
      <c r="L4593" s="1">
        <f t="shared" si="503"/>
        <v>1139000</v>
      </c>
      <c r="M4593">
        <v>1811220.3568768213</v>
      </c>
      <c r="N4593">
        <v>1566517.0012921961</v>
      </c>
      <c r="O4593">
        <v>3778731.8806824354</v>
      </c>
    </row>
    <row r="4594" spans="1:15" x14ac:dyDescent="0.35">
      <c r="A4594" t="s">
        <v>4593</v>
      </c>
      <c r="B4594" s="1">
        <v>9400000</v>
      </c>
      <c r="C4594">
        <v>6</v>
      </c>
      <c r="D4594" s="3">
        <v>1</v>
      </c>
      <c r="E4594" s="2">
        <f t="shared" si="498"/>
        <v>9400000</v>
      </c>
      <c r="F4594" s="1">
        <f t="shared" si="499"/>
        <v>801396.39120064466</v>
      </c>
      <c r="G4594" s="4">
        <v>8.5254935234111137E-2</v>
      </c>
      <c r="H4594" s="2">
        <f t="shared" si="497"/>
        <v>240418.91736019339</v>
      </c>
      <c r="I4594" s="4">
        <f t="shared" si="500"/>
        <v>0.02</v>
      </c>
      <c r="J4594" s="2">
        <f t="shared" si="501"/>
        <v>235000</v>
      </c>
      <c r="K4594" s="1">
        <f t="shared" si="502"/>
        <v>462000</v>
      </c>
      <c r="L4594" s="1">
        <f t="shared" si="503"/>
        <v>679000</v>
      </c>
      <c r="M4594">
        <v>2540307.8818371543</v>
      </c>
      <c r="N4594">
        <v>1358860.7664587528</v>
      </c>
      <c r="O4594">
        <v>4699434.9605034487</v>
      </c>
    </row>
    <row r="4595" spans="1:15" x14ac:dyDescent="0.35">
      <c r="A4595" t="s">
        <v>4594</v>
      </c>
      <c r="B4595" s="1">
        <v>1200000</v>
      </c>
      <c r="C4595">
        <v>6</v>
      </c>
      <c r="D4595" s="3">
        <v>2.3333333333333335</v>
      </c>
      <c r="E4595" s="2">
        <f t="shared" si="498"/>
        <v>514285.71428571426</v>
      </c>
      <c r="F4595" s="1">
        <f t="shared" si="499"/>
        <v>123811.01746852118</v>
      </c>
      <c r="G4595" s="4">
        <v>0.24074364507768009</v>
      </c>
      <c r="H4595" s="2">
        <f t="shared" si="497"/>
        <v>37143.30524055635</v>
      </c>
      <c r="I4595" s="4">
        <f t="shared" si="500"/>
        <v>0.02</v>
      </c>
      <c r="J4595" s="2">
        <f t="shared" si="501"/>
        <v>36000</v>
      </c>
      <c r="K4595" s="1">
        <f t="shared" si="502"/>
        <v>71000</v>
      </c>
      <c r="L4595" s="1">
        <f t="shared" si="503"/>
        <v>105000</v>
      </c>
      <c r="M4595">
        <v>185415.57805762356</v>
      </c>
      <c r="N4595">
        <v>651763.58216900704</v>
      </c>
      <c r="O4595">
        <v>73928.465680153167</v>
      </c>
    </row>
    <row r="4596" spans="1:15" x14ac:dyDescent="0.35">
      <c r="A4596" t="s">
        <v>4595</v>
      </c>
      <c r="B4596" s="1">
        <v>505000</v>
      </c>
      <c r="C4596">
        <v>4</v>
      </c>
      <c r="D4596" s="3">
        <v>1</v>
      </c>
      <c r="E4596" s="2">
        <f t="shared" si="498"/>
        <v>505000</v>
      </c>
      <c r="F4596" s="1">
        <f t="shared" si="499"/>
        <v>-21730.377705602743</v>
      </c>
      <c r="G4596" s="4">
        <v>-4.3030450902183652E-2</v>
      </c>
      <c r="H4596" s="2">
        <f t="shared" si="497"/>
        <v>-6519.1133116808223</v>
      </c>
      <c r="I4596" s="4">
        <f t="shared" si="500"/>
        <v>0.02</v>
      </c>
      <c r="J4596" s="2">
        <f t="shared" si="501"/>
        <v>-7000</v>
      </c>
      <c r="K4596" s="1">
        <f t="shared" si="502"/>
        <v>-13000</v>
      </c>
      <c r="L4596" s="1">
        <f t="shared" si="503"/>
        <v>-19000</v>
      </c>
      <c r="M4596">
        <v>285323.71426357341</v>
      </c>
      <c r="N4596">
        <v>156150.86671065571</v>
      </c>
      <c r="O4596">
        <v>85255.796731373674</v>
      </c>
    </row>
    <row r="4597" spans="1:15" x14ac:dyDescent="0.35">
      <c r="A4597" t="s">
        <v>4596</v>
      </c>
      <c r="B4597" s="1">
        <v>9510000</v>
      </c>
      <c r="C4597">
        <v>7</v>
      </c>
      <c r="D4597" s="3">
        <v>2.3333333333333335</v>
      </c>
      <c r="E4597" s="2">
        <f t="shared" si="498"/>
        <v>4075714.2857142854</v>
      </c>
      <c r="F4597" s="1">
        <f t="shared" si="499"/>
        <v>838384.18829875428</v>
      </c>
      <c r="G4597" s="4">
        <v>0.2057023946053726</v>
      </c>
      <c r="H4597" s="2">
        <f t="shared" si="497"/>
        <v>251515.25648962628</v>
      </c>
      <c r="I4597" s="4">
        <f t="shared" si="500"/>
        <v>0.02</v>
      </c>
      <c r="J4597" s="2">
        <f t="shared" si="501"/>
        <v>246000</v>
      </c>
      <c r="K4597" s="1">
        <f t="shared" si="502"/>
        <v>483000</v>
      </c>
      <c r="L4597" s="1">
        <f t="shared" si="503"/>
        <v>711000</v>
      </c>
      <c r="M4597">
        <v>63895.200346060759</v>
      </c>
      <c r="N4597">
        <v>6620403.7470785975</v>
      </c>
      <c r="O4597">
        <v>869471.27987824683</v>
      </c>
    </row>
    <row r="4598" spans="1:15" x14ac:dyDescent="0.35">
      <c r="A4598" t="s">
        <v>4597</v>
      </c>
      <c r="B4598" s="1">
        <v>1200000</v>
      </c>
      <c r="C4598">
        <v>1</v>
      </c>
      <c r="D4598" s="3">
        <v>1</v>
      </c>
      <c r="E4598" s="2">
        <f t="shared" si="498"/>
        <v>1200000</v>
      </c>
      <c r="F4598" s="1">
        <f t="shared" si="499"/>
        <v>-35145.030082976591</v>
      </c>
      <c r="G4598" s="4">
        <v>-2.9287525069147159E-2</v>
      </c>
      <c r="H4598" s="2">
        <f t="shared" si="497"/>
        <v>-10543.509024892977</v>
      </c>
      <c r="I4598" s="4">
        <f t="shared" si="500"/>
        <v>0.02</v>
      </c>
      <c r="J4598" s="2">
        <f t="shared" si="501"/>
        <v>-11000</v>
      </c>
      <c r="K4598" s="1">
        <f t="shared" si="502"/>
        <v>-21000</v>
      </c>
      <c r="L4598" s="1">
        <f t="shared" si="503"/>
        <v>-30000</v>
      </c>
      <c r="M4598">
        <v>553276.42323168204</v>
      </c>
      <c r="N4598">
        <v>186063.22258259077</v>
      </c>
      <c r="O4598">
        <v>495805.3842687037</v>
      </c>
    </row>
    <row r="4599" spans="1:15" x14ac:dyDescent="0.35">
      <c r="A4599" t="s">
        <v>4598</v>
      </c>
      <c r="B4599" s="1">
        <v>5875000</v>
      </c>
      <c r="C4599">
        <v>17</v>
      </c>
      <c r="D4599" s="3">
        <v>5.5666666666666664</v>
      </c>
      <c r="E4599" s="2">
        <f t="shared" si="498"/>
        <v>1055389.2215568863</v>
      </c>
      <c r="F4599" s="1">
        <f t="shared" si="499"/>
        <v>19242.925958962667</v>
      </c>
      <c r="G4599" s="4">
        <v>1.8233013532747602E-2</v>
      </c>
      <c r="H4599" s="2">
        <f t="shared" si="497"/>
        <v>5772.8777876887998</v>
      </c>
      <c r="I4599" s="4">
        <f t="shared" si="500"/>
        <v>0.02</v>
      </c>
      <c r="J4599" s="2">
        <f t="shared" si="501"/>
        <v>5000</v>
      </c>
      <c r="K4599" s="1">
        <f t="shared" si="502"/>
        <v>11000</v>
      </c>
      <c r="L4599" s="1">
        <f t="shared" si="503"/>
        <v>16000</v>
      </c>
      <c r="M4599">
        <v>1417828.3604220496</v>
      </c>
      <c r="N4599">
        <v>336647.15491421125</v>
      </c>
      <c r="O4599">
        <v>4013405.5301588476</v>
      </c>
    </row>
    <row r="4600" spans="1:15" x14ac:dyDescent="0.35">
      <c r="A4600" t="s">
        <v>4599</v>
      </c>
      <c r="B4600" s="1">
        <v>6688000</v>
      </c>
      <c r="C4600">
        <v>25</v>
      </c>
      <c r="D4600" s="3">
        <v>17.433333333333334</v>
      </c>
      <c r="E4600" s="2">
        <f t="shared" si="498"/>
        <v>383632.88718929252</v>
      </c>
      <c r="F4600" s="1">
        <f t="shared" si="499"/>
        <v>17117.376389958827</v>
      </c>
      <c r="G4600" s="4">
        <v>4.4619157954288613E-2</v>
      </c>
      <c r="H4600" s="2">
        <f t="shared" si="497"/>
        <v>5135.212916987648</v>
      </c>
      <c r="I4600" s="4">
        <f t="shared" si="500"/>
        <v>0.02</v>
      </c>
      <c r="J4600" s="2">
        <f t="shared" si="501"/>
        <v>5000</v>
      </c>
      <c r="K4600" s="1">
        <f t="shared" si="502"/>
        <v>9000</v>
      </c>
      <c r="L4600" s="1">
        <f t="shared" si="503"/>
        <v>14000</v>
      </c>
      <c r="M4600">
        <v>2120647.5786343403</v>
      </c>
      <c r="N4600">
        <v>1127809.7021254606</v>
      </c>
      <c r="O4600">
        <v>3141129.7908419161</v>
      </c>
    </row>
    <row r="4601" spans="1:15" x14ac:dyDescent="0.35">
      <c r="A4601" t="s">
        <v>4600</v>
      </c>
      <c r="B4601" s="1">
        <v>106175000</v>
      </c>
      <c r="C4601">
        <v>8</v>
      </c>
      <c r="D4601" s="3">
        <v>3.0333333333333332</v>
      </c>
      <c r="E4601" s="2">
        <f t="shared" si="498"/>
        <v>35002747.252747253</v>
      </c>
      <c r="F4601" s="1">
        <f t="shared" si="499"/>
        <v>-959439.19221801835</v>
      </c>
      <c r="G4601" s="4">
        <v>-2.741039682657238E-2</v>
      </c>
      <c r="H4601" s="2">
        <f t="shared" si="497"/>
        <v>-287831.75766540552</v>
      </c>
      <c r="I4601" s="4">
        <f t="shared" si="500"/>
        <v>0.02</v>
      </c>
      <c r="J4601" s="2">
        <f t="shared" si="501"/>
        <v>-283000</v>
      </c>
      <c r="K4601" s="1">
        <f t="shared" si="502"/>
        <v>-554000</v>
      </c>
      <c r="L4601" s="1">
        <f t="shared" si="503"/>
        <v>-814000</v>
      </c>
      <c r="M4601">
        <v>68312596.989365533</v>
      </c>
      <c r="N4601">
        <v>11008956.254853541</v>
      </c>
      <c r="O4601">
        <v>29763745.638842247</v>
      </c>
    </row>
    <row r="4602" spans="1:15" x14ac:dyDescent="0.35">
      <c r="A4602" t="s">
        <v>4601</v>
      </c>
      <c r="B4602" s="1">
        <v>1440000</v>
      </c>
      <c r="C4602">
        <v>2</v>
      </c>
      <c r="D4602" s="3">
        <v>1</v>
      </c>
      <c r="E4602" s="2">
        <f t="shared" si="498"/>
        <v>1440000</v>
      </c>
      <c r="F4602" s="1">
        <f t="shared" si="499"/>
        <v>195395.40162437237</v>
      </c>
      <c r="G4602" s="4">
        <v>0.13569125112803637</v>
      </c>
      <c r="H4602" s="2">
        <f t="shared" si="497"/>
        <v>58618.620487311709</v>
      </c>
      <c r="I4602" s="4">
        <f t="shared" si="500"/>
        <v>0.02</v>
      </c>
      <c r="J4602" s="2">
        <f t="shared" si="501"/>
        <v>57000</v>
      </c>
      <c r="K4602" s="1">
        <f t="shared" si="502"/>
        <v>112000</v>
      </c>
      <c r="L4602" s="1">
        <f t="shared" si="503"/>
        <v>165000</v>
      </c>
      <c r="M4602">
        <v>847212.75514853187</v>
      </c>
      <c r="N4602">
        <v>312089.79898196971</v>
      </c>
      <c r="O4602">
        <v>85302.044245126133</v>
      </c>
    </row>
    <row r="4603" spans="1:15" x14ac:dyDescent="0.35">
      <c r="A4603" t="s">
        <v>4602</v>
      </c>
      <c r="B4603" s="1">
        <v>1000000</v>
      </c>
      <c r="C4603">
        <v>2</v>
      </c>
      <c r="D4603" s="3">
        <v>1</v>
      </c>
      <c r="E4603" s="2">
        <f t="shared" si="498"/>
        <v>1000000</v>
      </c>
      <c r="F4603" s="1">
        <f t="shared" si="499"/>
        <v>-35809.760636672283</v>
      </c>
      <c r="G4603" s="4">
        <v>-3.580976063667228E-2</v>
      </c>
      <c r="H4603" s="2">
        <f t="shared" si="497"/>
        <v>-10742.928191001685</v>
      </c>
      <c r="I4603" s="4">
        <f t="shared" si="500"/>
        <v>0.02</v>
      </c>
      <c r="J4603" s="2">
        <f t="shared" si="501"/>
        <v>-11000</v>
      </c>
      <c r="K4603" s="1">
        <f t="shared" si="502"/>
        <v>-21000</v>
      </c>
      <c r="L4603" s="1">
        <f t="shared" si="503"/>
        <v>-31000</v>
      </c>
      <c r="M4603">
        <v>197594.36794126869</v>
      </c>
      <c r="N4603">
        <v>288890.51565295673</v>
      </c>
      <c r="O4603">
        <v>549324.87704244687</v>
      </c>
    </row>
    <row r="4604" spans="1:15" x14ac:dyDescent="0.35">
      <c r="A4604" t="s">
        <v>4603</v>
      </c>
      <c r="B4604" s="1">
        <v>20447000</v>
      </c>
      <c r="C4604">
        <v>43</v>
      </c>
      <c r="D4604" s="3">
        <v>1.1666666666666667</v>
      </c>
      <c r="E4604" s="2">
        <f t="shared" si="498"/>
        <v>17526000</v>
      </c>
      <c r="F4604" s="1">
        <f t="shared" si="499"/>
        <v>911885.36397316027</v>
      </c>
      <c r="G4604" s="4">
        <v>5.2030432726986209E-2</v>
      </c>
      <c r="H4604" s="2">
        <f t="shared" si="497"/>
        <v>273565.60919194808</v>
      </c>
      <c r="I4604" s="4">
        <f t="shared" si="500"/>
        <v>0.02</v>
      </c>
      <c r="J4604" s="2">
        <f t="shared" si="501"/>
        <v>268000</v>
      </c>
      <c r="K4604" s="1">
        <f t="shared" si="502"/>
        <v>525000</v>
      </c>
      <c r="L4604" s="1">
        <f t="shared" si="503"/>
        <v>773000</v>
      </c>
      <c r="M4604">
        <v>4839883.5162142208</v>
      </c>
      <c r="N4604">
        <v>12630701.337165931</v>
      </c>
      <c r="O4604">
        <v>1912548.8886511589</v>
      </c>
    </row>
    <row r="4605" spans="1:15" x14ac:dyDescent="0.35">
      <c r="A4605" t="s">
        <v>4604</v>
      </c>
      <c r="B4605" s="1">
        <v>5880000</v>
      </c>
      <c r="C4605">
        <v>3</v>
      </c>
      <c r="D4605" s="3">
        <v>1</v>
      </c>
      <c r="E4605" s="2">
        <f t="shared" si="498"/>
        <v>5880000</v>
      </c>
      <c r="F4605" s="1">
        <f t="shared" si="499"/>
        <v>-52809.629848589866</v>
      </c>
      <c r="G4605" s="4">
        <v>-8.9812295660867125E-3</v>
      </c>
      <c r="H4605" s="2">
        <f t="shared" si="497"/>
        <v>-15842.88895457696</v>
      </c>
      <c r="I4605" s="4">
        <f t="shared" si="500"/>
        <v>0.02</v>
      </c>
      <c r="J4605" s="2">
        <f t="shared" si="501"/>
        <v>-16000</v>
      </c>
      <c r="K4605" s="1">
        <f t="shared" si="502"/>
        <v>-31000</v>
      </c>
      <c r="L4605" s="1">
        <f t="shared" si="503"/>
        <v>-45000</v>
      </c>
      <c r="M4605">
        <v>2521577.6073223953</v>
      </c>
      <c r="N4605">
        <v>2996158.5233691279</v>
      </c>
      <c r="O4605">
        <v>415073.49915706523</v>
      </c>
    </row>
    <row r="4606" spans="1:15" x14ac:dyDescent="0.35">
      <c r="A4606" t="s">
        <v>4605</v>
      </c>
      <c r="B4606" s="1">
        <v>59895000</v>
      </c>
      <c r="C4606">
        <v>77</v>
      </c>
      <c r="D4606" s="3">
        <v>19.966666666666665</v>
      </c>
      <c r="E4606" s="2">
        <f t="shared" si="498"/>
        <v>2999749.5826377296</v>
      </c>
      <c r="F4606" s="1">
        <f t="shared" si="499"/>
        <v>169757.48465565089</v>
      </c>
      <c r="G4606" s="4">
        <v>5.6590551970801609E-2</v>
      </c>
      <c r="H4606" s="2">
        <f t="shared" si="497"/>
        <v>50927.245396695267</v>
      </c>
      <c r="I4606" s="4">
        <f t="shared" si="500"/>
        <v>0.02</v>
      </c>
      <c r="J4606" s="2">
        <f t="shared" si="501"/>
        <v>49000</v>
      </c>
      <c r="K4606" s="1">
        <f t="shared" si="502"/>
        <v>97000</v>
      </c>
      <c r="L4606" s="1">
        <f t="shared" si="503"/>
        <v>143000</v>
      </c>
      <c r="M4606">
        <v>39954381.864601329</v>
      </c>
      <c r="N4606">
        <v>6878730.393404006</v>
      </c>
      <c r="O4606">
        <v>9672396.6317034904</v>
      </c>
    </row>
    <row r="4607" spans="1:15" x14ac:dyDescent="0.35">
      <c r="A4607" t="s">
        <v>4606</v>
      </c>
      <c r="B4607" s="1">
        <v>4750000</v>
      </c>
      <c r="C4607">
        <v>8</v>
      </c>
      <c r="D4607" s="3">
        <v>10.9</v>
      </c>
      <c r="E4607" s="2">
        <f t="shared" si="498"/>
        <v>435779.81651376147</v>
      </c>
      <c r="F4607" s="1">
        <f t="shared" si="499"/>
        <v>62696.005570842157</v>
      </c>
      <c r="G4607" s="4">
        <v>0.14387083383624832</v>
      </c>
      <c r="H4607" s="2">
        <f t="shared" si="497"/>
        <v>18808.801671252648</v>
      </c>
      <c r="I4607" s="4">
        <f t="shared" si="500"/>
        <v>0.02</v>
      </c>
      <c r="J4607" s="2">
        <f t="shared" si="501"/>
        <v>18000</v>
      </c>
      <c r="K4607" s="1">
        <f t="shared" si="502"/>
        <v>36000</v>
      </c>
      <c r="L4607" s="1">
        <f t="shared" si="503"/>
        <v>53000</v>
      </c>
      <c r="M4607">
        <v>3159759.9041353683</v>
      </c>
      <c r="N4607">
        <v>273054.87047773658</v>
      </c>
      <c r="O4607">
        <v>633798.76466471539</v>
      </c>
    </row>
    <row r="4608" spans="1:15" x14ac:dyDescent="0.35">
      <c r="A4608" t="s">
        <v>4607</v>
      </c>
      <c r="B4608" s="1">
        <v>760000</v>
      </c>
      <c r="C4608">
        <v>3</v>
      </c>
      <c r="D4608" s="3">
        <v>1</v>
      </c>
      <c r="E4608" s="2">
        <f t="shared" si="498"/>
        <v>760000</v>
      </c>
      <c r="F4608" s="1">
        <f t="shared" si="499"/>
        <v>39135.20807279383</v>
      </c>
      <c r="G4608" s="4">
        <v>5.1493694832623463E-2</v>
      </c>
      <c r="H4608" s="2">
        <f t="shared" si="497"/>
        <v>11740.562421838149</v>
      </c>
      <c r="I4608" s="4">
        <f t="shared" si="500"/>
        <v>0.02</v>
      </c>
      <c r="J4608" s="2">
        <f t="shared" si="501"/>
        <v>11000</v>
      </c>
      <c r="K4608" s="1">
        <f t="shared" si="502"/>
        <v>22000</v>
      </c>
      <c r="L4608" s="1">
        <f t="shared" si="503"/>
        <v>33000</v>
      </c>
      <c r="M4608">
        <v>279255.34998863452</v>
      </c>
      <c r="N4608">
        <v>221438.46609754147</v>
      </c>
      <c r="O4608">
        <v>220170.97584103022</v>
      </c>
    </row>
    <row r="4609" spans="1:15" x14ac:dyDescent="0.35">
      <c r="A4609" t="s">
        <v>4608</v>
      </c>
      <c r="B4609" s="1">
        <v>570000</v>
      </c>
      <c r="C4609">
        <v>2</v>
      </c>
      <c r="D4609" s="3">
        <v>1</v>
      </c>
      <c r="E4609" s="2">
        <f t="shared" si="498"/>
        <v>570000</v>
      </c>
      <c r="F4609" s="1">
        <f t="shared" si="499"/>
        <v>18587.573765468416</v>
      </c>
      <c r="G4609" s="4">
        <v>3.2609778535909503E-2</v>
      </c>
      <c r="H4609" s="2">
        <f t="shared" si="497"/>
        <v>5576.2721296405243</v>
      </c>
      <c r="I4609" s="4">
        <f t="shared" si="500"/>
        <v>0.02</v>
      </c>
      <c r="J4609" s="2">
        <f t="shared" si="501"/>
        <v>5000</v>
      </c>
      <c r="K4609" s="1">
        <f t="shared" si="502"/>
        <v>10000</v>
      </c>
      <c r="L4609" s="1">
        <f t="shared" si="503"/>
        <v>15000</v>
      </c>
      <c r="M4609">
        <v>249608.58510733003</v>
      </c>
      <c r="N4609">
        <v>288735.3842789465</v>
      </c>
      <c r="O4609">
        <v>13068.456848255033</v>
      </c>
    </row>
    <row r="4610" spans="1:15" x14ac:dyDescent="0.35">
      <c r="A4610" t="s">
        <v>4609</v>
      </c>
      <c r="B4610" s="1">
        <v>127272000</v>
      </c>
      <c r="C4610">
        <v>251</v>
      </c>
      <c r="D4610" s="3">
        <v>14.6</v>
      </c>
      <c r="E4610" s="2">
        <f t="shared" si="498"/>
        <v>8717260.2739726026</v>
      </c>
      <c r="F4610" s="1">
        <f t="shared" si="499"/>
        <v>1423202.4527862386</v>
      </c>
      <c r="G4610" s="4">
        <v>0.16326258572725411</v>
      </c>
      <c r="H4610" s="2">
        <f t="shared" ref="H4610:H4673" si="504">F4610*30%</f>
        <v>426960.7358358716</v>
      </c>
      <c r="I4610" s="4">
        <f t="shared" si="500"/>
        <v>0.02</v>
      </c>
      <c r="J4610" s="2">
        <f t="shared" si="501"/>
        <v>418000</v>
      </c>
      <c r="K4610" s="1">
        <f t="shared" si="502"/>
        <v>820000</v>
      </c>
      <c r="L4610" s="1">
        <f t="shared" si="503"/>
        <v>1207000</v>
      </c>
      <c r="M4610">
        <v>22569810.926542588</v>
      </c>
      <c r="N4610">
        <v>44245405.670547865</v>
      </c>
      <c r="O4610">
        <v>39678027.592230469</v>
      </c>
    </row>
    <row r="4611" spans="1:15" x14ac:dyDescent="0.35">
      <c r="A4611" t="s">
        <v>4610</v>
      </c>
      <c r="B4611" s="1">
        <v>1115000</v>
      </c>
      <c r="C4611">
        <v>3</v>
      </c>
      <c r="D4611" s="3">
        <v>2.4666666666666668</v>
      </c>
      <c r="E4611" s="2">
        <f t="shared" ref="E4611:E4674" si="505">B4611/D4611</f>
        <v>452027.02702702698</v>
      </c>
      <c r="F4611" s="1">
        <f t="shared" ref="F4611:F4674" si="506">E4611*G4611</f>
        <v>29488.012802257261</v>
      </c>
      <c r="G4611" s="4">
        <v>6.5235065691092303E-2</v>
      </c>
      <c r="H4611" s="2">
        <f t="shared" si="504"/>
        <v>8846.4038406771779</v>
      </c>
      <c r="I4611" s="4">
        <f t="shared" ref="I4611:I4674" si="507">24%/12</f>
        <v>0.02</v>
      </c>
      <c r="J4611" s="2">
        <f t="shared" ref="J4611:J4674" si="508">FLOOR(H4611/(1+I4611), 1000)</f>
        <v>8000</v>
      </c>
      <c r="K4611" s="1">
        <f t="shared" ref="K4611:K4674" si="509">FLOOR((H4611*2)/((1+I4611)^2), 1000)</f>
        <v>17000</v>
      </c>
      <c r="L4611" s="1">
        <f t="shared" ref="L4611:L4674" si="510">FLOOR((H4611*3)/((1+I4611)^3), 1000)</f>
        <v>25000</v>
      </c>
      <c r="M4611">
        <v>114953.33150166506</v>
      </c>
      <c r="N4611">
        <v>31668.086504660536</v>
      </c>
      <c r="O4611">
        <v>895641.48374810652</v>
      </c>
    </row>
    <row r="4612" spans="1:15" x14ac:dyDescent="0.35">
      <c r="A4612" t="s">
        <v>4611</v>
      </c>
      <c r="B4612" s="1">
        <v>7300000</v>
      </c>
      <c r="C4612">
        <v>4</v>
      </c>
      <c r="D4612" s="3">
        <v>3.3</v>
      </c>
      <c r="E4612" s="2">
        <f t="shared" si="505"/>
        <v>2212121.2121212124</v>
      </c>
      <c r="F4612" s="1">
        <f t="shared" si="506"/>
        <v>152950.05709518155</v>
      </c>
      <c r="G4612" s="4">
        <v>6.9141806632068356E-2</v>
      </c>
      <c r="H4612" s="2">
        <f t="shared" si="504"/>
        <v>45885.017128554464</v>
      </c>
      <c r="I4612" s="4">
        <f t="shared" si="507"/>
        <v>0.02</v>
      </c>
      <c r="J4612" s="2">
        <f t="shared" si="508"/>
        <v>44000</v>
      </c>
      <c r="K4612" s="1">
        <f t="shared" si="509"/>
        <v>88000</v>
      </c>
      <c r="L4612" s="1">
        <f t="shared" si="510"/>
        <v>129000</v>
      </c>
      <c r="M4612">
        <v>4755062.4441280551</v>
      </c>
      <c r="N4612">
        <v>1359202.3005735618</v>
      </c>
      <c r="O4612">
        <v>681000.06688428379</v>
      </c>
    </row>
    <row r="4613" spans="1:15" x14ac:dyDescent="0.35">
      <c r="A4613" t="s">
        <v>4612</v>
      </c>
      <c r="B4613" s="1">
        <v>444000</v>
      </c>
      <c r="C4613">
        <v>3</v>
      </c>
      <c r="D4613" s="3">
        <v>1</v>
      </c>
      <c r="E4613" s="2">
        <f t="shared" si="505"/>
        <v>444000</v>
      </c>
      <c r="F4613" s="1">
        <f t="shared" si="506"/>
        <v>98701.80208009624</v>
      </c>
      <c r="G4613" s="4">
        <v>0.22230135603625278</v>
      </c>
      <c r="H4613" s="2">
        <f t="shared" si="504"/>
        <v>29610.540624028872</v>
      </c>
      <c r="I4613" s="4">
        <f t="shared" si="507"/>
        <v>0.02</v>
      </c>
      <c r="J4613" s="2">
        <f t="shared" si="508"/>
        <v>29000</v>
      </c>
      <c r="K4613" s="1">
        <f t="shared" si="509"/>
        <v>56000</v>
      </c>
      <c r="L4613" s="1">
        <f t="shared" si="510"/>
        <v>83000</v>
      </c>
      <c r="M4613">
        <v>50325.670510827607</v>
      </c>
      <c r="N4613">
        <v>169669.38112453668</v>
      </c>
      <c r="O4613">
        <v>125303.14628453944</v>
      </c>
    </row>
    <row r="4614" spans="1:15" x14ac:dyDescent="0.35">
      <c r="A4614" t="s">
        <v>4613</v>
      </c>
      <c r="B4614" s="1">
        <v>430000</v>
      </c>
      <c r="C4614">
        <v>2</v>
      </c>
      <c r="D4614" s="3">
        <v>1.3666666666666667</v>
      </c>
      <c r="E4614" s="2">
        <f t="shared" si="505"/>
        <v>314634.14634146343</v>
      </c>
      <c r="F4614" s="1">
        <f t="shared" si="506"/>
        <v>46102.509608182772</v>
      </c>
      <c r="G4614" s="4">
        <v>0.14652735611903051</v>
      </c>
      <c r="H4614" s="2">
        <f t="shared" si="504"/>
        <v>13830.752882454832</v>
      </c>
      <c r="I4614" s="4">
        <f t="shared" si="507"/>
        <v>0.02</v>
      </c>
      <c r="J4614" s="2">
        <f t="shared" si="508"/>
        <v>13000</v>
      </c>
      <c r="K4614" s="1">
        <f t="shared" si="509"/>
        <v>26000</v>
      </c>
      <c r="L4614" s="1">
        <f t="shared" si="510"/>
        <v>39000</v>
      </c>
      <c r="M4614">
        <v>83331.002567686664</v>
      </c>
      <c r="N4614">
        <v>142225.56375589894</v>
      </c>
      <c r="O4614">
        <v>141436.67054523129</v>
      </c>
    </row>
    <row r="4615" spans="1:15" x14ac:dyDescent="0.35">
      <c r="A4615" t="s">
        <v>4614</v>
      </c>
      <c r="B4615" s="1">
        <v>491000</v>
      </c>
      <c r="C4615">
        <v>4</v>
      </c>
      <c r="D4615" s="3">
        <v>1</v>
      </c>
      <c r="E4615" s="2">
        <f t="shared" si="505"/>
        <v>491000</v>
      </c>
      <c r="F4615" s="1">
        <f t="shared" si="506"/>
        <v>905.6330619405968</v>
      </c>
      <c r="G4615" s="4">
        <v>1.8444665212639447E-3</v>
      </c>
      <c r="H4615" s="2">
        <f t="shared" si="504"/>
        <v>271.68991858217902</v>
      </c>
      <c r="I4615" s="4">
        <f t="shared" si="507"/>
        <v>0.02</v>
      </c>
      <c r="J4615" s="2">
        <f t="shared" si="508"/>
        <v>0</v>
      </c>
      <c r="K4615" s="1">
        <f t="shared" si="509"/>
        <v>0</v>
      </c>
      <c r="L4615" s="1">
        <f t="shared" si="510"/>
        <v>0</v>
      </c>
      <c r="M4615">
        <v>309729.46315204015</v>
      </c>
      <c r="N4615">
        <v>116310.65781945933</v>
      </c>
      <c r="O4615">
        <v>64054.245966559887</v>
      </c>
    </row>
    <row r="4616" spans="1:15" x14ac:dyDescent="0.35">
      <c r="A4616" t="s">
        <v>4615</v>
      </c>
      <c r="B4616" s="1">
        <v>1200000</v>
      </c>
      <c r="C4616">
        <v>8</v>
      </c>
      <c r="D4616" s="3">
        <v>1</v>
      </c>
      <c r="E4616" s="2">
        <f t="shared" si="505"/>
        <v>1200000</v>
      </c>
      <c r="F4616" s="1">
        <f t="shared" si="506"/>
        <v>-47788.442668838208</v>
      </c>
      <c r="G4616" s="4">
        <v>-3.9823702224031837E-2</v>
      </c>
      <c r="H4616" s="2">
        <f t="shared" si="504"/>
        <v>-14336.532800651463</v>
      </c>
      <c r="I4616" s="4">
        <f t="shared" si="507"/>
        <v>0.02</v>
      </c>
      <c r="J4616" s="2">
        <f t="shared" si="508"/>
        <v>-15000</v>
      </c>
      <c r="K4616" s="1">
        <f t="shared" si="509"/>
        <v>-28000</v>
      </c>
      <c r="L4616" s="1">
        <f t="shared" si="510"/>
        <v>-41000</v>
      </c>
      <c r="M4616">
        <v>409874.96979224624</v>
      </c>
      <c r="N4616">
        <v>785236.42662904609</v>
      </c>
      <c r="O4616">
        <v>52677.046247545928</v>
      </c>
    </row>
    <row r="4617" spans="1:15" x14ac:dyDescent="0.35">
      <c r="A4617" t="s">
        <v>4616</v>
      </c>
      <c r="B4617" s="1">
        <v>400000</v>
      </c>
      <c r="C4617">
        <v>1</v>
      </c>
      <c r="D4617" s="3">
        <v>1</v>
      </c>
      <c r="E4617" s="2">
        <f t="shared" si="505"/>
        <v>400000</v>
      </c>
      <c r="F4617" s="1">
        <f t="shared" si="506"/>
        <v>-7180.7844862237207</v>
      </c>
      <c r="G4617" s="4">
        <v>-1.7951961215559302E-2</v>
      </c>
      <c r="H4617" s="2">
        <f t="shared" si="504"/>
        <v>-2154.2353458671159</v>
      </c>
      <c r="I4617" s="4">
        <f t="shared" si="507"/>
        <v>0.02</v>
      </c>
      <c r="J4617" s="2">
        <f t="shared" si="508"/>
        <v>-3000</v>
      </c>
      <c r="K4617" s="1">
        <f t="shared" si="509"/>
        <v>-5000</v>
      </c>
      <c r="L4617" s="1">
        <f t="shared" si="510"/>
        <v>-7000</v>
      </c>
      <c r="M4617">
        <v>241578.48019148203</v>
      </c>
      <c r="N4617">
        <v>120149.35555114492</v>
      </c>
      <c r="O4617">
        <v>45452.948743596746</v>
      </c>
    </row>
    <row r="4618" spans="1:15" x14ac:dyDescent="0.35">
      <c r="A4618" t="s">
        <v>4617</v>
      </c>
      <c r="B4618" s="1">
        <v>540000</v>
      </c>
      <c r="C4618">
        <v>2</v>
      </c>
      <c r="D4618" s="3">
        <v>1</v>
      </c>
      <c r="E4618" s="2">
        <f t="shared" si="505"/>
        <v>540000</v>
      </c>
      <c r="F4618" s="1">
        <f t="shared" si="506"/>
        <v>-5828.9754910765178</v>
      </c>
      <c r="G4618" s="4">
        <v>-1.0794399057549108E-2</v>
      </c>
      <c r="H4618" s="2">
        <f t="shared" si="504"/>
        <v>-1748.6926473229553</v>
      </c>
      <c r="I4618" s="4">
        <f t="shared" si="507"/>
        <v>0.02</v>
      </c>
      <c r="J4618" s="2">
        <f t="shared" si="508"/>
        <v>-2000</v>
      </c>
      <c r="K4618" s="1">
        <f t="shared" si="509"/>
        <v>-4000</v>
      </c>
      <c r="L4618" s="1">
        <f t="shared" si="510"/>
        <v>-5000</v>
      </c>
      <c r="M4618">
        <v>239458.43335496171</v>
      </c>
      <c r="N4618">
        <v>164200.44255932033</v>
      </c>
      <c r="O4618">
        <v>142170.09957679451</v>
      </c>
    </row>
    <row r="4619" spans="1:15" x14ac:dyDescent="0.35">
      <c r="A4619" t="s">
        <v>4618</v>
      </c>
      <c r="B4619" s="1">
        <v>4100000</v>
      </c>
      <c r="C4619">
        <v>2</v>
      </c>
      <c r="D4619" s="3">
        <v>1</v>
      </c>
      <c r="E4619" s="2">
        <f t="shared" si="505"/>
        <v>4100000</v>
      </c>
      <c r="F4619" s="1">
        <f t="shared" si="506"/>
        <v>11717.16804443915</v>
      </c>
      <c r="G4619" s="4">
        <v>2.8578458644973534E-3</v>
      </c>
      <c r="H4619" s="2">
        <f t="shared" si="504"/>
        <v>3515.1504133317449</v>
      </c>
      <c r="I4619" s="4">
        <f t="shared" si="507"/>
        <v>0.02</v>
      </c>
      <c r="J4619" s="2">
        <f t="shared" si="508"/>
        <v>3000</v>
      </c>
      <c r="K4619" s="1">
        <f t="shared" si="509"/>
        <v>6000</v>
      </c>
      <c r="L4619" s="1">
        <f t="shared" si="510"/>
        <v>9000</v>
      </c>
      <c r="M4619">
        <v>1202581.4485365851</v>
      </c>
      <c r="N4619">
        <v>1407037.3868523848</v>
      </c>
      <c r="O4619">
        <v>1478663.9965665911</v>
      </c>
    </row>
    <row r="4620" spans="1:15" x14ac:dyDescent="0.35">
      <c r="A4620" t="s">
        <v>4619</v>
      </c>
      <c r="B4620" s="1">
        <v>381960000</v>
      </c>
      <c r="C4620">
        <v>344</v>
      </c>
      <c r="D4620" s="3">
        <v>21.166666666666668</v>
      </c>
      <c r="E4620" s="2">
        <f t="shared" si="505"/>
        <v>18045354.33070866</v>
      </c>
      <c r="F4620" s="1">
        <f t="shared" si="506"/>
        <v>2827541.1097242339</v>
      </c>
      <c r="G4620" s="4">
        <v>0.15669080572790245</v>
      </c>
      <c r="H4620" s="2">
        <f t="shared" si="504"/>
        <v>848262.33291727013</v>
      </c>
      <c r="I4620" s="4">
        <f t="shared" si="507"/>
        <v>0.02</v>
      </c>
      <c r="J4620" s="2">
        <f t="shared" si="508"/>
        <v>831000</v>
      </c>
      <c r="K4620" s="1">
        <f t="shared" si="509"/>
        <v>1630000</v>
      </c>
      <c r="L4620" s="1">
        <f t="shared" si="510"/>
        <v>2398000</v>
      </c>
      <c r="M4620">
        <v>125980032.86796387</v>
      </c>
      <c r="N4620">
        <v>183378117.976114</v>
      </c>
      <c r="O4620">
        <v>12752229.000092547</v>
      </c>
    </row>
    <row r="4621" spans="1:15" x14ac:dyDescent="0.35">
      <c r="A4621" t="s">
        <v>4620</v>
      </c>
      <c r="B4621" s="1">
        <v>1600000</v>
      </c>
      <c r="C4621">
        <v>2</v>
      </c>
      <c r="D4621" s="3">
        <v>1</v>
      </c>
      <c r="E4621" s="2">
        <f t="shared" si="505"/>
        <v>1600000</v>
      </c>
      <c r="F4621" s="1">
        <f t="shared" si="506"/>
        <v>64931.409074881572</v>
      </c>
      <c r="G4621" s="4">
        <v>4.0582130671800984E-2</v>
      </c>
      <c r="H4621" s="2">
        <f t="shared" si="504"/>
        <v>19479.422722464471</v>
      </c>
      <c r="I4621" s="4">
        <f t="shared" si="507"/>
        <v>0.02</v>
      </c>
      <c r="J4621" s="2">
        <f t="shared" si="508"/>
        <v>19000</v>
      </c>
      <c r="K4621" s="1">
        <f t="shared" si="509"/>
        <v>37000</v>
      </c>
      <c r="L4621" s="1">
        <f t="shared" si="510"/>
        <v>55000</v>
      </c>
      <c r="M4621">
        <v>682062.05690099031</v>
      </c>
      <c r="N4621">
        <v>601691.09302545968</v>
      </c>
      <c r="O4621">
        <v>251315.44099866846</v>
      </c>
    </row>
    <row r="4622" spans="1:15" x14ac:dyDescent="0.35">
      <c r="A4622" t="s">
        <v>4621</v>
      </c>
      <c r="B4622" s="1">
        <v>6300000</v>
      </c>
      <c r="C4622">
        <v>6</v>
      </c>
      <c r="D4622" s="3">
        <v>6.3666666666666663</v>
      </c>
      <c r="E4622" s="2">
        <f t="shared" si="505"/>
        <v>989528.79581151844</v>
      </c>
      <c r="F4622" s="1">
        <f t="shared" si="506"/>
        <v>37052.763845406786</v>
      </c>
      <c r="G4622" s="4">
        <v>3.7444856584511618E-2</v>
      </c>
      <c r="H4622" s="2">
        <f t="shared" si="504"/>
        <v>11115.829153622035</v>
      </c>
      <c r="I4622" s="4">
        <f t="shared" si="507"/>
        <v>0.02</v>
      </c>
      <c r="J4622" s="2">
        <f t="shared" si="508"/>
        <v>10000</v>
      </c>
      <c r="K4622" s="1">
        <f t="shared" si="509"/>
        <v>21000</v>
      </c>
      <c r="L4622" s="1">
        <f t="shared" si="510"/>
        <v>31000</v>
      </c>
      <c r="M4622">
        <v>780845.02120732341</v>
      </c>
      <c r="N4622">
        <v>1677700.6699894154</v>
      </c>
      <c r="O4622">
        <v>3605551.7123208381</v>
      </c>
    </row>
    <row r="4623" spans="1:15" x14ac:dyDescent="0.35">
      <c r="A4623" t="s">
        <v>4622</v>
      </c>
      <c r="B4623" s="1">
        <v>10225000</v>
      </c>
      <c r="C4623">
        <v>10</v>
      </c>
      <c r="D4623" s="3">
        <v>3.9666666666666668</v>
      </c>
      <c r="E4623" s="2">
        <f t="shared" si="505"/>
        <v>2577731.0924369749</v>
      </c>
      <c r="F4623" s="1">
        <f t="shared" si="506"/>
        <v>504000.40677335771</v>
      </c>
      <c r="G4623" s="4">
        <v>0.19552094019895538</v>
      </c>
      <c r="H4623" s="2">
        <f t="shared" si="504"/>
        <v>151200.12203200732</v>
      </c>
      <c r="I4623" s="4">
        <f t="shared" si="507"/>
        <v>0.02</v>
      </c>
      <c r="J4623" s="2">
        <f t="shared" si="508"/>
        <v>148000</v>
      </c>
      <c r="K4623" s="1">
        <f t="shared" si="509"/>
        <v>290000</v>
      </c>
      <c r="L4623" s="1">
        <f t="shared" si="510"/>
        <v>427000</v>
      </c>
      <c r="M4623">
        <v>2577089.6275328463</v>
      </c>
      <c r="N4623">
        <v>1835511.5673114236</v>
      </c>
      <c r="O4623">
        <v>3813197.1916214125</v>
      </c>
    </row>
    <row r="4624" spans="1:15" x14ac:dyDescent="0.35">
      <c r="A4624" t="s">
        <v>4623</v>
      </c>
      <c r="B4624" s="1">
        <v>1275000</v>
      </c>
      <c r="C4624">
        <v>3</v>
      </c>
      <c r="D4624" s="3">
        <v>3.3</v>
      </c>
      <c r="E4624" s="2">
        <f t="shared" si="505"/>
        <v>386363.63636363641</v>
      </c>
      <c r="F4624" s="1">
        <f t="shared" si="506"/>
        <v>5991.3340294621512</v>
      </c>
      <c r="G4624" s="4">
        <v>1.5506982193902036E-2</v>
      </c>
      <c r="H4624" s="2">
        <f t="shared" si="504"/>
        <v>1797.4002088386453</v>
      </c>
      <c r="I4624" s="4">
        <f t="shared" si="507"/>
        <v>0.02</v>
      </c>
      <c r="J4624" s="2">
        <f t="shared" si="508"/>
        <v>1000</v>
      </c>
      <c r="K4624" s="1">
        <f t="shared" si="509"/>
        <v>3000</v>
      </c>
      <c r="L4624" s="1">
        <f t="shared" si="510"/>
        <v>5000</v>
      </c>
      <c r="M4624">
        <v>706987.28500648937</v>
      </c>
      <c r="N4624">
        <v>471378.34260717867</v>
      </c>
      <c r="O4624">
        <v>76862.970089106908</v>
      </c>
    </row>
    <row r="4625" spans="1:15" x14ac:dyDescent="0.35">
      <c r="A4625" t="s">
        <v>4624</v>
      </c>
      <c r="B4625" s="1">
        <v>1932000</v>
      </c>
      <c r="C4625">
        <v>10</v>
      </c>
      <c r="D4625" s="3">
        <v>2.0333333333333332</v>
      </c>
      <c r="E4625" s="2">
        <f t="shared" si="505"/>
        <v>950163.93442622956</v>
      </c>
      <c r="F4625" s="1">
        <f t="shared" si="506"/>
        <v>78514.255300839854</v>
      </c>
      <c r="G4625" s="4">
        <v>8.2632325282112326E-2</v>
      </c>
      <c r="H4625" s="2">
        <f t="shared" si="504"/>
        <v>23554.276590251957</v>
      </c>
      <c r="I4625" s="4">
        <f t="shared" si="507"/>
        <v>0.02</v>
      </c>
      <c r="J4625" s="2">
        <f t="shared" si="508"/>
        <v>23000</v>
      </c>
      <c r="K4625" s="1">
        <f t="shared" si="509"/>
        <v>45000</v>
      </c>
      <c r="L4625" s="1">
        <f t="shared" si="510"/>
        <v>66000</v>
      </c>
      <c r="M4625">
        <v>790712.96357119654</v>
      </c>
      <c r="N4625">
        <v>564535.93072626786</v>
      </c>
      <c r="O4625">
        <v>417105.45325749478</v>
      </c>
    </row>
    <row r="4626" spans="1:15" x14ac:dyDescent="0.35">
      <c r="A4626" t="s">
        <v>4625</v>
      </c>
      <c r="B4626" s="1">
        <v>7680000</v>
      </c>
      <c r="C4626">
        <v>12</v>
      </c>
      <c r="D4626" s="3">
        <v>19.600000000000001</v>
      </c>
      <c r="E4626" s="2">
        <f t="shared" si="505"/>
        <v>391836.73469387752</v>
      </c>
      <c r="F4626" s="1">
        <f t="shared" si="506"/>
        <v>2119.8450938089068</v>
      </c>
      <c r="G4626" s="4">
        <v>5.4100213331581479E-3</v>
      </c>
      <c r="H4626" s="2">
        <f t="shared" si="504"/>
        <v>635.95352814267198</v>
      </c>
      <c r="I4626" s="4">
        <f t="shared" si="507"/>
        <v>0.02</v>
      </c>
      <c r="J4626" s="2">
        <f t="shared" si="508"/>
        <v>0</v>
      </c>
      <c r="K4626" s="1">
        <f t="shared" si="509"/>
        <v>1000</v>
      </c>
      <c r="L4626" s="1">
        <f t="shared" si="510"/>
        <v>1000</v>
      </c>
      <c r="M4626">
        <v>5435069.3011811869</v>
      </c>
      <c r="N4626">
        <v>485394.96140993619</v>
      </c>
      <c r="O4626">
        <v>1717986.7735702223</v>
      </c>
    </row>
    <row r="4627" spans="1:15" x14ac:dyDescent="0.35">
      <c r="A4627" t="s">
        <v>4626</v>
      </c>
      <c r="B4627" s="1">
        <v>1875000</v>
      </c>
      <c r="C4627">
        <v>4</v>
      </c>
      <c r="D4627" s="3">
        <v>1</v>
      </c>
      <c r="E4627" s="2">
        <f t="shared" si="505"/>
        <v>1875000</v>
      </c>
      <c r="F4627" s="1">
        <f t="shared" si="506"/>
        <v>20337.147026056613</v>
      </c>
      <c r="G4627" s="4">
        <v>1.0846478413896861E-2</v>
      </c>
      <c r="H4627" s="2">
        <f t="shared" si="504"/>
        <v>6101.1441078169837</v>
      </c>
      <c r="I4627" s="4">
        <f t="shared" si="507"/>
        <v>0.02</v>
      </c>
      <c r="J4627" s="2">
        <f t="shared" si="508"/>
        <v>5000</v>
      </c>
      <c r="K4627" s="1">
        <f t="shared" si="509"/>
        <v>11000</v>
      </c>
      <c r="L4627" s="1">
        <f t="shared" si="510"/>
        <v>17000</v>
      </c>
      <c r="M4627">
        <v>835911.07369268616</v>
      </c>
      <c r="N4627">
        <v>650123.348368073</v>
      </c>
      <c r="O4627">
        <v>368628.4309131843</v>
      </c>
    </row>
    <row r="4628" spans="1:15" x14ac:dyDescent="0.35">
      <c r="A4628" t="s">
        <v>4627</v>
      </c>
      <c r="B4628" s="1">
        <v>39250000</v>
      </c>
      <c r="C4628">
        <v>24</v>
      </c>
      <c r="D4628" s="3">
        <v>3.3333333333333335</v>
      </c>
      <c r="E4628" s="2">
        <f t="shared" si="505"/>
        <v>11775000</v>
      </c>
      <c r="F4628" s="1">
        <f t="shared" si="506"/>
        <v>1743659.0073140594</v>
      </c>
      <c r="G4628" s="4">
        <v>0.1480814443578819</v>
      </c>
      <c r="H4628" s="2">
        <f t="shared" si="504"/>
        <v>523097.70219421783</v>
      </c>
      <c r="I4628" s="4">
        <f t="shared" si="507"/>
        <v>0.02</v>
      </c>
      <c r="J4628" s="2">
        <f t="shared" si="508"/>
        <v>512000</v>
      </c>
      <c r="K4628" s="1">
        <f t="shared" si="509"/>
        <v>1005000</v>
      </c>
      <c r="L4628" s="1">
        <f t="shared" si="510"/>
        <v>1478000</v>
      </c>
      <c r="M4628">
        <v>3546257.3897403758</v>
      </c>
      <c r="N4628">
        <v>18351580.356795155</v>
      </c>
      <c r="O4628">
        <v>11539965.562417608</v>
      </c>
    </row>
    <row r="4629" spans="1:15" x14ac:dyDescent="0.35">
      <c r="A4629" t="s">
        <v>4628</v>
      </c>
      <c r="B4629" s="1">
        <v>71105000</v>
      </c>
      <c r="C4629">
        <v>48</v>
      </c>
      <c r="D4629" s="3">
        <v>22.466666666666665</v>
      </c>
      <c r="E4629" s="2">
        <f t="shared" si="505"/>
        <v>3164910.9792284868</v>
      </c>
      <c r="F4629" s="1">
        <f t="shared" si="506"/>
        <v>373943.58566701098</v>
      </c>
      <c r="G4629" s="4">
        <v>0.11815295536627306</v>
      </c>
      <c r="H4629" s="2">
        <f t="shared" si="504"/>
        <v>112183.07570010329</v>
      </c>
      <c r="I4629" s="4">
        <f t="shared" si="507"/>
        <v>0.02</v>
      </c>
      <c r="J4629" s="2">
        <f t="shared" si="508"/>
        <v>109000</v>
      </c>
      <c r="K4629" s="1">
        <f t="shared" si="509"/>
        <v>215000</v>
      </c>
      <c r="L4629" s="1">
        <f t="shared" si="510"/>
        <v>317000</v>
      </c>
      <c r="M4629">
        <v>19295955.710051473</v>
      </c>
      <c r="N4629">
        <v>18923421.571757704</v>
      </c>
      <c r="O4629">
        <v>24484356.826871976</v>
      </c>
    </row>
    <row r="4630" spans="1:15" x14ac:dyDescent="0.35">
      <c r="A4630" t="s">
        <v>4629</v>
      </c>
      <c r="B4630" s="1">
        <v>2785000</v>
      </c>
      <c r="C4630">
        <v>3</v>
      </c>
      <c r="D4630" s="3">
        <v>9.3333333333333339</v>
      </c>
      <c r="E4630" s="2">
        <f t="shared" si="505"/>
        <v>298392.8571428571</v>
      </c>
      <c r="F4630" s="1">
        <f t="shared" si="506"/>
        <v>33811.150237919814</v>
      </c>
      <c r="G4630" s="4">
        <v>0.11331085657232255</v>
      </c>
      <c r="H4630" s="2">
        <f t="shared" si="504"/>
        <v>10143.345071375943</v>
      </c>
      <c r="I4630" s="4">
        <f t="shared" si="507"/>
        <v>0.02</v>
      </c>
      <c r="J4630" s="2">
        <f t="shared" si="508"/>
        <v>9000</v>
      </c>
      <c r="K4630" s="1">
        <f t="shared" si="509"/>
        <v>19000</v>
      </c>
      <c r="L4630" s="1">
        <f t="shared" si="510"/>
        <v>28000</v>
      </c>
      <c r="M4630">
        <v>889641.47612857493</v>
      </c>
      <c r="N4630">
        <v>834747.70461373008</v>
      </c>
      <c r="O4630">
        <v>745040.08370377659</v>
      </c>
    </row>
    <row r="4631" spans="1:15" x14ac:dyDescent="0.35">
      <c r="A4631" t="s">
        <v>4630</v>
      </c>
      <c r="B4631" s="1">
        <v>8250000</v>
      </c>
      <c r="C4631">
        <v>22</v>
      </c>
      <c r="D4631" s="3">
        <v>6.7</v>
      </c>
      <c r="E4631" s="2">
        <f t="shared" si="505"/>
        <v>1231343.2835820895</v>
      </c>
      <c r="F4631" s="1">
        <f t="shared" si="506"/>
        <v>94657.064491535726</v>
      </c>
      <c r="G4631" s="4">
        <v>7.6873009950701746E-2</v>
      </c>
      <c r="H4631" s="2">
        <f t="shared" si="504"/>
        <v>28397.119347460717</v>
      </c>
      <c r="I4631" s="4">
        <f t="shared" si="507"/>
        <v>0.02</v>
      </c>
      <c r="J4631" s="2">
        <f t="shared" si="508"/>
        <v>27000</v>
      </c>
      <c r="K4631" s="1">
        <f t="shared" si="509"/>
        <v>54000</v>
      </c>
      <c r="L4631" s="1">
        <f t="shared" si="510"/>
        <v>80000</v>
      </c>
      <c r="M4631">
        <v>2873591.2166029955</v>
      </c>
      <c r="N4631">
        <v>3067527.2589269993</v>
      </c>
      <c r="O4631">
        <v>1674679.1923767154</v>
      </c>
    </row>
    <row r="4632" spans="1:15" x14ac:dyDescent="0.35">
      <c r="A4632" t="s">
        <v>4631</v>
      </c>
      <c r="B4632" s="1">
        <v>8015000</v>
      </c>
      <c r="C4632">
        <v>6</v>
      </c>
      <c r="D4632" s="3">
        <v>1</v>
      </c>
      <c r="E4632" s="2">
        <f t="shared" si="505"/>
        <v>8015000</v>
      </c>
      <c r="F4632" s="1">
        <f t="shared" si="506"/>
        <v>148694.34392083713</v>
      </c>
      <c r="G4632" s="4">
        <v>1.8552007975151233E-2</v>
      </c>
      <c r="H4632" s="2">
        <f t="shared" si="504"/>
        <v>44608.303176251138</v>
      </c>
      <c r="I4632" s="4">
        <f t="shared" si="507"/>
        <v>0.02</v>
      </c>
      <c r="J4632" s="2">
        <f t="shared" si="508"/>
        <v>43000</v>
      </c>
      <c r="K4632" s="1">
        <f t="shared" si="509"/>
        <v>85000</v>
      </c>
      <c r="L4632" s="1">
        <f t="shared" si="510"/>
        <v>126000</v>
      </c>
      <c r="M4632">
        <v>3521304.0037029446</v>
      </c>
      <c r="N4632">
        <v>2681092.9987063096</v>
      </c>
      <c r="O4632">
        <v>1663908.6536699077</v>
      </c>
    </row>
    <row r="4633" spans="1:15" x14ac:dyDescent="0.35">
      <c r="A4633" t="s">
        <v>4632</v>
      </c>
      <c r="B4633" s="1">
        <v>5146000</v>
      </c>
      <c r="C4633">
        <v>20</v>
      </c>
      <c r="D4633" s="3">
        <v>1.2</v>
      </c>
      <c r="E4633" s="2">
        <f t="shared" si="505"/>
        <v>4288333.333333334</v>
      </c>
      <c r="F4633" s="1">
        <f t="shared" si="506"/>
        <v>663366.0552694943</v>
      </c>
      <c r="G4633" s="4">
        <v>0.15469087958091587</v>
      </c>
      <c r="H4633" s="2">
        <f t="shared" si="504"/>
        <v>199009.81658084827</v>
      </c>
      <c r="I4633" s="4">
        <f t="shared" si="507"/>
        <v>0.02</v>
      </c>
      <c r="J4633" s="2">
        <f t="shared" si="508"/>
        <v>195000</v>
      </c>
      <c r="K4633" s="1">
        <f t="shared" si="509"/>
        <v>382000</v>
      </c>
      <c r="L4633" s="1">
        <f t="shared" si="510"/>
        <v>562000</v>
      </c>
      <c r="M4633">
        <v>1712474.1638172197</v>
      </c>
      <c r="N4633">
        <v>786076.14195725194</v>
      </c>
      <c r="O4633">
        <v>1851410.4279021348</v>
      </c>
    </row>
    <row r="4634" spans="1:15" x14ac:dyDescent="0.35">
      <c r="A4634" t="s">
        <v>4633</v>
      </c>
      <c r="B4634" s="1">
        <v>64366000</v>
      </c>
      <c r="C4634">
        <v>45</v>
      </c>
      <c r="D4634" s="3">
        <v>20.2</v>
      </c>
      <c r="E4634" s="2">
        <f t="shared" si="505"/>
        <v>3186435.6435643565</v>
      </c>
      <c r="F4634" s="1">
        <f t="shared" si="506"/>
        <v>686607.9246678534</v>
      </c>
      <c r="G4634" s="4">
        <v>0.21547835935572568</v>
      </c>
      <c r="H4634" s="2">
        <f t="shared" si="504"/>
        <v>205982.37740035602</v>
      </c>
      <c r="I4634" s="4">
        <f t="shared" si="507"/>
        <v>0.02</v>
      </c>
      <c r="J4634" s="2">
        <f t="shared" si="508"/>
        <v>201000</v>
      </c>
      <c r="K4634" s="1">
        <f t="shared" si="509"/>
        <v>395000</v>
      </c>
      <c r="L4634" s="1">
        <f t="shared" si="510"/>
        <v>582000</v>
      </c>
      <c r="M4634">
        <v>19024618.541244645</v>
      </c>
      <c r="N4634">
        <v>17762744.375025343</v>
      </c>
      <c r="O4634">
        <v>13709157.00543938</v>
      </c>
    </row>
    <row r="4635" spans="1:15" x14ac:dyDescent="0.35">
      <c r="A4635" t="s">
        <v>4634</v>
      </c>
      <c r="B4635" s="1">
        <v>2430000</v>
      </c>
      <c r="C4635">
        <v>6</v>
      </c>
      <c r="D4635" s="3">
        <v>15.6</v>
      </c>
      <c r="E4635" s="2">
        <f t="shared" si="505"/>
        <v>155769.23076923078</v>
      </c>
      <c r="F4635" s="1">
        <f t="shared" si="506"/>
        <v>23104.221816321788</v>
      </c>
      <c r="G4635" s="4">
        <v>0.14832339931465838</v>
      </c>
      <c r="H4635" s="2">
        <f t="shared" si="504"/>
        <v>6931.2665448965363</v>
      </c>
      <c r="I4635" s="4">
        <f t="shared" si="507"/>
        <v>0.02</v>
      </c>
      <c r="J4635" s="2">
        <f t="shared" si="508"/>
        <v>6000</v>
      </c>
      <c r="K4635" s="1">
        <f t="shared" si="509"/>
        <v>13000</v>
      </c>
      <c r="L4635" s="1">
        <f t="shared" si="510"/>
        <v>19000</v>
      </c>
      <c r="M4635">
        <v>207704.69875985591</v>
      </c>
      <c r="N4635">
        <v>695222.11539640999</v>
      </c>
      <c r="O4635">
        <v>1166647.325509114</v>
      </c>
    </row>
    <row r="4636" spans="1:15" x14ac:dyDescent="0.35">
      <c r="A4636" t="s">
        <v>4635</v>
      </c>
      <c r="B4636" s="1">
        <v>525000</v>
      </c>
      <c r="C4636">
        <v>1</v>
      </c>
      <c r="D4636" s="3">
        <v>1</v>
      </c>
      <c r="E4636" s="2">
        <f t="shared" si="505"/>
        <v>525000</v>
      </c>
      <c r="F4636" s="1">
        <f t="shared" si="506"/>
        <v>112431.7234159803</v>
      </c>
      <c r="G4636" s="4">
        <v>0.21415566364948629</v>
      </c>
      <c r="H4636" s="2">
        <f t="shared" si="504"/>
        <v>33729.517024794091</v>
      </c>
      <c r="I4636" s="4">
        <f t="shared" si="507"/>
        <v>0.02</v>
      </c>
      <c r="J4636" s="2">
        <f t="shared" si="508"/>
        <v>33000</v>
      </c>
      <c r="K4636" s="1">
        <f t="shared" si="509"/>
        <v>64000</v>
      </c>
      <c r="L4636" s="1">
        <f t="shared" si="510"/>
        <v>95000</v>
      </c>
      <c r="M4636">
        <v>205523.65268343166</v>
      </c>
      <c r="N4636">
        <v>82907.050206391883</v>
      </c>
      <c r="O4636">
        <v>124137.57369419608</v>
      </c>
    </row>
    <row r="4637" spans="1:15" x14ac:dyDescent="0.35">
      <c r="A4637" t="s">
        <v>4636</v>
      </c>
      <c r="B4637" s="1">
        <v>3425000</v>
      </c>
      <c r="C4637">
        <v>5</v>
      </c>
      <c r="D4637" s="3">
        <v>1.9333333333333333</v>
      </c>
      <c r="E4637" s="2">
        <f t="shared" si="505"/>
        <v>1771551.7241379311</v>
      </c>
      <c r="F4637" s="1">
        <f t="shared" si="506"/>
        <v>200941.34626576552</v>
      </c>
      <c r="G4637" s="4">
        <v>0.11342674533736642</v>
      </c>
      <c r="H4637" s="2">
        <f t="shared" si="504"/>
        <v>60282.403879729653</v>
      </c>
      <c r="I4637" s="4">
        <f t="shared" si="507"/>
        <v>0.02</v>
      </c>
      <c r="J4637" s="2">
        <f t="shared" si="508"/>
        <v>59000</v>
      </c>
      <c r="K4637" s="1">
        <f t="shared" si="509"/>
        <v>115000</v>
      </c>
      <c r="L4637" s="1">
        <f t="shared" si="510"/>
        <v>170000</v>
      </c>
      <c r="M4637">
        <v>664507.40528677613</v>
      </c>
      <c r="N4637">
        <v>1526313.077513247</v>
      </c>
      <c r="O4637">
        <v>845692.91441949748</v>
      </c>
    </row>
    <row r="4638" spans="1:15" x14ac:dyDescent="0.35">
      <c r="A4638" t="s">
        <v>4637</v>
      </c>
      <c r="B4638" s="1">
        <v>475000</v>
      </c>
      <c r="C4638">
        <v>2</v>
      </c>
      <c r="D4638" s="3">
        <v>1</v>
      </c>
      <c r="E4638" s="2">
        <f t="shared" si="505"/>
        <v>475000</v>
      </c>
      <c r="F4638" s="1">
        <f t="shared" si="506"/>
        <v>16507.724481171303</v>
      </c>
      <c r="G4638" s="4">
        <v>3.475310417088695E-2</v>
      </c>
      <c r="H4638" s="2">
        <f t="shared" si="504"/>
        <v>4952.3173443513906</v>
      </c>
      <c r="I4638" s="4">
        <f t="shared" si="507"/>
        <v>0.02</v>
      </c>
      <c r="J4638" s="2">
        <f t="shared" si="508"/>
        <v>4000</v>
      </c>
      <c r="K4638" s="1">
        <f t="shared" si="509"/>
        <v>9000</v>
      </c>
      <c r="L4638" s="1">
        <f t="shared" si="510"/>
        <v>14000</v>
      </c>
      <c r="M4638">
        <v>146441.46225469775</v>
      </c>
      <c r="N4638">
        <v>210349.16891217805</v>
      </c>
      <c r="O4638">
        <v>101701.64435195296</v>
      </c>
    </row>
    <row r="4639" spans="1:15" x14ac:dyDescent="0.35">
      <c r="A4639" t="s">
        <v>4638</v>
      </c>
      <c r="B4639" s="1">
        <v>13275000</v>
      </c>
      <c r="C4639">
        <v>28</v>
      </c>
      <c r="D4639" s="3">
        <v>1.0333333333333334</v>
      </c>
      <c r="E4639" s="2">
        <f t="shared" si="505"/>
        <v>12846774.193548385</v>
      </c>
      <c r="F4639" s="1">
        <f t="shared" si="506"/>
        <v>3111459.3974205777</v>
      </c>
      <c r="G4639" s="4">
        <v>0.2421977183177349</v>
      </c>
      <c r="H4639" s="2">
        <f t="shared" si="504"/>
        <v>933437.81922617333</v>
      </c>
      <c r="I4639" s="4">
        <f t="shared" si="507"/>
        <v>0.02</v>
      </c>
      <c r="J4639" s="2">
        <f t="shared" si="508"/>
        <v>915000</v>
      </c>
      <c r="K4639" s="1">
        <f t="shared" si="509"/>
        <v>1794000</v>
      </c>
      <c r="L4639" s="1">
        <f t="shared" si="510"/>
        <v>2638000</v>
      </c>
      <c r="M4639">
        <v>2421200.8717306023</v>
      </c>
      <c r="N4639">
        <v>2273751.4589282228</v>
      </c>
      <c r="O4639">
        <v>5364872.9586732453</v>
      </c>
    </row>
    <row r="4640" spans="1:15" x14ac:dyDescent="0.35">
      <c r="A4640" t="s">
        <v>4639</v>
      </c>
      <c r="B4640" s="1">
        <v>500000</v>
      </c>
      <c r="C4640">
        <v>1</v>
      </c>
      <c r="D4640" s="3">
        <v>1</v>
      </c>
      <c r="E4640" s="2">
        <f t="shared" si="505"/>
        <v>500000</v>
      </c>
      <c r="F4640" s="1">
        <f t="shared" si="506"/>
        <v>-2127.5666906156143</v>
      </c>
      <c r="G4640" s="4">
        <v>-4.2551333812312284E-3</v>
      </c>
      <c r="H4640" s="2">
        <f t="shared" si="504"/>
        <v>-638.27000718468423</v>
      </c>
      <c r="I4640" s="4">
        <f t="shared" si="507"/>
        <v>0.02</v>
      </c>
      <c r="J4640" s="2">
        <f t="shared" si="508"/>
        <v>-1000</v>
      </c>
      <c r="K4640" s="1">
        <f t="shared" si="509"/>
        <v>-2000</v>
      </c>
      <c r="L4640" s="1">
        <f t="shared" si="510"/>
        <v>-2000</v>
      </c>
      <c r="M4640">
        <v>65409.93577331394</v>
      </c>
      <c r="N4640">
        <v>335976.93888892041</v>
      </c>
      <c r="O4640">
        <v>100740.69202838128</v>
      </c>
    </row>
    <row r="4641" spans="1:15" x14ac:dyDescent="0.35">
      <c r="A4641" t="s">
        <v>4640</v>
      </c>
      <c r="B4641" s="1">
        <v>87915000</v>
      </c>
      <c r="C4641">
        <v>8</v>
      </c>
      <c r="D4641" s="3">
        <v>8.1333333333333329</v>
      </c>
      <c r="E4641" s="2">
        <f t="shared" si="505"/>
        <v>10809221.311475411</v>
      </c>
      <c r="F4641" s="1">
        <f t="shared" si="506"/>
        <v>2461629.7336582006</v>
      </c>
      <c r="G4641" s="4">
        <v>0.22773423382911556</v>
      </c>
      <c r="H4641" s="2">
        <f t="shared" si="504"/>
        <v>738488.92009746016</v>
      </c>
      <c r="I4641" s="4">
        <f t="shared" si="507"/>
        <v>0.02</v>
      </c>
      <c r="J4641" s="2">
        <f t="shared" si="508"/>
        <v>724000</v>
      </c>
      <c r="K4641" s="1">
        <f t="shared" si="509"/>
        <v>1419000</v>
      </c>
      <c r="L4641" s="1">
        <f t="shared" si="510"/>
        <v>2087000</v>
      </c>
      <c r="M4641">
        <v>35451521.863943107</v>
      </c>
      <c r="N4641">
        <v>6753156.0230459543</v>
      </c>
      <c r="O4641">
        <v>25689066.945924256</v>
      </c>
    </row>
    <row r="4642" spans="1:15" x14ac:dyDescent="0.35">
      <c r="A4642" t="s">
        <v>4641</v>
      </c>
      <c r="B4642" s="1">
        <v>6645000</v>
      </c>
      <c r="C4642">
        <v>8</v>
      </c>
      <c r="D4642" s="3">
        <v>7.7</v>
      </c>
      <c r="E4642" s="2">
        <f t="shared" si="505"/>
        <v>862987.01298701297</v>
      </c>
      <c r="F4642" s="1">
        <f t="shared" si="506"/>
        <v>169318.79119135634</v>
      </c>
      <c r="G4642" s="4">
        <v>0.19620085660999909</v>
      </c>
      <c r="H4642" s="2">
        <f t="shared" si="504"/>
        <v>50795.6373574069</v>
      </c>
      <c r="I4642" s="4">
        <f t="shared" si="507"/>
        <v>0.02</v>
      </c>
      <c r="J4642" s="2">
        <f t="shared" si="508"/>
        <v>49000</v>
      </c>
      <c r="K4642" s="1">
        <f t="shared" si="509"/>
        <v>97000</v>
      </c>
      <c r="L4642" s="1">
        <f t="shared" si="510"/>
        <v>143000</v>
      </c>
      <c r="M4642">
        <v>1545342.0766916734</v>
      </c>
      <c r="N4642">
        <v>1657074.0437623588</v>
      </c>
      <c r="O4642">
        <v>2138829.1873725243</v>
      </c>
    </row>
    <row r="4643" spans="1:15" x14ac:dyDescent="0.35">
      <c r="A4643" t="s">
        <v>4642</v>
      </c>
      <c r="B4643" s="1">
        <v>2600000</v>
      </c>
      <c r="C4643">
        <v>3</v>
      </c>
      <c r="D4643" s="3">
        <v>1</v>
      </c>
      <c r="E4643" s="2">
        <f t="shared" si="505"/>
        <v>2600000</v>
      </c>
      <c r="F4643" s="1">
        <f t="shared" si="506"/>
        <v>-81668.998011678705</v>
      </c>
      <c r="G4643" s="4">
        <v>-3.1411153081414886E-2</v>
      </c>
      <c r="H4643" s="2">
        <f t="shared" si="504"/>
        <v>-24500.699403503611</v>
      </c>
      <c r="I4643" s="4">
        <f t="shared" si="507"/>
        <v>0.02</v>
      </c>
      <c r="J4643" s="2">
        <f t="shared" si="508"/>
        <v>-25000</v>
      </c>
      <c r="K4643" s="1">
        <f t="shared" si="509"/>
        <v>-48000</v>
      </c>
      <c r="L4643" s="1">
        <f t="shared" si="510"/>
        <v>-70000</v>
      </c>
      <c r="M4643">
        <v>1446643.4611080114</v>
      </c>
      <c r="N4643">
        <v>962780.11001366749</v>
      </c>
      <c r="O4643">
        <v>272245.42688999983</v>
      </c>
    </row>
    <row r="4644" spans="1:15" x14ac:dyDescent="0.35">
      <c r="A4644" t="s">
        <v>4643</v>
      </c>
      <c r="B4644" s="1">
        <v>51700000</v>
      </c>
      <c r="C4644">
        <v>82</v>
      </c>
      <c r="D4644" s="3">
        <v>10.733333333333333</v>
      </c>
      <c r="E4644" s="2">
        <f t="shared" si="505"/>
        <v>4816770.1863354044</v>
      </c>
      <c r="F4644" s="1">
        <f t="shared" si="506"/>
        <v>920588.60402784147</v>
      </c>
      <c r="G4644" s="4">
        <v>0.1911215541566505</v>
      </c>
      <c r="H4644" s="2">
        <f t="shared" si="504"/>
        <v>276176.58120835241</v>
      </c>
      <c r="I4644" s="4">
        <f t="shared" si="507"/>
        <v>0.02</v>
      </c>
      <c r="J4644" s="2">
        <f t="shared" si="508"/>
        <v>270000</v>
      </c>
      <c r="K4644" s="1">
        <f t="shared" si="509"/>
        <v>530000</v>
      </c>
      <c r="L4644" s="1">
        <f t="shared" si="510"/>
        <v>780000</v>
      </c>
      <c r="M4644">
        <v>2000076.2152464662</v>
      </c>
      <c r="N4644">
        <v>26500967.405279018</v>
      </c>
      <c r="O4644">
        <v>13317972.029575679</v>
      </c>
    </row>
    <row r="4645" spans="1:15" x14ac:dyDescent="0.35">
      <c r="A4645" t="s">
        <v>4644</v>
      </c>
      <c r="B4645" s="1">
        <v>945000</v>
      </c>
      <c r="C4645">
        <v>20</v>
      </c>
      <c r="D4645" s="3">
        <v>1</v>
      </c>
      <c r="E4645" s="2">
        <f t="shared" si="505"/>
        <v>945000</v>
      </c>
      <c r="F4645" s="1">
        <f t="shared" si="506"/>
        <v>192309.99607005878</v>
      </c>
      <c r="G4645" s="4">
        <v>0.20350264134397755</v>
      </c>
      <c r="H4645" s="2">
        <f t="shared" si="504"/>
        <v>57692.998821017631</v>
      </c>
      <c r="I4645" s="4">
        <f t="shared" si="507"/>
        <v>0.02</v>
      </c>
      <c r="J4645" s="2">
        <f t="shared" si="508"/>
        <v>56000</v>
      </c>
      <c r="K4645" s="1">
        <f t="shared" si="509"/>
        <v>110000</v>
      </c>
      <c r="L4645" s="1">
        <f t="shared" si="510"/>
        <v>163000</v>
      </c>
      <c r="M4645">
        <v>141775.368410144</v>
      </c>
      <c r="N4645">
        <v>87602.429333919208</v>
      </c>
      <c r="O4645">
        <v>523312.20618587785</v>
      </c>
    </row>
    <row r="4646" spans="1:15" x14ac:dyDescent="0.35">
      <c r="A4646" t="s">
        <v>4645</v>
      </c>
      <c r="B4646" s="1">
        <v>4502500</v>
      </c>
      <c r="C4646">
        <v>4</v>
      </c>
      <c r="D4646" s="3">
        <v>8.8666666666666671</v>
      </c>
      <c r="E4646" s="2">
        <f t="shared" si="505"/>
        <v>507800.75187969924</v>
      </c>
      <c r="F4646" s="1">
        <f t="shared" si="506"/>
        <v>124803.01097930755</v>
      </c>
      <c r="G4646" s="4">
        <v>0.24577161518042429</v>
      </c>
      <c r="H4646" s="2">
        <f t="shared" si="504"/>
        <v>37440.903293792268</v>
      </c>
      <c r="I4646" s="4">
        <f t="shared" si="507"/>
        <v>0.02</v>
      </c>
      <c r="J4646" s="2">
        <f t="shared" si="508"/>
        <v>36000</v>
      </c>
      <c r="K4646" s="1">
        <f t="shared" si="509"/>
        <v>71000</v>
      </c>
      <c r="L4646" s="1">
        <f t="shared" si="510"/>
        <v>105000</v>
      </c>
      <c r="M4646">
        <v>628942.25784269348</v>
      </c>
      <c r="N4646">
        <v>1521597.0459331819</v>
      </c>
      <c r="O4646">
        <v>1245373.9988742643</v>
      </c>
    </row>
    <row r="4647" spans="1:15" x14ac:dyDescent="0.35">
      <c r="A4647" t="s">
        <v>4646</v>
      </c>
      <c r="B4647" s="1">
        <v>1470000</v>
      </c>
      <c r="C4647">
        <v>2</v>
      </c>
      <c r="D4647" s="3">
        <v>1</v>
      </c>
      <c r="E4647" s="2">
        <f t="shared" si="505"/>
        <v>1470000</v>
      </c>
      <c r="F4647" s="1">
        <f t="shared" si="506"/>
        <v>76349.057853642356</v>
      </c>
      <c r="G4647" s="4">
        <v>5.1938134594314525E-2</v>
      </c>
      <c r="H4647" s="2">
        <f t="shared" si="504"/>
        <v>22904.717356092708</v>
      </c>
      <c r="I4647" s="4">
        <f t="shared" si="507"/>
        <v>0.02</v>
      </c>
      <c r="J4647" s="2">
        <f t="shared" si="508"/>
        <v>22000</v>
      </c>
      <c r="K4647" s="1">
        <f t="shared" si="509"/>
        <v>44000</v>
      </c>
      <c r="L4647" s="1">
        <f t="shared" si="510"/>
        <v>64000</v>
      </c>
      <c r="M4647">
        <v>400504.60388039995</v>
      </c>
      <c r="N4647">
        <v>471637.68639007723</v>
      </c>
      <c r="O4647">
        <v>521508.65187588043</v>
      </c>
    </row>
    <row r="4648" spans="1:15" x14ac:dyDescent="0.35">
      <c r="A4648" t="s">
        <v>4647</v>
      </c>
      <c r="B4648" s="1">
        <v>7775000</v>
      </c>
      <c r="C4648">
        <v>10</v>
      </c>
      <c r="D4648" s="3">
        <v>14.233333333333333</v>
      </c>
      <c r="E4648" s="2">
        <f t="shared" si="505"/>
        <v>546252.92740046838</v>
      </c>
      <c r="F4648" s="1">
        <f t="shared" si="506"/>
        <v>17432.077220530875</v>
      </c>
      <c r="G4648" s="4">
        <v>3.1912098491604216E-2</v>
      </c>
      <c r="H4648" s="2">
        <f t="shared" si="504"/>
        <v>5229.6231661592619</v>
      </c>
      <c r="I4648" s="4">
        <f t="shared" si="507"/>
        <v>0.02</v>
      </c>
      <c r="J4648" s="2">
        <f t="shared" si="508"/>
        <v>5000</v>
      </c>
      <c r="K4648" s="1">
        <f t="shared" si="509"/>
        <v>10000</v>
      </c>
      <c r="L4648" s="1">
        <f t="shared" si="510"/>
        <v>14000</v>
      </c>
      <c r="M4648">
        <v>2541314.2303164653</v>
      </c>
      <c r="N4648">
        <v>4783930.0694279019</v>
      </c>
      <c r="O4648">
        <v>201639.13448340891</v>
      </c>
    </row>
    <row r="4649" spans="1:15" x14ac:dyDescent="0.35">
      <c r="A4649" t="s">
        <v>4648</v>
      </c>
      <c r="B4649" s="1">
        <v>1400000</v>
      </c>
      <c r="C4649">
        <v>2</v>
      </c>
      <c r="D4649" s="3">
        <v>1</v>
      </c>
      <c r="E4649" s="2">
        <f t="shared" si="505"/>
        <v>1400000</v>
      </c>
      <c r="F4649" s="1">
        <f t="shared" si="506"/>
        <v>100228.97789552351</v>
      </c>
      <c r="G4649" s="4">
        <v>7.1592127068231079E-2</v>
      </c>
      <c r="H4649" s="2">
        <f t="shared" si="504"/>
        <v>30068.693368657052</v>
      </c>
      <c r="I4649" s="4">
        <f t="shared" si="507"/>
        <v>0.02</v>
      </c>
      <c r="J4649" s="2">
        <f t="shared" si="508"/>
        <v>29000</v>
      </c>
      <c r="K4649" s="1">
        <f t="shared" si="509"/>
        <v>57000</v>
      </c>
      <c r="L4649" s="1">
        <f t="shared" si="510"/>
        <v>85000</v>
      </c>
      <c r="M4649">
        <v>384715.9962317209</v>
      </c>
      <c r="N4649">
        <v>422300.16816888575</v>
      </c>
      <c r="O4649">
        <v>492754.85770386981</v>
      </c>
    </row>
    <row r="4650" spans="1:15" x14ac:dyDescent="0.35">
      <c r="A4650" t="s">
        <v>4649</v>
      </c>
      <c r="B4650" s="1">
        <v>7300000</v>
      </c>
      <c r="C4650">
        <v>11</v>
      </c>
      <c r="D4650" s="3">
        <v>17.899999999999999</v>
      </c>
      <c r="E4650" s="2">
        <f t="shared" si="505"/>
        <v>407821.22905027936</v>
      </c>
      <c r="F4650" s="1">
        <f t="shared" si="506"/>
        <v>88924.438689867035</v>
      </c>
      <c r="G4650" s="4">
        <v>0.21804759623953696</v>
      </c>
      <c r="H4650" s="2">
        <f t="shared" si="504"/>
        <v>26677.33160696011</v>
      </c>
      <c r="I4650" s="4">
        <f t="shared" si="507"/>
        <v>0.02</v>
      </c>
      <c r="J4650" s="2">
        <f t="shared" si="508"/>
        <v>26000</v>
      </c>
      <c r="K4650" s="1">
        <f t="shared" si="509"/>
        <v>51000</v>
      </c>
      <c r="L4650" s="1">
        <f t="shared" si="510"/>
        <v>75000</v>
      </c>
      <c r="M4650">
        <v>1970157.5268805383</v>
      </c>
      <c r="N4650">
        <v>453638.25407725282</v>
      </c>
      <c r="O4650">
        <v>3284456.7664935892</v>
      </c>
    </row>
    <row r="4651" spans="1:15" x14ac:dyDescent="0.35">
      <c r="A4651" t="s">
        <v>4650</v>
      </c>
      <c r="B4651" s="1">
        <v>60000</v>
      </c>
      <c r="C4651">
        <v>1</v>
      </c>
      <c r="D4651" s="3">
        <v>1</v>
      </c>
      <c r="E4651" s="2">
        <f t="shared" si="505"/>
        <v>60000</v>
      </c>
      <c r="F4651" s="1">
        <f t="shared" si="506"/>
        <v>8760.7090617320537</v>
      </c>
      <c r="G4651" s="4">
        <v>0.14601181769553423</v>
      </c>
      <c r="H4651" s="2">
        <f t="shared" si="504"/>
        <v>2628.2127185196159</v>
      </c>
      <c r="I4651" s="4">
        <f t="shared" si="507"/>
        <v>0.02</v>
      </c>
      <c r="J4651" s="2">
        <f t="shared" si="508"/>
        <v>2000</v>
      </c>
      <c r="K4651" s="1">
        <f t="shared" si="509"/>
        <v>5000</v>
      </c>
      <c r="L4651" s="1">
        <f t="shared" si="510"/>
        <v>7000</v>
      </c>
      <c r="M4651">
        <v>35844.79893286767</v>
      </c>
      <c r="N4651">
        <v>12068.926877333215</v>
      </c>
      <c r="O4651">
        <v>3325.5651280670609</v>
      </c>
    </row>
    <row r="4652" spans="1:15" x14ac:dyDescent="0.35">
      <c r="A4652" t="s">
        <v>4651</v>
      </c>
      <c r="B4652" s="1">
        <v>640000</v>
      </c>
      <c r="C4652">
        <v>2</v>
      </c>
      <c r="D4652" s="3">
        <v>1.0333333333333334</v>
      </c>
      <c r="E4652" s="2">
        <f t="shared" si="505"/>
        <v>619354.83870967734</v>
      </c>
      <c r="F4652" s="1">
        <f t="shared" si="506"/>
        <v>74414.556024411009</v>
      </c>
      <c r="G4652" s="4">
        <v>0.12014850191441363</v>
      </c>
      <c r="H4652" s="2">
        <f t="shared" si="504"/>
        <v>22324.366807323302</v>
      </c>
      <c r="I4652" s="4">
        <f t="shared" si="507"/>
        <v>0.02</v>
      </c>
      <c r="J4652" s="2">
        <f t="shared" si="508"/>
        <v>21000</v>
      </c>
      <c r="K4652" s="1">
        <f t="shared" si="509"/>
        <v>42000</v>
      </c>
      <c r="L4652" s="1">
        <f t="shared" si="510"/>
        <v>63000</v>
      </c>
      <c r="M4652">
        <v>133246.80747628986</v>
      </c>
      <c r="N4652">
        <v>280126.207668291</v>
      </c>
      <c r="O4652">
        <v>149731.94363019444</v>
      </c>
    </row>
    <row r="4653" spans="1:15" x14ac:dyDescent="0.35">
      <c r="A4653" t="s">
        <v>4652</v>
      </c>
      <c r="B4653" s="1">
        <v>71080000</v>
      </c>
      <c r="C4653">
        <v>8</v>
      </c>
      <c r="D4653" s="3">
        <v>8.1333333333333329</v>
      </c>
      <c r="E4653" s="2">
        <f t="shared" si="505"/>
        <v>8739344.2622950822</v>
      </c>
      <c r="F4653" s="1">
        <f t="shared" si="506"/>
        <v>193723.84004237785</v>
      </c>
      <c r="G4653" s="4">
        <v>2.2166862207062557E-2</v>
      </c>
      <c r="H4653" s="2">
        <f t="shared" si="504"/>
        <v>58117.152012713355</v>
      </c>
      <c r="I4653" s="4">
        <f t="shared" si="507"/>
        <v>0.02</v>
      </c>
      <c r="J4653" s="2">
        <f t="shared" si="508"/>
        <v>56000</v>
      </c>
      <c r="K4653" s="1">
        <f t="shared" si="509"/>
        <v>111000</v>
      </c>
      <c r="L4653" s="1">
        <f t="shared" si="510"/>
        <v>164000</v>
      </c>
      <c r="M4653">
        <v>12638701.542665999</v>
      </c>
      <c r="N4653">
        <v>26974857.037228625</v>
      </c>
      <c r="O4653">
        <v>29890820.854427371</v>
      </c>
    </row>
    <row r="4654" spans="1:15" x14ac:dyDescent="0.35">
      <c r="A4654" t="s">
        <v>4653</v>
      </c>
      <c r="B4654" s="1">
        <v>63700000</v>
      </c>
      <c r="C4654">
        <v>46</v>
      </c>
      <c r="D4654" s="3">
        <v>1.6333333333333333</v>
      </c>
      <c r="E4654" s="2">
        <f t="shared" si="505"/>
        <v>39000000</v>
      </c>
      <c r="F4654" s="1">
        <f t="shared" si="506"/>
        <v>7929286.9094540905</v>
      </c>
      <c r="G4654" s="4">
        <v>0.20331504896036129</v>
      </c>
      <c r="H4654" s="2">
        <f t="shared" si="504"/>
        <v>2378786.0728362272</v>
      </c>
      <c r="I4654" s="4">
        <f t="shared" si="507"/>
        <v>0.02</v>
      </c>
      <c r="J4654" s="2">
        <f t="shared" si="508"/>
        <v>2332000</v>
      </c>
      <c r="K4654" s="1">
        <f t="shared" si="509"/>
        <v>4572000</v>
      </c>
      <c r="L4654" s="1">
        <f t="shared" si="510"/>
        <v>6724000</v>
      </c>
      <c r="M4654">
        <v>5738799.0105234571</v>
      </c>
      <c r="N4654">
        <v>7018002.3846756043</v>
      </c>
      <c r="O4654">
        <v>37992029.986025937</v>
      </c>
    </row>
    <row r="4655" spans="1:15" x14ac:dyDescent="0.35">
      <c r="A4655" t="s">
        <v>4654</v>
      </c>
      <c r="B4655" s="1">
        <v>44985000</v>
      </c>
      <c r="C4655">
        <v>72</v>
      </c>
      <c r="D4655" s="3">
        <v>9.2333333333333325</v>
      </c>
      <c r="E4655" s="2">
        <f t="shared" si="505"/>
        <v>4872021.6606498202</v>
      </c>
      <c r="F4655" s="1">
        <f t="shared" si="506"/>
        <v>523366.37947155564</v>
      </c>
      <c r="G4655" s="4">
        <v>0.10742283510327212</v>
      </c>
      <c r="H4655" s="2">
        <f t="shared" si="504"/>
        <v>157009.91384146668</v>
      </c>
      <c r="I4655" s="4">
        <f t="shared" si="507"/>
        <v>0.02</v>
      </c>
      <c r="J4655" s="2">
        <f t="shared" si="508"/>
        <v>153000</v>
      </c>
      <c r="K4655" s="1">
        <f t="shared" si="509"/>
        <v>301000</v>
      </c>
      <c r="L4655" s="1">
        <f t="shared" si="510"/>
        <v>443000</v>
      </c>
      <c r="M4655">
        <v>21941923.984154835</v>
      </c>
      <c r="N4655">
        <v>314711.98193764058</v>
      </c>
      <c r="O4655">
        <v>17895947.796786834</v>
      </c>
    </row>
    <row r="4656" spans="1:15" x14ac:dyDescent="0.35">
      <c r="A4656" t="s">
        <v>4655</v>
      </c>
      <c r="B4656" s="1">
        <v>35206500</v>
      </c>
      <c r="C4656">
        <v>37</v>
      </c>
      <c r="D4656" s="3">
        <v>6.4666666666666668</v>
      </c>
      <c r="E4656" s="2">
        <f t="shared" si="505"/>
        <v>5444304.1237113401</v>
      </c>
      <c r="F4656" s="1">
        <f t="shared" si="506"/>
        <v>599743.6936261321</v>
      </c>
      <c r="G4656" s="4">
        <v>0.11015984412297884</v>
      </c>
      <c r="H4656" s="2">
        <f t="shared" si="504"/>
        <v>179923.10808783962</v>
      </c>
      <c r="I4656" s="4">
        <f t="shared" si="507"/>
        <v>0.02</v>
      </c>
      <c r="J4656" s="2">
        <f t="shared" si="508"/>
        <v>176000</v>
      </c>
      <c r="K4656" s="1">
        <f t="shared" si="509"/>
        <v>345000</v>
      </c>
      <c r="L4656" s="1">
        <f t="shared" si="510"/>
        <v>508000</v>
      </c>
      <c r="M4656">
        <v>56923.930882203822</v>
      </c>
      <c r="N4656">
        <v>14562294.864530867</v>
      </c>
      <c r="O4656">
        <v>16708938.652471274</v>
      </c>
    </row>
    <row r="4657" spans="1:15" x14ac:dyDescent="0.35">
      <c r="A4657" t="s">
        <v>4656</v>
      </c>
      <c r="B4657" s="1">
        <v>86045000</v>
      </c>
      <c r="C4657">
        <v>112</v>
      </c>
      <c r="D4657" s="3">
        <v>24</v>
      </c>
      <c r="E4657" s="2">
        <f t="shared" si="505"/>
        <v>3585208.3333333335</v>
      </c>
      <c r="F4657" s="1">
        <f t="shared" si="506"/>
        <v>322819.29422077339</v>
      </c>
      <c r="G4657" s="4">
        <v>9.0041990368976241E-2</v>
      </c>
      <c r="H4657" s="2">
        <f t="shared" si="504"/>
        <v>96845.788266232019</v>
      </c>
      <c r="I4657" s="4">
        <f t="shared" si="507"/>
        <v>0.02</v>
      </c>
      <c r="J4657" s="2">
        <f t="shared" si="508"/>
        <v>94000</v>
      </c>
      <c r="K4657" s="1">
        <f t="shared" si="509"/>
        <v>186000</v>
      </c>
      <c r="L4657" s="1">
        <f t="shared" si="510"/>
        <v>273000</v>
      </c>
      <c r="M4657">
        <v>45853439.069306955</v>
      </c>
      <c r="N4657">
        <v>11756882.576128805</v>
      </c>
      <c r="O4657">
        <v>20687015.293265678</v>
      </c>
    </row>
    <row r="4658" spans="1:15" x14ac:dyDescent="0.35">
      <c r="A4658" t="s">
        <v>4657</v>
      </c>
      <c r="B4658" s="1">
        <v>53660000</v>
      </c>
      <c r="C4658">
        <v>47</v>
      </c>
      <c r="D4658" s="3">
        <v>5.7333333333333334</v>
      </c>
      <c r="E4658" s="2">
        <f t="shared" si="505"/>
        <v>9359302.325581396</v>
      </c>
      <c r="F4658" s="1">
        <f t="shared" si="506"/>
        <v>-368149.83904776344</v>
      </c>
      <c r="G4658" s="4">
        <v>-3.9335179721838309E-2</v>
      </c>
      <c r="H4658" s="2">
        <f t="shared" si="504"/>
        <v>-110444.95171432903</v>
      </c>
      <c r="I4658" s="4">
        <f t="shared" si="507"/>
        <v>0.02</v>
      </c>
      <c r="J4658" s="2">
        <f t="shared" si="508"/>
        <v>-109000</v>
      </c>
      <c r="K4658" s="1">
        <f t="shared" si="509"/>
        <v>-213000</v>
      </c>
      <c r="L4658" s="1">
        <f t="shared" si="510"/>
        <v>-313000</v>
      </c>
      <c r="M4658">
        <v>10674370.727706512</v>
      </c>
      <c r="N4658">
        <v>9901264.8489864059</v>
      </c>
      <c r="O4658">
        <v>35195090.167180911</v>
      </c>
    </row>
    <row r="4659" spans="1:15" x14ac:dyDescent="0.35">
      <c r="A4659" t="s">
        <v>4658</v>
      </c>
      <c r="B4659" s="1">
        <v>6860000</v>
      </c>
      <c r="C4659">
        <v>10</v>
      </c>
      <c r="D4659" s="3">
        <v>11.166666666666666</v>
      </c>
      <c r="E4659" s="2">
        <f t="shared" si="505"/>
        <v>614328.35820895527</v>
      </c>
      <c r="F4659" s="1">
        <f t="shared" si="506"/>
        <v>-25913.21891623667</v>
      </c>
      <c r="G4659" s="4">
        <v>-4.2181381617780775E-2</v>
      </c>
      <c r="H4659" s="2">
        <f t="shared" si="504"/>
        <v>-7773.9656748710004</v>
      </c>
      <c r="I4659" s="4">
        <f t="shared" si="507"/>
        <v>0.02</v>
      </c>
      <c r="J4659" s="2">
        <f t="shared" si="508"/>
        <v>-8000</v>
      </c>
      <c r="K4659" s="1">
        <f t="shared" si="509"/>
        <v>-15000</v>
      </c>
      <c r="L4659" s="1">
        <f t="shared" si="510"/>
        <v>-22000</v>
      </c>
      <c r="M4659">
        <v>1924695.3646284288</v>
      </c>
      <c r="N4659">
        <v>2067711.7761046167</v>
      </c>
      <c r="O4659">
        <v>3156957.1371649303</v>
      </c>
    </row>
    <row r="4660" spans="1:15" x14ac:dyDescent="0.35">
      <c r="A4660" t="s">
        <v>4659</v>
      </c>
      <c r="B4660" s="1">
        <v>8245000</v>
      </c>
      <c r="C4660">
        <v>9</v>
      </c>
      <c r="D4660" s="3">
        <v>22.3</v>
      </c>
      <c r="E4660" s="2">
        <f t="shared" si="505"/>
        <v>369730.94170403585</v>
      </c>
      <c r="F4660" s="1">
        <f t="shared" si="506"/>
        <v>73907.892071347334</v>
      </c>
      <c r="G4660" s="4">
        <v>0.19989642124815593</v>
      </c>
      <c r="H4660" s="2">
        <f t="shared" si="504"/>
        <v>22172.367621404199</v>
      </c>
      <c r="I4660" s="4">
        <f t="shared" si="507"/>
        <v>0.02</v>
      </c>
      <c r="J4660" s="2">
        <f t="shared" si="508"/>
        <v>21000</v>
      </c>
      <c r="K4660" s="1">
        <f t="shared" si="509"/>
        <v>42000</v>
      </c>
      <c r="L4660" s="1">
        <f t="shared" si="510"/>
        <v>62000</v>
      </c>
      <c r="M4660">
        <v>1148483.973306776</v>
      </c>
      <c r="N4660">
        <v>2229727.7172457292</v>
      </c>
      <c r="O4660">
        <v>3218642.3162564482</v>
      </c>
    </row>
    <row r="4661" spans="1:15" x14ac:dyDescent="0.35">
      <c r="A4661" t="s">
        <v>4660</v>
      </c>
      <c r="B4661" s="1">
        <v>210000</v>
      </c>
      <c r="C4661">
        <v>2</v>
      </c>
      <c r="D4661" s="3">
        <v>1</v>
      </c>
      <c r="E4661" s="2">
        <f t="shared" si="505"/>
        <v>210000</v>
      </c>
      <c r="F4661" s="1">
        <f t="shared" si="506"/>
        <v>21829.845140558507</v>
      </c>
      <c r="G4661" s="4">
        <v>0.10395164352646909</v>
      </c>
      <c r="H4661" s="2">
        <f t="shared" si="504"/>
        <v>6548.9535421675519</v>
      </c>
      <c r="I4661" s="4">
        <f t="shared" si="507"/>
        <v>0.02</v>
      </c>
      <c r="J4661" s="2">
        <f t="shared" si="508"/>
        <v>6000</v>
      </c>
      <c r="K4661" s="1">
        <f t="shared" si="509"/>
        <v>12000</v>
      </c>
      <c r="L4661" s="1">
        <f t="shared" si="510"/>
        <v>18000</v>
      </c>
      <c r="M4661">
        <v>25755.466493819808</v>
      </c>
      <c r="N4661">
        <v>52427.753736969898</v>
      </c>
      <c r="O4661">
        <v>109986.93462865177</v>
      </c>
    </row>
    <row r="4662" spans="1:15" x14ac:dyDescent="0.35">
      <c r="A4662" t="s">
        <v>4661</v>
      </c>
      <c r="B4662" s="1">
        <v>8500000</v>
      </c>
      <c r="C4662">
        <v>4</v>
      </c>
      <c r="D4662" s="3">
        <v>2.1333333333333333</v>
      </c>
      <c r="E4662" s="2">
        <f t="shared" si="505"/>
        <v>3984375</v>
      </c>
      <c r="F4662" s="1">
        <f t="shared" si="506"/>
        <v>178016.92085954043</v>
      </c>
      <c r="G4662" s="4">
        <v>4.4678756607884659E-2</v>
      </c>
      <c r="H4662" s="2">
        <f t="shared" si="504"/>
        <v>53405.076257862129</v>
      </c>
      <c r="I4662" s="4">
        <f t="shared" si="507"/>
        <v>0.02</v>
      </c>
      <c r="J4662" s="2">
        <f t="shared" si="508"/>
        <v>52000</v>
      </c>
      <c r="K4662" s="1">
        <f t="shared" si="509"/>
        <v>102000</v>
      </c>
      <c r="L4662" s="1">
        <f t="shared" si="510"/>
        <v>150000</v>
      </c>
      <c r="M4662">
        <v>2550529.0348902717</v>
      </c>
      <c r="N4662">
        <v>4452809.0116831027</v>
      </c>
      <c r="O4662">
        <v>1116892.5222596056</v>
      </c>
    </row>
    <row r="4663" spans="1:15" x14ac:dyDescent="0.35">
      <c r="A4663" t="s">
        <v>4662</v>
      </c>
      <c r="B4663" s="1">
        <v>505000</v>
      </c>
      <c r="C4663">
        <v>3</v>
      </c>
      <c r="D4663" s="3">
        <v>1</v>
      </c>
      <c r="E4663" s="2">
        <f t="shared" si="505"/>
        <v>505000</v>
      </c>
      <c r="F4663" s="1">
        <f t="shared" si="506"/>
        <v>-3078.1143663798666</v>
      </c>
      <c r="G4663" s="4">
        <v>-6.095275973029439E-3</v>
      </c>
      <c r="H4663" s="2">
        <f t="shared" si="504"/>
        <v>-923.43430991395996</v>
      </c>
      <c r="I4663" s="4">
        <f t="shared" si="507"/>
        <v>0.02</v>
      </c>
      <c r="J4663" s="2">
        <f t="shared" si="508"/>
        <v>-1000</v>
      </c>
      <c r="K4663" s="1">
        <f t="shared" si="509"/>
        <v>-2000</v>
      </c>
      <c r="L4663" s="1">
        <f t="shared" si="510"/>
        <v>-3000</v>
      </c>
      <c r="M4663">
        <v>211969.04637307371</v>
      </c>
      <c r="N4663">
        <v>206879.8026824554</v>
      </c>
      <c r="O4663">
        <v>89229.265310850707</v>
      </c>
    </row>
    <row r="4664" spans="1:15" x14ac:dyDescent="0.35">
      <c r="A4664" t="s">
        <v>4663</v>
      </c>
      <c r="B4664" s="1">
        <v>600000</v>
      </c>
      <c r="C4664">
        <v>1</v>
      </c>
      <c r="D4664" s="3">
        <v>1</v>
      </c>
      <c r="E4664" s="2">
        <f t="shared" si="505"/>
        <v>600000</v>
      </c>
      <c r="F4664" s="1">
        <f t="shared" si="506"/>
        <v>-9663.2612044716025</v>
      </c>
      <c r="G4664" s="4">
        <v>-1.6105435340786005E-2</v>
      </c>
      <c r="H4664" s="2">
        <f t="shared" si="504"/>
        <v>-2898.9783613414806</v>
      </c>
      <c r="I4664" s="4">
        <f t="shared" si="507"/>
        <v>0.02</v>
      </c>
      <c r="J4664" s="2">
        <f t="shared" si="508"/>
        <v>-3000</v>
      </c>
      <c r="K4664" s="1">
        <f t="shared" si="509"/>
        <v>-6000</v>
      </c>
      <c r="L4664" s="1">
        <f t="shared" si="510"/>
        <v>-9000</v>
      </c>
      <c r="M4664">
        <v>27963.315927637941</v>
      </c>
      <c r="N4664">
        <v>147435.74511330575</v>
      </c>
      <c r="O4664">
        <v>434264.20016352786</v>
      </c>
    </row>
    <row r="4665" spans="1:15" x14ac:dyDescent="0.35">
      <c r="A4665" t="s">
        <v>4664</v>
      </c>
      <c r="B4665" s="1">
        <v>2025000</v>
      </c>
      <c r="C4665">
        <v>2</v>
      </c>
      <c r="D4665" s="3">
        <v>1</v>
      </c>
      <c r="E4665" s="2">
        <f t="shared" si="505"/>
        <v>2025000</v>
      </c>
      <c r="F4665" s="1">
        <f t="shared" si="506"/>
        <v>235796.34641263267</v>
      </c>
      <c r="G4665" s="4">
        <v>0.11644264020376922</v>
      </c>
      <c r="H4665" s="2">
        <f t="shared" si="504"/>
        <v>70738.903923789796</v>
      </c>
      <c r="I4665" s="4">
        <f t="shared" si="507"/>
        <v>0.02</v>
      </c>
      <c r="J4665" s="2">
        <f t="shared" si="508"/>
        <v>69000</v>
      </c>
      <c r="K4665" s="1">
        <f t="shared" si="509"/>
        <v>135000</v>
      </c>
      <c r="L4665" s="1">
        <f t="shared" si="510"/>
        <v>199000</v>
      </c>
      <c r="M4665">
        <v>786806.05197607004</v>
      </c>
      <c r="N4665">
        <v>997662.74731460016</v>
      </c>
      <c r="O4665">
        <v>4734.8542966969471</v>
      </c>
    </row>
    <row r="4666" spans="1:15" x14ac:dyDescent="0.35">
      <c r="A4666" t="s">
        <v>4665</v>
      </c>
      <c r="B4666" s="1">
        <v>3770000</v>
      </c>
      <c r="C4666">
        <v>4</v>
      </c>
      <c r="D4666" s="3">
        <v>3.9666666666666668</v>
      </c>
      <c r="E4666" s="2">
        <f t="shared" si="505"/>
        <v>950420.16806722688</v>
      </c>
      <c r="F4666" s="1">
        <f t="shared" si="506"/>
        <v>67624.474122917483</v>
      </c>
      <c r="G4666" s="4">
        <v>7.1152187627119196E-2</v>
      </c>
      <c r="H4666" s="2">
        <f t="shared" si="504"/>
        <v>20287.342236875244</v>
      </c>
      <c r="I4666" s="4">
        <f t="shared" si="507"/>
        <v>0.02</v>
      </c>
      <c r="J4666" s="2">
        <f t="shared" si="508"/>
        <v>19000</v>
      </c>
      <c r="K4666" s="1">
        <f t="shared" si="509"/>
        <v>38000</v>
      </c>
      <c r="L4666" s="1">
        <f t="shared" si="510"/>
        <v>57000</v>
      </c>
      <c r="M4666">
        <v>617838.04385734734</v>
      </c>
      <c r="N4666">
        <v>1623864.0531122505</v>
      </c>
      <c r="O4666">
        <v>1260054.155676163</v>
      </c>
    </row>
    <row r="4667" spans="1:15" x14ac:dyDescent="0.35">
      <c r="A4667" t="s">
        <v>4666</v>
      </c>
      <c r="B4667" s="1">
        <v>6160000</v>
      </c>
      <c r="C4667">
        <v>4</v>
      </c>
      <c r="D4667" s="3">
        <v>3.9333333333333331</v>
      </c>
      <c r="E4667" s="2">
        <f t="shared" si="505"/>
        <v>1566101.6949152544</v>
      </c>
      <c r="F4667" s="1">
        <f t="shared" si="506"/>
        <v>198772.28165817904</v>
      </c>
      <c r="G4667" s="4">
        <v>0.1269216949981879</v>
      </c>
      <c r="H4667" s="2">
        <f t="shared" si="504"/>
        <v>59631.684497453709</v>
      </c>
      <c r="I4667" s="4">
        <f t="shared" si="507"/>
        <v>0.02</v>
      </c>
      <c r="J4667" s="2">
        <f t="shared" si="508"/>
        <v>58000</v>
      </c>
      <c r="K4667" s="1">
        <f t="shared" si="509"/>
        <v>114000</v>
      </c>
      <c r="L4667" s="1">
        <f t="shared" si="510"/>
        <v>168000</v>
      </c>
      <c r="M4667">
        <v>2258383.8096473585</v>
      </c>
      <c r="N4667">
        <v>564980.36102264316</v>
      </c>
      <c r="O4667">
        <v>2554798.1881411602</v>
      </c>
    </row>
    <row r="4668" spans="1:15" x14ac:dyDescent="0.35">
      <c r="A4668" t="s">
        <v>4667</v>
      </c>
      <c r="B4668" s="1">
        <v>13689000</v>
      </c>
      <c r="C4668">
        <v>20</v>
      </c>
      <c r="D4668" s="3">
        <v>18.600000000000001</v>
      </c>
      <c r="E4668" s="2">
        <f t="shared" si="505"/>
        <v>735967.74193548376</v>
      </c>
      <c r="F4668" s="1">
        <f t="shared" si="506"/>
        <v>48504.770636689755</v>
      </c>
      <c r="G4668" s="4">
        <v>6.5906109565521925E-2</v>
      </c>
      <c r="H4668" s="2">
        <f t="shared" si="504"/>
        <v>14551.431191006926</v>
      </c>
      <c r="I4668" s="4">
        <f t="shared" si="507"/>
        <v>0.02</v>
      </c>
      <c r="J4668" s="2">
        <f t="shared" si="508"/>
        <v>14000</v>
      </c>
      <c r="K4668" s="1">
        <f t="shared" si="509"/>
        <v>27000</v>
      </c>
      <c r="L4668" s="1">
        <f t="shared" si="510"/>
        <v>41000</v>
      </c>
      <c r="M4668">
        <v>3495411.2551296046</v>
      </c>
      <c r="N4668">
        <v>9200471.7373060454</v>
      </c>
      <c r="O4668">
        <v>90928.273721920166</v>
      </c>
    </row>
    <row r="4669" spans="1:15" x14ac:dyDescent="0.35">
      <c r="A4669" t="s">
        <v>4668</v>
      </c>
      <c r="B4669" s="1">
        <v>5025000</v>
      </c>
      <c r="C4669">
        <v>10</v>
      </c>
      <c r="D4669" s="3">
        <v>7.1333333333333337</v>
      </c>
      <c r="E4669" s="2">
        <f t="shared" si="505"/>
        <v>704439.25233644852</v>
      </c>
      <c r="F4669" s="1">
        <f t="shared" si="506"/>
        <v>-25672.873604255634</v>
      </c>
      <c r="G4669" s="4">
        <v>-3.64444109539682E-2</v>
      </c>
      <c r="H4669" s="2">
        <f t="shared" si="504"/>
        <v>-7701.8620812766894</v>
      </c>
      <c r="I4669" s="4">
        <f t="shared" si="507"/>
        <v>0.02</v>
      </c>
      <c r="J4669" s="2">
        <f t="shared" si="508"/>
        <v>-8000</v>
      </c>
      <c r="K4669" s="1">
        <f t="shared" si="509"/>
        <v>-15000</v>
      </c>
      <c r="L4669" s="1">
        <f t="shared" si="510"/>
        <v>-22000</v>
      </c>
      <c r="M4669">
        <v>1822057.8385141632</v>
      </c>
      <c r="N4669">
        <v>1690004.7788372682</v>
      </c>
      <c r="O4669">
        <v>1696070.5476922586</v>
      </c>
    </row>
    <row r="4670" spans="1:15" x14ac:dyDescent="0.35">
      <c r="A4670" t="s">
        <v>4669</v>
      </c>
      <c r="B4670" s="1">
        <v>21935000</v>
      </c>
      <c r="C4670">
        <v>33</v>
      </c>
      <c r="D4670" s="3">
        <v>24</v>
      </c>
      <c r="E4670" s="2">
        <f t="shared" si="505"/>
        <v>913958.33333333337</v>
      </c>
      <c r="F4670" s="1">
        <f t="shared" si="506"/>
        <v>14591.140698555408</v>
      </c>
      <c r="G4670" s="4">
        <v>1.5964776693199442E-2</v>
      </c>
      <c r="H4670" s="2">
        <f t="shared" si="504"/>
        <v>4377.3422095666219</v>
      </c>
      <c r="I4670" s="4">
        <f t="shared" si="507"/>
        <v>0.02</v>
      </c>
      <c r="J4670" s="2">
        <f t="shared" si="508"/>
        <v>4000</v>
      </c>
      <c r="K4670" s="1">
        <f t="shared" si="509"/>
        <v>8000</v>
      </c>
      <c r="L4670" s="1">
        <f t="shared" si="510"/>
        <v>12000</v>
      </c>
      <c r="M4670">
        <v>8728161.3219703231</v>
      </c>
      <c r="N4670">
        <v>8352088.3704989394</v>
      </c>
      <c r="O4670">
        <v>4504562.93076541</v>
      </c>
    </row>
    <row r="4671" spans="1:15" x14ac:dyDescent="0.35">
      <c r="A4671" t="s">
        <v>4670</v>
      </c>
      <c r="B4671" s="1">
        <v>6872000</v>
      </c>
      <c r="C4671">
        <v>12</v>
      </c>
      <c r="D4671" s="3">
        <v>6.1333333333333337</v>
      </c>
      <c r="E4671" s="2">
        <f t="shared" si="505"/>
        <v>1120434.7826086956</v>
      </c>
      <c r="F4671" s="1">
        <f t="shared" si="506"/>
        <v>145430.37028394477</v>
      </c>
      <c r="G4671" s="4">
        <v>0.12979815741291151</v>
      </c>
      <c r="H4671" s="2">
        <f t="shared" si="504"/>
        <v>43629.111085183431</v>
      </c>
      <c r="I4671" s="4">
        <f t="shared" si="507"/>
        <v>0.02</v>
      </c>
      <c r="J4671" s="2">
        <f t="shared" si="508"/>
        <v>42000</v>
      </c>
      <c r="K4671" s="1">
        <f t="shared" si="509"/>
        <v>83000</v>
      </c>
      <c r="L4671" s="1">
        <f t="shared" si="510"/>
        <v>123000</v>
      </c>
      <c r="M4671">
        <v>1007443.9245337169</v>
      </c>
      <c r="N4671">
        <v>4527955.2280150233</v>
      </c>
      <c r="O4671">
        <v>444627.90970973077</v>
      </c>
    </row>
    <row r="4672" spans="1:15" x14ac:dyDescent="0.35">
      <c r="A4672" t="s">
        <v>4671</v>
      </c>
      <c r="B4672" s="1">
        <v>1950000</v>
      </c>
      <c r="C4672">
        <v>2</v>
      </c>
      <c r="D4672" s="3">
        <v>1</v>
      </c>
      <c r="E4672" s="2">
        <f t="shared" si="505"/>
        <v>1950000</v>
      </c>
      <c r="F4672" s="1">
        <f t="shared" si="506"/>
        <v>282848.74868373811</v>
      </c>
      <c r="G4672" s="4">
        <v>0.14505064035063492</v>
      </c>
      <c r="H4672" s="2">
        <f t="shared" si="504"/>
        <v>84854.624605121426</v>
      </c>
      <c r="I4672" s="4">
        <f t="shared" si="507"/>
        <v>0.02</v>
      </c>
      <c r="J4672" s="2">
        <f t="shared" si="508"/>
        <v>83000</v>
      </c>
      <c r="K4672" s="1">
        <f t="shared" si="509"/>
        <v>163000</v>
      </c>
      <c r="L4672" s="1">
        <f t="shared" si="510"/>
        <v>239000</v>
      </c>
      <c r="M4672">
        <v>421497.2081745796</v>
      </c>
      <c r="N4672">
        <v>626610.3763990521</v>
      </c>
      <c r="O4672">
        <v>619043.66674263019</v>
      </c>
    </row>
    <row r="4673" spans="1:15" x14ac:dyDescent="0.35">
      <c r="A4673" t="s">
        <v>4672</v>
      </c>
      <c r="B4673" s="1">
        <v>8225000</v>
      </c>
      <c r="C4673">
        <v>6</v>
      </c>
      <c r="D4673" s="3">
        <v>7.7333333333333334</v>
      </c>
      <c r="E4673" s="2">
        <f t="shared" si="505"/>
        <v>1063577.5862068965</v>
      </c>
      <c r="F4673" s="1">
        <f t="shared" si="506"/>
        <v>255183.21538175101</v>
      </c>
      <c r="G4673" s="4">
        <v>0.2399291022029027</v>
      </c>
      <c r="H4673" s="2">
        <f t="shared" si="504"/>
        <v>76554.964614525306</v>
      </c>
      <c r="I4673" s="4">
        <f t="shared" si="507"/>
        <v>0.02</v>
      </c>
      <c r="J4673" s="2">
        <f t="shared" si="508"/>
        <v>75000</v>
      </c>
      <c r="K4673" s="1">
        <f t="shared" si="509"/>
        <v>147000</v>
      </c>
      <c r="L4673" s="1">
        <f t="shared" si="510"/>
        <v>216000</v>
      </c>
      <c r="M4673">
        <v>3105186.3931264919</v>
      </c>
      <c r="N4673">
        <v>1348219.0836741738</v>
      </c>
      <c r="O4673">
        <v>1798177.6575804604</v>
      </c>
    </row>
    <row r="4674" spans="1:15" x14ac:dyDescent="0.35">
      <c r="A4674" t="s">
        <v>4673</v>
      </c>
      <c r="B4674" s="1">
        <v>400000</v>
      </c>
      <c r="C4674">
        <v>1</v>
      </c>
      <c r="D4674" s="3">
        <v>1</v>
      </c>
      <c r="E4674" s="2">
        <f t="shared" si="505"/>
        <v>400000</v>
      </c>
      <c r="F4674" s="1">
        <f t="shared" si="506"/>
        <v>3401.6372254743492</v>
      </c>
      <c r="G4674" s="4">
        <v>8.5040930636858733E-3</v>
      </c>
      <c r="H4674" s="2">
        <f t="shared" ref="H4674:H4737" si="511">F4674*30%</f>
        <v>1020.4911676423047</v>
      </c>
      <c r="I4674" s="4">
        <f t="shared" si="507"/>
        <v>0.02</v>
      </c>
      <c r="J4674" s="2">
        <f t="shared" si="508"/>
        <v>1000</v>
      </c>
      <c r="K4674" s="1">
        <f t="shared" si="509"/>
        <v>1000</v>
      </c>
      <c r="L4674" s="1">
        <f t="shared" si="510"/>
        <v>2000</v>
      </c>
      <c r="M4674">
        <v>19547.740739290039</v>
      </c>
      <c r="N4674">
        <v>192582.14764420033</v>
      </c>
      <c r="O4674">
        <v>184468.47439103533</v>
      </c>
    </row>
    <row r="4675" spans="1:15" x14ac:dyDescent="0.35">
      <c r="A4675" t="s">
        <v>4674</v>
      </c>
      <c r="B4675" s="1">
        <v>5000000</v>
      </c>
      <c r="C4675">
        <v>7</v>
      </c>
      <c r="D4675" s="3">
        <v>16</v>
      </c>
      <c r="E4675" s="2">
        <f t="shared" ref="E4675:E4738" si="512">B4675/D4675</f>
        <v>312500</v>
      </c>
      <c r="F4675" s="1">
        <f t="shared" ref="F4675:F4738" si="513">E4675*G4675</f>
        <v>72736.855553274392</v>
      </c>
      <c r="G4675" s="4">
        <v>0.23275793777047804</v>
      </c>
      <c r="H4675" s="2">
        <f t="shared" si="511"/>
        <v>21821.056665982316</v>
      </c>
      <c r="I4675" s="4">
        <f t="shared" ref="I4675:I4738" si="514">24%/12</f>
        <v>0.02</v>
      </c>
      <c r="J4675" s="2">
        <f t="shared" ref="J4675:J4738" si="515">FLOOR(H4675/(1+I4675), 1000)</f>
        <v>21000</v>
      </c>
      <c r="K4675" s="1">
        <f t="shared" ref="K4675:K4738" si="516">FLOOR((H4675*2)/((1+I4675)^2), 1000)</f>
        <v>41000</v>
      </c>
      <c r="L4675" s="1">
        <f t="shared" ref="L4675:L4738" si="517">FLOOR((H4675*3)/((1+I4675)^3), 1000)</f>
        <v>61000</v>
      </c>
      <c r="M4675">
        <v>1889857.5299478061</v>
      </c>
      <c r="N4675">
        <v>1509043.1952005259</v>
      </c>
      <c r="O4675">
        <v>437309.58599927742</v>
      </c>
    </row>
    <row r="4676" spans="1:15" x14ac:dyDescent="0.35">
      <c r="A4676" t="s">
        <v>4675</v>
      </c>
      <c r="B4676" s="1">
        <v>220000</v>
      </c>
      <c r="C4676">
        <v>1</v>
      </c>
      <c r="D4676" s="3">
        <v>1</v>
      </c>
      <c r="E4676" s="2">
        <f t="shared" si="512"/>
        <v>220000</v>
      </c>
      <c r="F4676" s="1">
        <f t="shared" si="513"/>
        <v>36014.653325998472</v>
      </c>
      <c r="G4676" s="4">
        <v>0.16370296966362941</v>
      </c>
      <c r="H4676" s="2">
        <f t="shared" si="511"/>
        <v>10804.395997799542</v>
      </c>
      <c r="I4676" s="4">
        <f t="shared" si="514"/>
        <v>0.02</v>
      </c>
      <c r="J4676" s="2">
        <f t="shared" si="515"/>
        <v>10000</v>
      </c>
      <c r="K4676" s="1">
        <f t="shared" si="516"/>
        <v>20000</v>
      </c>
      <c r="L4676" s="1">
        <f t="shared" si="517"/>
        <v>30000</v>
      </c>
      <c r="M4676">
        <v>22712.297645558134</v>
      </c>
      <c r="N4676">
        <v>92679.673292109568</v>
      </c>
      <c r="O4676">
        <v>68593.375736333823</v>
      </c>
    </row>
    <row r="4677" spans="1:15" x14ac:dyDescent="0.35">
      <c r="A4677" t="s">
        <v>4676</v>
      </c>
      <c r="B4677" s="1">
        <v>817000</v>
      </c>
      <c r="C4677">
        <v>5</v>
      </c>
      <c r="D4677" s="3">
        <v>1</v>
      </c>
      <c r="E4677" s="2">
        <f t="shared" si="512"/>
        <v>817000</v>
      </c>
      <c r="F4677" s="1">
        <f t="shared" si="513"/>
        <v>19390.095105071676</v>
      </c>
      <c r="G4677" s="4">
        <v>2.3733286542315393E-2</v>
      </c>
      <c r="H4677" s="2">
        <f t="shared" si="511"/>
        <v>5817.0285315215024</v>
      </c>
      <c r="I4677" s="4">
        <f t="shared" si="514"/>
        <v>0.02</v>
      </c>
      <c r="J4677" s="2">
        <f t="shared" si="515"/>
        <v>5000</v>
      </c>
      <c r="K4677" s="1">
        <f t="shared" si="516"/>
        <v>11000</v>
      </c>
      <c r="L4677" s="1">
        <f t="shared" si="517"/>
        <v>16000</v>
      </c>
      <c r="M4677">
        <v>176230.34523010411</v>
      </c>
      <c r="N4677">
        <v>227178.87464797264</v>
      </c>
      <c r="O4677">
        <v>394200.68501685158</v>
      </c>
    </row>
    <row r="4678" spans="1:15" x14ac:dyDescent="0.35">
      <c r="A4678" t="s">
        <v>4677</v>
      </c>
      <c r="B4678" s="1">
        <v>650000</v>
      </c>
      <c r="C4678">
        <v>2</v>
      </c>
      <c r="D4678" s="3">
        <v>1.1666666666666667</v>
      </c>
      <c r="E4678" s="2">
        <f t="shared" si="512"/>
        <v>557142.85714285716</v>
      </c>
      <c r="F4678" s="1">
        <f t="shared" si="513"/>
        <v>26098.180349010167</v>
      </c>
      <c r="G4678" s="4">
        <v>4.6842887805915681E-2</v>
      </c>
      <c r="H4678" s="2">
        <f t="shared" si="511"/>
        <v>7829.4541047030498</v>
      </c>
      <c r="I4678" s="4">
        <f t="shared" si="514"/>
        <v>0.02</v>
      </c>
      <c r="J4678" s="2">
        <f t="shared" si="515"/>
        <v>7000</v>
      </c>
      <c r="K4678" s="1">
        <f t="shared" si="516"/>
        <v>15000</v>
      </c>
      <c r="L4678" s="1">
        <f t="shared" si="517"/>
        <v>22000</v>
      </c>
      <c r="M4678">
        <v>158575.82786619975</v>
      </c>
      <c r="N4678">
        <v>262920.79394544521</v>
      </c>
      <c r="O4678">
        <v>198055.50111450977</v>
      </c>
    </row>
    <row r="4679" spans="1:15" x14ac:dyDescent="0.35">
      <c r="A4679" t="s">
        <v>4678</v>
      </c>
      <c r="B4679" s="1">
        <v>13700000</v>
      </c>
      <c r="C4679">
        <v>8</v>
      </c>
      <c r="D4679" s="3">
        <v>5.1333333333333337</v>
      </c>
      <c r="E4679" s="2">
        <f t="shared" si="512"/>
        <v>2668831.1688311687</v>
      </c>
      <c r="F4679" s="1">
        <f t="shared" si="513"/>
        <v>-111052.63491472935</v>
      </c>
      <c r="G4679" s="4">
        <v>-4.1610962960750175E-2</v>
      </c>
      <c r="H4679" s="2">
        <f t="shared" si="511"/>
        <v>-33315.790474418805</v>
      </c>
      <c r="I4679" s="4">
        <f t="shared" si="514"/>
        <v>0.02</v>
      </c>
      <c r="J4679" s="2">
        <f t="shared" si="515"/>
        <v>-33000</v>
      </c>
      <c r="K4679" s="1">
        <f t="shared" si="516"/>
        <v>-65000</v>
      </c>
      <c r="L4679" s="1">
        <f t="shared" si="517"/>
        <v>-95000</v>
      </c>
      <c r="M4679">
        <v>6666055.7905911999</v>
      </c>
      <c r="N4679">
        <v>4245347.3731620666</v>
      </c>
      <c r="O4679">
        <v>3358667.0288090105</v>
      </c>
    </row>
    <row r="4680" spans="1:15" x14ac:dyDescent="0.35">
      <c r="A4680" t="s">
        <v>4679</v>
      </c>
      <c r="B4680" s="1">
        <v>9250000</v>
      </c>
      <c r="C4680">
        <v>4</v>
      </c>
      <c r="D4680" s="3">
        <v>3.4</v>
      </c>
      <c r="E4680" s="2">
        <f t="shared" si="512"/>
        <v>2720588.2352941176</v>
      </c>
      <c r="F4680" s="1">
        <f t="shared" si="513"/>
        <v>230649.6029683376</v>
      </c>
      <c r="G4680" s="4">
        <v>8.477931352349706E-2</v>
      </c>
      <c r="H4680" s="2">
        <f t="shared" si="511"/>
        <v>69194.88089050127</v>
      </c>
      <c r="I4680" s="4">
        <f t="shared" si="514"/>
        <v>0.02</v>
      </c>
      <c r="J4680" s="2">
        <f t="shared" si="515"/>
        <v>67000</v>
      </c>
      <c r="K4680" s="1">
        <f t="shared" si="516"/>
        <v>133000</v>
      </c>
      <c r="L4680" s="1">
        <f t="shared" si="517"/>
        <v>195000</v>
      </c>
      <c r="M4680">
        <v>1290416.7674466502</v>
      </c>
      <c r="N4680">
        <v>5897611.1755982218</v>
      </c>
      <c r="O4680">
        <v>1277763.4068627788</v>
      </c>
    </row>
    <row r="4681" spans="1:15" x14ac:dyDescent="0.35">
      <c r="A4681" t="s">
        <v>4680</v>
      </c>
      <c r="B4681" s="1">
        <v>288000</v>
      </c>
      <c r="C4681">
        <v>1</v>
      </c>
      <c r="D4681" s="3">
        <v>1</v>
      </c>
      <c r="E4681" s="2">
        <f t="shared" si="512"/>
        <v>288000</v>
      </c>
      <c r="F4681" s="1">
        <f t="shared" si="513"/>
        <v>27827.088721984081</v>
      </c>
      <c r="G4681" s="4">
        <v>9.6621835840222506E-2</v>
      </c>
      <c r="H4681" s="2">
        <f t="shared" si="511"/>
        <v>8348.1266165952238</v>
      </c>
      <c r="I4681" s="4">
        <f t="shared" si="514"/>
        <v>0.02</v>
      </c>
      <c r="J4681" s="2">
        <f t="shared" si="515"/>
        <v>8000</v>
      </c>
      <c r="K4681" s="1">
        <f t="shared" si="516"/>
        <v>16000</v>
      </c>
      <c r="L4681" s="1">
        <f t="shared" si="517"/>
        <v>23000</v>
      </c>
      <c r="M4681">
        <v>40632.061882545539</v>
      </c>
      <c r="N4681">
        <v>60735.516939249974</v>
      </c>
      <c r="O4681">
        <v>158805.33245622041</v>
      </c>
    </row>
    <row r="4682" spans="1:15" x14ac:dyDescent="0.35">
      <c r="A4682" t="s">
        <v>4681</v>
      </c>
      <c r="B4682" s="1">
        <v>28820000</v>
      </c>
      <c r="C4682">
        <v>39</v>
      </c>
      <c r="D4682" s="3">
        <v>1.2666666666666666</v>
      </c>
      <c r="E4682" s="2">
        <f t="shared" si="512"/>
        <v>22752631.578947369</v>
      </c>
      <c r="F4682" s="1">
        <f t="shared" si="513"/>
        <v>2992460.4978718092</v>
      </c>
      <c r="G4682" s="4">
        <v>0.1315215115881665</v>
      </c>
      <c r="H4682" s="2">
        <f t="shared" si="511"/>
        <v>897738.14936154278</v>
      </c>
      <c r="I4682" s="4">
        <f t="shared" si="514"/>
        <v>0.02</v>
      </c>
      <c r="J4682" s="2">
        <f t="shared" si="515"/>
        <v>880000</v>
      </c>
      <c r="K4682" s="1">
        <f t="shared" si="516"/>
        <v>1725000</v>
      </c>
      <c r="L4682" s="1">
        <f t="shared" si="517"/>
        <v>2537000</v>
      </c>
      <c r="M4682">
        <v>8912291.0829750504</v>
      </c>
      <c r="N4682">
        <v>6284212.0576849943</v>
      </c>
      <c r="O4682">
        <v>9833046.8953689989</v>
      </c>
    </row>
    <row r="4683" spans="1:15" x14ac:dyDescent="0.35">
      <c r="A4683" t="s">
        <v>4682</v>
      </c>
      <c r="B4683" s="1">
        <v>4980000</v>
      </c>
      <c r="C4683">
        <v>7</v>
      </c>
      <c r="D4683" s="3">
        <v>1</v>
      </c>
      <c r="E4683" s="2">
        <f t="shared" si="512"/>
        <v>4980000</v>
      </c>
      <c r="F4683" s="1">
        <f t="shared" si="513"/>
        <v>1214189.8626663818</v>
      </c>
      <c r="G4683" s="4">
        <v>0.24381322543501643</v>
      </c>
      <c r="H4683" s="2">
        <f t="shared" si="511"/>
        <v>364256.95879991452</v>
      </c>
      <c r="I4683" s="4">
        <f t="shared" si="514"/>
        <v>0.02</v>
      </c>
      <c r="J4683" s="2">
        <f t="shared" si="515"/>
        <v>357000</v>
      </c>
      <c r="K4683" s="1">
        <f t="shared" si="516"/>
        <v>700000</v>
      </c>
      <c r="L4683" s="1">
        <f t="shared" si="517"/>
        <v>1029000</v>
      </c>
      <c r="M4683">
        <v>1540002.7887218508</v>
      </c>
      <c r="N4683">
        <v>910461.56804534968</v>
      </c>
      <c r="O4683">
        <v>1315345.7805664169</v>
      </c>
    </row>
    <row r="4684" spans="1:15" x14ac:dyDescent="0.35">
      <c r="A4684" t="s">
        <v>4683</v>
      </c>
      <c r="B4684" s="1">
        <v>450000</v>
      </c>
      <c r="C4684">
        <v>1</v>
      </c>
      <c r="D4684" s="3">
        <v>1</v>
      </c>
      <c r="E4684" s="2">
        <f t="shared" si="512"/>
        <v>450000</v>
      </c>
      <c r="F4684" s="1">
        <f t="shared" si="513"/>
        <v>47769.030169362086</v>
      </c>
      <c r="G4684" s="4">
        <v>0.10615340037636019</v>
      </c>
      <c r="H4684" s="2">
        <f t="shared" si="511"/>
        <v>14330.709050808626</v>
      </c>
      <c r="I4684" s="4">
        <f t="shared" si="514"/>
        <v>0.02</v>
      </c>
      <c r="J4684" s="2">
        <f t="shared" si="515"/>
        <v>14000</v>
      </c>
      <c r="K4684" s="1">
        <f t="shared" si="516"/>
        <v>27000</v>
      </c>
      <c r="L4684" s="1">
        <f t="shared" si="517"/>
        <v>40000</v>
      </c>
      <c r="M4684">
        <v>134827.61504027343</v>
      </c>
      <c r="N4684">
        <v>104153.08989150521</v>
      </c>
      <c r="O4684">
        <v>163250.26489885923</v>
      </c>
    </row>
    <row r="4685" spans="1:15" x14ac:dyDescent="0.35">
      <c r="A4685" t="s">
        <v>4684</v>
      </c>
      <c r="B4685" s="1">
        <v>45180000</v>
      </c>
      <c r="C4685">
        <v>68</v>
      </c>
      <c r="D4685" s="3">
        <v>24.033333333333335</v>
      </c>
      <c r="E4685" s="2">
        <f t="shared" si="512"/>
        <v>1879889.0429958389</v>
      </c>
      <c r="F4685" s="1">
        <f t="shared" si="513"/>
        <v>247317.12499356462</v>
      </c>
      <c r="G4685" s="4">
        <v>0.1315594268262949</v>
      </c>
      <c r="H4685" s="2">
        <f t="shared" si="511"/>
        <v>74195.13749806938</v>
      </c>
      <c r="I4685" s="4">
        <f t="shared" si="514"/>
        <v>0.02</v>
      </c>
      <c r="J4685" s="2">
        <f t="shared" si="515"/>
        <v>72000</v>
      </c>
      <c r="K4685" s="1">
        <f t="shared" si="516"/>
        <v>142000</v>
      </c>
      <c r="L4685" s="1">
        <f t="shared" si="517"/>
        <v>209000</v>
      </c>
      <c r="M4685">
        <v>15097762.95387291</v>
      </c>
      <c r="N4685">
        <v>17493878.778004315</v>
      </c>
      <c r="O4685">
        <v>6644503.3641107697</v>
      </c>
    </row>
    <row r="4686" spans="1:15" x14ac:dyDescent="0.35">
      <c r="A4686" t="s">
        <v>4685</v>
      </c>
      <c r="B4686" s="1">
        <v>5175000</v>
      </c>
      <c r="C4686">
        <v>95</v>
      </c>
      <c r="D4686" s="3">
        <v>3</v>
      </c>
      <c r="E4686" s="2">
        <f t="shared" si="512"/>
        <v>1725000</v>
      </c>
      <c r="F4686" s="1">
        <f t="shared" si="513"/>
        <v>308721.93542637688</v>
      </c>
      <c r="G4686" s="4">
        <v>0.17896923792833441</v>
      </c>
      <c r="H4686" s="2">
        <f t="shared" si="511"/>
        <v>92616.580627913063</v>
      </c>
      <c r="I4686" s="4">
        <f t="shared" si="514"/>
        <v>0.02</v>
      </c>
      <c r="J4686" s="2">
        <f t="shared" si="515"/>
        <v>90000</v>
      </c>
      <c r="K4686" s="1">
        <f t="shared" si="516"/>
        <v>178000</v>
      </c>
      <c r="L4686" s="1">
        <f t="shared" si="517"/>
        <v>261000</v>
      </c>
      <c r="M4686">
        <v>1739002.9042483582</v>
      </c>
      <c r="N4686">
        <v>880585.17008070357</v>
      </c>
      <c r="O4686">
        <v>1629246.1193918078</v>
      </c>
    </row>
    <row r="4687" spans="1:15" x14ac:dyDescent="0.35">
      <c r="A4687" t="s">
        <v>4686</v>
      </c>
      <c r="B4687" s="1">
        <v>31733000</v>
      </c>
      <c r="C4687">
        <v>48</v>
      </c>
      <c r="D4687" s="3">
        <v>10.266666666666667</v>
      </c>
      <c r="E4687" s="2">
        <f t="shared" si="512"/>
        <v>3090876.6233766233</v>
      </c>
      <c r="F4687" s="1">
        <f t="shared" si="513"/>
        <v>330426.25222469558</v>
      </c>
      <c r="G4687" s="4">
        <v>0.10690373395225396</v>
      </c>
      <c r="H4687" s="2">
        <f t="shared" si="511"/>
        <v>99127.875667408676</v>
      </c>
      <c r="I4687" s="4">
        <f t="shared" si="514"/>
        <v>0.02</v>
      </c>
      <c r="J4687" s="2">
        <f t="shared" si="515"/>
        <v>97000</v>
      </c>
      <c r="K4687" s="1">
        <f t="shared" si="516"/>
        <v>190000</v>
      </c>
      <c r="L4687" s="1">
        <f t="shared" si="517"/>
        <v>280000</v>
      </c>
      <c r="M4687">
        <v>6940114.7946634358</v>
      </c>
      <c r="N4687">
        <v>8324996.257581152</v>
      </c>
      <c r="O4687">
        <v>13075512.758248534</v>
      </c>
    </row>
    <row r="4688" spans="1:15" x14ac:dyDescent="0.35">
      <c r="A4688" t="s">
        <v>4687</v>
      </c>
      <c r="B4688" s="1">
        <v>72390000</v>
      </c>
      <c r="C4688">
        <v>8</v>
      </c>
      <c r="D4688" s="3">
        <v>8.1333333333333329</v>
      </c>
      <c r="E4688" s="2">
        <f t="shared" si="512"/>
        <v>8900409.8360655736</v>
      </c>
      <c r="F4688" s="1">
        <f t="shared" si="513"/>
        <v>156876.78102650383</v>
      </c>
      <c r="G4688" s="4">
        <v>1.762579295964771E-2</v>
      </c>
      <c r="H4688" s="2">
        <f t="shared" si="511"/>
        <v>47063.034307951144</v>
      </c>
      <c r="I4688" s="4">
        <f t="shared" si="514"/>
        <v>0.02</v>
      </c>
      <c r="J4688" s="2">
        <f t="shared" si="515"/>
        <v>46000</v>
      </c>
      <c r="K4688" s="1">
        <f t="shared" si="516"/>
        <v>90000</v>
      </c>
      <c r="L4688" s="1">
        <f t="shared" si="517"/>
        <v>133000</v>
      </c>
      <c r="M4688">
        <v>42243853.758246221</v>
      </c>
      <c r="N4688">
        <v>10828839.232380563</v>
      </c>
      <c r="O4688">
        <v>18041375.857024316</v>
      </c>
    </row>
    <row r="4689" spans="1:15" x14ac:dyDescent="0.35">
      <c r="A4689" t="s">
        <v>4688</v>
      </c>
      <c r="B4689" s="1">
        <v>200000</v>
      </c>
      <c r="C4689">
        <v>1</v>
      </c>
      <c r="D4689" s="3">
        <v>1</v>
      </c>
      <c r="E4689" s="2">
        <f t="shared" si="512"/>
        <v>200000</v>
      </c>
      <c r="F4689" s="1">
        <f t="shared" si="513"/>
        <v>22308.402769652788</v>
      </c>
      <c r="G4689" s="4">
        <v>0.11154201384826394</v>
      </c>
      <c r="H4689" s="2">
        <f t="shared" si="511"/>
        <v>6692.5208308958363</v>
      </c>
      <c r="I4689" s="4">
        <f t="shared" si="514"/>
        <v>0.02</v>
      </c>
      <c r="J4689" s="2">
        <f t="shared" si="515"/>
        <v>6000</v>
      </c>
      <c r="K4689" s="1">
        <f t="shared" si="516"/>
        <v>12000</v>
      </c>
      <c r="L4689" s="1">
        <f t="shared" si="517"/>
        <v>18000</v>
      </c>
      <c r="M4689">
        <v>13182.141845948519</v>
      </c>
      <c r="N4689">
        <v>75288.888630813744</v>
      </c>
      <c r="O4689">
        <v>89220.566753584979</v>
      </c>
    </row>
    <row r="4690" spans="1:15" x14ac:dyDescent="0.35">
      <c r="A4690" t="s">
        <v>4689</v>
      </c>
      <c r="B4690" s="1">
        <v>724935000</v>
      </c>
      <c r="C4690">
        <v>632</v>
      </c>
      <c r="D4690" s="3">
        <v>25.333333333333332</v>
      </c>
      <c r="E4690" s="2">
        <f t="shared" si="512"/>
        <v>28615855.263157897</v>
      </c>
      <c r="F4690" s="1">
        <f t="shared" si="513"/>
        <v>5658211.8038142277</v>
      </c>
      <c r="G4690" s="4">
        <v>0.1977299560603738</v>
      </c>
      <c r="H4690" s="2">
        <f t="shared" si="511"/>
        <v>1697463.5411442684</v>
      </c>
      <c r="I4690" s="4">
        <f t="shared" si="514"/>
        <v>0.02</v>
      </c>
      <c r="J4690" s="2">
        <f t="shared" si="515"/>
        <v>1664000</v>
      </c>
      <c r="K4690" s="1">
        <f t="shared" si="516"/>
        <v>3263000</v>
      </c>
      <c r="L4690" s="1">
        <f t="shared" si="517"/>
        <v>4798000</v>
      </c>
      <c r="M4690">
        <v>140525210.59268552</v>
      </c>
      <c r="N4690">
        <v>144928429.44056532</v>
      </c>
      <c r="O4690">
        <v>296139994.27012211</v>
      </c>
    </row>
    <row r="4691" spans="1:15" x14ac:dyDescent="0.35">
      <c r="A4691" t="s">
        <v>4690</v>
      </c>
      <c r="B4691" s="1">
        <v>690000</v>
      </c>
      <c r="C4691">
        <v>5</v>
      </c>
      <c r="D4691" s="3">
        <v>1</v>
      </c>
      <c r="E4691" s="2">
        <f t="shared" si="512"/>
        <v>690000</v>
      </c>
      <c r="F4691" s="1">
        <f t="shared" si="513"/>
        <v>-25442.228270510386</v>
      </c>
      <c r="G4691" s="4">
        <v>-3.6872794594942589E-2</v>
      </c>
      <c r="H4691" s="2">
        <f t="shared" si="511"/>
        <v>-7632.6684811531159</v>
      </c>
      <c r="I4691" s="4">
        <f t="shared" si="514"/>
        <v>0.02</v>
      </c>
      <c r="J4691" s="2">
        <f t="shared" si="515"/>
        <v>-8000</v>
      </c>
      <c r="K4691" s="1">
        <f t="shared" si="516"/>
        <v>-15000</v>
      </c>
      <c r="L4691" s="1">
        <f t="shared" si="517"/>
        <v>-22000</v>
      </c>
      <c r="M4691">
        <v>450451.88089636597</v>
      </c>
      <c r="N4691">
        <v>143166.58778543468</v>
      </c>
      <c r="O4691">
        <v>121823.75958870965</v>
      </c>
    </row>
    <row r="4692" spans="1:15" x14ac:dyDescent="0.35">
      <c r="A4692" t="s">
        <v>4691</v>
      </c>
      <c r="B4692" s="1">
        <v>210000</v>
      </c>
      <c r="C4692">
        <v>2</v>
      </c>
      <c r="D4692" s="3">
        <v>1</v>
      </c>
      <c r="E4692" s="2">
        <f t="shared" si="512"/>
        <v>210000</v>
      </c>
      <c r="F4692" s="1">
        <f t="shared" si="513"/>
        <v>36470.125497759436</v>
      </c>
      <c r="G4692" s="4">
        <v>0.17366726427504492</v>
      </c>
      <c r="H4692" s="2">
        <f t="shared" si="511"/>
        <v>10941.037649327831</v>
      </c>
      <c r="I4692" s="4">
        <f t="shared" si="514"/>
        <v>0.02</v>
      </c>
      <c r="J4692" s="2">
        <f t="shared" si="515"/>
        <v>10000</v>
      </c>
      <c r="K4692" s="1">
        <f t="shared" si="516"/>
        <v>21000</v>
      </c>
      <c r="L4692" s="1">
        <f t="shared" si="517"/>
        <v>30000</v>
      </c>
      <c r="M4692">
        <v>58850.611422002505</v>
      </c>
      <c r="N4692">
        <v>76284.025146732893</v>
      </c>
      <c r="O4692">
        <v>38395.237933505174</v>
      </c>
    </row>
    <row r="4693" spans="1:15" x14ac:dyDescent="0.35">
      <c r="A4693" t="s">
        <v>4692</v>
      </c>
      <c r="B4693" s="1">
        <v>1500000</v>
      </c>
      <c r="C4693">
        <v>1</v>
      </c>
      <c r="D4693" s="3">
        <v>1</v>
      </c>
      <c r="E4693" s="2">
        <f t="shared" si="512"/>
        <v>1500000</v>
      </c>
      <c r="F4693" s="1">
        <f t="shared" si="513"/>
        <v>141356.73097819055</v>
      </c>
      <c r="G4693" s="4">
        <v>9.4237820652127033E-2</v>
      </c>
      <c r="H4693" s="2">
        <f t="shared" si="511"/>
        <v>42407.019293457161</v>
      </c>
      <c r="I4693" s="4">
        <f t="shared" si="514"/>
        <v>0.02</v>
      </c>
      <c r="J4693" s="2">
        <f t="shared" si="515"/>
        <v>41000</v>
      </c>
      <c r="K4693" s="1">
        <f t="shared" si="516"/>
        <v>81000</v>
      </c>
      <c r="L4693" s="1">
        <f t="shared" si="517"/>
        <v>119000</v>
      </c>
      <c r="M4693">
        <v>613295.21430586104</v>
      </c>
      <c r="N4693">
        <v>651074.70721380331</v>
      </c>
      <c r="O4693">
        <v>94273.347502144927</v>
      </c>
    </row>
    <row r="4694" spans="1:15" x14ac:dyDescent="0.35">
      <c r="A4694" t="s">
        <v>4693</v>
      </c>
      <c r="B4694" s="1">
        <v>17125000</v>
      </c>
      <c r="C4694">
        <v>16</v>
      </c>
      <c r="D4694" s="3">
        <v>3.5666666666666669</v>
      </c>
      <c r="E4694" s="2">
        <f t="shared" si="512"/>
        <v>4801401.869158878</v>
      </c>
      <c r="F4694" s="1">
        <f t="shared" si="513"/>
        <v>110343.25132032973</v>
      </c>
      <c r="G4694" s="4">
        <v>2.2981465481801036E-2</v>
      </c>
      <c r="H4694" s="2">
        <f t="shared" si="511"/>
        <v>33102.975396098918</v>
      </c>
      <c r="I4694" s="4">
        <f t="shared" si="514"/>
        <v>0.02</v>
      </c>
      <c r="J4694" s="2">
        <f t="shared" si="515"/>
        <v>32000</v>
      </c>
      <c r="K4694" s="1">
        <f t="shared" si="516"/>
        <v>63000</v>
      </c>
      <c r="L4694" s="1">
        <f t="shared" si="517"/>
        <v>93000</v>
      </c>
      <c r="M4694">
        <v>1224015.4877274618</v>
      </c>
      <c r="N4694">
        <v>2404741.98713812</v>
      </c>
      <c r="O4694">
        <v>13102684.928758577</v>
      </c>
    </row>
    <row r="4695" spans="1:15" x14ac:dyDescent="0.35">
      <c r="A4695" t="s">
        <v>4694</v>
      </c>
      <c r="B4695" s="1">
        <v>1000000</v>
      </c>
      <c r="C4695">
        <v>1</v>
      </c>
      <c r="D4695" s="3">
        <v>1</v>
      </c>
      <c r="E4695" s="2">
        <f t="shared" si="512"/>
        <v>1000000</v>
      </c>
      <c r="F4695" s="1">
        <f t="shared" si="513"/>
        <v>236721.60107384232</v>
      </c>
      <c r="G4695" s="4">
        <v>0.23672160107384232</v>
      </c>
      <c r="H4695" s="2">
        <f t="shared" si="511"/>
        <v>71016.480322152696</v>
      </c>
      <c r="I4695" s="4">
        <f t="shared" si="514"/>
        <v>0.02</v>
      </c>
      <c r="J4695" s="2">
        <f t="shared" si="515"/>
        <v>69000</v>
      </c>
      <c r="K4695" s="1">
        <f t="shared" si="516"/>
        <v>136000</v>
      </c>
      <c r="L4695" s="1">
        <f t="shared" si="517"/>
        <v>200000</v>
      </c>
      <c r="M4695">
        <v>469854.60026107385</v>
      </c>
      <c r="N4695">
        <v>86860.246739809445</v>
      </c>
      <c r="O4695">
        <v>206563.55192527437</v>
      </c>
    </row>
    <row r="4696" spans="1:15" x14ac:dyDescent="0.35">
      <c r="A4696" t="s">
        <v>4695</v>
      </c>
      <c r="B4696" s="1">
        <v>100800000</v>
      </c>
      <c r="C4696">
        <v>6</v>
      </c>
      <c r="D4696" s="3">
        <v>18</v>
      </c>
      <c r="E4696" s="2">
        <f t="shared" si="512"/>
        <v>5600000</v>
      </c>
      <c r="F4696" s="1">
        <f t="shared" si="513"/>
        <v>1118755.287315473</v>
      </c>
      <c r="G4696" s="4">
        <v>0.19977772987776304</v>
      </c>
      <c r="H4696" s="2">
        <f t="shared" si="511"/>
        <v>335626.58619464189</v>
      </c>
      <c r="I4696" s="4">
        <f t="shared" si="514"/>
        <v>0.02</v>
      </c>
      <c r="J4696" s="2">
        <f t="shared" si="515"/>
        <v>329000</v>
      </c>
      <c r="K4696" s="1">
        <f t="shared" si="516"/>
        <v>645000</v>
      </c>
      <c r="L4696" s="1">
        <f t="shared" si="517"/>
        <v>948000</v>
      </c>
      <c r="M4696">
        <v>45953776.636004701</v>
      </c>
      <c r="N4696">
        <v>20896583.269348484</v>
      </c>
      <c r="O4696">
        <v>13812044.922968309</v>
      </c>
    </row>
    <row r="4697" spans="1:15" x14ac:dyDescent="0.35">
      <c r="A4697" t="s">
        <v>4696</v>
      </c>
      <c r="B4697" s="1">
        <v>70000000</v>
      </c>
      <c r="C4697">
        <v>10</v>
      </c>
      <c r="D4697" s="3">
        <v>9.1</v>
      </c>
      <c r="E4697" s="2">
        <f t="shared" si="512"/>
        <v>7692307.692307693</v>
      </c>
      <c r="F4697" s="1">
        <f t="shared" si="513"/>
        <v>-87358.969156431282</v>
      </c>
      <c r="G4697" s="4">
        <v>-1.1356665990336065E-2</v>
      </c>
      <c r="H4697" s="2">
        <f t="shared" si="511"/>
        <v>-26207.690746929384</v>
      </c>
      <c r="I4697" s="4">
        <f t="shared" si="514"/>
        <v>0.02</v>
      </c>
      <c r="J4697" s="2">
        <f t="shared" si="515"/>
        <v>-26000</v>
      </c>
      <c r="K4697" s="1">
        <f t="shared" si="516"/>
        <v>-51000</v>
      </c>
      <c r="L4697" s="1">
        <f t="shared" si="517"/>
        <v>-75000</v>
      </c>
      <c r="M4697">
        <v>20837462.742758051</v>
      </c>
      <c r="N4697">
        <v>21377984.523117531</v>
      </c>
      <c r="O4697">
        <v>28579519.353447944</v>
      </c>
    </row>
    <row r="4698" spans="1:15" x14ac:dyDescent="0.35">
      <c r="A4698" t="s">
        <v>4697</v>
      </c>
      <c r="B4698" s="1">
        <v>900000</v>
      </c>
      <c r="C4698">
        <v>1</v>
      </c>
      <c r="D4698" s="3">
        <v>1</v>
      </c>
      <c r="E4698" s="2">
        <f t="shared" si="512"/>
        <v>900000</v>
      </c>
      <c r="F4698" s="1">
        <f t="shared" si="513"/>
        <v>73648.358214822787</v>
      </c>
      <c r="G4698" s="4">
        <v>8.1831509127580873E-2</v>
      </c>
      <c r="H4698" s="2">
        <f t="shared" si="511"/>
        <v>22094.507464446837</v>
      </c>
      <c r="I4698" s="4">
        <f t="shared" si="514"/>
        <v>0.02</v>
      </c>
      <c r="J4698" s="2">
        <f t="shared" si="515"/>
        <v>21000</v>
      </c>
      <c r="K4698" s="1">
        <f t="shared" si="516"/>
        <v>42000</v>
      </c>
      <c r="L4698" s="1">
        <f t="shared" si="517"/>
        <v>62000</v>
      </c>
      <c r="M4698">
        <v>144732.85267470393</v>
      </c>
      <c r="N4698">
        <v>266435.41305902769</v>
      </c>
      <c r="O4698">
        <v>415183.37605144567</v>
      </c>
    </row>
    <row r="4699" spans="1:15" x14ac:dyDescent="0.35">
      <c r="A4699" t="s">
        <v>4698</v>
      </c>
      <c r="B4699" s="1">
        <v>56384000</v>
      </c>
      <c r="C4699">
        <v>45</v>
      </c>
      <c r="D4699" s="3">
        <v>20.2</v>
      </c>
      <c r="E4699" s="2">
        <f t="shared" si="512"/>
        <v>2791287.1287128716</v>
      </c>
      <c r="F4699" s="1">
        <f t="shared" si="513"/>
        <v>278839.78389790392</v>
      </c>
      <c r="G4699" s="4">
        <v>9.9896488981584472E-2</v>
      </c>
      <c r="H4699" s="2">
        <f t="shared" si="511"/>
        <v>83651.93516937118</v>
      </c>
      <c r="I4699" s="4">
        <f t="shared" si="514"/>
        <v>0.02</v>
      </c>
      <c r="J4699" s="2">
        <f t="shared" si="515"/>
        <v>82000</v>
      </c>
      <c r="K4699" s="1">
        <f t="shared" si="516"/>
        <v>160000</v>
      </c>
      <c r="L4699" s="1">
        <f t="shared" si="517"/>
        <v>236000</v>
      </c>
      <c r="M4699">
        <v>23620957.326222729</v>
      </c>
      <c r="N4699">
        <v>8513401.2138137445</v>
      </c>
      <c r="O4699">
        <v>18617077.825225875</v>
      </c>
    </row>
    <row r="4700" spans="1:15" x14ac:dyDescent="0.35">
      <c r="A4700" t="s">
        <v>4699</v>
      </c>
      <c r="B4700" s="1">
        <v>7160000</v>
      </c>
      <c r="C4700">
        <v>11</v>
      </c>
      <c r="D4700" s="3">
        <v>21.066666666666666</v>
      </c>
      <c r="E4700" s="2">
        <f t="shared" si="512"/>
        <v>339873.41772151901</v>
      </c>
      <c r="F4700" s="1">
        <f t="shared" si="513"/>
        <v>61282.6692201693</v>
      </c>
      <c r="G4700" s="4">
        <v>0.18031027442805864</v>
      </c>
      <c r="H4700" s="2">
        <f t="shared" si="511"/>
        <v>18384.80076605079</v>
      </c>
      <c r="I4700" s="4">
        <f t="shared" si="514"/>
        <v>0.02</v>
      </c>
      <c r="J4700" s="2">
        <f t="shared" si="515"/>
        <v>18000</v>
      </c>
      <c r="K4700" s="1">
        <f t="shared" si="516"/>
        <v>35000</v>
      </c>
      <c r="L4700" s="1">
        <f t="shared" si="517"/>
        <v>51000</v>
      </c>
      <c r="M4700">
        <v>2753169.5158854015</v>
      </c>
      <c r="N4700">
        <v>631851.10554139107</v>
      </c>
      <c r="O4700">
        <v>2483957.8136683069</v>
      </c>
    </row>
    <row r="4701" spans="1:15" x14ac:dyDescent="0.35">
      <c r="A4701" t="s">
        <v>4700</v>
      </c>
      <c r="B4701" s="1">
        <v>4750000</v>
      </c>
      <c r="C4701">
        <v>2</v>
      </c>
      <c r="D4701" s="3">
        <v>1</v>
      </c>
      <c r="E4701" s="2">
        <f t="shared" si="512"/>
        <v>4750000</v>
      </c>
      <c r="F4701" s="1">
        <f t="shared" si="513"/>
        <v>960137.32888723619</v>
      </c>
      <c r="G4701" s="4">
        <v>0.20213417450257604</v>
      </c>
      <c r="H4701" s="2">
        <f t="shared" si="511"/>
        <v>288041.19866617082</v>
      </c>
      <c r="I4701" s="4">
        <f t="shared" si="514"/>
        <v>0.02</v>
      </c>
      <c r="J4701" s="2">
        <f t="shared" si="515"/>
        <v>282000</v>
      </c>
      <c r="K4701" s="1">
        <f t="shared" si="516"/>
        <v>553000</v>
      </c>
      <c r="L4701" s="1">
        <f t="shared" si="517"/>
        <v>814000</v>
      </c>
      <c r="M4701">
        <v>132784.79493963835</v>
      </c>
      <c r="N4701">
        <v>583483.15867627051</v>
      </c>
      <c r="O4701">
        <v>3073594.7174968552</v>
      </c>
    </row>
    <row r="4702" spans="1:15" x14ac:dyDescent="0.35">
      <c r="A4702" t="s">
        <v>4701</v>
      </c>
      <c r="B4702" s="1">
        <v>685000</v>
      </c>
      <c r="C4702">
        <v>4</v>
      </c>
      <c r="D4702" s="3">
        <v>1</v>
      </c>
      <c r="E4702" s="2">
        <f t="shared" si="512"/>
        <v>685000</v>
      </c>
      <c r="F4702" s="1">
        <f t="shared" si="513"/>
        <v>24967.670200585213</v>
      </c>
      <c r="G4702" s="4">
        <v>3.644915357749666E-2</v>
      </c>
      <c r="H4702" s="2">
        <f t="shared" si="511"/>
        <v>7490.3010601755632</v>
      </c>
      <c r="I4702" s="4">
        <f t="shared" si="514"/>
        <v>0.02</v>
      </c>
      <c r="J4702" s="2">
        <f t="shared" si="515"/>
        <v>7000</v>
      </c>
      <c r="K4702" s="1">
        <f t="shared" si="516"/>
        <v>14000</v>
      </c>
      <c r="L4702" s="1">
        <f t="shared" si="517"/>
        <v>21000</v>
      </c>
      <c r="M4702">
        <v>255332.26814593529</v>
      </c>
      <c r="N4702">
        <v>102075.53691976621</v>
      </c>
      <c r="O4702">
        <v>302624.52473371336</v>
      </c>
    </row>
    <row r="4703" spans="1:15" x14ac:dyDescent="0.35">
      <c r="A4703" t="s">
        <v>4702</v>
      </c>
      <c r="B4703" s="1">
        <v>540000</v>
      </c>
      <c r="C4703">
        <v>2</v>
      </c>
      <c r="D4703" s="3">
        <v>1</v>
      </c>
      <c r="E4703" s="2">
        <f t="shared" si="512"/>
        <v>540000</v>
      </c>
      <c r="F4703" s="1">
        <f t="shared" si="513"/>
        <v>83936.715094656378</v>
      </c>
      <c r="G4703" s="4">
        <v>0.15543836128640071</v>
      </c>
      <c r="H4703" s="2">
        <f t="shared" si="511"/>
        <v>25181.014528396914</v>
      </c>
      <c r="I4703" s="4">
        <f t="shared" si="514"/>
        <v>0.02</v>
      </c>
      <c r="J4703" s="2">
        <f t="shared" si="515"/>
        <v>24000</v>
      </c>
      <c r="K4703" s="1">
        <f t="shared" si="516"/>
        <v>48000</v>
      </c>
      <c r="L4703" s="1">
        <f t="shared" si="517"/>
        <v>71000</v>
      </c>
      <c r="M4703">
        <v>191269.83510967117</v>
      </c>
      <c r="N4703">
        <v>138402.78871975874</v>
      </c>
      <c r="O4703">
        <v>126390.66107591367</v>
      </c>
    </row>
    <row r="4704" spans="1:15" x14ac:dyDescent="0.35">
      <c r="A4704" t="s">
        <v>4703</v>
      </c>
      <c r="B4704" s="1">
        <v>41160500</v>
      </c>
      <c r="C4704">
        <v>44</v>
      </c>
      <c r="D4704" s="3">
        <v>6.5333333333333332</v>
      </c>
      <c r="E4704" s="2">
        <f t="shared" si="512"/>
        <v>6300076.5306122452</v>
      </c>
      <c r="F4704" s="1">
        <f t="shared" si="513"/>
        <v>-166015.73381288597</v>
      </c>
      <c r="G4704" s="4">
        <v>-2.6351383670692084E-2</v>
      </c>
      <c r="H4704" s="2">
        <f t="shared" si="511"/>
        <v>-49804.720143865787</v>
      </c>
      <c r="I4704" s="4">
        <f t="shared" si="514"/>
        <v>0.02</v>
      </c>
      <c r="J4704" s="2">
        <f t="shared" si="515"/>
        <v>-49000</v>
      </c>
      <c r="K4704" s="1">
        <f t="shared" si="516"/>
        <v>-96000</v>
      </c>
      <c r="L4704" s="1">
        <f t="shared" si="517"/>
        <v>-141000</v>
      </c>
      <c r="M4704">
        <v>14765730.927460298</v>
      </c>
      <c r="N4704">
        <v>9133861.5474927295</v>
      </c>
      <c r="O4704">
        <v>18345543.652624499</v>
      </c>
    </row>
    <row r="4705" spans="1:15" x14ac:dyDescent="0.35">
      <c r="A4705" t="s">
        <v>4704</v>
      </c>
      <c r="B4705" s="1">
        <v>5125000</v>
      </c>
      <c r="C4705">
        <v>3</v>
      </c>
      <c r="D4705" s="3">
        <v>1</v>
      </c>
      <c r="E4705" s="2">
        <f t="shared" si="512"/>
        <v>5125000</v>
      </c>
      <c r="F4705" s="1">
        <f t="shared" si="513"/>
        <v>-110254.77588169124</v>
      </c>
      <c r="G4705" s="4">
        <v>-2.1513127001305608E-2</v>
      </c>
      <c r="H4705" s="2">
        <f t="shared" si="511"/>
        <v>-33076.432764507372</v>
      </c>
      <c r="I4705" s="4">
        <f t="shared" si="514"/>
        <v>0.02</v>
      </c>
      <c r="J4705" s="2">
        <f t="shared" si="515"/>
        <v>-33000</v>
      </c>
      <c r="K4705" s="1">
        <f t="shared" si="516"/>
        <v>-64000</v>
      </c>
      <c r="L4705" s="1">
        <f t="shared" si="517"/>
        <v>-94000</v>
      </c>
      <c r="M4705">
        <v>2278103.4611220853</v>
      </c>
      <c r="N4705">
        <v>1302353.129682977</v>
      </c>
      <c r="O4705">
        <v>1654798.1850766283</v>
      </c>
    </row>
    <row r="4706" spans="1:15" x14ac:dyDescent="0.35">
      <c r="A4706" t="s">
        <v>4705</v>
      </c>
      <c r="B4706" s="1">
        <v>15600000</v>
      </c>
      <c r="C4706">
        <v>1</v>
      </c>
      <c r="D4706" s="3">
        <v>1</v>
      </c>
      <c r="E4706" s="2">
        <f t="shared" si="512"/>
        <v>15600000</v>
      </c>
      <c r="F4706" s="1">
        <f t="shared" si="513"/>
        <v>2538254.9877586537</v>
      </c>
      <c r="G4706" s="4">
        <v>0.16270865306145216</v>
      </c>
      <c r="H4706" s="2">
        <f t="shared" si="511"/>
        <v>761476.49632759613</v>
      </c>
      <c r="I4706" s="4">
        <f t="shared" si="514"/>
        <v>0.02</v>
      </c>
      <c r="J4706" s="2">
        <f t="shared" si="515"/>
        <v>746000</v>
      </c>
      <c r="K4706" s="1">
        <f t="shared" si="516"/>
        <v>1463000</v>
      </c>
      <c r="L4706" s="1">
        <f t="shared" si="517"/>
        <v>2152000</v>
      </c>
      <c r="M4706">
        <v>2943092.3968068277</v>
      </c>
      <c r="N4706">
        <v>1113208.9605263192</v>
      </c>
      <c r="O4706">
        <v>9005443.6549081989</v>
      </c>
    </row>
    <row r="4707" spans="1:15" x14ac:dyDescent="0.35">
      <c r="A4707" t="s">
        <v>4706</v>
      </c>
      <c r="B4707" s="1">
        <v>3724000</v>
      </c>
      <c r="C4707">
        <v>9</v>
      </c>
      <c r="D4707" s="3">
        <v>10.533333333333333</v>
      </c>
      <c r="E4707" s="2">
        <f t="shared" si="512"/>
        <v>353544.30379746837</v>
      </c>
      <c r="F4707" s="1">
        <f t="shared" si="513"/>
        <v>51649.399559969293</v>
      </c>
      <c r="G4707" s="4">
        <v>0.14609031740915052</v>
      </c>
      <c r="H4707" s="2">
        <f t="shared" si="511"/>
        <v>15494.819867990787</v>
      </c>
      <c r="I4707" s="4">
        <f t="shared" si="514"/>
        <v>0.02</v>
      </c>
      <c r="J4707" s="2">
        <f t="shared" si="515"/>
        <v>15000</v>
      </c>
      <c r="K4707" s="1">
        <f t="shared" si="516"/>
        <v>29000</v>
      </c>
      <c r="L4707" s="1">
        <f t="shared" si="517"/>
        <v>43000</v>
      </c>
      <c r="M4707">
        <v>1062297.2934116691</v>
      </c>
      <c r="N4707">
        <v>1206141.2331161643</v>
      </c>
      <c r="O4707">
        <v>911521.13144049013</v>
      </c>
    </row>
    <row r="4708" spans="1:15" x14ac:dyDescent="0.35">
      <c r="A4708" t="s">
        <v>4707</v>
      </c>
      <c r="B4708" s="1">
        <v>148000</v>
      </c>
      <c r="C4708">
        <v>2</v>
      </c>
      <c r="D4708" s="3">
        <v>1</v>
      </c>
      <c r="E4708" s="2">
        <f t="shared" si="512"/>
        <v>148000</v>
      </c>
      <c r="F4708" s="1">
        <f t="shared" si="513"/>
        <v>-5620.8031543594316</v>
      </c>
      <c r="G4708" s="4">
        <v>-3.797839969161778E-2</v>
      </c>
      <c r="H4708" s="2">
        <f t="shared" si="511"/>
        <v>-1686.2409463078295</v>
      </c>
      <c r="I4708" s="4">
        <f t="shared" si="514"/>
        <v>0.02</v>
      </c>
      <c r="J4708" s="2">
        <f t="shared" si="515"/>
        <v>-2000</v>
      </c>
      <c r="K4708" s="1">
        <f t="shared" si="516"/>
        <v>-4000</v>
      </c>
      <c r="L4708" s="1">
        <f t="shared" si="517"/>
        <v>-5000</v>
      </c>
      <c r="M4708">
        <v>40642.776687470105</v>
      </c>
      <c r="N4708">
        <v>64752.478450375318</v>
      </c>
      <c r="O4708">
        <v>48225.548016514032</v>
      </c>
    </row>
    <row r="4709" spans="1:15" x14ac:dyDescent="0.35">
      <c r="A4709" t="s">
        <v>4708</v>
      </c>
      <c r="B4709" s="1">
        <v>9800000</v>
      </c>
      <c r="C4709">
        <v>4</v>
      </c>
      <c r="D4709" s="3">
        <v>1</v>
      </c>
      <c r="E4709" s="2">
        <f t="shared" si="512"/>
        <v>9800000</v>
      </c>
      <c r="F4709" s="1">
        <f t="shared" si="513"/>
        <v>1870229.4553726523</v>
      </c>
      <c r="G4709" s="4">
        <v>0.19083974034414819</v>
      </c>
      <c r="H4709" s="2">
        <f t="shared" si="511"/>
        <v>561068.8366117957</v>
      </c>
      <c r="I4709" s="4">
        <f t="shared" si="514"/>
        <v>0.02</v>
      </c>
      <c r="J4709" s="2">
        <f t="shared" si="515"/>
        <v>550000</v>
      </c>
      <c r="K4709" s="1">
        <f t="shared" si="516"/>
        <v>1078000</v>
      </c>
      <c r="L4709" s="1">
        <f t="shared" si="517"/>
        <v>1586000</v>
      </c>
      <c r="M4709">
        <v>2894622.169545827</v>
      </c>
      <c r="N4709">
        <v>3664261.6634940603</v>
      </c>
      <c r="O4709">
        <v>1370886.7115874605</v>
      </c>
    </row>
    <row r="4710" spans="1:15" x14ac:dyDescent="0.35">
      <c r="A4710" t="s">
        <v>4709</v>
      </c>
      <c r="B4710" s="1">
        <v>3079000</v>
      </c>
      <c r="C4710">
        <v>7</v>
      </c>
      <c r="D4710" s="3">
        <v>13.866666666666667</v>
      </c>
      <c r="E4710" s="2">
        <f t="shared" si="512"/>
        <v>222043.26923076922</v>
      </c>
      <c r="F4710" s="1">
        <f t="shared" si="513"/>
        <v>19916.406757975044</v>
      </c>
      <c r="G4710" s="4">
        <v>8.9696061614351189E-2</v>
      </c>
      <c r="H4710" s="2">
        <f t="shared" si="511"/>
        <v>5974.922027392513</v>
      </c>
      <c r="I4710" s="4">
        <f t="shared" si="514"/>
        <v>0.02</v>
      </c>
      <c r="J4710" s="2">
        <f t="shared" si="515"/>
        <v>5000</v>
      </c>
      <c r="K4710" s="1">
        <f t="shared" si="516"/>
        <v>11000</v>
      </c>
      <c r="L4710" s="1">
        <f t="shared" si="517"/>
        <v>16000</v>
      </c>
      <c r="M4710">
        <v>1327890.2446642825</v>
      </c>
      <c r="N4710">
        <v>330737.51172467833</v>
      </c>
      <c r="O4710">
        <v>1144198.0699004522</v>
      </c>
    </row>
    <row r="4711" spans="1:15" x14ac:dyDescent="0.35">
      <c r="A4711" t="s">
        <v>4710</v>
      </c>
      <c r="B4711" s="1">
        <v>22617000</v>
      </c>
      <c r="C4711">
        <v>31</v>
      </c>
      <c r="D4711" s="3">
        <v>2.2666666666666666</v>
      </c>
      <c r="E4711" s="2">
        <f t="shared" si="512"/>
        <v>9978088.2352941185</v>
      </c>
      <c r="F4711" s="1">
        <f t="shared" si="513"/>
        <v>543874.92735521472</v>
      </c>
      <c r="G4711" s="4">
        <v>5.4506927031516994E-2</v>
      </c>
      <c r="H4711" s="2">
        <f t="shared" si="511"/>
        <v>163162.47820656441</v>
      </c>
      <c r="I4711" s="4">
        <f t="shared" si="514"/>
        <v>0.02</v>
      </c>
      <c r="J4711" s="2">
        <f t="shared" si="515"/>
        <v>159000</v>
      </c>
      <c r="K4711" s="1">
        <f t="shared" si="516"/>
        <v>313000</v>
      </c>
      <c r="L4711" s="1">
        <f t="shared" si="517"/>
        <v>461000</v>
      </c>
      <c r="M4711">
        <v>5975434.1948151533</v>
      </c>
      <c r="N4711">
        <v>3868820.0942832651</v>
      </c>
      <c r="O4711">
        <v>11539962.54222976</v>
      </c>
    </row>
    <row r="4712" spans="1:15" x14ac:dyDescent="0.35">
      <c r="A4712" t="s">
        <v>4711</v>
      </c>
      <c r="B4712" s="1">
        <v>1607000</v>
      </c>
      <c r="C4712">
        <v>8</v>
      </c>
      <c r="D4712" s="3">
        <v>1.0333333333333334</v>
      </c>
      <c r="E4712" s="2">
        <f t="shared" si="512"/>
        <v>1555161.2903225804</v>
      </c>
      <c r="F4712" s="1">
        <f t="shared" si="513"/>
        <v>93704.123965680192</v>
      </c>
      <c r="G4712" s="4">
        <v>6.0253637065672813E-2</v>
      </c>
      <c r="H4712" s="2">
        <f t="shared" si="511"/>
        <v>28111.237189704058</v>
      </c>
      <c r="I4712" s="4">
        <f t="shared" si="514"/>
        <v>0.02</v>
      </c>
      <c r="J4712" s="2">
        <f t="shared" si="515"/>
        <v>27000</v>
      </c>
      <c r="K4712" s="1">
        <f t="shared" si="516"/>
        <v>54000</v>
      </c>
      <c r="L4712" s="1">
        <f t="shared" si="517"/>
        <v>79000</v>
      </c>
      <c r="M4712">
        <v>783322.16417651495</v>
      </c>
      <c r="N4712">
        <v>716325.37886182149</v>
      </c>
      <c r="O4712">
        <v>10524.862197127124</v>
      </c>
    </row>
    <row r="4713" spans="1:15" x14ac:dyDescent="0.35">
      <c r="A4713" t="s">
        <v>4712</v>
      </c>
      <c r="B4713" s="1">
        <v>60000</v>
      </c>
      <c r="C4713">
        <v>1</v>
      </c>
      <c r="D4713" s="3">
        <v>1</v>
      </c>
      <c r="E4713" s="2">
        <f t="shared" si="512"/>
        <v>60000</v>
      </c>
      <c r="F4713" s="1">
        <f t="shared" si="513"/>
        <v>3251.5911144857087</v>
      </c>
      <c r="G4713" s="4">
        <v>5.4193185241428479E-2</v>
      </c>
      <c r="H4713" s="2">
        <f t="shared" si="511"/>
        <v>975.47733434571251</v>
      </c>
      <c r="I4713" s="4">
        <f t="shared" si="514"/>
        <v>0.02</v>
      </c>
      <c r="J4713" s="2">
        <f t="shared" si="515"/>
        <v>0</v>
      </c>
      <c r="K4713" s="1">
        <f t="shared" si="516"/>
        <v>1000</v>
      </c>
      <c r="L4713" s="1">
        <f t="shared" si="517"/>
        <v>2000</v>
      </c>
      <c r="M4713">
        <v>23565.696486259658</v>
      </c>
      <c r="N4713">
        <v>16572.642249948934</v>
      </c>
      <c r="O4713">
        <v>16610.070149305699</v>
      </c>
    </row>
    <row r="4714" spans="1:15" x14ac:dyDescent="0.35">
      <c r="A4714" t="s">
        <v>4713</v>
      </c>
      <c r="B4714" s="1">
        <v>50450000</v>
      </c>
      <c r="C4714">
        <v>8</v>
      </c>
      <c r="D4714" s="3">
        <v>4.1333333333333337</v>
      </c>
      <c r="E4714" s="2">
        <f t="shared" si="512"/>
        <v>12205645.161290321</v>
      </c>
      <c r="F4714" s="1">
        <f t="shared" si="513"/>
        <v>437419.92341605958</v>
      </c>
      <c r="G4714" s="4">
        <v>3.5837509417635541E-2</v>
      </c>
      <c r="H4714" s="2">
        <f t="shared" si="511"/>
        <v>131225.97702481787</v>
      </c>
      <c r="I4714" s="4">
        <f t="shared" si="514"/>
        <v>0.02</v>
      </c>
      <c r="J4714" s="2">
        <f t="shared" si="515"/>
        <v>128000</v>
      </c>
      <c r="K4714" s="1">
        <f t="shared" si="516"/>
        <v>252000</v>
      </c>
      <c r="L4714" s="1">
        <f t="shared" si="517"/>
        <v>370000</v>
      </c>
      <c r="M4714">
        <v>17282348.069145821</v>
      </c>
      <c r="N4714">
        <v>16180347.008770965</v>
      </c>
      <c r="O4714">
        <v>15179302.571963506</v>
      </c>
    </row>
    <row r="4715" spans="1:15" x14ac:dyDescent="0.35">
      <c r="A4715" t="s">
        <v>4714</v>
      </c>
      <c r="B4715" s="1">
        <v>6110000</v>
      </c>
      <c r="C4715">
        <v>29</v>
      </c>
      <c r="D4715" s="3">
        <v>5.5</v>
      </c>
      <c r="E4715" s="2">
        <f t="shared" si="512"/>
        <v>1110909.0909090908</v>
      </c>
      <c r="F4715" s="1">
        <f t="shared" si="513"/>
        <v>157388.43929421133</v>
      </c>
      <c r="G4715" s="4">
        <v>0.1416753545201575</v>
      </c>
      <c r="H4715" s="2">
        <f t="shared" si="511"/>
        <v>47216.531788263397</v>
      </c>
      <c r="I4715" s="4">
        <f t="shared" si="514"/>
        <v>0.02</v>
      </c>
      <c r="J4715" s="2">
        <f t="shared" si="515"/>
        <v>46000</v>
      </c>
      <c r="K4715" s="1">
        <f t="shared" si="516"/>
        <v>90000</v>
      </c>
      <c r="L4715" s="1">
        <f t="shared" si="517"/>
        <v>133000</v>
      </c>
      <c r="M4715">
        <v>2203313.9707296123</v>
      </c>
      <c r="N4715">
        <v>2067265.3587883071</v>
      </c>
      <c r="O4715">
        <v>973784.25436391926</v>
      </c>
    </row>
    <row r="4716" spans="1:15" x14ac:dyDescent="0.35">
      <c r="A4716" t="s">
        <v>4715</v>
      </c>
      <c r="B4716" s="1">
        <v>338000</v>
      </c>
      <c r="C4716">
        <v>5</v>
      </c>
      <c r="D4716" s="3">
        <v>1</v>
      </c>
      <c r="E4716" s="2">
        <f t="shared" si="512"/>
        <v>338000</v>
      </c>
      <c r="F4716" s="1">
        <f t="shared" si="513"/>
        <v>1000.662067784363</v>
      </c>
      <c r="G4716" s="4">
        <v>2.9605386620839141E-3</v>
      </c>
      <c r="H4716" s="2">
        <f t="shared" si="511"/>
        <v>300.19862033530887</v>
      </c>
      <c r="I4716" s="4">
        <f t="shared" si="514"/>
        <v>0.02</v>
      </c>
      <c r="J4716" s="2">
        <f t="shared" si="515"/>
        <v>0</v>
      </c>
      <c r="K4716" s="1">
        <f t="shared" si="516"/>
        <v>0</v>
      </c>
      <c r="L4716" s="1">
        <f t="shared" si="517"/>
        <v>0</v>
      </c>
      <c r="M4716">
        <v>92912.793703163959</v>
      </c>
      <c r="N4716">
        <v>133780.14246273428</v>
      </c>
      <c r="O4716">
        <v>110306.40176631739</v>
      </c>
    </row>
    <row r="4717" spans="1:15" x14ac:dyDescent="0.35">
      <c r="A4717" t="s">
        <v>4716</v>
      </c>
      <c r="B4717" s="1">
        <v>4750000</v>
      </c>
      <c r="C4717">
        <v>3</v>
      </c>
      <c r="D4717" s="3">
        <v>1</v>
      </c>
      <c r="E4717" s="2">
        <f t="shared" si="512"/>
        <v>4750000</v>
      </c>
      <c r="F4717" s="1">
        <f t="shared" si="513"/>
        <v>85991.995075345956</v>
      </c>
      <c r="G4717" s="4">
        <v>1.8103577910599147E-2</v>
      </c>
      <c r="H4717" s="2">
        <f t="shared" si="511"/>
        <v>25797.598522603785</v>
      </c>
      <c r="I4717" s="4">
        <f t="shared" si="514"/>
        <v>0.02</v>
      </c>
      <c r="J4717" s="2">
        <f t="shared" si="515"/>
        <v>25000</v>
      </c>
      <c r="K4717" s="1">
        <f t="shared" si="516"/>
        <v>49000</v>
      </c>
      <c r="L4717" s="1">
        <f t="shared" si="517"/>
        <v>72000</v>
      </c>
      <c r="M4717">
        <v>278624.23089244781</v>
      </c>
      <c r="N4717">
        <v>2444431.1817668481</v>
      </c>
      <c r="O4717">
        <v>1940952.592265358</v>
      </c>
    </row>
    <row r="4718" spans="1:15" x14ac:dyDescent="0.35">
      <c r="A4718" t="s">
        <v>4717</v>
      </c>
      <c r="B4718" s="1">
        <v>85720000</v>
      </c>
      <c r="C4718">
        <v>9</v>
      </c>
      <c r="D4718" s="3">
        <v>8.1333333333333329</v>
      </c>
      <c r="E4718" s="2">
        <f t="shared" si="512"/>
        <v>10539344.262295082</v>
      </c>
      <c r="F4718" s="1">
        <f t="shared" si="513"/>
        <v>2441324.6025103135</v>
      </c>
      <c r="G4718" s="4">
        <v>0.2316391363402226</v>
      </c>
      <c r="H4718" s="2">
        <f t="shared" si="511"/>
        <v>732397.38075309398</v>
      </c>
      <c r="I4718" s="4">
        <f t="shared" si="514"/>
        <v>0.02</v>
      </c>
      <c r="J4718" s="2">
        <f t="shared" si="515"/>
        <v>718000</v>
      </c>
      <c r="K4718" s="1">
        <f t="shared" si="516"/>
        <v>1407000</v>
      </c>
      <c r="L4718" s="1">
        <f t="shared" si="517"/>
        <v>2070000</v>
      </c>
      <c r="M4718">
        <v>28129441.204709135</v>
      </c>
      <c r="N4718">
        <v>23319031.579872727</v>
      </c>
      <c r="O4718">
        <v>14415420.448334258</v>
      </c>
    </row>
    <row r="4719" spans="1:15" x14ac:dyDescent="0.35">
      <c r="A4719" t="s">
        <v>4718</v>
      </c>
      <c r="B4719" s="1">
        <v>400000</v>
      </c>
      <c r="C4719">
        <v>1</v>
      </c>
      <c r="D4719" s="3">
        <v>1</v>
      </c>
      <c r="E4719" s="2">
        <f t="shared" si="512"/>
        <v>400000</v>
      </c>
      <c r="F4719" s="1">
        <f t="shared" si="513"/>
        <v>82024.878471847711</v>
      </c>
      <c r="G4719" s="4">
        <v>0.20506219617961929</v>
      </c>
      <c r="H4719" s="2">
        <f t="shared" si="511"/>
        <v>24607.463541554313</v>
      </c>
      <c r="I4719" s="4">
        <f t="shared" si="514"/>
        <v>0.02</v>
      </c>
      <c r="J4719" s="2">
        <f t="shared" si="515"/>
        <v>24000</v>
      </c>
      <c r="K4719" s="1">
        <f t="shared" si="516"/>
        <v>47000</v>
      </c>
      <c r="L4719" s="1">
        <f t="shared" si="517"/>
        <v>69000</v>
      </c>
      <c r="M4719">
        <v>67433.589328025308</v>
      </c>
      <c r="N4719">
        <v>102942.71693693877</v>
      </c>
      <c r="O4719">
        <v>147598.81526318818</v>
      </c>
    </row>
    <row r="4720" spans="1:15" x14ac:dyDescent="0.35">
      <c r="A4720" t="s">
        <v>4719</v>
      </c>
      <c r="B4720" s="1">
        <v>19806000</v>
      </c>
      <c r="C4720">
        <v>24</v>
      </c>
      <c r="D4720" s="3">
        <v>9.9666666666666668</v>
      </c>
      <c r="E4720" s="2">
        <f t="shared" si="512"/>
        <v>1987224.0802675586</v>
      </c>
      <c r="F4720" s="1">
        <f t="shared" si="513"/>
        <v>355336.46274257277</v>
      </c>
      <c r="G4720" s="4">
        <v>0.17881046544822993</v>
      </c>
      <c r="H4720" s="2">
        <f t="shared" si="511"/>
        <v>106600.93882277183</v>
      </c>
      <c r="I4720" s="4">
        <f t="shared" si="514"/>
        <v>0.02</v>
      </c>
      <c r="J4720" s="2">
        <f t="shared" si="515"/>
        <v>104000</v>
      </c>
      <c r="K4720" s="1">
        <f t="shared" si="516"/>
        <v>204000</v>
      </c>
      <c r="L4720" s="1">
        <f t="shared" si="517"/>
        <v>301000</v>
      </c>
      <c r="M4720">
        <v>7621848.6542035006</v>
      </c>
      <c r="N4720">
        <v>339987.58920163428</v>
      </c>
      <c r="O4720">
        <v>8302643.6779272212</v>
      </c>
    </row>
    <row r="4721" spans="1:15" x14ac:dyDescent="0.35">
      <c r="A4721" t="s">
        <v>4720</v>
      </c>
      <c r="B4721" s="1">
        <v>228479000</v>
      </c>
      <c r="C4721">
        <v>105</v>
      </c>
      <c r="D4721" s="3">
        <v>4</v>
      </c>
      <c r="E4721" s="2">
        <f t="shared" si="512"/>
        <v>57119750</v>
      </c>
      <c r="F4721" s="1">
        <f t="shared" si="513"/>
        <v>6399436.4525832264</v>
      </c>
      <c r="G4721" s="4">
        <v>0.11203544225216718</v>
      </c>
      <c r="H4721" s="2">
        <f t="shared" si="511"/>
        <v>1919830.9357749678</v>
      </c>
      <c r="I4721" s="4">
        <f t="shared" si="514"/>
        <v>0.02</v>
      </c>
      <c r="J4721" s="2">
        <f t="shared" si="515"/>
        <v>1882000</v>
      </c>
      <c r="K4721" s="1">
        <f t="shared" si="516"/>
        <v>3690000</v>
      </c>
      <c r="L4721" s="1">
        <f t="shared" si="517"/>
        <v>5427000</v>
      </c>
      <c r="M4721">
        <v>34807569.902970828</v>
      </c>
      <c r="N4721">
        <v>88755400.289246961</v>
      </c>
      <c r="O4721">
        <v>79318283.997449309</v>
      </c>
    </row>
    <row r="4722" spans="1:15" x14ac:dyDescent="0.35">
      <c r="A4722" t="s">
        <v>4721</v>
      </c>
      <c r="B4722" s="1">
        <v>31605360</v>
      </c>
      <c r="C4722">
        <v>26</v>
      </c>
      <c r="D4722" s="3">
        <v>3.2666666666666666</v>
      </c>
      <c r="E4722" s="2">
        <f t="shared" si="512"/>
        <v>9675110.2040816322</v>
      </c>
      <c r="F4722" s="1">
        <f t="shared" si="513"/>
        <v>1656913.8239312356</v>
      </c>
      <c r="G4722" s="4">
        <v>0.17125529208258883</v>
      </c>
      <c r="H4722" s="2">
        <f t="shared" si="511"/>
        <v>497074.14717937063</v>
      </c>
      <c r="I4722" s="4">
        <f t="shared" si="514"/>
        <v>0.02</v>
      </c>
      <c r="J4722" s="2">
        <f t="shared" si="515"/>
        <v>487000</v>
      </c>
      <c r="K4722" s="1">
        <f t="shared" si="516"/>
        <v>955000</v>
      </c>
      <c r="L4722" s="1">
        <f t="shared" si="517"/>
        <v>1405000</v>
      </c>
      <c r="M4722">
        <v>10060943.748816624</v>
      </c>
      <c r="N4722">
        <v>7331885.474209575</v>
      </c>
      <c r="O4722">
        <v>8799945.6187984291</v>
      </c>
    </row>
    <row r="4723" spans="1:15" x14ac:dyDescent="0.35">
      <c r="A4723" t="s">
        <v>4722</v>
      </c>
      <c r="B4723" s="1">
        <v>1000000</v>
      </c>
      <c r="C4723">
        <v>1</v>
      </c>
      <c r="D4723" s="3">
        <v>1</v>
      </c>
      <c r="E4723" s="2">
        <f t="shared" si="512"/>
        <v>1000000</v>
      </c>
      <c r="F4723" s="1">
        <f t="shared" si="513"/>
        <v>231399.25776629595</v>
      </c>
      <c r="G4723" s="4">
        <v>0.23139925776629594</v>
      </c>
      <c r="H4723" s="2">
        <f t="shared" si="511"/>
        <v>69419.777329888777</v>
      </c>
      <c r="I4723" s="4">
        <f t="shared" si="514"/>
        <v>0.02</v>
      </c>
      <c r="J4723" s="2">
        <f t="shared" si="515"/>
        <v>68000</v>
      </c>
      <c r="K4723" s="1">
        <f t="shared" si="516"/>
        <v>133000</v>
      </c>
      <c r="L4723" s="1">
        <f t="shared" si="517"/>
        <v>196000</v>
      </c>
      <c r="M4723">
        <v>144821.06248037974</v>
      </c>
      <c r="N4723">
        <v>14754.431633170234</v>
      </c>
      <c r="O4723">
        <v>609025.24812015402</v>
      </c>
    </row>
    <row r="4724" spans="1:15" x14ac:dyDescent="0.35">
      <c r="A4724" t="s">
        <v>4723</v>
      </c>
      <c r="B4724" s="1">
        <v>27995000</v>
      </c>
      <c r="C4724">
        <v>49</v>
      </c>
      <c r="D4724" s="3">
        <v>10.266666666666667</v>
      </c>
      <c r="E4724" s="2">
        <f t="shared" si="512"/>
        <v>2726785.7142857141</v>
      </c>
      <c r="F4724" s="1">
        <f t="shared" si="513"/>
        <v>-47235.021707892534</v>
      </c>
      <c r="G4724" s="4">
        <v>-1.7322601281217959E-2</v>
      </c>
      <c r="H4724" s="2">
        <f t="shared" si="511"/>
        <v>-14170.50651236776</v>
      </c>
      <c r="I4724" s="4">
        <f t="shared" si="514"/>
        <v>0.02</v>
      </c>
      <c r="J4724" s="2">
        <f t="shared" si="515"/>
        <v>-14000</v>
      </c>
      <c r="K4724" s="1">
        <f t="shared" si="516"/>
        <v>-28000</v>
      </c>
      <c r="L4724" s="1">
        <f t="shared" si="517"/>
        <v>-41000</v>
      </c>
      <c r="M4724">
        <v>16056177.080785673</v>
      </c>
      <c r="N4724">
        <v>11048705.549433747</v>
      </c>
      <c r="O4724">
        <v>1375063.5926482757</v>
      </c>
    </row>
    <row r="4725" spans="1:15" x14ac:dyDescent="0.35">
      <c r="A4725" t="s">
        <v>4724</v>
      </c>
      <c r="B4725" s="1">
        <v>2100000</v>
      </c>
      <c r="C4725">
        <v>2</v>
      </c>
      <c r="D4725" s="3">
        <v>1</v>
      </c>
      <c r="E4725" s="2">
        <f t="shared" si="512"/>
        <v>2100000</v>
      </c>
      <c r="F4725" s="1">
        <f t="shared" si="513"/>
        <v>46702.849854879692</v>
      </c>
      <c r="G4725" s="4">
        <v>2.2239452311847471E-2</v>
      </c>
      <c r="H4725" s="2">
        <f t="shared" si="511"/>
        <v>14010.854956463907</v>
      </c>
      <c r="I4725" s="4">
        <f t="shared" si="514"/>
        <v>0.02</v>
      </c>
      <c r="J4725" s="2">
        <f t="shared" si="515"/>
        <v>13000</v>
      </c>
      <c r="K4725" s="1">
        <f t="shared" si="516"/>
        <v>26000</v>
      </c>
      <c r="L4725" s="1">
        <f t="shared" si="517"/>
        <v>39000</v>
      </c>
      <c r="M4725">
        <v>323607.0397230864</v>
      </c>
      <c r="N4725">
        <v>36095.124972045996</v>
      </c>
      <c r="O4725">
        <v>1693594.9854499879</v>
      </c>
    </row>
    <row r="4726" spans="1:15" x14ac:dyDescent="0.35">
      <c r="A4726" t="s">
        <v>4725</v>
      </c>
      <c r="B4726" s="1">
        <v>14300000</v>
      </c>
      <c r="C4726">
        <v>7</v>
      </c>
      <c r="D4726" s="3">
        <v>6.6</v>
      </c>
      <c r="E4726" s="2">
        <f t="shared" si="512"/>
        <v>2166666.666666667</v>
      </c>
      <c r="F4726" s="1">
        <f t="shared" si="513"/>
        <v>394764.7351493772</v>
      </c>
      <c r="G4726" s="4">
        <v>0.18219910853048177</v>
      </c>
      <c r="H4726" s="2">
        <f t="shared" si="511"/>
        <v>118429.42054481315</v>
      </c>
      <c r="I4726" s="4">
        <f t="shared" si="514"/>
        <v>0.02</v>
      </c>
      <c r="J4726" s="2">
        <f t="shared" si="515"/>
        <v>116000</v>
      </c>
      <c r="K4726" s="1">
        <f t="shared" si="516"/>
        <v>227000</v>
      </c>
      <c r="L4726" s="1">
        <f t="shared" si="517"/>
        <v>334000</v>
      </c>
      <c r="M4726">
        <v>4572411.3336504381</v>
      </c>
      <c r="N4726">
        <v>4549522.0073136231</v>
      </c>
      <c r="O4726">
        <v>2572619.4070500508</v>
      </c>
    </row>
    <row r="4727" spans="1:15" x14ac:dyDescent="0.35">
      <c r="A4727" t="s">
        <v>4726</v>
      </c>
      <c r="B4727" s="1">
        <v>8860000</v>
      </c>
      <c r="C4727">
        <v>11</v>
      </c>
      <c r="D4727" s="3">
        <v>16.3</v>
      </c>
      <c r="E4727" s="2">
        <f t="shared" si="512"/>
        <v>543558.28220858891</v>
      </c>
      <c r="F4727" s="1">
        <f t="shared" si="513"/>
        <v>94412.169539013674</v>
      </c>
      <c r="G4727" s="4">
        <v>0.17369281754920124</v>
      </c>
      <c r="H4727" s="2">
        <f t="shared" si="511"/>
        <v>28323.6508617041</v>
      </c>
      <c r="I4727" s="4">
        <f t="shared" si="514"/>
        <v>0.02</v>
      </c>
      <c r="J4727" s="2">
        <f t="shared" si="515"/>
        <v>27000</v>
      </c>
      <c r="K4727" s="1">
        <f t="shared" si="516"/>
        <v>54000</v>
      </c>
      <c r="L4727" s="1">
        <f t="shared" si="517"/>
        <v>80000</v>
      </c>
      <c r="M4727">
        <v>1747303.9820450635</v>
      </c>
      <c r="N4727">
        <v>3104098.1247856221</v>
      </c>
      <c r="O4727">
        <v>2469679.5296833911</v>
      </c>
    </row>
    <row r="4728" spans="1:15" x14ac:dyDescent="0.35">
      <c r="A4728" t="s">
        <v>4727</v>
      </c>
      <c r="B4728" s="1">
        <v>195958000</v>
      </c>
      <c r="C4728">
        <v>36</v>
      </c>
      <c r="D4728" s="3">
        <v>8.8333333333333339</v>
      </c>
      <c r="E4728" s="2">
        <f t="shared" si="512"/>
        <v>22183924.528301883</v>
      </c>
      <c r="F4728" s="1">
        <f t="shared" si="513"/>
        <v>5103508.2473396184</v>
      </c>
      <c r="G4728" s="4">
        <v>0.23005434592191509</v>
      </c>
      <c r="H4728" s="2">
        <f t="shared" si="511"/>
        <v>1531052.4742018855</v>
      </c>
      <c r="I4728" s="4">
        <f t="shared" si="514"/>
        <v>0.02</v>
      </c>
      <c r="J4728" s="2">
        <f t="shared" si="515"/>
        <v>1501000</v>
      </c>
      <c r="K4728" s="1">
        <f t="shared" si="516"/>
        <v>2943000</v>
      </c>
      <c r="L4728" s="1">
        <f t="shared" si="517"/>
        <v>4328000</v>
      </c>
      <c r="M4728">
        <v>60572404.844494939</v>
      </c>
      <c r="N4728">
        <v>44418648.681829244</v>
      </c>
      <c r="O4728">
        <v>45885956.955509171</v>
      </c>
    </row>
    <row r="4729" spans="1:15" x14ac:dyDescent="0.35">
      <c r="A4729" t="s">
        <v>4728</v>
      </c>
      <c r="B4729" s="1">
        <v>1481000</v>
      </c>
      <c r="C4729">
        <v>8</v>
      </c>
      <c r="D4729" s="3">
        <v>1.0333333333333334</v>
      </c>
      <c r="E4729" s="2">
        <f t="shared" si="512"/>
        <v>1433225.8064516129</v>
      </c>
      <c r="F4729" s="1">
        <f t="shared" si="513"/>
        <v>-71228.980988057738</v>
      </c>
      <c r="G4729" s="4">
        <v>-4.9698366208187933E-2</v>
      </c>
      <c r="H4729" s="2">
        <f t="shared" si="511"/>
        <v>-21368.694296417321</v>
      </c>
      <c r="I4729" s="4">
        <f t="shared" si="514"/>
        <v>0.02</v>
      </c>
      <c r="J4729" s="2">
        <f t="shared" si="515"/>
        <v>-21000</v>
      </c>
      <c r="K4729" s="1">
        <f t="shared" si="516"/>
        <v>-42000</v>
      </c>
      <c r="L4729" s="1">
        <f t="shared" si="517"/>
        <v>-61000</v>
      </c>
      <c r="M4729">
        <v>831847.66903885396</v>
      </c>
      <c r="N4729">
        <v>345861.02915892191</v>
      </c>
      <c r="O4729">
        <v>376894.58215655066</v>
      </c>
    </row>
    <row r="4730" spans="1:15" x14ac:dyDescent="0.35">
      <c r="A4730" t="s">
        <v>4729</v>
      </c>
      <c r="B4730" s="1">
        <v>8100000</v>
      </c>
      <c r="C4730">
        <v>7</v>
      </c>
      <c r="D4730" s="3">
        <v>2.3333333333333335</v>
      </c>
      <c r="E4730" s="2">
        <f t="shared" si="512"/>
        <v>3471428.5714285714</v>
      </c>
      <c r="F4730" s="1">
        <f t="shared" si="513"/>
        <v>-156399.92907251875</v>
      </c>
      <c r="G4730" s="4">
        <v>-4.5053477510602111E-2</v>
      </c>
      <c r="H4730" s="2">
        <f t="shared" si="511"/>
        <v>-46919.978721755622</v>
      </c>
      <c r="I4730" s="4">
        <f t="shared" si="514"/>
        <v>0.02</v>
      </c>
      <c r="J4730" s="2">
        <f t="shared" si="515"/>
        <v>-46000</v>
      </c>
      <c r="K4730" s="1">
        <f t="shared" si="516"/>
        <v>-91000</v>
      </c>
      <c r="L4730" s="1">
        <f t="shared" si="517"/>
        <v>-133000</v>
      </c>
      <c r="M4730">
        <v>5247029.7790508065</v>
      </c>
      <c r="N4730">
        <v>3108060.4992635814</v>
      </c>
      <c r="O4730">
        <v>109842.88952148931</v>
      </c>
    </row>
    <row r="4731" spans="1:15" x14ac:dyDescent="0.35">
      <c r="A4731" t="s">
        <v>4730</v>
      </c>
      <c r="B4731" s="1">
        <v>54350000</v>
      </c>
      <c r="C4731">
        <v>46</v>
      </c>
      <c r="D4731" s="3">
        <v>20.2</v>
      </c>
      <c r="E4731" s="2">
        <f t="shared" si="512"/>
        <v>2690594.0594059406</v>
      </c>
      <c r="F4731" s="1">
        <f t="shared" si="513"/>
        <v>275314.41305763664</v>
      </c>
      <c r="G4731" s="4">
        <v>0.1023247680545402</v>
      </c>
      <c r="H4731" s="2">
        <f t="shared" si="511"/>
        <v>82594.323917290996</v>
      </c>
      <c r="I4731" s="4">
        <f t="shared" si="514"/>
        <v>0.02</v>
      </c>
      <c r="J4731" s="2">
        <f t="shared" si="515"/>
        <v>80000</v>
      </c>
      <c r="K4731" s="1">
        <f t="shared" si="516"/>
        <v>158000</v>
      </c>
      <c r="L4731" s="1">
        <f t="shared" si="517"/>
        <v>233000</v>
      </c>
      <c r="M4731">
        <v>21848342.612339247</v>
      </c>
      <c r="N4731">
        <v>15766453.515449475</v>
      </c>
      <c r="O4731">
        <v>11173852.728447016</v>
      </c>
    </row>
    <row r="4732" spans="1:15" x14ac:dyDescent="0.35">
      <c r="A4732" t="s">
        <v>4731</v>
      </c>
      <c r="B4732" s="1">
        <v>5200000</v>
      </c>
      <c r="C4732">
        <v>4</v>
      </c>
      <c r="D4732" s="3">
        <v>1</v>
      </c>
      <c r="E4732" s="2">
        <f t="shared" si="512"/>
        <v>5200000</v>
      </c>
      <c r="F4732" s="1">
        <f t="shared" si="513"/>
        <v>-149647.38088612069</v>
      </c>
      <c r="G4732" s="4">
        <v>-2.8778342478100131E-2</v>
      </c>
      <c r="H4732" s="2">
        <f t="shared" si="511"/>
        <v>-44894.214265836206</v>
      </c>
      <c r="I4732" s="4">
        <f t="shared" si="514"/>
        <v>0.02</v>
      </c>
      <c r="J4732" s="2">
        <f t="shared" si="515"/>
        <v>-45000</v>
      </c>
      <c r="K4732" s="1">
        <f t="shared" si="516"/>
        <v>-87000</v>
      </c>
      <c r="L4732" s="1">
        <f t="shared" si="517"/>
        <v>-127000</v>
      </c>
      <c r="M4732">
        <v>2157314.5455355844</v>
      </c>
      <c r="N4732">
        <v>1424050.5161696968</v>
      </c>
      <c r="O4732">
        <v>1768282.3191808388</v>
      </c>
    </row>
    <row r="4733" spans="1:15" x14ac:dyDescent="0.35">
      <c r="A4733" t="s">
        <v>4732</v>
      </c>
      <c r="B4733" s="1">
        <v>890000</v>
      </c>
      <c r="C4733">
        <v>4</v>
      </c>
      <c r="D4733" s="3">
        <v>2.0666666666666669</v>
      </c>
      <c r="E4733" s="2">
        <f t="shared" si="512"/>
        <v>430645.16129032255</v>
      </c>
      <c r="F4733" s="1">
        <f t="shared" si="513"/>
        <v>22039.772393825922</v>
      </c>
      <c r="G4733" s="4">
        <v>5.1178497693528363E-2</v>
      </c>
      <c r="H4733" s="2">
        <f t="shared" si="511"/>
        <v>6611.9317181477763</v>
      </c>
      <c r="I4733" s="4">
        <f t="shared" si="514"/>
        <v>0.02</v>
      </c>
      <c r="J4733" s="2">
        <f t="shared" si="515"/>
        <v>6000</v>
      </c>
      <c r="K4733" s="1">
        <f t="shared" si="516"/>
        <v>12000</v>
      </c>
      <c r="L4733" s="1">
        <f t="shared" si="517"/>
        <v>18000</v>
      </c>
      <c r="M4733">
        <v>286289.52160089434</v>
      </c>
      <c r="N4733">
        <v>255436.99124486389</v>
      </c>
      <c r="O4733">
        <v>302724.62420700153</v>
      </c>
    </row>
    <row r="4734" spans="1:15" x14ac:dyDescent="0.35">
      <c r="A4734" t="s">
        <v>4733</v>
      </c>
      <c r="B4734" s="1">
        <v>5260000</v>
      </c>
      <c r="C4734">
        <v>18</v>
      </c>
      <c r="D4734" s="3">
        <v>3.9666666666666668</v>
      </c>
      <c r="E4734" s="2">
        <f t="shared" si="512"/>
        <v>1326050.4201680671</v>
      </c>
      <c r="F4734" s="1">
        <f t="shared" si="513"/>
        <v>-37574.724579225782</v>
      </c>
      <c r="G4734" s="4">
        <v>-2.8335818915892704E-2</v>
      </c>
      <c r="H4734" s="2">
        <f t="shared" si="511"/>
        <v>-11272.417373767734</v>
      </c>
      <c r="I4734" s="4">
        <f t="shared" si="514"/>
        <v>0.02</v>
      </c>
      <c r="J4734" s="2">
        <f t="shared" si="515"/>
        <v>-12000</v>
      </c>
      <c r="K4734" s="1">
        <f t="shared" si="516"/>
        <v>-22000</v>
      </c>
      <c r="L4734" s="1">
        <f t="shared" si="517"/>
        <v>-32000</v>
      </c>
      <c r="M4734">
        <v>2629735.2875750158</v>
      </c>
      <c r="N4734">
        <v>1957000.3927329653</v>
      </c>
      <c r="O4734">
        <v>822310.72718961374</v>
      </c>
    </row>
    <row r="4735" spans="1:15" x14ac:dyDescent="0.35">
      <c r="A4735" t="s">
        <v>4734</v>
      </c>
      <c r="B4735" s="1">
        <v>8661000</v>
      </c>
      <c r="C4735">
        <v>19</v>
      </c>
      <c r="D4735" s="3">
        <v>7.8</v>
      </c>
      <c r="E4735" s="2">
        <f t="shared" si="512"/>
        <v>1110384.6153846155</v>
      </c>
      <c r="F4735" s="1">
        <f t="shared" si="513"/>
        <v>124906.97676102121</v>
      </c>
      <c r="G4735" s="4">
        <v>0.11248983012769488</v>
      </c>
      <c r="H4735" s="2">
        <f t="shared" si="511"/>
        <v>37472.093028306364</v>
      </c>
      <c r="I4735" s="4">
        <f t="shared" si="514"/>
        <v>0.02</v>
      </c>
      <c r="J4735" s="2">
        <f t="shared" si="515"/>
        <v>36000</v>
      </c>
      <c r="K4735" s="1">
        <f t="shared" si="516"/>
        <v>72000</v>
      </c>
      <c r="L4735" s="1">
        <f t="shared" si="517"/>
        <v>105000</v>
      </c>
      <c r="M4735">
        <v>7507897.0763584906</v>
      </c>
      <c r="N4735">
        <v>84064.406950759818</v>
      </c>
      <c r="O4735">
        <v>94764.097954784185</v>
      </c>
    </row>
    <row r="4736" spans="1:15" x14ac:dyDescent="0.35">
      <c r="A4736" t="s">
        <v>4735</v>
      </c>
      <c r="B4736" s="1">
        <v>6400000</v>
      </c>
      <c r="C4736">
        <v>3</v>
      </c>
      <c r="D4736" s="3">
        <v>1</v>
      </c>
      <c r="E4736" s="2">
        <f t="shared" si="512"/>
        <v>6400000</v>
      </c>
      <c r="F4736" s="1">
        <f t="shared" si="513"/>
        <v>-83049.898419895471</v>
      </c>
      <c r="G4736" s="4">
        <v>-1.2976546628108668E-2</v>
      </c>
      <c r="H4736" s="2">
        <f t="shared" si="511"/>
        <v>-24914.969525968641</v>
      </c>
      <c r="I4736" s="4">
        <f t="shared" si="514"/>
        <v>0.02</v>
      </c>
      <c r="J4736" s="2">
        <f t="shared" si="515"/>
        <v>-25000</v>
      </c>
      <c r="K4736" s="1">
        <f t="shared" si="516"/>
        <v>-48000</v>
      </c>
      <c r="L4736" s="1">
        <f t="shared" si="517"/>
        <v>-71000</v>
      </c>
      <c r="M4736">
        <v>2199947.4189897166</v>
      </c>
      <c r="N4736">
        <v>3030367.3787726867</v>
      </c>
      <c r="O4736">
        <v>1252735.1006574924</v>
      </c>
    </row>
    <row r="4737" spans="1:15" x14ac:dyDescent="0.35">
      <c r="A4737" t="s">
        <v>4736</v>
      </c>
      <c r="B4737" s="1">
        <v>87250000</v>
      </c>
      <c r="C4737">
        <v>8</v>
      </c>
      <c r="D4737" s="3">
        <v>4.666666666666667</v>
      </c>
      <c r="E4737" s="2">
        <f t="shared" si="512"/>
        <v>18696428.571428571</v>
      </c>
      <c r="F4737" s="1">
        <f t="shared" si="513"/>
        <v>2443056.8884468083</v>
      </c>
      <c r="G4737" s="4">
        <v>0.13066970941071754</v>
      </c>
      <c r="H4737" s="2">
        <f t="shared" si="511"/>
        <v>732917.06653404247</v>
      </c>
      <c r="I4737" s="4">
        <f t="shared" si="514"/>
        <v>0.02</v>
      </c>
      <c r="J4737" s="2">
        <f t="shared" si="515"/>
        <v>718000</v>
      </c>
      <c r="K4737" s="1">
        <f t="shared" si="516"/>
        <v>1408000</v>
      </c>
      <c r="L4737" s="1">
        <f t="shared" si="517"/>
        <v>2071000</v>
      </c>
      <c r="M4737">
        <v>21975579.679613132</v>
      </c>
      <c r="N4737">
        <v>19070232.138547331</v>
      </c>
      <c r="O4737">
        <v>34803256.035754442</v>
      </c>
    </row>
    <row r="4738" spans="1:15" x14ac:dyDescent="0.35">
      <c r="A4738" t="s">
        <v>4737</v>
      </c>
      <c r="B4738" s="1">
        <v>1000000</v>
      </c>
      <c r="C4738">
        <v>1</v>
      </c>
      <c r="D4738" s="3">
        <v>1</v>
      </c>
      <c r="E4738" s="2">
        <f t="shared" si="512"/>
        <v>1000000</v>
      </c>
      <c r="F4738" s="1">
        <f t="shared" si="513"/>
        <v>12780.089963005503</v>
      </c>
      <c r="G4738" s="4">
        <v>1.2780089963005503E-2</v>
      </c>
      <c r="H4738" s="2">
        <f t="shared" ref="H4738:H4801" si="518">F4738*30%</f>
        <v>3834.0269889016508</v>
      </c>
      <c r="I4738" s="4">
        <f t="shared" si="514"/>
        <v>0.02</v>
      </c>
      <c r="J4738" s="2">
        <f t="shared" si="515"/>
        <v>3000</v>
      </c>
      <c r="K4738" s="1">
        <f t="shared" si="516"/>
        <v>7000</v>
      </c>
      <c r="L4738" s="1">
        <f t="shared" si="517"/>
        <v>10000</v>
      </c>
      <c r="M4738">
        <v>355153.60341027175</v>
      </c>
      <c r="N4738">
        <v>267824.22982216295</v>
      </c>
      <c r="O4738">
        <v>364242.07680455974</v>
      </c>
    </row>
    <row r="4739" spans="1:15" x14ac:dyDescent="0.35">
      <c r="A4739" t="s">
        <v>4738</v>
      </c>
      <c r="B4739" s="1">
        <v>34890000</v>
      </c>
      <c r="C4739">
        <v>37</v>
      </c>
      <c r="D4739" s="3">
        <v>4.4000000000000004</v>
      </c>
      <c r="E4739" s="2">
        <f t="shared" ref="E4739:E4802" si="519">B4739/D4739</f>
        <v>7929545.4545454541</v>
      </c>
      <c r="F4739" s="1">
        <f t="shared" ref="F4739:F4802" si="520">E4739*G4739</f>
        <v>-67455.961536720701</v>
      </c>
      <c r="G4739" s="4">
        <v>-8.5069140373049898E-3</v>
      </c>
      <c r="H4739" s="2">
        <f t="shared" si="518"/>
        <v>-20236.788461016211</v>
      </c>
      <c r="I4739" s="4">
        <f t="shared" ref="I4739:I4802" si="521">24%/12</f>
        <v>0.02</v>
      </c>
      <c r="J4739" s="2">
        <f t="shared" ref="J4739:J4802" si="522">FLOOR(H4739/(1+I4739), 1000)</f>
        <v>-20000</v>
      </c>
      <c r="K4739" s="1">
        <f t="shared" ref="K4739:K4802" si="523">FLOOR((H4739*2)/((1+I4739)^2), 1000)</f>
        <v>-39000</v>
      </c>
      <c r="L4739" s="1">
        <f t="shared" ref="L4739:L4802" si="524">FLOOR((H4739*3)/((1+I4739)^3), 1000)</f>
        <v>-58000</v>
      </c>
      <c r="M4739">
        <v>1848319.0735781761</v>
      </c>
      <c r="N4739">
        <v>29473665.77287361</v>
      </c>
      <c r="O4739">
        <v>3864821.3843097878</v>
      </c>
    </row>
    <row r="4740" spans="1:15" x14ac:dyDescent="0.35">
      <c r="A4740" t="s">
        <v>4739</v>
      </c>
      <c r="B4740" s="1">
        <v>10240000</v>
      </c>
      <c r="C4740">
        <v>8</v>
      </c>
      <c r="D4740" s="3">
        <v>1.6666666666666667</v>
      </c>
      <c r="E4740" s="2">
        <f t="shared" si="519"/>
        <v>6144000</v>
      </c>
      <c r="F4740" s="1">
        <f t="shared" si="520"/>
        <v>149251.52732011682</v>
      </c>
      <c r="G4740" s="4">
        <v>2.4292240774758597E-2</v>
      </c>
      <c r="H4740" s="2">
        <f t="shared" si="518"/>
        <v>44775.458196035041</v>
      </c>
      <c r="I4740" s="4">
        <f t="shared" si="521"/>
        <v>0.02</v>
      </c>
      <c r="J4740" s="2">
        <f t="shared" si="522"/>
        <v>43000</v>
      </c>
      <c r="K4740" s="1">
        <f t="shared" si="523"/>
        <v>86000</v>
      </c>
      <c r="L4740" s="1">
        <f t="shared" si="524"/>
        <v>126000</v>
      </c>
      <c r="M4740">
        <v>2352710.9753441042</v>
      </c>
      <c r="N4740">
        <v>4439049.2372490671</v>
      </c>
      <c r="O4740">
        <v>3199487.2418732997</v>
      </c>
    </row>
    <row r="4741" spans="1:15" x14ac:dyDescent="0.35">
      <c r="A4741" t="s">
        <v>4740</v>
      </c>
      <c r="B4741" s="1">
        <v>2413000</v>
      </c>
      <c r="C4741">
        <v>11</v>
      </c>
      <c r="D4741" s="3">
        <v>2.0333333333333332</v>
      </c>
      <c r="E4741" s="2">
        <f t="shared" si="519"/>
        <v>1186721.3114754099</v>
      </c>
      <c r="F4741" s="1">
        <f t="shared" si="520"/>
        <v>226066.51464117042</v>
      </c>
      <c r="G4741" s="4">
        <v>0.1904967176835391</v>
      </c>
      <c r="H4741" s="2">
        <f t="shared" si="518"/>
        <v>67819.954392351123</v>
      </c>
      <c r="I4741" s="4">
        <f t="shared" si="521"/>
        <v>0.02</v>
      </c>
      <c r="J4741" s="2">
        <f t="shared" si="522"/>
        <v>66000</v>
      </c>
      <c r="K4741" s="1">
        <f t="shared" si="523"/>
        <v>130000</v>
      </c>
      <c r="L4741" s="1">
        <f t="shared" si="524"/>
        <v>191000</v>
      </c>
      <c r="M4741">
        <v>1607722.7151742678</v>
      </c>
      <c r="N4741">
        <v>208835.41555669057</v>
      </c>
      <c r="O4741">
        <v>136773.28949866214</v>
      </c>
    </row>
    <row r="4742" spans="1:15" x14ac:dyDescent="0.35">
      <c r="A4742" t="s">
        <v>4741</v>
      </c>
      <c r="B4742" s="1">
        <v>42350000</v>
      </c>
      <c r="C4742">
        <v>20</v>
      </c>
      <c r="D4742" s="3">
        <v>6.166666666666667</v>
      </c>
      <c r="E4742" s="2">
        <f t="shared" si="519"/>
        <v>6867567.5675675673</v>
      </c>
      <c r="F4742" s="1">
        <f t="shared" si="520"/>
        <v>774022.67935800052</v>
      </c>
      <c r="G4742" s="4">
        <v>0.1127069623622433</v>
      </c>
      <c r="H4742" s="2">
        <f t="shared" si="518"/>
        <v>232206.80380740014</v>
      </c>
      <c r="I4742" s="4">
        <f t="shared" si="521"/>
        <v>0.02</v>
      </c>
      <c r="J4742" s="2">
        <f t="shared" si="522"/>
        <v>227000</v>
      </c>
      <c r="K4742" s="1">
        <f t="shared" si="523"/>
        <v>446000</v>
      </c>
      <c r="L4742" s="1">
        <f t="shared" si="524"/>
        <v>656000</v>
      </c>
      <c r="M4742">
        <v>2847450.1040287423</v>
      </c>
      <c r="N4742">
        <v>3197743.8835838675</v>
      </c>
      <c r="O4742">
        <v>31531666.156346384</v>
      </c>
    </row>
    <row r="4743" spans="1:15" x14ac:dyDescent="0.35">
      <c r="A4743" t="s">
        <v>4742</v>
      </c>
      <c r="B4743" s="1">
        <v>1225000</v>
      </c>
      <c r="C4743">
        <v>3</v>
      </c>
      <c r="D4743" s="3">
        <v>1</v>
      </c>
      <c r="E4743" s="2">
        <f t="shared" si="519"/>
        <v>1225000</v>
      </c>
      <c r="F4743" s="1">
        <f t="shared" si="520"/>
        <v>251937.51975001796</v>
      </c>
      <c r="G4743" s="4">
        <v>0.20566328142858609</v>
      </c>
      <c r="H4743" s="2">
        <f t="shared" si="518"/>
        <v>75581.255925005389</v>
      </c>
      <c r="I4743" s="4">
        <f t="shared" si="521"/>
        <v>0.02</v>
      </c>
      <c r="J4743" s="2">
        <f t="shared" si="522"/>
        <v>74000</v>
      </c>
      <c r="K4743" s="1">
        <f t="shared" si="523"/>
        <v>145000</v>
      </c>
      <c r="L4743" s="1">
        <f t="shared" si="524"/>
        <v>213000</v>
      </c>
      <c r="M4743">
        <v>436747.19701574388</v>
      </c>
      <c r="N4743">
        <v>423010.46655236784</v>
      </c>
      <c r="O4743">
        <v>113304.81668187022</v>
      </c>
    </row>
    <row r="4744" spans="1:15" x14ac:dyDescent="0.35">
      <c r="A4744" t="s">
        <v>4743</v>
      </c>
      <c r="B4744" s="1">
        <v>600000</v>
      </c>
      <c r="C4744">
        <v>2</v>
      </c>
      <c r="D4744" s="3">
        <v>6.333333333333333</v>
      </c>
      <c r="E4744" s="2">
        <f t="shared" si="519"/>
        <v>94736.84210526316</v>
      </c>
      <c r="F4744" s="1">
        <f t="shared" si="520"/>
        <v>319.96895929679027</v>
      </c>
      <c r="G4744" s="4">
        <v>3.3774501259105638E-3</v>
      </c>
      <c r="H4744" s="2">
        <f t="shared" si="518"/>
        <v>95.990687789037082</v>
      </c>
      <c r="I4744" s="4">
        <f t="shared" si="521"/>
        <v>0.02</v>
      </c>
      <c r="J4744" s="2">
        <f t="shared" si="522"/>
        <v>0</v>
      </c>
      <c r="K4744" s="1">
        <f t="shared" si="523"/>
        <v>0</v>
      </c>
      <c r="L4744" s="1">
        <f t="shared" si="524"/>
        <v>0</v>
      </c>
      <c r="M4744">
        <v>147342.8900773201</v>
      </c>
      <c r="N4744">
        <v>50639.43620916082</v>
      </c>
      <c r="O4744">
        <v>399991.20363797282</v>
      </c>
    </row>
    <row r="4745" spans="1:15" x14ac:dyDescent="0.35">
      <c r="A4745" t="s">
        <v>4744</v>
      </c>
      <c r="B4745" s="1">
        <v>204000</v>
      </c>
      <c r="C4745">
        <v>2</v>
      </c>
      <c r="D4745" s="3">
        <v>1</v>
      </c>
      <c r="E4745" s="2">
        <f t="shared" si="519"/>
        <v>204000</v>
      </c>
      <c r="F4745" s="1">
        <f t="shared" si="520"/>
        <v>45932.242839330262</v>
      </c>
      <c r="G4745" s="4">
        <v>0.22515805313397186</v>
      </c>
      <c r="H4745" s="2">
        <f t="shared" si="518"/>
        <v>13779.672851799078</v>
      </c>
      <c r="I4745" s="4">
        <f t="shared" si="521"/>
        <v>0.02</v>
      </c>
      <c r="J4745" s="2">
        <f t="shared" si="522"/>
        <v>13000</v>
      </c>
      <c r="K4745" s="1">
        <f t="shared" si="523"/>
        <v>26000</v>
      </c>
      <c r="L4745" s="1">
        <f t="shared" si="524"/>
        <v>38000</v>
      </c>
      <c r="M4745">
        <v>16533.35795064921</v>
      </c>
      <c r="N4745">
        <v>75510.733461651893</v>
      </c>
      <c r="O4745">
        <v>66023.665748368629</v>
      </c>
    </row>
    <row r="4746" spans="1:15" x14ac:dyDescent="0.35">
      <c r="A4746" t="s">
        <v>4745</v>
      </c>
      <c r="B4746" s="1">
        <v>350000</v>
      </c>
      <c r="C4746">
        <v>1</v>
      </c>
      <c r="D4746" s="3">
        <v>1</v>
      </c>
      <c r="E4746" s="2">
        <f t="shared" si="519"/>
        <v>350000</v>
      </c>
      <c r="F4746" s="1">
        <f t="shared" si="520"/>
        <v>5535.1148002091541</v>
      </c>
      <c r="G4746" s="4">
        <v>1.5814613714883297E-2</v>
      </c>
      <c r="H4746" s="2">
        <f t="shared" si="518"/>
        <v>1660.5344400627462</v>
      </c>
      <c r="I4746" s="4">
        <f t="shared" si="521"/>
        <v>0.02</v>
      </c>
      <c r="J4746" s="2">
        <f t="shared" si="522"/>
        <v>1000</v>
      </c>
      <c r="K4746" s="1">
        <f t="shared" si="523"/>
        <v>3000</v>
      </c>
      <c r="L4746" s="1">
        <f t="shared" si="524"/>
        <v>4000</v>
      </c>
      <c r="M4746">
        <v>131804.30252198514</v>
      </c>
      <c r="N4746">
        <v>103645.12411342259</v>
      </c>
      <c r="O4746">
        <v>109015.45856438309</v>
      </c>
    </row>
    <row r="4747" spans="1:15" x14ac:dyDescent="0.35">
      <c r="A4747" t="s">
        <v>4746</v>
      </c>
      <c r="B4747" s="1">
        <v>1190000</v>
      </c>
      <c r="C4747">
        <v>4</v>
      </c>
      <c r="D4747" s="3">
        <v>1</v>
      </c>
      <c r="E4747" s="2">
        <f t="shared" si="519"/>
        <v>1190000</v>
      </c>
      <c r="F4747" s="1">
        <f t="shared" si="520"/>
        <v>253529.08714475247</v>
      </c>
      <c r="G4747" s="4">
        <v>0.2130496530628172</v>
      </c>
      <c r="H4747" s="2">
        <f t="shared" si="518"/>
        <v>76058.726143425738</v>
      </c>
      <c r="I4747" s="4">
        <f t="shared" si="521"/>
        <v>0.02</v>
      </c>
      <c r="J4747" s="2">
        <f t="shared" si="522"/>
        <v>74000</v>
      </c>
      <c r="K4747" s="1">
        <f t="shared" si="523"/>
        <v>146000</v>
      </c>
      <c r="L4747" s="1">
        <f t="shared" si="524"/>
        <v>215000</v>
      </c>
      <c r="M4747">
        <v>487724.57508504327</v>
      </c>
      <c r="N4747">
        <v>145505.73845470109</v>
      </c>
      <c r="O4747">
        <v>303240.59931550326</v>
      </c>
    </row>
    <row r="4748" spans="1:15" x14ac:dyDescent="0.35">
      <c r="A4748" t="s">
        <v>4747</v>
      </c>
      <c r="B4748" s="1">
        <v>2654000</v>
      </c>
      <c r="C4748">
        <v>7</v>
      </c>
      <c r="D4748" s="3">
        <v>1</v>
      </c>
      <c r="E4748" s="2">
        <f t="shared" si="519"/>
        <v>2654000</v>
      </c>
      <c r="F4748" s="1">
        <f t="shared" si="520"/>
        <v>86748.814921791753</v>
      </c>
      <c r="G4748" s="4">
        <v>3.2686064401579409E-2</v>
      </c>
      <c r="H4748" s="2">
        <f t="shared" si="518"/>
        <v>26024.644476537524</v>
      </c>
      <c r="I4748" s="4">
        <f t="shared" si="521"/>
        <v>0.02</v>
      </c>
      <c r="J4748" s="2">
        <f t="shared" si="522"/>
        <v>25000</v>
      </c>
      <c r="K4748" s="1">
        <f t="shared" si="523"/>
        <v>50000</v>
      </c>
      <c r="L4748" s="1">
        <f t="shared" si="524"/>
        <v>73000</v>
      </c>
      <c r="M4748">
        <v>1047946.4919060355</v>
      </c>
      <c r="N4748">
        <v>489956.60514618718</v>
      </c>
      <c r="O4748">
        <v>1029348.0880259855</v>
      </c>
    </row>
    <row r="4749" spans="1:15" x14ac:dyDescent="0.35">
      <c r="A4749" t="s">
        <v>4748</v>
      </c>
      <c r="B4749" s="1">
        <v>2100000</v>
      </c>
      <c r="C4749">
        <v>3</v>
      </c>
      <c r="D4749" s="3">
        <v>1</v>
      </c>
      <c r="E4749" s="2">
        <f t="shared" si="519"/>
        <v>2100000</v>
      </c>
      <c r="F4749" s="1">
        <f t="shared" si="520"/>
        <v>167903.85593286311</v>
      </c>
      <c r="G4749" s="4">
        <v>7.9954217110887196E-2</v>
      </c>
      <c r="H4749" s="2">
        <f t="shared" si="518"/>
        <v>50371.156779858931</v>
      </c>
      <c r="I4749" s="4">
        <f t="shared" si="521"/>
        <v>0.02</v>
      </c>
      <c r="J4749" s="2">
        <f t="shared" si="522"/>
        <v>49000</v>
      </c>
      <c r="K4749" s="1">
        <f t="shared" si="523"/>
        <v>96000</v>
      </c>
      <c r="L4749" s="1">
        <f t="shared" si="524"/>
        <v>142000</v>
      </c>
      <c r="M4749">
        <v>641008.25975862658</v>
      </c>
      <c r="N4749">
        <v>620529.83451637137</v>
      </c>
      <c r="O4749">
        <v>670558.04979213874</v>
      </c>
    </row>
    <row r="4750" spans="1:15" x14ac:dyDescent="0.35">
      <c r="A4750" t="s">
        <v>4749</v>
      </c>
      <c r="B4750" s="1">
        <v>1280000</v>
      </c>
      <c r="C4750">
        <v>6</v>
      </c>
      <c r="D4750" s="3">
        <v>2.3333333333333335</v>
      </c>
      <c r="E4750" s="2">
        <f t="shared" si="519"/>
        <v>548571.42857142852</v>
      </c>
      <c r="F4750" s="1">
        <f t="shared" si="520"/>
        <v>66859.132013720649</v>
      </c>
      <c r="G4750" s="4">
        <v>0.12187862606667828</v>
      </c>
      <c r="H4750" s="2">
        <f t="shared" si="518"/>
        <v>20057.739604116196</v>
      </c>
      <c r="I4750" s="4">
        <f t="shared" si="521"/>
        <v>0.02</v>
      </c>
      <c r="J4750" s="2">
        <f t="shared" si="522"/>
        <v>19000</v>
      </c>
      <c r="K4750" s="1">
        <f t="shared" si="523"/>
        <v>38000</v>
      </c>
      <c r="L4750" s="1">
        <f t="shared" si="524"/>
        <v>56000</v>
      </c>
      <c r="M4750">
        <v>191262.97829597615</v>
      </c>
      <c r="N4750">
        <v>540487.42778144171</v>
      </c>
      <c r="O4750">
        <v>392244.95255723392</v>
      </c>
    </row>
    <row r="4751" spans="1:15" x14ac:dyDescent="0.35">
      <c r="A4751" t="s">
        <v>4750</v>
      </c>
      <c r="B4751" s="1">
        <v>178626000</v>
      </c>
      <c r="C4751">
        <v>10</v>
      </c>
      <c r="D4751" s="3">
        <v>18.233333333333334</v>
      </c>
      <c r="E4751" s="2">
        <f t="shared" si="519"/>
        <v>9796672.7605118826</v>
      </c>
      <c r="F4751" s="1">
        <f t="shared" si="520"/>
        <v>1007449.4767725639</v>
      </c>
      <c r="G4751" s="4">
        <v>0.10283588126300995</v>
      </c>
      <c r="H4751" s="2">
        <f t="shared" si="518"/>
        <v>302234.84303176915</v>
      </c>
      <c r="I4751" s="4">
        <f t="shared" si="521"/>
        <v>0.02</v>
      </c>
      <c r="J4751" s="2">
        <f t="shared" si="522"/>
        <v>296000</v>
      </c>
      <c r="K4751" s="1">
        <f t="shared" si="523"/>
        <v>580000</v>
      </c>
      <c r="L4751" s="1">
        <f t="shared" si="524"/>
        <v>854000</v>
      </c>
      <c r="M4751">
        <v>38759134.012476712</v>
      </c>
      <c r="N4751">
        <v>60976144.063615941</v>
      </c>
      <c r="O4751">
        <v>60521559.797420926</v>
      </c>
    </row>
    <row r="4752" spans="1:15" x14ac:dyDescent="0.35">
      <c r="A4752" t="s">
        <v>4751</v>
      </c>
      <c r="B4752" s="1">
        <v>56255000</v>
      </c>
      <c r="C4752">
        <v>50</v>
      </c>
      <c r="D4752" s="3">
        <v>13.3</v>
      </c>
      <c r="E4752" s="2">
        <f t="shared" si="519"/>
        <v>4229699.2481203005</v>
      </c>
      <c r="F4752" s="1">
        <f t="shared" si="520"/>
        <v>900913.13934085495</v>
      </c>
      <c r="G4752" s="4">
        <v>0.21299697365982351</v>
      </c>
      <c r="H4752" s="2">
        <f t="shared" si="518"/>
        <v>270273.94180225645</v>
      </c>
      <c r="I4752" s="4">
        <f t="shared" si="521"/>
        <v>0.02</v>
      </c>
      <c r="J4752" s="2">
        <f t="shared" si="522"/>
        <v>264000</v>
      </c>
      <c r="K4752" s="1">
        <f t="shared" si="523"/>
        <v>519000</v>
      </c>
      <c r="L4752" s="1">
        <f t="shared" si="524"/>
        <v>764000</v>
      </c>
      <c r="M4752">
        <v>6220210.4042951809</v>
      </c>
      <c r="N4752">
        <v>28298965.45755104</v>
      </c>
      <c r="O4752">
        <v>9753679.3849204145</v>
      </c>
    </row>
    <row r="4753" spans="1:15" x14ac:dyDescent="0.35">
      <c r="A4753" t="s">
        <v>4752</v>
      </c>
      <c r="B4753" s="1">
        <v>25000000</v>
      </c>
      <c r="C4753">
        <v>1</v>
      </c>
      <c r="D4753" s="3">
        <v>1</v>
      </c>
      <c r="E4753" s="2">
        <f t="shared" si="519"/>
        <v>25000000</v>
      </c>
      <c r="F4753" s="1">
        <f t="shared" si="520"/>
        <v>814059.41738388955</v>
      </c>
      <c r="G4753" s="4">
        <v>3.2562376695355583E-2</v>
      </c>
      <c r="H4753" s="2">
        <f t="shared" si="518"/>
        <v>244217.82521516684</v>
      </c>
      <c r="I4753" s="4">
        <f t="shared" si="521"/>
        <v>0.02</v>
      </c>
      <c r="J4753" s="2">
        <f t="shared" si="522"/>
        <v>239000</v>
      </c>
      <c r="K4753" s="1">
        <f t="shared" si="523"/>
        <v>469000</v>
      </c>
      <c r="L4753" s="1">
        <f t="shared" si="524"/>
        <v>690000</v>
      </c>
      <c r="M4753">
        <v>6241563.079481869</v>
      </c>
      <c r="N4753">
        <v>12693115.985335415</v>
      </c>
      <c r="O4753">
        <v>5251261.5177988289</v>
      </c>
    </row>
    <row r="4754" spans="1:15" x14ac:dyDescent="0.35">
      <c r="A4754" t="s">
        <v>4753</v>
      </c>
      <c r="B4754" s="1">
        <v>1554000</v>
      </c>
      <c r="C4754">
        <v>1</v>
      </c>
      <c r="D4754" s="3">
        <v>1</v>
      </c>
      <c r="E4754" s="2">
        <f t="shared" si="519"/>
        <v>1554000</v>
      </c>
      <c r="F4754" s="1">
        <f t="shared" si="520"/>
        <v>32684.039879335964</v>
      </c>
      <c r="G4754" s="4">
        <v>2.1032200694553388E-2</v>
      </c>
      <c r="H4754" s="2">
        <f t="shared" si="518"/>
        <v>9805.211963800788</v>
      </c>
      <c r="I4754" s="4">
        <f t="shared" si="521"/>
        <v>0.02</v>
      </c>
      <c r="J4754" s="2">
        <f t="shared" si="522"/>
        <v>9000</v>
      </c>
      <c r="K4754" s="1">
        <f t="shared" si="523"/>
        <v>18000</v>
      </c>
      <c r="L4754" s="1">
        <f t="shared" si="524"/>
        <v>27000</v>
      </c>
      <c r="M4754">
        <v>184089.9705574059</v>
      </c>
      <c r="N4754">
        <v>718733.68100885372</v>
      </c>
      <c r="O4754">
        <v>618492.30855440442</v>
      </c>
    </row>
    <row r="4755" spans="1:15" x14ac:dyDescent="0.35">
      <c r="A4755" t="s">
        <v>4754</v>
      </c>
      <c r="B4755" s="1">
        <v>6562000</v>
      </c>
      <c r="C4755">
        <v>5</v>
      </c>
      <c r="D4755" s="3">
        <v>9.1333333333333329</v>
      </c>
      <c r="E4755" s="2">
        <f t="shared" si="519"/>
        <v>718467.1532846716</v>
      </c>
      <c r="F4755" s="1">
        <f t="shared" si="520"/>
        <v>-10616.138161957253</v>
      </c>
      <c r="G4755" s="4">
        <v>-1.4776093957006436E-2</v>
      </c>
      <c r="H4755" s="2">
        <f t="shared" si="518"/>
        <v>-3184.8414485871758</v>
      </c>
      <c r="I4755" s="4">
        <f t="shared" si="521"/>
        <v>0.02</v>
      </c>
      <c r="J4755" s="2">
        <f t="shared" si="522"/>
        <v>-4000</v>
      </c>
      <c r="K4755" s="1">
        <f t="shared" si="523"/>
        <v>-7000</v>
      </c>
      <c r="L4755" s="1">
        <f t="shared" si="524"/>
        <v>-10000</v>
      </c>
      <c r="M4755">
        <v>1012663.6991193346</v>
      </c>
      <c r="N4755">
        <v>594912.81731337809</v>
      </c>
      <c r="O4755">
        <v>5051384.2121131634</v>
      </c>
    </row>
    <row r="4756" spans="1:15" x14ac:dyDescent="0.35">
      <c r="A4756" t="s">
        <v>4755</v>
      </c>
      <c r="B4756" s="1">
        <v>8000000</v>
      </c>
      <c r="C4756">
        <v>2</v>
      </c>
      <c r="D4756" s="3">
        <v>13.133333333333333</v>
      </c>
      <c r="E4756" s="2">
        <f t="shared" si="519"/>
        <v>609137.05583756347</v>
      </c>
      <c r="F4756" s="1">
        <f t="shared" si="520"/>
        <v>4082.1343862613253</v>
      </c>
      <c r="G4756" s="4">
        <v>6.7015039507790086E-3</v>
      </c>
      <c r="H4756" s="2">
        <f t="shared" si="518"/>
        <v>1224.6403158783976</v>
      </c>
      <c r="I4756" s="4">
        <f t="shared" si="521"/>
        <v>0.02</v>
      </c>
      <c r="J4756" s="2">
        <f t="shared" si="522"/>
        <v>1000</v>
      </c>
      <c r="K4756" s="1">
        <f t="shared" si="523"/>
        <v>2000</v>
      </c>
      <c r="L4756" s="1">
        <f t="shared" si="524"/>
        <v>3000</v>
      </c>
      <c r="M4756">
        <v>1919161.5439792357</v>
      </c>
      <c r="N4756">
        <v>2894807.0988103077</v>
      </c>
      <c r="O4756">
        <v>3132419.325604225</v>
      </c>
    </row>
    <row r="4757" spans="1:15" x14ac:dyDescent="0.35">
      <c r="A4757" t="s">
        <v>4756</v>
      </c>
      <c r="B4757" s="1">
        <v>21598000</v>
      </c>
      <c r="C4757">
        <v>41</v>
      </c>
      <c r="D4757" s="3">
        <v>1.0666666666666667</v>
      </c>
      <c r="E4757" s="2">
        <f t="shared" si="519"/>
        <v>20248125</v>
      </c>
      <c r="F4757" s="1">
        <f t="shared" si="520"/>
        <v>3948779.1181236063</v>
      </c>
      <c r="G4757" s="4">
        <v>0.19501949529270518</v>
      </c>
      <c r="H4757" s="2">
        <f t="shared" si="518"/>
        <v>1184633.7354370819</v>
      </c>
      <c r="I4757" s="4">
        <f t="shared" si="521"/>
        <v>0.02</v>
      </c>
      <c r="J4757" s="2">
        <f t="shared" si="522"/>
        <v>1161000</v>
      </c>
      <c r="K4757" s="1">
        <f t="shared" si="523"/>
        <v>2277000</v>
      </c>
      <c r="L4757" s="1">
        <f t="shared" si="524"/>
        <v>3348000</v>
      </c>
      <c r="M4757">
        <v>11882143.401414705</v>
      </c>
      <c r="N4757">
        <v>4012059.3513218681</v>
      </c>
      <c r="O4757">
        <v>1491766.1879315793</v>
      </c>
    </row>
    <row r="4758" spans="1:15" x14ac:dyDescent="0.35">
      <c r="A4758" t="s">
        <v>4757</v>
      </c>
      <c r="B4758" s="1">
        <v>4360000</v>
      </c>
      <c r="C4758">
        <v>5</v>
      </c>
      <c r="D4758" s="3">
        <v>1</v>
      </c>
      <c r="E4758" s="2">
        <f t="shared" si="519"/>
        <v>4360000</v>
      </c>
      <c r="F4758" s="1">
        <f t="shared" si="520"/>
        <v>714586.54396696168</v>
      </c>
      <c r="G4758" s="4">
        <v>0.16389599632269763</v>
      </c>
      <c r="H4758" s="2">
        <f t="shared" si="518"/>
        <v>214375.96319008849</v>
      </c>
      <c r="I4758" s="4">
        <f t="shared" si="521"/>
        <v>0.02</v>
      </c>
      <c r="J4758" s="2">
        <f t="shared" si="522"/>
        <v>210000</v>
      </c>
      <c r="K4758" s="1">
        <f t="shared" si="523"/>
        <v>412000</v>
      </c>
      <c r="L4758" s="1">
        <f t="shared" si="524"/>
        <v>606000</v>
      </c>
      <c r="M4758">
        <v>1081412.5968325343</v>
      </c>
      <c r="N4758">
        <v>1310405.8046651769</v>
      </c>
      <c r="O4758">
        <v>1253595.0545353275</v>
      </c>
    </row>
    <row r="4759" spans="1:15" x14ac:dyDescent="0.35">
      <c r="A4759" t="s">
        <v>4758</v>
      </c>
      <c r="B4759" s="1">
        <v>150000</v>
      </c>
      <c r="C4759">
        <v>1</v>
      </c>
      <c r="D4759" s="3">
        <v>1</v>
      </c>
      <c r="E4759" s="2">
        <f t="shared" si="519"/>
        <v>150000</v>
      </c>
      <c r="F4759" s="1">
        <f t="shared" si="520"/>
        <v>982.14609585384051</v>
      </c>
      <c r="G4759" s="4">
        <v>6.5476406390256037E-3</v>
      </c>
      <c r="H4759" s="2">
        <f t="shared" si="518"/>
        <v>294.64382875615212</v>
      </c>
      <c r="I4759" s="4">
        <f t="shared" si="521"/>
        <v>0.02</v>
      </c>
      <c r="J4759" s="2">
        <f t="shared" si="522"/>
        <v>0</v>
      </c>
      <c r="K4759" s="1">
        <f t="shared" si="523"/>
        <v>0</v>
      </c>
      <c r="L4759" s="1">
        <f t="shared" si="524"/>
        <v>0</v>
      </c>
      <c r="M4759">
        <v>41245.773647187649</v>
      </c>
      <c r="N4759">
        <v>53058.407466757162</v>
      </c>
      <c r="O4759">
        <v>54713.672790201366</v>
      </c>
    </row>
    <row r="4760" spans="1:15" x14ac:dyDescent="0.35">
      <c r="A4760" t="s">
        <v>4759</v>
      </c>
      <c r="B4760" s="1">
        <v>7500000</v>
      </c>
      <c r="C4760">
        <v>2</v>
      </c>
      <c r="D4760" s="3">
        <v>1</v>
      </c>
      <c r="E4760" s="2">
        <f t="shared" si="519"/>
        <v>7500000</v>
      </c>
      <c r="F4760" s="1">
        <f t="shared" si="520"/>
        <v>1597369.8610314715</v>
      </c>
      <c r="G4760" s="4">
        <v>0.21298264813752954</v>
      </c>
      <c r="H4760" s="2">
        <f t="shared" si="518"/>
        <v>479210.95830944146</v>
      </c>
      <c r="I4760" s="4">
        <f t="shared" si="521"/>
        <v>0.02</v>
      </c>
      <c r="J4760" s="2">
        <f t="shared" si="522"/>
        <v>469000</v>
      </c>
      <c r="K4760" s="1">
        <f t="shared" si="523"/>
        <v>921000</v>
      </c>
      <c r="L4760" s="1">
        <f t="shared" si="524"/>
        <v>1354000</v>
      </c>
      <c r="M4760">
        <v>2042989.0424364517</v>
      </c>
      <c r="N4760">
        <v>1925957.0667510559</v>
      </c>
      <c r="O4760">
        <v>1933684.0297810205</v>
      </c>
    </row>
    <row r="4761" spans="1:15" x14ac:dyDescent="0.35">
      <c r="A4761" t="s">
        <v>4760</v>
      </c>
      <c r="B4761" s="1">
        <v>13570000</v>
      </c>
      <c r="C4761">
        <v>10</v>
      </c>
      <c r="D4761" s="3">
        <v>2.2666666666666666</v>
      </c>
      <c r="E4761" s="2">
        <f t="shared" si="519"/>
        <v>5986764.7058823528</v>
      </c>
      <c r="F4761" s="1">
        <f t="shared" si="520"/>
        <v>649611.76052154065</v>
      </c>
      <c r="G4761" s="4">
        <v>0.1085079825975553</v>
      </c>
      <c r="H4761" s="2">
        <f t="shared" si="518"/>
        <v>194883.52815646218</v>
      </c>
      <c r="I4761" s="4">
        <f t="shared" si="521"/>
        <v>0.02</v>
      </c>
      <c r="J4761" s="2">
        <f t="shared" si="522"/>
        <v>191000</v>
      </c>
      <c r="K4761" s="1">
        <f t="shared" si="523"/>
        <v>374000</v>
      </c>
      <c r="L4761" s="1">
        <f t="shared" si="524"/>
        <v>550000</v>
      </c>
      <c r="M4761">
        <v>3366708.7654361119</v>
      </c>
      <c r="N4761">
        <v>4697783.0445572408</v>
      </c>
      <c r="O4761">
        <v>4033054.86615782</v>
      </c>
    </row>
    <row r="4762" spans="1:15" x14ac:dyDescent="0.35">
      <c r="A4762" t="s">
        <v>4761</v>
      </c>
      <c r="B4762" s="1">
        <v>16875000</v>
      </c>
      <c r="C4762">
        <v>1</v>
      </c>
      <c r="D4762" s="3">
        <v>1</v>
      </c>
      <c r="E4762" s="2">
        <f t="shared" si="519"/>
        <v>16875000</v>
      </c>
      <c r="F4762" s="1">
        <f t="shared" si="520"/>
        <v>-93549.205464775543</v>
      </c>
      <c r="G4762" s="4">
        <v>-5.5436566201348472E-3</v>
      </c>
      <c r="H4762" s="2">
        <f t="shared" si="518"/>
        <v>-28064.761639432661</v>
      </c>
      <c r="I4762" s="4">
        <f t="shared" si="521"/>
        <v>0.02</v>
      </c>
      <c r="J4762" s="2">
        <f t="shared" si="522"/>
        <v>-28000</v>
      </c>
      <c r="K4762" s="1">
        <f t="shared" si="523"/>
        <v>-54000</v>
      </c>
      <c r="L4762" s="1">
        <f t="shared" si="524"/>
        <v>-80000</v>
      </c>
      <c r="M4762">
        <v>2483321.3848185353</v>
      </c>
      <c r="N4762">
        <v>12564746.226358084</v>
      </c>
      <c r="O4762">
        <v>1920481.5942881547</v>
      </c>
    </row>
    <row r="4763" spans="1:15" x14ac:dyDescent="0.35">
      <c r="A4763" t="s">
        <v>4762</v>
      </c>
      <c r="B4763" s="1">
        <v>5725000</v>
      </c>
      <c r="C4763">
        <v>3</v>
      </c>
      <c r="D4763" s="3">
        <v>1</v>
      </c>
      <c r="E4763" s="2">
        <f t="shared" si="519"/>
        <v>5725000</v>
      </c>
      <c r="F4763" s="1">
        <f t="shared" si="520"/>
        <v>979773.80018204555</v>
      </c>
      <c r="G4763" s="4">
        <v>0.17113952841607782</v>
      </c>
      <c r="H4763" s="2">
        <f t="shared" si="518"/>
        <v>293932.14005461364</v>
      </c>
      <c r="I4763" s="4">
        <f t="shared" si="521"/>
        <v>0.02</v>
      </c>
      <c r="J4763" s="2">
        <f t="shared" si="522"/>
        <v>288000</v>
      </c>
      <c r="K4763" s="1">
        <f t="shared" si="523"/>
        <v>565000</v>
      </c>
      <c r="L4763" s="1">
        <f t="shared" si="524"/>
        <v>830000</v>
      </c>
      <c r="M4763">
        <v>1273923.5194734386</v>
      </c>
      <c r="N4763">
        <v>1250497.6799050949</v>
      </c>
      <c r="O4763">
        <v>2220805.0004394203</v>
      </c>
    </row>
    <row r="4764" spans="1:15" x14ac:dyDescent="0.35">
      <c r="A4764" t="s">
        <v>4763</v>
      </c>
      <c r="B4764" s="1">
        <v>105000000</v>
      </c>
      <c r="C4764">
        <v>2</v>
      </c>
      <c r="D4764" s="3">
        <v>1.0333333333333334</v>
      </c>
      <c r="E4764" s="2">
        <f t="shared" si="519"/>
        <v>101612903.22580644</v>
      </c>
      <c r="F4764" s="1">
        <f t="shared" si="520"/>
        <v>-918206.36319437681</v>
      </c>
      <c r="G4764" s="4">
        <v>-9.0363165901668832E-3</v>
      </c>
      <c r="H4764" s="2">
        <f t="shared" si="518"/>
        <v>-275461.90895831306</v>
      </c>
      <c r="I4764" s="4">
        <f t="shared" si="521"/>
        <v>0.02</v>
      </c>
      <c r="J4764" s="2">
        <f t="shared" si="522"/>
        <v>-271000</v>
      </c>
      <c r="K4764" s="1">
        <f t="shared" si="523"/>
        <v>-530000</v>
      </c>
      <c r="L4764" s="1">
        <f t="shared" si="524"/>
        <v>-779000</v>
      </c>
      <c r="M4764">
        <v>5812273.1015222026</v>
      </c>
      <c r="N4764">
        <v>74283904.931734324</v>
      </c>
      <c r="O4764">
        <v>25852635.208711002</v>
      </c>
    </row>
    <row r="4765" spans="1:15" x14ac:dyDescent="0.35">
      <c r="A4765" t="s">
        <v>4764</v>
      </c>
      <c r="B4765" s="1">
        <v>852000</v>
      </c>
      <c r="C4765">
        <v>13</v>
      </c>
      <c r="D4765" s="3">
        <v>1</v>
      </c>
      <c r="E4765" s="2">
        <f t="shared" si="519"/>
        <v>852000</v>
      </c>
      <c r="F4765" s="1">
        <f t="shared" si="520"/>
        <v>193535.49003641459</v>
      </c>
      <c r="G4765" s="4">
        <v>0.22715433102865562</v>
      </c>
      <c r="H4765" s="2">
        <f t="shared" si="518"/>
        <v>58060.647010924375</v>
      </c>
      <c r="I4765" s="4">
        <f t="shared" si="521"/>
        <v>0.02</v>
      </c>
      <c r="J4765" s="2">
        <f t="shared" si="522"/>
        <v>56000</v>
      </c>
      <c r="K4765" s="1">
        <f t="shared" si="523"/>
        <v>111000</v>
      </c>
      <c r="L4765" s="1">
        <f t="shared" si="524"/>
        <v>164000</v>
      </c>
      <c r="M4765">
        <v>426573.66092999978</v>
      </c>
      <c r="N4765">
        <v>3676.6189470916365</v>
      </c>
      <c r="O4765">
        <v>228214.230086494</v>
      </c>
    </row>
    <row r="4766" spans="1:15" x14ac:dyDescent="0.35">
      <c r="A4766" t="s">
        <v>4765</v>
      </c>
      <c r="B4766" s="1">
        <v>40465000</v>
      </c>
      <c r="C4766">
        <v>84</v>
      </c>
      <c r="D4766" s="3">
        <v>7.7666666666666666</v>
      </c>
      <c r="E4766" s="2">
        <f t="shared" si="519"/>
        <v>5210085.8369098715</v>
      </c>
      <c r="F4766" s="1">
        <f t="shared" si="520"/>
        <v>639893.56967976387</v>
      </c>
      <c r="G4766" s="4">
        <v>0.12281823941297827</v>
      </c>
      <c r="H4766" s="2">
        <f t="shared" si="518"/>
        <v>191968.07090392915</v>
      </c>
      <c r="I4766" s="4">
        <f t="shared" si="521"/>
        <v>0.02</v>
      </c>
      <c r="J4766" s="2">
        <f t="shared" si="522"/>
        <v>188000</v>
      </c>
      <c r="K4766" s="1">
        <f t="shared" si="523"/>
        <v>369000</v>
      </c>
      <c r="L4766" s="1">
        <f t="shared" si="524"/>
        <v>542000</v>
      </c>
      <c r="M4766">
        <v>27888920.654337488</v>
      </c>
      <c r="N4766">
        <v>2914555.2108833464</v>
      </c>
      <c r="O4766">
        <v>4691684.0769329984</v>
      </c>
    </row>
    <row r="4767" spans="1:15" x14ac:dyDescent="0.35">
      <c r="A4767" t="s">
        <v>4766</v>
      </c>
      <c r="B4767" s="1">
        <v>2316000</v>
      </c>
      <c r="C4767">
        <v>11</v>
      </c>
      <c r="D4767" s="3">
        <v>2.0333333333333332</v>
      </c>
      <c r="E4767" s="2">
        <f t="shared" si="519"/>
        <v>1139016.3934426231</v>
      </c>
      <c r="F4767" s="1">
        <f t="shared" si="520"/>
        <v>83171.609825201813</v>
      </c>
      <c r="G4767" s="4">
        <v>7.3020555546017704E-2</v>
      </c>
      <c r="H4767" s="2">
        <f t="shared" si="518"/>
        <v>24951.482947560544</v>
      </c>
      <c r="I4767" s="4">
        <f t="shared" si="521"/>
        <v>0.02</v>
      </c>
      <c r="J4767" s="2">
        <f t="shared" si="522"/>
        <v>24000</v>
      </c>
      <c r="K4767" s="1">
        <f t="shared" si="523"/>
        <v>47000</v>
      </c>
      <c r="L4767" s="1">
        <f t="shared" si="524"/>
        <v>70000</v>
      </c>
      <c r="M4767">
        <v>889530.09150539653</v>
      </c>
      <c r="N4767">
        <v>562761.60513094312</v>
      </c>
      <c r="O4767">
        <v>694592.69671908347</v>
      </c>
    </row>
    <row r="4768" spans="1:15" x14ac:dyDescent="0.35">
      <c r="A4768" t="s">
        <v>4767</v>
      </c>
      <c r="B4768" s="1">
        <v>1425000</v>
      </c>
      <c r="C4768">
        <v>2</v>
      </c>
      <c r="D4768" s="3">
        <v>1</v>
      </c>
      <c r="E4768" s="2">
        <f t="shared" si="519"/>
        <v>1425000</v>
      </c>
      <c r="F4768" s="1">
        <f t="shared" si="520"/>
        <v>46870.602130116895</v>
      </c>
      <c r="G4768" s="4">
        <v>3.2891650617625889E-2</v>
      </c>
      <c r="H4768" s="2">
        <f t="shared" si="518"/>
        <v>14061.180639035068</v>
      </c>
      <c r="I4768" s="4">
        <f t="shared" si="521"/>
        <v>0.02</v>
      </c>
      <c r="J4768" s="2">
        <f t="shared" si="522"/>
        <v>13000</v>
      </c>
      <c r="K4768" s="1">
        <f t="shared" si="523"/>
        <v>27000</v>
      </c>
      <c r="L4768" s="1">
        <f t="shared" si="524"/>
        <v>39000</v>
      </c>
      <c r="M4768">
        <v>534710.27883783751</v>
      </c>
      <c r="N4768">
        <v>555842.34094674571</v>
      </c>
      <c r="O4768">
        <v>287576.77808529971</v>
      </c>
    </row>
    <row r="4769" spans="1:15" x14ac:dyDescent="0.35">
      <c r="A4769" t="s">
        <v>4768</v>
      </c>
      <c r="B4769" s="1">
        <v>2500000</v>
      </c>
      <c r="C4769">
        <v>4</v>
      </c>
      <c r="D4769" s="3">
        <v>1</v>
      </c>
      <c r="E4769" s="2">
        <f t="shared" si="519"/>
        <v>2500000</v>
      </c>
      <c r="F4769" s="1">
        <f t="shared" si="520"/>
        <v>458318.4206663972</v>
      </c>
      <c r="G4769" s="4">
        <v>0.18332736826655888</v>
      </c>
      <c r="H4769" s="2">
        <f t="shared" si="518"/>
        <v>137495.52619991914</v>
      </c>
      <c r="I4769" s="4">
        <f t="shared" si="521"/>
        <v>0.02</v>
      </c>
      <c r="J4769" s="2">
        <f t="shared" si="522"/>
        <v>134000</v>
      </c>
      <c r="K4769" s="1">
        <f t="shared" si="523"/>
        <v>264000</v>
      </c>
      <c r="L4769" s="1">
        <f t="shared" si="524"/>
        <v>388000</v>
      </c>
      <c r="M4769">
        <v>919825.73912991281</v>
      </c>
      <c r="N4769">
        <v>199480.1660268298</v>
      </c>
      <c r="O4769">
        <v>922375.67417686072</v>
      </c>
    </row>
    <row r="4770" spans="1:15" x14ac:dyDescent="0.35">
      <c r="A4770" t="s">
        <v>4769</v>
      </c>
      <c r="B4770" s="1">
        <v>155000</v>
      </c>
      <c r="C4770">
        <v>1</v>
      </c>
      <c r="D4770" s="3">
        <v>1</v>
      </c>
      <c r="E4770" s="2">
        <f t="shared" si="519"/>
        <v>155000</v>
      </c>
      <c r="F4770" s="1">
        <f t="shared" si="520"/>
        <v>14612.041615587721</v>
      </c>
      <c r="G4770" s="4">
        <v>9.4271236229598196E-2</v>
      </c>
      <c r="H4770" s="2">
        <f t="shared" si="518"/>
        <v>4383.6124846763159</v>
      </c>
      <c r="I4770" s="4">
        <f t="shared" si="521"/>
        <v>0.02</v>
      </c>
      <c r="J4770" s="2">
        <f t="shared" si="522"/>
        <v>4000</v>
      </c>
      <c r="K4770" s="1">
        <f t="shared" si="523"/>
        <v>8000</v>
      </c>
      <c r="L4770" s="1">
        <f t="shared" si="524"/>
        <v>12000</v>
      </c>
      <c r="M4770">
        <v>90491.891608324731</v>
      </c>
      <c r="N4770">
        <v>11159.680076263348</v>
      </c>
      <c r="O4770">
        <v>38736.386699824187</v>
      </c>
    </row>
    <row r="4771" spans="1:15" x14ac:dyDescent="0.35">
      <c r="A4771" t="s">
        <v>4770</v>
      </c>
      <c r="B4771" s="1">
        <v>723885000</v>
      </c>
      <c r="C4771">
        <v>172</v>
      </c>
      <c r="D4771" s="3">
        <v>4.9666666666666668</v>
      </c>
      <c r="E4771" s="2">
        <f t="shared" si="519"/>
        <v>145748657.71812081</v>
      </c>
      <c r="F4771" s="1">
        <f t="shared" si="520"/>
        <v>12002417.785150968</v>
      </c>
      <c r="G4771" s="4">
        <v>8.2350108557183069E-2</v>
      </c>
      <c r="H4771" s="2">
        <f t="shared" si="518"/>
        <v>3600725.3355452903</v>
      </c>
      <c r="I4771" s="4">
        <f t="shared" si="521"/>
        <v>0.02</v>
      </c>
      <c r="J4771" s="2">
        <f t="shared" si="522"/>
        <v>3530000</v>
      </c>
      <c r="K4771" s="1">
        <f t="shared" si="523"/>
        <v>6921000</v>
      </c>
      <c r="L4771" s="1">
        <f t="shared" si="524"/>
        <v>10179000</v>
      </c>
      <c r="M4771">
        <v>265223191.75848627</v>
      </c>
      <c r="N4771">
        <v>217912268.19968203</v>
      </c>
      <c r="O4771">
        <v>181137531.70891523</v>
      </c>
    </row>
    <row r="4772" spans="1:15" x14ac:dyDescent="0.35">
      <c r="A4772" t="s">
        <v>4771</v>
      </c>
      <c r="B4772" s="1">
        <v>5680000</v>
      </c>
      <c r="C4772">
        <v>4</v>
      </c>
      <c r="D4772" s="3">
        <v>3.9666666666666668</v>
      </c>
      <c r="E4772" s="2">
        <f t="shared" si="519"/>
        <v>1431932.7731092437</v>
      </c>
      <c r="F4772" s="1">
        <f t="shared" si="520"/>
        <v>-67656.794741913123</v>
      </c>
      <c r="G4772" s="4">
        <v>-4.7248583182439324E-2</v>
      </c>
      <c r="H4772" s="2">
        <f t="shared" si="518"/>
        <v>-20297.038422573936</v>
      </c>
      <c r="I4772" s="4">
        <f t="shared" si="521"/>
        <v>0.02</v>
      </c>
      <c r="J4772" s="2">
        <f t="shared" si="522"/>
        <v>-20000</v>
      </c>
      <c r="K4772" s="1">
        <f t="shared" si="523"/>
        <v>-40000</v>
      </c>
      <c r="L4772" s="1">
        <f t="shared" si="524"/>
        <v>-58000</v>
      </c>
      <c r="M4772">
        <v>1871244.9148686291</v>
      </c>
      <c r="N4772">
        <v>1553314.6705681621</v>
      </c>
      <c r="O4772">
        <v>2523812.3670394639</v>
      </c>
    </row>
    <row r="4773" spans="1:15" x14ac:dyDescent="0.35">
      <c r="A4773" t="s">
        <v>4772</v>
      </c>
      <c r="B4773" s="1">
        <v>1647000</v>
      </c>
      <c r="C4773">
        <v>8</v>
      </c>
      <c r="D4773" s="3">
        <v>7.2666666666666666</v>
      </c>
      <c r="E4773" s="2">
        <f t="shared" si="519"/>
        <v>226651.376146789</v>
      </c>
      <c r="F4773" s="1">
        <f t="shared" si="520"/>
        <v>8363.9942756111559</v>
      </c>
      <c r="G4773" s="4">
        <v>3.6902464118260106E-2</v>
      </c>
      <c r="H4773" s="2">
        <f t="shared" si="518"/>
        <v>2509.1982826833469</v>
      </c>
      <c r="I4773" s="4">
        <f t="shared" si="521"/>
        <v>0.02</v>
      </c>
      <c r="J4773" s="2">
        <f t="shared" si="522"/>
        <v>2000</v>
      </c>
      <c r="K4773" s="1">
        <f t="shared" si="523"/>
        <v>4000</v>
      </c>
      <c r="L4773" s="1">
        <f t="shared" si="524"/>
        <v>7000</v>
      </c>
      <c r="M4773">
        <v>903444.66051070462</v>
      </c>
      <c r="N4773">
        <v>471052.35489517055</v>
      </c>
      <c r="O4773">
        <v>211724.62619135028</v>
      </c>
    </row>
    <row r="4774" spans="1:15" x14ac:dyDescent="0.35">
      <c r="A4774" t="s">
        <v>4773</v>
      </c>
      <c r="B4774" s="1">
        <v>6325000</v>
      </c>
      <c r="C4774">
        <v>9</v>
      </c>
      <c r="D4774" s="3">
        <v>8.9</v>
      </c>
      <c r="E4774" s="2">
        <f t="shared" si="519"/>
        <v>710674.15730337077</v>
      </c>
      <c r="F4774" s="1">
        <f t="shared" si="520"/>
        <v>101153.30342679862</v>
      </c>
      <c r="G4774" s="4">
        <v>0.14233429256893404</v>
      </c>
      <c r="H4774" s="2">
        <f t="shared" si="518"/>
        <v>30345.991028039585</v>
      </c>
      <c r="I4774" s="4">
        <f t="shared" si="521"/>
        <v>0.02</v>
      </c>
      <c r="J4774" s="2">
        <f t="shared" si="522"/>
        <v>29000</v>
      </c>
      <c r="K4774" s="1">
        <f t="shared" si="523"/>
        <v>58000</v>
      </c>
      <c r="L4774" s="1">
        <f t="shared" si="524"/>
        <v>85000</v>
      </c>
      <c r="M4774">
        <v>1759126.4858766762</v>
      </c>
      <c r="N4774">
        <v>2568639.2157886014</v>
      </c>
      <c r="O4774">
        <v>1096969.8978362139</v>
      </c>
    </row>
    <row r="4775" spans="1:15" x14ac:dyDescent="0.35">
      <c r="A4775" t="s">
        <v>4774</v>
      </c>
      <c r="B4775" s="1">
        <v>3175000</v>
      </c>
      <c r="C4775">
        <v>3</v>
      </c>
      <c r="D4775" s="3">
        <v>1.2333333333333334</v>
      </c>
      <c r="E4775" s="2">
        <f t="shared" si="519"/>
        <v>2574324.3243243243</v>
      </c>
      <c r="F4775" s="1">
        <f t="shared" si="520"/>
        <v>547281.46987805923</v>
      </c>
      <c r="G4775" s="4">
        <v>0.21259227701299938</v>
      </c>
      <c r="H4775" s="2">
        <f t="shared" si="518"/>
        <v>164184.44096341776</v>
      </c>
      <c r="I4775" s="4">
        <f t="shared" si="521"/>
        <v>0.02</v>
      </c>
      <c r="J4775" s="2">
        <f t="shared" si="522"/>
        <v>160000</v>
      </c>
      <c r="K4775" s="1">
        <f t="shared" si="523"/>
        <v>315000</v>
      </c>
      <c r="L4775" s="1">
        <f t="shared" si="524"/>
        <v>464000</v>
      </c>
      <c r="M4775">
        <v>618379.80696289532</v>
      </c>
      <c r="N4775">
        <v>1425470.7600570871</v>
      </c>
      <c r="O4775">
        <v>456168.95346374495</v>
      </c>
    </row>
    <row r="4776" spans="1:15" x14ac:dyDescent="0.35">
      <c r="A4776" t="s">
        <v>4775</v>
      </c>
      <c r="B4776" s="1">
        <v>700000</v>
      </c>
      <c r="C4776">
        <v>2</v>
      </c>
      <c r="D4776" s="3">
        <v>1</v>
      </c>
      <c r="E4776" s="2">
        <f t="shared" si="519"/>
        <v>700000</v>
      </c>
      <c r="F4776" s="1">
        <f t="shared" si="520"/>
        <v>-15791.691078098445</v>
      </c>
      <c r="G4776" s="4">
        <v>-2.255955868299778E-2</v>
      </c>
      <c r="H4776" s="2">
        <f t="shared" si="518"/>
        <v>-4737.5073234295332</v>
      </c>
      <c r="I4776" s="4">
        <f t="shared" si="521"/>
        <v>0.02</v>
      </c>
      <c r="J4776" s="2">
        <f t="shared" si="522"/>
        <v>-5000</v>
      </c>
      <c r="K4776" s="1">
        <f t="shared" si="523"/>
        <v>-10000</v>
      </c>
      <c r="L4776" s="1">
        <f t="shared" si="524"/>
        <v>-14000</v>
      </c>
      <c r="M4776">
        <v>227610.90563947649</v>
      </c>
      <c r="N4776">
        <v>154226.72400499127</v>
      </c>
      <c r="O4776">
        <v>333954.0614336307</v>
      </c>
    </row>
    <row r="4777" spans="1:15" x14ac:dyDescent="0.35">
      <c r="A4777" t="s">
        <v>4776</v>
      </c>
      <c r="B4777" s="1">
        <v>950000</v>
      </c>
      <c r="C4777">
        <v>1</v>
      </c>
      <c r="D4777" s="3">
        <v>1</v>
      </c>
      <c r="E4777" s="2">
        <f t="shared" si="519"/>
        <v>950000</v>
      </c>
      <c r="F4777" s="1">
        <f t="shared" si="520"/>
        <v>-46928.695078478944</v>
      </c>
      <c r="G4777" s="4">
        <v>-4.9398626398398891E-2</v>
      </c>
      <c r="H4777" s="2">
        <f t="shared" si="518"/>
        <v>-14078.608523543682</v>
      </c>
      <c r="I4777" s="4">
        <f t="shared" si="521"/>
        <v>0.02</v>
      </c>
      <c r="J4777" s="2">
        <f t="shared" si="522"/>
        <v>-14000</v>
      </c>
      <c r="K4777" s="1">
        <f t="shared" si="523"/>
        <v>-28000</v>
      </c>
      <c r="L4777" s="1">
        <f t="shared" si="524"/>
        <v>-40000</v>
      </c>
      <c r="M4777">
        <v>41670.956920382348</v>
      </c>
      <c r="N4777">
        <v>595564.44186641509</v>
      </c>
      <c r="O4777">
        <v>359693.29629168159</v>
      </c>
    </row>
    <row r="4778" spans="1:15" x14ac:dyDescent="0.35">
      <c r="A4778" t="s">
        <v>4777</v>
      </c>
      <c r="B4778" s="1">
        <v>200000</v>
      </c>
      <c r="C4778">
        <v>1</v>
      </c>
      <c r="D4778" s="3">
        <v>1</v>
      </c>
      <c r="E4778" s="2">
        <f t="shared" si="519"/>
        <v>200000</v>
      </c>
      <c r="F4778" s="1">
        <f t="shared" si="520"/>
        <v>9808.5188363207144</v>
      </c>
      <c r="G4778" s="4">
        <v>4.9042594181603574E-2</v>
      </c>
      <c r="H4778" s="2">
        <f t="shared" si="518"/>
        <v>2942.555650896214</v>
      </c>
      <c r="I4778" s="4">
        <f t="shared" si="521"/>
        <v>0.02</v>
      </c>
      <c r="J4778" s="2">
        <f t="shared" si="522"/>
        <v>2000</v>
      </c>
      <c r="K4778" s="1">
        <f t="shared" si="523"/>
        <v>5000</v>
      </c>
      <c r="L4778" s="1">
        <f t="shared" si="524"/>
        <v>8000</v>
      </c>
      <c r="M4778">
        <v>34096.454889910514</v>
      </c>
      <c r="N4778">
        <v>79047.4423273063</v>
      </c>
      <c r="O4778">
        <v>77047.583946462488</v>
      </c>
    </row>
    <row r="4779" spans="1:15" x14ac:dyDescent="0.35">
      <c r="A4779" t="s">
        <v>4778</v>
      </c>
      <c r="B4779" s="1">
        <v>7570000</v>
      </c>
      <c r="C4779">
        <v>2</v>
      </c>
      <c r="D4779" s="3">
        <v>1</v>
      </c>
      <c r="E4779" s="2">
        <f t="shared" si="519"/>
        <v>7570000</v>
      </c>
      <c r="F4779" s="1">
        <f t="shared" si="520"/>
        <v>1429911.9253812856</v>
      </c>
      <c r="G4779" s="4">
        <v>0.18889193201866389</v>
      </c>
      <c r="H4779" s="2">
        <f t="shared" si="518"/>
        <v>428973.57761438569</v>
      </c>
      <c r="I4779" s="4">
        <f t="shared" si="521"/>
        <v>0.02</v>
      </c>
      <c r="J4779" s="2">
        <f t="shared" si="522"/>
        <v>420000</v>
      </c>
      <c r="K4779" s="1">
        <f t="shared" si="523"/>
        <v>824000</v>
      </c>
      <c r="L4779" s="1">
        <f t="shared" si="524"/>
        <v>1212000</v>
      </c>
      <c r="M4779">
        <v>1517946.6011904487</v>
      </c>
      <c r="N4779">
        <v>1431701.0432611157</v>
      </c>
      <c r="O4779">
        <v>3190440.4301671493</v>
      </c>
    </row>
    <row r="4780" spans="1:15" x14ac:dyDescent="0.35">
      <c r="A4780" t="s">
        <v>4779</v>
      </c>
      <c r="B4780" s="1">
        <v>5725000</v>
      </c>
      <c r="C4780">
        <v>6</v>
      </c>
      <c r="D4780" s="3">
        <v>1</v>
      </c>
      <c r="E4780" s="2">
        <f t="shared" si="519"/>
        <v>5725000</v>
      </c>
      <c r="F4780" s="1">
        <f t="shared" si="520"/>
        <v>910337.53695632471</v>
      </c>
      <c r="G4780" s="4">
        <v>0.15901092348582091</v>
      </c>
      <c r="H4780" s="2">
        <f t="shared" si="518"/>
        <v>273101.2610868974</v>
      </c>
      <c r="I4780" s="4">
        <f t="shared" si="521"/>
        <v>0.02</v>
      </c>
      <c r="J4780" s="2">
        <f t="shared" si="522"/>
        <v>267000</v>
      </c>
      <c r="K4780" s="1">
        <f t="shared" si="523"/>
        <v>524000</v>
      </c>
      <c r="L4780" s="1">
        <f t="shared" si="524"/>
        <v>772000</v>
      </c>
      <c r="M4780">
        <v>2488404.950133414</v>
      </c>
      <c r="N4780">
        <v>750368.65582586091</v>
      </c>
      <c r="O4780">
        <v>1575888.8570844003</v>
      </c>
    </row>
    <row r="4781" spans="1:15" x14ac:dyDescent="0.35">
      <c r="A4781" t="s">
        <v>4780</v>
      </c>
      <c r="B4781" s="1">
        <v>60569000</v>
      </c>
      <c r="C4781">
        <v>144</v>
      </c>
      <c r="D4781" s="3">
        <v>20.666666666666668</v>
      </c>
      <c r="E4781" s="2">
        <f t="shared" si="519"/>
        <v>2930758.064516129</v>
      </c>
      <c r="F4781" s="1">
        <f t="shared" si="520"/>
        <v>630689.40824923723</v>
      </c>
      <c r="G4781" s="4">
        <v>0.21519668098341127</v>
      </c>
      <c r="H4781" s="2">
        <f t="shared" si="518"/>
        <v>189206.82247477115</v>
      </c>
      <c r="I4781" s="4">
        <f t="shared" si="521"/>
        <v>0.02</v>
      </c>
      <c r="J4781" s="2">
        <f t="shared" si="522"/>
        <v>185000</v>
      </c>
      <c r="K4781" s="1">
        <f t="shared" si="523"/>
        <v>363000</v>
      </c>
      <c r="L4781" s="1">
        <f t="shared" si="524"/>
        <v>534000</v>
      </c>
      <c r="M4781">
        <v>25744971.472926036</v>
      </c>
      <c r="N4781">
        <v>16837170.580090851</v>
      </c>
      <c r="O4781">
        <v>4952610.1764988778</v>
      </c>
    </row>
    <row r="4782" spans="1:15" x14ac:dyDescent="0.35">
      <c r="A4782" t="s">
        <v>4781</v>
      </c>
      <c r="B4782" s="1">
        <v>272000</v>
      </c>
      <c r="C4782">
        <v>1</v>
      </c>
      <c r="D4782" s="3">
        <v>1</v>
      </c>
      <c r="E4782" s="2">
        <f t="shared" si="519"/>
        <v>272000</v>
      </c>
      <c r="F4782" s="1">
        <f t="shared" si="520"/>
        <v>39533.576827280558</v>
      </c>
      <c r="G4782" s="4">
        <v>0.14534403245323735</v>
      </c>
      <c r="H4782" s="2">
        <f t="shared" si="518"/>
        <v>11860.073048184167</v>
      </c>
      <c r="I4782" s="4">
        <f t="shared" si="521"/>
        <v>0.02</v>
      </c>
      <c r="J4782" s="2">
        <f t="shared" si="522"/>
        <v>11000</v>
      </c>
      <c r="K4782" s="1">
        <f t="shared" si="523"/>
        <v>22000</v>
      </c>
      <c r="L4782" s="1">
        <f t="shared" si="524"/>
        <v>33000</v>
      </c>
      <c r="M4782">
        <v>157374.46722262879</v>
      </c>
      <c r="N4782">
        <v>28855.515711344313</v>
      </c>
      <c r="O4782">
        <v>46236.440238746349</v>
      </c>
    </row>
    <row r="4783" spans="1:15" x14ac:dyDescent="0.35">
      <c r="A4783" t="s">
        <v>4782</v>
      </c>
      <c r="B4783" s="1">
        <v>23285000</v>
      </c>
      <c r="C4783">
        <v>24</v>
      </c>
      <c r="D4783" s="3">
        <v>7.7333333333333334</v>
      </c>
      <c r="E4783" s="2">
        <f t="shared" si="519"/>
        <v>3010991.3793103448</v>
      </c>
      <c r="F4783" s="1">
        <f t="shared" si="520"/>
        <v>107369.30869377646</v>
      </c>
      <c r="G4783" s="4">
        <v>3.5659121919628001E-2</v>
      </c>
      <c r="H4783" s="2">
        <f t="shared" si="518"/>
        <v>32210.792608132935</v>
      </c>
      <c r="I4783" s="4">
        <f t="shared" si="521"/>
        <v>0.02</v>
      </c>
      <c r="J4783" s="2">
        <f t="shared" si="522"/>
        <v>31000</v>
      </c>
      <c r="K4783" s="1">
        <f t="shared" si="523"/>
        <v>61000</v>
      </c>
      <c r="L4783" s="1">
        <f t="shared" si="524"/>
        <v>91000</v>
      </c>
      <c r="M4783">
        <v>2169297.7440462019</v>
      </c>
      <c r="N4783">
        <v>18035828.446533535</v>
      </c>
      <c r="O4783">
        <v>2249551.1555217216</v>
      </c>
    </row>
    <row r="4784" spans="1:15" x14ac:dyDescent="0.35">
      <c r="A4784" t="s">
        <v>4783</v>
      </c>
      <c r="B4784" s="1">
        <v>2349000</v>
      </c>
      <c r="C4784">
        <v>2</v>
      </c>
      <c r="D4784" s="3">
        <v>1.2333333333333334</v>
      </c>
      <c r="E4784" s="2">
        <f t="shared" si="519"/>
        <v>1904594.5945945946</v>
      </c>
      <c r="F4784" s="1">
        <f t="shared" si="520"/>
        <v>335635.27340802533</v>
      </c>
      <c r="G4784" s="4">
        <v>0.17622399767414415</v>
      </c>
      <c r="H4784" s="2">
        <f t="shared" si="518"/>
        <v>100690.5820224076</v>
      </c>
      <c r="I4784" s="4">
        <f t="shared" si="521"/>
        <v>0.02</v>
      </c>
      <c r="J4784" s="2">
        <f t="shared" si="522"/>
        <v>98000</v>
      </c>
      <c r="K4784" s="1">
        <f t="shared" si="523"/>
        <v>193000</v>
      </c>
      <c r="L4784" s="1">
        <f t="shared" si="524"/>
        <v>284000</v>
      </c>
      <c r="M4784">
        <v>297757.76332665235</v>
      </c>
      <c r="N4784">
        <v>928921.78271702945</v>
      </c>
      <c r="O4784">
        <v>708370.28341975342</v>
      </c>
    </row>
    <row r="4785" spans="1:15" x14ac:dyDescent="0.35">
      <c r="A4785" t="s">
        <v>4784</v>
      </c>
      <c r="B4785" s="1">
        <v>3375000</v>
      </c>
      <c r="C4785">
        <v>2</v>
      </c>
      <c r="D4785" s="3">
        <v>1</v>
      </c>
      <c r="E4785" s="2">
        <f t="shared" si="519"/>
        <v>3375000</v>
      </c>
      <c r="F4785" s="1">
        <f t="shared" si="520"/>
        <v>665523.91351384833</v>
      </c>
      <c r="G4785" s="4">
        <v>0.19719227067076989</v>
      </c>
      <c r="H4785" s="2">
        <f t="shared" si="518"/>
        <v>199657.17405415449</v>
      </c>
      <c r="I4785" s="4">
        <f t="shared" si="521"/>
        <v>0.02</v>
      </c>
      <c r="J4785" s="2">
        <f t="shared" si="522"/>
        <v>195000</v>
      </c>
      <c r="K4785" s="1">
        <f t="shared" si="523"/>
        <v>383000</v>
      </c>
      <c r="L4785" s="1">
        <f t="shared" si="524"/>
        <v>564000</v>
      </c>
      <c r="M4785">
        <v>1604414.6628454381</v>
      </c>
      <c r="N4785">
        <v>1029199.4137644517</v>
      </c>
      <c r="O4785">
        <v>75862.009876261902</v>
      </c>
    </row>
    <row r="4786" spans="1:15" x14ac:dyDescent="0.35">
      <c r="A4786" t="s">
        <v>4785</v>
      </c>
      <c r="B4786" s="1">
        <v>4830000</v>
      </c>
      <c r="C4786">
        <v>7</v>
      </c>
      <c r="D4786" s="3">
        <v>5</v>
      </c>
      <c r="E4786" s="2">
        <f t="shared" si="519"/>
        <v>966000</v>
      </c>
      <c r="F4786" s="1">
        <f t="shared" si="520"/>
        <v>185581.15782074322</v>
      </c>
      <c r="G4786" s="4">
        <v>0.19211299981443397</v>
      </c>
      <c r="H4786" s="2">
        <f t="shared" si="518"/>
        <v>55674.347346222967</v>
      </c>
      <c r="I4786" s="4">
        <f t="shared" si="521"/>
        <v>0.02</v>
      </c>
      <c r="J4786" s="2">
        <f t="shared" si="522"/>
        <v>54000</v>
      </c>
      <c r="K4786" s="1">
        <f t="shared" si="523"/>
        <v>107000</v>
      </c>
      <c r="L4786" s="1">
        <f t="shared" si="524"/>
        <v>157000</v>
      </c>
      <c r="M4786">
        <v>709620.86128123454</v>
      </c>
      <c r="N4786">
        <v>2012132.1313770188</v>
      </c>
      <c r="O4786">
        <v>1180341.2182380306</v>
      </c>
    </row>
    <row r="4787" spans="1:15" x14ac:dyDescent="0.35">
      <c r="A4787" t="s">
        <v>4786</v>
      </c>
      <c r="B4787" s="1">
        <v>300000</v>
      </c>
      <c r="C4787">
        <v>1</v>
      </c>
      <c r="D4787" s="3">
        <v>1</v>
      </c>
      <c r="E4787" s="2">
        <f t="shared" si="519"/>
        <v>300000</v>
      </c>
      <c r="F4787" s="1">
        <f t="shared" si="520"/>
        <v>14907.215946554383</v>
      </c>
      <c r="G4787" s="4">
        <v>4.9690719821847945E-2</v>
      </c>
      <c r="H4787" s="2">
        <f t="shared" si="518"/>
        <v>4472.1647839663146</v>
      </c>
      <c r="I4787" s="4">
        <f t="shared" si="521"/>
        <v>0.02</v>
      </c>
      <c r="J4787" s="2">
        <f t="shared" si="522"/>
        <v>4000</v>
      </c>
      <c r="K4787" s="1">
        <f t="shared" si="523"/>
        <v>8000</v>
      </c>
      <c r="L4787" s="1">
        <f t="shared" si="524"/>
        <v>12000</v>
      </c>
      <c r="M4787">
        <v>70012.304577731789</v>
      </c>
      <c r="N4787">
        <v>151815.07895438862</v>
      </c>
      <c r="O4787">
        <v>63265.400521325202</v>
      </c>
    </row>
    <row r="4788" spans="1:15" x14ac:dyDescent="0.35">
      <c r="A4788" t="s">
        <v>4787</v>
      </c>
      <c r="B4788" s="1">
        <v>1250000</v>
      </c>
      <c r="C4788">
        <v>1</v>
      </c>
      <c r="D4788" s="3">
        <v>1</v>
      </c>
      <c r="E4788" s="2">
        <f t="shared" si="519"/>
        <v>1250000</v>
      </c>
      <c r="F4788" s="1">
        <f t="shared" si="520"/>
        <v>270439.49565748422</v>
      </c>
      <c r="G4788" s="4">
        <v>0.2163515965259874</v>
      </c>
      <c r="H4788" s="2">
        <f t="shared" si="518"/>
        <v>81131.848697245267</v>
      </c>
      <c r="I4788" s="4">
        <f t="shared" si="521"/>
        <v>0.02</v>
      </c>
      <c r="J4788" s="2">
        <f t="shared" si="522"/>
        <v>79000</v>
      </c>
      <c r="K4788" s="1">
        <f t="shared" si="523"/>
        <v>155000</v>
      </c>
      <c r="L4788" s="1">
        <f t="shared" si="524"/>
        <v>229000</v>
      </c>
      <c r="M4788">
        <v>391455.18414428912</v>
      </c>
      <c r="N4788">
        <v>210743.26570846923</v>
      </c>
      <c r="O4788">
        <v>377362.05448975728</v>
      </c>
    </row>
    <row r="4789" spans="1:15" x14ac:dyDescent="0.35">
      <c r="A4789" t="s">
        <v>4788</v>
      </c>
      <c r="B4789" s="1">
        <v>68000000</v>
      </c>
      <c r="C4789">
        <v>3</v>
      </c>
      <c r="D4789" s="3">
        <v>1</v>
      </c>
      <c r="E4789" s="2">
        <f t="shared" si="519"/>
        <v>68000000</v>
      </c>
      <c r="F4789" s="1">
        <f t="shared" si="520"/>
        <v>5509469.054402153</v>
      </c>
      <c r="G4789" s="4">
        <v>8.1021603741208134E-2</v>
      </c>
      <c r="H4789" s="2">
        <f t="shared" si="518"/>
        <v>1652840.7163206458</v>
      </c>
      <c r="I4789" s="4">
        <f t="shared" si="521"/>
        <v>0.02</v>
      </c>
      <c r="J4789" s="2">
        <f t="shared" si="522"/>
        <v>1620000</v>
      </c>
      <c r="K4789" s="1">
        <f t="shared" si="523"/>
        <v>3177000</v>
      </c>
      <c r="L4789" s="1">
        <f t="shared" si="524"/>
        <v>4672000</v>
      </c>
      <c r="M4789">
        <v>18505833.23792433</v>
      </c>
      <c r="N4789">
        <v>19451979.788146187</v>
      </c>
      <c r="O4789">
        <v>24532717.919527326</v>
      </c>
    </row>
    <row r="4790" spans="1:15" x14ac:dyDescent="0.35">
      <c r="A4790" t="s">
        <v>4789</v>
      </c>
      <c r="B4790" s="1">
        <v>2400000</v>
      </c>
      <c r="C4790">
        <v>2</v>
      </c>
      <c r="D4790" s="3">
        <v>1</v>
      </c>
      <c r="E4790" s="2">
        <f t="shared" si="519"/>
        <v>2400000</v>
      </c>
      <c r="F4790" s="1">
        <f t="shared" si="520"/>
        <v>248062.35747128667</v>
      </c>
      <c r="G4790" s="4">
        <v>0.10335931561303612</v>
      </c>
      <c r="H4790" s="2">
        <f t="shared" si="518"/>
        <v>74418.707241386001</v>
      </c>
      <c r="I4790" s="4">
        <f t="shared" si="521"/>
        <v>0.02</v>
      </c>
      <c r="J4790" s="2">
        <f t="shared" si="522"/>
        <v>72000</v>
      </c>
      <c r="K4790" s="1">
        <f t="shared" si="523"/>
        <v>143000</v>
      </c>
      <c r="L4790" s="1">
        <f t="shared" si="524"/>
        <v>210000</v>
      </c>
      <c r="M4790">
        <v>727715.0294176389</v>
      </c>
      <c r="N4790">
        <v>1191440.7891615964</v>
      </c>
      <c r="O4790">
        <v>232781.8239494779</v>
      </c>
    </row>
    <row r="4791" spans="1:15" x14ac:dyDescent="0.35">
      <c r="A4791" t="s">
        <v>4790</v>
      </c>
      <c r="B4791" s="1">
        <v>1125000</v>
      </c>
      <c r="C4791">
        <v>2</v>
      </c>
      <c r="D4791" s="3">
        <v>1</v>
      </c>
      <c r="E4791" s="2">
        <f t="shared" si="519"/>
        <v>1125000</v>
      </c>
      <c r="F4791" s="1">
        <f t="shared" si="520"/>
        <v>238422.89402369669</v>
      </c>
      <c r="G4791" s="4">
        <v>0.21193146135439705</v>
      </c>
      <c r="H4791" s="2">
        <f t="shared" si="518"/>
        <v>71526.868207109001</v>
      </c>
      <c r="I4791" s="4">
        <f t="shared" si="521"/>
        <v>0.02</v>
      </c>
      <c r="J4791" s="2">
        <f t="shared" si="522"/>
        <v>70000</v>
      </c>
      <c r="K4791" s="1">
        <f t="shared" si="523"/>
        <v>137000</v>
      </c>
      <c r="L4791" s="1">
        <f t="shared" si="524"/>
        <v>202000</v>
      </c>
      <c r="M4791">
        <v>457924.18968303321</v>
      </c>
      <c r="N4791">
        <v>333101.11178857123</v>
      </c>
      <c r="O4791">
        <v>95551.804504699103</v>
      </c>
    </row>
    <row r="4792" spans="1:15" x14ac:dyDescent="0.35">
      <c r="A4792" t="s">
        <v>4791</v>
      </c>
      <c r="B4792" s="1">
        <v>1395000</v>
      </c>
      <c r="C4792">
        <v>3</v>
      </c>
      <c r="D4792" s="3">
        <v>1</v>
      </c>
      <c r="E4792" s="2">
        <f t="shared" si="519"/>
        <v>1395000</v>
      </c>
      <c r="F4792" s="1">
        <f t="shared" si="520"/>
        <v>-46248.052708685209</v>
      </c>
      <c r="G4792" s="4">
        <v>-3.3152725956046743E-2</v>
      </c>
      <c r="H4792" s="2">
        <f t="shared" si="518"/>
        <v>-13874.415812605563</v>
      </c>
      <c r="I4792" s="4">
        <f t="shared" si="521"/>
        <v>0.02</v>
      </c>
      <c r="J4792" s="2">
        <f t="shared" si="522"/>
        <v>-14000</v>
      </c>
      <c r="K4792" s="1">
        <f t="shared" si="523"/>
        <v>-27000</v>
      </c>
      <c r="L4792" s="1">
        <f t="shared" si="524"/>
        <v>-40000</v>
      </c>
      <c r="M4792">
        <v>307963.73454760661</v>
      </c>
      <c r="N4792">
        <v>505907.27116736211</v>
      </c>
      <c r="O4792">
        <v>627377.04699371639</v>
      </c>
    </row>
    <row r="4793" spans="1:15" x14ac:dyDescent="0.35">
      <c r="A4793" t="s">
        <v>4792</v>
      </c>
      <c r="B4793" s="1">
        <v>10350000</v>
      </c>
      <c r="C4793">
        <v>9</v>
      </c>
      <c r="D4793" s="3">
        <v>3.8333333333333335</v>
      </c>
      <c r="E4793" s="2">
        <f t="shared" si="519"/>
        <v>2700000</v>
      </c>
      <c r="F4793" s="1">
        <f t="shared" si="520"/>
        <v>165035.71803055299</v>
      </c>
      <c r="G4793" s="4">
        <v>6.112434001131592E-2</v>
      </c>
      <c r="H4793" s="2">
        <f t="shared" si="518"/>
        <v>49510.715409165896</v>
      </c>
      <c r="I4793" s="4">
        <f t="shared" si="521"/>
        <v>0.02</v>
      </c>
      <c r="J4793" s="2">
        <f t="shared" si="522"/>
        <v>48000</v>
      </c>
      <c r="K4793" s="1">
        <f t="shared" si="523"/>
        <v>95000</v>
      </c>
      <c r="L4793" s="1">
        <f t="shared" si="524"/>
        <v>139000</v>
      </c>
      <c r="M4793">
        <v>5987213.0130060893</v>
      </c>
      <c r="N4793">
        <v>2507308.1887393533</v>
      </c>
      <c r="O4793">
        <v>1222841.8791374383</v>
      </c>
    </row>
    <row r="4794" spans="1:15" x14ac:dyDescent="0.35">
      <c r="A4794" t="s">
        <v>4793</v>
      </c>
      <c r="B4794" s="1">
        <v>3950000</v>
      </c>
      <c r="C4794">
        <v>4</v>
      </c>
      <c r="D4794" s="3">
        <v>1</v>
      </c>
      <c r="E4794" s="2">
        <f t="shared" si="519"/>
        <v>3950000</v>
      </c>
      <c r="F4794" s="1">
        <f t="shared" si="520"/>
        <v>408616.06760713004</v>
      </c>
      <c r="G4794" s="4">
        <v>0.10344710572332406</v>
      </c>
      <c r="H4794" s="2">
        <f t="shared" si="518"/>
        <v>122584.820282139</v>
      </c>
      <c r="I4794" s="4">
        <f t="shared" si="521"/>
        <v>0.02</v>
      </c>
      <c r="J4794" s="2">
        <f t="shared" si="522"/>
        <v>120000</v>
      </c>
      <c r="K4794" s="1">
        <f t="shared" si="523"/>
        <v>235000</v>
      </c>
      <c r="L4794" s="1">
        <f t="shared" si="524"/>
        <v>346000</v>
      </c>
      <c r="M4794">
        <v>1217961.1762899666</v>
      </c>
      <c r="N4794">
        <v>1229610.4376201804</v>
      </c>
      <c r="O4794">
        <v>1093812.3184827226</v>
      </c>
    </row>
    <row r="4795" spans="1:15" x14ac:dyDescent="0.35">
      <c r="A4795" t="s">
        <v>4794</v>
      </c>
      <c r="B4795" s="1">
        <v>2560000</v>
      </c>
      <c r="C4795">
        <v>12</v>
      </c>
      <c r="D4795" s="3">
        <v>13.9</v>
      </c>
      <c r="E4795" s="2">
        <f t="shared" si="519"/>
        <v>184172.66187050359</v>
      </c>
      <c r="F4795" s="1">
        <f t="shared" si="520"/>
        <v>38828.830354655634</v>
      </c>
      <c r="G4795" s="4">
        <v>0.21082841481629427</v>
      </c>
      <c r="H4795" s="2">
        <f t="shared" si="518"/>
        <v>11648.64910639669</v>
      </c>
      <c r="I4795" s="4">
        <f t="shared" si="521"/>
        <v>0.02</v>
      </c>
      <c r="J4795" s="2">
        <f t="shared" si="522"/>
        <v>11000</v>
      </c>
      <c r="K4795" s="1">
        <f t="shared" si="523"/>
        <v>22000</v>
      </c>
      <c r="L4795" s="1">
        <f t="shared" si="524"/>
        <v>32000</v>
      </c>
      <c r="M4795">
        <v>445142.97818656516</v>
      </c>
      <c r="N4795">
        <v>221453.02477235839</v>
      </c>
      <c r="O4795">
        <v>1353683.2551113633</v>
      </c>
    </row>
    <row r="4796" spans="1:15" x14ac:dyDescent="0.35">
      <c r="A4796" t="s">
        <v>4795</v>
      </c>
      <c r="B4796" s="1">
        <v>2230000</v>
      </c>
      <c r="C4796">
        <v>5</v>
      </c>
      <c r="D4796" s="3">
        <v>1</v>
      </c>
      <c r="E4796" s="2">
        <f t="shared" si="519"/>
        <v>2230000</v>
      </c>
      <c r="F4796" s="1">
        <f t="shared" si="520"/>
        <v>419294.15041716088</v>
      </c>
      <c r="G4796" s="4">
        <v>0.18802428269827842</v>
      </c>
      <c r="H4796" s="2">
        <f t="shared" si="518"/>
        <v>125788.24512514826</v>
      </c>
      <c r="I4796" s="4">
        <f t="shared" si="521"/>
        <v>0.02</v>
      </c>
      <c r="J4796" s="2">
        <f t="shared" si="522"/>
        <v>123000</v>
      </c>
      <c r="K4796" s="1">
        <f t="shared" si="523"/>
        <v>241000</v>
      </c>
      <c r="L4796" s="1">
        <f t="shared" si="524"/>
        <v>355000</v>
      </c>
      <c r="M4796">
        <v>940182.36503716942</v>
      </c>
      <c r="N4796">
        <v>655180.00196199457</v>
      </c>
      <c r="O4796">
        <v>215343.48258367504</v>
      </c>
    </row>
    <row r="4797" spans="1:15" x14ac:dyDescent="0.35">
      <c r="A4797" t="s">
        <v>4796</v>
      </c>
      <c r="B4797" s="1">
        <v>680000</v>
      </c>
      <c r="C4797">
        <v>1</v>
      </c>
      <c r="D4797" s="3">
        <v>1</v>
      </c>
      <c r="E4797" s="2">
        <f t="shared" si="519"/>
        <v>680000</v>
      </c>
      <c r="F4797" s="1">
        <f t="shared" si="520"/>
        <v>19338.53504272709</v>
      </c>
      <c r="G4797" s="4">
        <v>2.8439022121657484E-2</v>
      </c>
      <c r="H4797" s="2">
        <f t="shared" si="518"/>
        <v>5801.5605128181269</v>
      </c>
      <c r="I4797" s="4">
        <f t="shared" si="521"/>
        <v>0.02</v>
      </c>
      <c r="J4797" s="2">
        <f t="shared" si="522"/>
        <v>5000</v>
      </c>
      <c r="K4797" s="1">
        <f t="shared" si="523"/>
        <v>11000</v>
      </c>
      <c r="L4797" s="1">
        <f t="shared" si="524"/>
        <v>16000</v>
      </c>
      <c r="M4797">
        <v>341608.69378741214</v>
      </c>
      <c r="N4797">
        <v>83465.389569458173</v>
      </c>
      <c r="O4797">
        <v>235587.38160040256</v>
      </c>
    </row>
    <row r="4798" spans="1:15" x14ac:dyDescent="0.35">
      <c r="A4798" t="s">
        <v>4797</v>
      </c>
      <c r="B4798" s="1">
        <v>2250000</v>
      </c>
      <c r="C4798">
        <v>1</v>
      </c>
      <c r="D4798" s="3">
        <v>1</v>
      </c>
      <c r="E4798" s="2">
        <f t="shared" si="519"/>
        <v>2250000</v>
      </c>
      <c r="F4798" s="1">
        <f t="shared" si="520"/>
        <v>97565.032551851138</v>
      </c>
      <c r="G4798" s="4">
        <v>4.336223668971162E-2</v>
      </c>
      <c r="H4798" s="2">
        <f t="shared" si="518"/>
        <v>29269.50976555534</v>
      </c>
      <c r="I4798" s="4">
        <f t="shared" si="521"/>
        <v>0.02</v>
      </c>
      <c r="J4798" s="2">
        <f t="shared" si="522"/>
        <v>28000</v>
      </c>
      <c r="K4798" s="1">
        <f t="shared" si="523"/>
        <v>56000</v>
      </c>
      <c r="L4798" s="1">
        <f t="shared" si="524"/>
        <v>82000</v>
      </c>
      <c r="M4798">
        <v>973100.48884739575</v>
      </c>
      <c r="N4798">
        <v>604437.04072845122</v>
      </c>
      <c r="O4798">
        <v>574897.4378723019</v>
      </c>
    </row>
    <row r="4799" spans="1:15" x14ac:dyDescent="0.35">
      <c r="A4799" t="s">
        <v>4798</v>
      </c>
      <c r="B4799" s="1">
        <v>10550000</v>
      </c>
      <c r="C4799">
        <v>11</v>
      </c>
      <c r="D4799" s="3">
        <v>6.9</v>
      </c>
      <c r="E4799" s="2">
        <f t="shared" si="519"/>
        <v>1528985.5072463767</v>
      </c>
      <c r="F4799" s="1">
        <f t="shared" si="520"/>
        <v>-47437.37632727607</v>
      </c>
      <c r="G4799" s="4">
        <v>-3.102539304817108E-2</v>
      </c>
      <c r="H4799" s="2">
        <f t="shared" si="518"/>
        <v>-14231.212898182821</v>
      </c>
      <c r="I4799" s="4">
        <f t="shared" si="521"/>
        <v>0.02</v>
      </c>
      <c r="J4799" s="2">
        <f t="shared" si="522"/>
        <v>-14000</v>
      </c>
      <c r="K4799" s="1">
        <f t="shared" si="523"/>
        <v>-28000</v>
      </c>
      <c r="L4799" s="1">
        <f t="shared" si="524"/>
        <v>-41000</v>
      </c>
      <c r="M4799">
        <v>4365258.4812354576</v>
      </c>
      <c r="N4799">
        <v>870272.57424674847</v>
      </c>
      <c r="O4799">
        <v>5641786.8411759976</v>
      </c>
    </row>
    <row r="4800" spans="1:15" x14ac:dyDescent="0.35">
      <c r="A4800" t="s">
        <v>4799</v>
      </c>
      <c r="B4800" s="1">
        <v>37942500</v>
      </c>
      <c r="C4800">
        <v>90</v>
      </c>
      <c r="D4800" s="3">
        <v>9.8000000000000007</v>
      </c>
      <c r="E4800" s="2">
        <f t="shared" si="519"/>
        <v>3871683.6734693875</v>
      </c>
      <c r="F4800" s="1">
        <f t="shared" si="520"/>
        <v>243037.95063669595</v>
      </c>
      <c r="G4800" s="4">
        <v>6.277319407628966E-2</v>
      </c>
      <c r="H4800" s="2">
        <f t="shared" si="518"/>
        <v>72911.385191008783</v>
      </c>
      <c r="I4800" s="4">
        <f t="shared" si="521"/>
        <v>0.02</v>
      </c>
      <c r="J4800" s="2">
        <f t="shared" si="522"/>
        <v>71000</v>
      </c>
      <c r="K4800" s="1">
        <f t="shared" si="523"/>
        <v>140000</v>
      </c>
      <c r="L4800" s="1">
        <f t="shared" si="524"/>
        <v>206000</v>
      </c>
      <c r="M4800">
        <v>14077636.107057905</v>
      </c>
      <c r="N4800">
        <v>11517095.090701427</v>
      </c>
      <c r="O4800">
        <v>9965996.8860010449</v>
      </c>
    </row>
    <row r="4801" spans="1:15" x14ac:dyDescent="0.35">
      <c r="A4801" t="s">
        <v>4800</v>
      </c>
      <c r="B4801" s="1">
        <v>1750000</v>
      </c>
      <c r="C4801">
        <v>5</v>
      </c>
      <c r="D4801" s="3">
        <v>1</v>
      </c>
      <c r="E4801" s="2">
        <f t="shared" si="519"/>
        <v>1750000</v>
      </c>
      <c r="F4801" s="1">
        <f t="shared" si="520"/>
        <v>276039.66615679656</v>
      </c>
      <c r="G4801" s="4">
        <v>0.15773695208959804</v>
      </c>
      <c r="H4801" s="2">
        <f t="shared" si="518"/>
        <v>82811.899847038963</v>
      </c>
      <c r="I4801" s="4">
        <f t="shared" si="521"/>
        <v>0.02</v>
      </c>
      <c r="J4801" s="2">
        <f t="shared" si="522"/>
        <v>81000</v>
      </c>
      <c r="K4801" s="1">
        <f t="shared" si="523"/>
        <v>159000</v>
      </c>
      <c r="L4801" s="1">
        <f t="shared" si="524"/>
        <v>234000</v>
      </c>
      <c r="M4801">
        <v>638873.14621924364</v>
      </c>
      <c r="N4801">
        <v>174079.53049332139</v>
      </c>
      <c r="O4801">
        <v>661007.6571306386</v>
      </c>
    </row>
    <row r="4802" spans="1:15" x14ac:dyDescent="0.35">
      <c r="A4802" t="s">
        <v>4801</v>
      </c>
      <c r="B4802" s="1">
        <v>21840000</v>
      </c>
      <c r="C4802">
        <v>1</v>
      </c>
      <c r="D4802" s="3">
        <v>1</v>
      </c>
      <c r="E4802" s="2">
        <f t="shared" si="519"/>
        <v>21840000</v>
      </c>
      <c r="F4802" s="1">
        <f t="shared" si="520"/>
        <v>262721.93853222963</v>
      </c>
      <c r="G4802" s="4">
        <v>1.2029392789937254E-2</v>
      </c>
      <c r="H4802" s="2">
        <f t="shared" ref="H4802:H4865" si="525">F4802*30%</f>
        <v>78816.581559668892</v>
      </c>
      <c r="I4802" s="4">
        <f t="shared" si="521"/>
        <v>0.02</v>
      </c>
      <c r="J4802" s="2">
        <f t="shared" si="522"/>
        <v>77000</v>
      </c>
      <c r="K4802" s="1">
        <f t="shared" si="523"/>
        <v>151000</v>
      </c>
      <c r="L4802" s="1">
        <f t="shared" si="524"/>
        <v>222000</v>
      </c>
      <c r="M4802">
        <v>12309541.062244818</v>
      </c>
      <c r="N4802">
        <v>1617304.7054944597</v>
      </c>
      <c r="O4802">
        <v>7650432.2937284922</v>
      </c>
    </row>
    <row r="4803" spans="1:15" x14ac:dyDescent="0.35">
      <c r="A4803" t="s">
        <v>4802</v>
      </c>
      <c r="B4803" s="1">
        <v>12290000</v>
      </c>
      <c r="C4803">
        <v>34</v>
      </c>
      <c r="D4803" s="3">
        <v>13.633333333333333</v>
      </c>
      <c r="E4803" s="2">
        <f t="shared" ref="E4803:E4866" si="526">B4803/D4803</f>
        <v>901466.9926650367</v>
      </c>
      <c r="F4803" s="1">
        <f t="shared" ref="F4803:F4866" si="527">E4803*G4803</f>
        <v>63435.467644536875</v>
      </c>
      <c r="G4803" s="4">
        <v>7.0369151794455062E-2</v>
      </c>
      <c r="H4803" s="2">
        <f t="shared" si="525"/>
        <v>19030.640293361063</v>
      </c>
      <c r="I4803" s="4">
        <f t="shared" ref="I4803:I4866" si="528">24%/12</f>
        <v>0.02</v>
      </c>
      <c r="J4803" s="2">
        <f t="shared" ref="J4803:J4866" si="529">FLOOR(H4803/(1+I4803), 1000)</f>
        <v>18000</v>
      </c>
      <c r="K4803" s="1">
        <f t="shared" ref="K4803:K4866" si="530">FLOOR((H4803*2)/((1+I4803)^2), 1000)</f>
        <v>36000</v>
      </c>
      <c r="L4803" s="1">
        <f t="shared" ref="L4803:L4866" si="531">FLOOR((H4803*3)/((1+I4803)^3), 1000)</f>
        <v>53000</v>
      </c>
      <c r="M4803">
        <v>2495190.8031307906</v>
      </c>
      <c r="N4803">
        <v>5184674.942589202</v>
      </c>
      <c r="O4803">
        <v>3745297.378726155</v>
      </c>
    </row>
    <row r="4804" spans="1:15" x14ac:dyDescent="0.35">
      <c r="A4804" t="s">
        <v>4803</v>
      </c>
      <c r="B4804" s="1">
        <v>714000</v>
      </c>
      <c r="C4804">
        <v>10</v>
      </c>
      <c r="D4804" s="3">
        <v>1</v>
      </c>
      <c r="E4804" s="2">
        <f t="shared" si="526"/>
        <v>714000</v>
      </c>
      <c r="F4804" s="1">
        <f t="shared" si="527"/>
        <v>87159.537077140194</v>
      </c>
      <c r="G4804" s="4">
        <v>0.12207218078030839</v>
      </c>
      <c r="H4804" s="2">
        <f t="shared" si="525"/>
        <v>26147.861123142058</v>
      </c>
      <c r="I4804" s="4">
        <f t="shared" si="528"/>
        <v>0.02</v>
      </c>
      <c r="J4804" s="2">
        <f t="shared" si="529"/>
        <v>25000</v>
      </c>
      <c r="K4804" s="1">
        <f t="shared" si="530"/>
        <v>50000</v>
      </c>
      <c r="L4804" s="1">
        <f t="shared" si="531"/>
        <v>73000</v>
      </c>
      <c r="M4804">
        <v>253191.67210275834</v>
      </c>
      <c r="N4804">
        <v>257846.56566700918</v>
      </c>
      <c r="O4804">
        <v>115802.22515309227</v>
      </c>
    </row>
    <row r="4805" spans="1:15" x14ac:dyDescent="0.35">
      <c r="A4805" t="s">
        <v>4804</v>
      </c>
      <c r="B4805" s="1">
        <v>1025000</v>
      </c>
      <c r="C4805">
        <v>2</v>
      </c>
      <c r="D4805" s="3">
        <v>1</v>
      </c>
      <c r="E4805" s="2">
        <f t="shared" si="526"/>
        <v>1025000</v>
      </c>
      <c r="F4805" s="1">
        <f t="shared" si="527"/>
        <v>37657.609679263536</v>
      </c>
      <c r="G4805" s="4">
        <v>3.6739131394403449E-2</v>
      </c>
      <c r="H4805" s="2">
        <f t="shared" si="525"/>
        <v>11297.28290377906</v>
      </c>
      <c r="I4805" s="4">
        <f t="shared" si="528"/>
        <v>0.02</v>
      </c>
      <c r="J4805" s="2">
        <f t="shared" si="529"/>
        <v>11000</v>
      </c>
      <c r="K4805" s="1">
        <f t="shared" si="530"/>
        <v>21000</v>
      </c>
      <c r="L4805" s="1">
        <f t="shared" si="531"/>
        <v>31000</v>
      </c>
      <c r="M4805">
        <v>282046.85912474891</v>
      </c>
      <c r="N4805">
        <v>571135.65339975175</v>
      </c>
      <c r="O4805">
        <v>134159.87779623579</v>
      </c>
    </row>
    <row r="4806" spans="1:15" x14ac:dyDescent="0.35">
      <c r="A4806" t="s">
        <v>4805</v>
      </c>
      <c r="B4806" s="1">
        <v>3690000</v>
      </c>
      <c r="C4806">
        <v>4</v>
      </c>
      <c r="D4806" s="3">
        <v>1.5666666666666667</v>
      </c>
      <c r="E4806" s="2">
        <f t="shared" si="526"/>
        <v>2355319.1489361702</v>
      </c>
      <c r="F4806" s="1">
        <f t="shared" si="527"/>
        <v>92972.30899053067</v>
      </c>
      <c r="G4806" s="4">
        <v>3.9473338053793508E-2</v>
      </c>
      <c r="H4806" s="2">
        <f t="shared" si="525"/>
        <v>27891.6926971592</v>
      </c>
      <c r="I4806" s="4">
        <f t="shared" si="528"/>
        <v>0.02</v>
      </c>
      <c r="J4806" s="2">
        <f t="shared" si="529"/>
        <v>27000</v>
      </c>
      <c r="K4806" s="1">
        <f t="shared" si="530"/>
        <v>53000</v>
      </c>
      <c r="L4806" s="1">
        <f t="shared" si="531"/>
        <v>78000</v>
      </c>
      <c r="M4806">
        <v>1405166.9056081492</v>
      </c>
      <c r="N4806">
        <v>1310615.522550822</v>
      </c>
      <c r="O4806">
        <v>828560.95442253072</v>
      </c>
    </row>
    <row r="4807" spans="1:15" x14ac:dyDescent="0.35">
      <c r="A4807" t="s">
        <v>4806</v>
      </c>
      <c r="B4807" s="1">
        <v>1630000</v>
      </c>
      <c r="C4807">
        <v>2</v>
      </c>
      <c r="D4807" s="3">
        <v>1</v>
      </c>
      <c r="E4807" s="2">
        <f t="shared" si="526"/>
        <v>1630000</v>
      </c>
      <c r="F4807" s="1">
        <f t="shared" si="527"/>
        <v>230248.80404466426</v>
      </c>
      <c r="G4807" s="4">
        <v>0.14125693499672654</v>
      </c>
      <c r="H4807" s="2">
        <f t="shared" si="525"/>
        <v>69074.641213399271</v>
      </c>
      <c r="I4807" s="4">
        <f t="shared" si="528"/>
        <v>0.02</v>
      </c>
      <c r="J4807" s="2">
        <f t="shared" si="529"/>
        <v>67000</v>
      </c>
      <c r="K4807" s="1">
        <f t="shared" si="530"/>
        <v>132000</v>
      </c>
      <c r="L4807" s="1">
        <f t="shared" si="531"/>
        <v>195000</v>
      </c>
      <c r="M4807">
        <v>343009.54802800593</v>
      </c>
      <c r="N4807">
        <v>291324.52375185484</v>
      </c>
      <c r="O4807">
        <v>765417.12417547498</v>
      </c>
    </row>
    <row r="4808" spans="1:15" x14ac:dyDescent="0.35">
      <c r="A4808" t="s">
        <v>4807</v>
      </c>
      <c r="B4808" s="1">
        <v>6080000</v>
      </c>
      <c r="C4808">
        <v>12</v>
      </c>
      <c r="D4808" s="3">
        <v>1.8666666666666667</v>
      </c>
      <c r="E4808" s="2">
        <f t="shared" si="526"/>
        <v>3257142.8571428573</v>
      </c>
      <c r="F4808" s="1">
        <f t="shared" si="527"/>
        <v>-161552.75929960501</v>
      </c>
      <c r="G4808" s="4">
        <v>-4.9599531363913818E-2</v>
      </c>
      <c r="H4808" s="2">
        <f t="shared" si="525"/>
        <v>-48465.827789881499</v>
      </c>
      <c r="I4808" s="4">
        <f t="shared" si="528"/>
        <v>0.02</v>
      </c>
      <c r="J4808" s="2">
        <f t="shared" si="529"/>
        <v>-48000</v>
      </c>
      <c r="K4808" s="1">
        <f t="shared" si="530"/>
        <v>-94000</v>
      </c>
      <c r="L4808" s="1">
        <f t="shared" si="531"/>
        <v>-138000</v>
      </c>
      <c r="M4808">
        <v>2373306.5620253715</v>
      </c>
      <c r="N4808">
        <v>1027137.3044932855</v>
      </c>
      <c r="O4808">
        <v>2981121.2841739398</v>
      </c>
    </row>
    <row r="4809" spans="1:15" x14ac:dyDescent="0.35">
      <c r="A4809" t="s">
        <v>4808</v>
      </c>
      <c r="B4809" s="1">
        <v>66440000</v>
      </c>
      <c r="C4809">
        <v>69</v>
      </c>
      <c r="D4809" s="3">
        <v>19.333333333333332</v>
      </c>
      <c r="E4809" s="2">
        <f t="shared" si="526"/>
        <v>3436551.7241379311</v>
      </c>
      <c r="F4809" s="1">
        <f t="shared" si="527"/>
        <v>441941.06843988079</v>
      </c>
      <c r="G4809" s="4">
        <v>0.1286001503587853</v>
      </c>
      <c r="H4809" s="2">
        <f t="shared" si="525"/>
        <v>132582.32053196424</v>
      </c>
      <c r="I4809" s="4">
        <f t="shared" si="528"/>
        <v>0.02</v>
      </c>
      <c r="J4809" s="2">
        <f t="shared" si="529"/>
        <v>129000</v>
      </c>
      <c r="K4809" s="1">
        <f t="shared" si="530"/>
        <v>254000</v>
      </c>
      <c r="L4809" s="1">
        <f t="shared" si="531"/>
        <v>374000</v>
      </c>
      <c r="M4809">
        <v>9037374.3004998416</v>
      </c>
      <c r="N4809">
        <v>10629903.162404967</v>
      </c>
      <c r="O4809">
        <v>38228528.547257505</v>
      </c>
    </row>
    <row r="4810" spans="1:15" x14ac:dyDescent="0.35">
      <c r="A4810" t="s">
        <v>4809</v>
      </c>
      <c r="B4810" s="1">
        <v>5500000</v>
      </c>
      <c r="C4810">
        <v>9</v>
      </c>
      <c r="D4810" s="3">
        <v>5.666666666666667</v>
      </c>
      <c r="E4810" s="2">
        <f t="shared" si="526"/>
        <v>970588.23529411759</v>
      </c>
      <c r="F4810" s="1">
        <f t="shared" si="527"/>
        <v>98150.414850354689</v>
      </c>
      <c r="G4810" s="4">
        <v>0.10112466984581998</v>
      </c>
      <c r="H4810" s="2">
        <f t="shared" si="525"/>
        <v>29445.124455106405</v>
      </c>
      <c r="I4810" s="4">
        <f t="shared" si="528"/>
        <v>0.02</v>
      </c>
      <c r="J4810" s="2">
        <f t="shared" si="529"/>
        <v>28000</v>
      </c>
      <c r="K4810" s="1">
        <f t="shared" si="530"/>
        <v>56000</v>
      </c>
      <c r="L4810" s="1">
        <f t="shared" si="531"/>
        <v>83000</v>
      </c>
      <c r="M4810">
        <v>2003446.107051895</v>
      </c>
      <c r="N4810">
        <v>1187412.7307828141</v>
      </c>
      <c r="O4810">
        <v>1752955.4780132812</v>
      </c>
    </row>
    <row r="4811" spans="1:15" x14ac:dyDescent="0.35">
      <c r="A4811" t="s">
        <v>4810</v>
      </c>
      <c r="B4811" s="1">
        <v>8159000</v>
      </c>
      <c r="C4811">
        <v>25</v>
      </c>
      <c r="D4811" s="3">
        <v>1</v>
      </c>
      <c r="E4811" s="2">
        <f t="shared" si="526"/>
        <v>8159000</v>
      </c>
      <c r="F4811" s="1">
        <f t="shared" si="527"/>
        <v>1478522.0456195683</v>
      </c>
      <c r="G4811" s="4">
        <v>0.18121363471253443</v>
      </c>
      <c r="H4811" s="2">
        <f t="shared" si="525"/>
        <v>443556.61368587048</v>
      </c>
      <c r="I4811" s="4">
        <f t="shared" si="528"/>
        <v>0.02</v>
      </c>
      <c r="J4811" s="2">
        <f t="shared" si="529"/>
        <v>434000</v>
      </c>
      <c r="K4811" s="1">
        <f t="shared" si="530"/>
        <v>852000</v>
      </c>
      <c r="L4811" s="1">
        <f t="shared" si="531"/>
        <v>1253000</v>
      </c>
      <c r="M4811">
        <v>669422.85564928304</v>
      </c>
      <c r="N4811">
        <v>2209124.7643569182</v>
      </c>
      <c r="O4811">
        <v>3801930.3343742308</v>
      </c>
    </row>
    <row r="4812" spans="1:15" x14ac:dyDescent="0.35">
      <c r="A4812" t="s">
        <v>4811</v>
      </c>
      <c r="B4812" s="1">
        <v>680000</v>
      </c>
      <c r="C4812">
        <v>2</v>
      </c>
      <c r="D4812" s="3">
        <v>5.7333333333333334</v>
      </c>
      <c r="E4812" s="2">
        <f t="shared" si="526"/>
        <v>118604.6511627907</v>
      </c>
      <c r="F4812" s="1">
        <f t="shared" si="527"/>
        <v>9484.4251130535849</v>
      </c>
      <c r="G4812" s="4">
        <v>7.9966721541432181E-2</v>
      </c>
      <c r="H4812" s="2">
        <f t="shared" si="525"/>
        <v>2845.3275339160755</v>
      </c>
      <c r="I4812" s="4">
        <f t="shared" si="528"/>
        <v>0.02</v>
      </c>
      <c r="J4812" s="2">
        <f t="shared" si="529"/>
        <v>2000</v>
      </c>
      <c r="K4812" s="1">
        <f t="shared" si="530"/>
        <v>5000</v>
      </c>
      <c r="L4812" s="1">
        <f t="shared" si="531"/>
        <v>8000</v>
      </c>
      <c r="M4812">
        <v>295763.73457135021</v>
      </c>
      <c r="N4812">
        <v>88533.166877122756</v>
      </c>
      <c r="O4812">
        <v>241325.72790335314</v>
      </c>
    </row>
    <row r="4813" spans="1:15" x14ac:dyDescent="0.35">
      <c r="A4813" t="s">
        <v>4812</v>
      </c>
      <c r="B4813" s="1">
        <v>900000</v>
      </c>
      <c r="C4813">
        <v>2</v>
      </c>
      <c r="D4813" s="3">
        <v>7.7</v>
      </c>
      <c r="E4813" s="2">
        <f t="shared" si="526"/>
        <v>116883.11688311688</v>
      </c>
      <c r="F4813" s="1">
        <f t="shared" si="527"/>
        <v>17185.75240350292</v>
      </c>
      <c r="G4813" s="4">
        <v>0.14703365945219166</v>
      </c>
      <c r="H4813" s="2">
        <f t="shared" si="525"/>
        <v>5155.725721050876</v>
      </c>
      <c r="I4813" s="4">
        <f t="shared" si="528"/>
        <v>0.02</v>
      </c>
      <c r="J4813" s="2">
        <f t="shared" si="529"/>
        <v>5000</v>
      </c>
      <c r="K4813" s="1">
        <f t="shared" si="530"/>
        <v>9000</v>
      </c>
      <c r="L4813" s="1">
        <f t="shared" si="531"/>
        <v>14000</v>
      </c>
      <c r="M4813">
        <v>460138.60929755401</v>
      </c>
      <c r="N4813">
        <v>39439.317074960942</v>
      </c>
      <c r="O4813">
        <v>268091.78012051253</v>
      </c>
    </row>
    <row r="4814" spans="1:15" x14ac:dyDescent="0.35">
      <c r="A4814" t="s">
        <v>4813</v>
      </c>
      <c r="B4814" s="1">
        <v>352000</v>
      </c>
      <c r="C4814">
        <v>1</v>
      </c>
      <c r="D4814" s="3">
        <v>1</v>
      </c>
      <c r="E4814" s="2">
        <f t="shared" si="526"/>
        <v>352000</v>
      </c>
      <c r="F4814" s="1">
        <f t="shared" si="527"/>
        <v>85730.061539114555</v>
      </c>
      <c r="G4814" s="4">
        <v>0.24355131119066636</v>
      </c>
      <c r="H4814" s="2">
        <f t="shared" si="525"/>
        <v>25719.018461734366</v>
      </c>
      <c r="I4814" s="4">
        <f t="shared" si="528"/>
        <v>0.02</v>
      </c>
      <c r="J4814" s="2">
        <f t="shared" si="529"/>
        <v>25000</v>
      </c>
      <c r="K4814" s="1">
        <f t="shared" si="530"/>
        <v>49000</v>
      </c>
      <c r="L4814" s="1">
        <f t="shared" si="531"/>
        <v>72000</v>
      </c>
      <c r="M4814">
        <v>103457.11791187532</v>
      </c>
      <c r="N4814">
        <v>96826.856193093568</v>
      </c>
      <c r="O4814">
        <v>65985.964355916571</v>
      </c>
    </row>
    <row r="4815" spans="1:15" x14ac:dyDescent="0.35">
      <c r="A4815" t="s">
        <v>4814</v>
      </c>
      <c r="B4815" s="1">
        <v>115375000</v>
      </c>
      <c r="C4815">
        <v>8</v>
      </c>
      <c r="D4815" s="3">
        <v>1</v>
      </c>
      <c r="E4815" s="2">
        <f t="shared" si="526"/>
        <v>115375000</v>
      </c>
      <c r="F4815" s="1">
        <f t="shared" si="527"/>
        <v>3138320.6830063998</v>
      </c>
      <c r="G4815" s="4">
        <v>2.7201046006556012E-2</v>
      </c>
      <c r="H4815" s="2">
        <f t="shared" si="525"/>
        <v>941496.20490191993</v>
      </c>
      <c r="I4815" s="4">
        <f t="shared" si="528"/>
        <v>0.02</v>
      </c>
      <c r="J4815" s="2">
        <f t="shared" si="529"/>
        <v>923000</v>
      </c>
      <c r="K4815" s="1">
        <f t="shared" si="530"/>
        <v>1809000</v>
      </c>
      <c r="L4815" s="1">
        <f t="shared" si="531"/>
        <v>2661000</v>
      </c>
      <c r="M4815">
        <v>47911953.50107649</v>
      </c>
      <c r="N4815">
        <v>28063237.8041526</v>
      </c>
      <c r="O4815">
        <v>36261488.011764497</v>
      </c>
    </row>
    <row r="4816" spans="1:15" x14ac:dyDescent="0.35">
      <c r="A4816" t="s">
        <v>4815</v>
      </c>
      <c r="B4816" s="1">
        <v>1963000</v>
      </c>
      <c r="C4816">
        <v>6</v>
      </c>
      <c r="D4816" s="3">
        <v>16.766666666666666</v>
      </c>
      <c r="E4816" s="2">
        <f t="shared" si="526"/>
        <v>117077.53479125249</v>
      </c>
      <c r="F4816" s="1">
        <f t="shared" si="527"/>
        <v>-5625.6520013477102</v>
      </c>
      <c r="G4816" s="4">
        <v>-4.8050653025605336E-2</v>
      </c>
      <c r="H4816" s="2">
        <f t="shared" si="525"/>
        <v>-1687.6956004043129</v>
      </c>
      <c r="I4816" s="4">
        <f t="shared" si="528"/>
        <v>0.02</v>
      </c>
      <c r="J4816" s="2">
        <f t="shared" si="529"/>
        <v>-2000</v>
      </c>
      <c r="K4816" s="1">
        <f t="shared" si="530"/>
        <v>-4000</v>
      </c>
      <c r="L4816" s="1">
        <f t="shared" si="531"/>
        <v>-5000</v>
      </c>
      <c r="M4816">
        <v>1181069.2631700928</v>
      </c>
      <c r="N4816">
        <v>594039.93560025073</v>
      </c>
      <c r="O4816">
        <v>282214.23311891936</v>
      </c>
    </row>
    <row r="4817" spans="1:15" x14ac:dyDescent="0.35">
      <c r="A4817" t="s">
        <v>4816</v>
      </c>
      <c r="B4817" s="1">
        <v>375000</v>
      </c>
      <c r="C4817">
        <v>1</v>
      </c>
      <c r="D4817" s="3">
        <v>1</v>
      </c>
      <c r="E4817" s="2">
        <f t="shared" si="526"/>
        <v>375000</v>
      </c>
      <c r="F4817" s="1">
        <f t="shared" si="527"/>
        <v>38543.101838845359</v>
      </c>
      <c r="G4817" s="4">
        <v>0.10278160490358763</v>
      </c>
      <c r="H4817" s="2">
        <f t="shared" si="525"/>
        <v>11562.930551653608</v>
      </c>
      <c r="I4817" s="4">
        <f t="shared" si="528"/>
        <v>0.02</v>
      </c>
      <c r="J4817" s="2">
        <f t="shared" si="529"/>
        <v>11000</v>
      </c>
      <c r="K4817" s="1">
        <f t="shared" si="530"/>
        <v>22000</v>
      </c>
      <c r="L4817" s="1">
        <f t="shared" si="531"/>
        <v>32000</v>
      </c>
      <c r="M4817">
        <v>182531.53727011586</v>
      </c>
      <c r="N4817">
        <v>84121.377340135092</v>
      </c>
      <c r="O4817">
        <v>69803.983550903664</v>
      </c>
    </row>
    <row r="4818" spans="1:15" x14ac:dyDescent="0.35">
      <c r="A4818" t="s">
        <v>4817</v>
      </c>
      <c r="B4818" s="1">
        <v>3480000</v>
      </c>
      <c r="C4818">
        <v>8</v>
      </c>
      <c r="D4818" s="3">
        <v>9.1333333333333329</v>
      </c>
      <c r="E4818" s="2">
        <f t="shared" si="526"/>
        <v>381021.89781021897</v>
      </c>
      <c r="F4818" s="1">
        <f t="shared" si="527"/>
        <v>72728.962847694362</v>
      </c>
      <c r="G4818" s="4">
        <v>0.19087869559643922</v>
      </c>
      <c r="H4818" s="2">
        <f t="shared" si="525"/>
        <v>21818.688854308308</v>
      </c>
      <c r="I4818" s="4">
        <f t="shared" si="528"/>
        <v>0.02</v>
      </c>
      <c r="J4818" s="2">
        <f t="shared" si="529"/>
        <v>21000</v>
      </c>
      <c r="K4818" s="1">
        <f t="shared" si="530"/>
        <v>41000</v>
      </c>
      <c r="L4818" s="1">
        <f t="shared" si="531"/>
        <v>61000</v>
      </c>
      <c r="M4818">
        <v>143734.88202179238</v>
      </c>
      <c r="N4818">
        <v>1937169.7476615258</v>
      </c>
      <c r="O4818">
        <v>734837.50964107318</v>
      </c>
    </row>
    <row r="4819" spans="1:15" x14ac:dyDescent="0.35">
      <c r="A4819" t="s">
        <v>4818</v>
      </c>
      <c r="B4819" s="1">
        <v>7100000</v>
      </c>
      <c r="C4819">
        <v>5</v>
      </c>
      <c r="D4819" s="3">
        <v>1</v>
      </c>
      <c r="E4819" s="2">
        <f t="shared" si="526"/>
        <v>7100000</v>
      </c>
      <c r="F4819" s="1">
        <f t="shared" si="527"/>
        <v>1141081.7577526879</v>
      </c>
      <c r="G4819" s="4">
        <v>0.16071574052854759</v>
      </c>
      <c r="H4819" s="2">
        <f t="shared" si="525"/>
        <v>342324.52732580638</v>
      </c>
      <c r="I4819" s="4">
        <f t="shared" si="528"/>
        <v>0.02</v>
      </c>
      <c r="J4819" s="2">
        <f t="shared" si="529"/>
        <v>335000</v>
      </c>
      <c r="K4819" s="1">
        <f t="shared" si="530"/>
        <v>658000</v>
      </c>
      <c r="L4819" s="1">
        <f t="shared" si="531"/>
        <v>967000</v>
      </c>
      <c r="M4819">
        <v>1595803.410902024</v>
      </c>
      <c r="N4819">
        <v>3135949.5946294405</v>
      </c>
      <c r="O4819">
        <v>1227165.2367158469</v>
      </c>
    </row>
    <row r="4820" spans="1:15" x14ac:dyDescent="0.35">
      <c r="A4820" t="s">
        <v>4819</v>
      </c>
      <c r="B4820" s="1">
        <v>11050000</v>
      </c>
      <c r="C4820">
        <v>16</v>
      </c>
      <c r="D4820" s="3">
        <v>16.066666666666666</v>
      </c>
      <c r="E4820" s="2">
        <f t="shared" si="526"/>
        <v>687759.33609958505</v>
      </c>
      <c r="F4820" s="1">
        <f t="shared" si="527"/>
        <v>128468.31378506953</v>
      </c>
      <c r="G4820" s="4">
        <v>0.18679254070709961</v>
      </c>
      <c r="H4820" s="2">
        <f t="shared" si="525"/>
        <v>38540.494135520858</v>
      </c>
      <c r="I4820" s="4">
        <f t="shared" si="528"/>
        <v>0.02</v>
      </c>
      <c r="J4820" s="2">
        <f t="shared" si="529"/>
        <v>37000</v>
      </c>
      <c r="K4820" s="1">
        <f t="shared" si="530"/>
        <v>74000</v>
      </c>
      <c r="L4820" s="1">
        <f t="shared" si="531"/>
        <v>108000</v>
      </c>
      <c r="M4820">
        <v>3880972.6777092777</v>
      </c>
      <c r="N4820">
        <v>4566065.0484592244</v>
      </c>
      <c r="O4820">
        <v>538904.69901804801</v>
      </c>
    </row>
    <row r="4821" spans="1:15" x14ac:dyDescent="0.35">
      <c r="A4821" t="s">
        <v>4820</v>
      </c>
      <c r="B4821" s="1">
        <v>26150000</v>
      </c>
      <c r="C4821">
        <v>42</v>
      </c>
      <c r="D4821" s="3">
        <v>19.766666666666666</v>
      </c>
      <c r="E4821" s="2">
        <f t="shared" si="526"/>
        <v>1322934.2327150085</v>
      </c>
      <c r="F4821" s="1">
        <f t="shared" si="527"/>
        <v>-40401.23554954688</v>
      </c>
      <c r="G4821" s="4">
        <v>-3.053911112923046E-2</v>
      </c>
      <c r="H4821" s="2">
        <f t="shared" si="525"/>
        <v>-12120.370664864064</v>
      </c>
      <c r="I4821" s="4">
        <f t="shared" si="528"/>
        <v>0.02</v>
      </c>
      <c r="J4821" s="2">
        <f t="shared" si="529"/>
        <v>-12000</v>
      </c>
      <c r="K4821" s="1">
        <f t="shared" si="530"/>
        <v>-24000</v>
      </c>
      <c r="L4821" s="1">
        <f t="shared" si="531"/>
        <v>-35000</v>
      </c>
      <c r="M4821">
        <v>10970352.969864581</v>
      </c>
      <c r="N4821">
        <v>1119744.6105907585</v>
      </c>
      <c r="O4821">
        <v>14858500.175574033</v>
      </c>
    </row>
    <row r="4822" spans="1:15" x14ac:dyDescent="0.35">
      <c r="A4822" t="s">
        <v>4821</v>
      </c>
      <c r="B4822" s="1">
        <v>125957000</v>
      </c>
      <c r="C4822">
        <v>192</v>
      </c>
      <c r="D4822" s="3">
        <v>14</v>
      </c>
      <c r="E4822" s="2">
        <f t="shared" si="526"/>
        <v>8996928.5714285709</v>
      </c>
      <c r="F4822" s="1">
        <f t="shared" si="527"/>
        <v>1815460.7506116363</v>
      </c>
      <c r="G4822" s="4">
        <v>0.2017867249026486</v>
      </c>
      <c r="H4822" s="2">
        <f t="shared" si="525"/>
        <v>544638.2251834909</v>
      </c>
      <c r="I4822" s="4">
        <f t="shared" si="528"/>
        <v>0.02</v>
      </c>
      <c r="J4822" s="2">
        <f t="shared" si="529"/>
        <v>533000</v>
      </c>
      <c r="K4822" s="1">
        <f t="shared" si="530"/>
        <v>1046000</v>
      </c>
      <c r="L4822" s="1">
        <f t="shared" si="531"/>
        <v>1539000</v>
      </c>
      <c r="M4822">
        <v>24862252.88670285</v>
      </c>
      <c r="N4822">
        <v>28534563.731156867</v>
      </c>
      <c r="O4822">
        <v>47143732.873577364</v>
      </c>
    </row>
    <row r="4823" spans="1:15" x14ac:dyDescent="0.35">
      <c r="A4823" t="s">
        <v>4822</v>
      </c>
      <c r="B4823" s="1">
        <v>4560500</v>
      </c>
      <c r="C4823">
        <v>53</v>
      </c>
      <c r="D4823" s="3">
        <v>9.3333333333333339</v>
      </c>
      <c r="E4823" s="2">
        <f t="shared" si="526"/>
        <v>488624.99999999994</v>
      </c>
      <c r="F4823" s="1">
        <f t="shared" si="527"/>
        <v>79600.192875057808</v>
      </c>
      <c r="G4823" s="4">
        <v>0.16290650882590496</v>
      </c>
      <c r="H4823" s="2">
        <f t="shared" si="525"/>
        <v>23880.05786251734</v>
      </c>
      <c r="I4823" s="4">
        <f t="shared" si="528"/>
        <v>0.02</v>
      </c>
      <c r="J4823" s="2">
        <f t="shared" si="529"/>
        <v>23000</v>
      </c>
      <c r="K4823" s="1">
        <f t="shared" si="530"/>
        <v>45000</v>
      </c>
      <c r="L4823" s="1">
        <f t="shared" si="531"/>
        <v>67000</v>
      </c>
      <c r="M4823">
        <v>2079967.7824441679</v>
      </c>
      <c r="N4823">
        <v>642601.90104216849</v>
      </c>
      <c r="O4823">
        <v>1094995.1830131239</v>
      </c>
    </row>
    <row r="4824" spans="1:15" x14ac:dyDescent="0.35">
      <c r="A4824" t="s">
        <v>4823</v>
      </c>
      <c r="B4824" s="1">
        <v>5500000</v>
      </c>
      <c r="C4824">
        <v>8</v>
      </c>
      <c r="D4824" s="3">
        <v>1.8666666666666667</v>
      </c>
      <c r="E4824" s="2">
        <f t="shared" si="526"/>
        <v>2946428.5714285714</v>
      </c>
      <c r="F4824" s="1">
        <f t="shared" si="527"/>
        <v>105402.77516435094</v>
      </c>
      <c r="G4824" s="4">
        <v>3.5773063086082746E-2</v>
      </c>
      <c r="H4824" s="2">
        <f t="shared" si="525"/>
        <v>31620.83254930528</v>
      </c>
      <c r="I4824" s="4">
        <f t="shared" si="528"/>
        <v>0.02</v>
      </c>
      <c r="J4824" s="2">
        <f t="shared" si="529"/>
        <v>31000</v>
      </c>
      <c r="K4824" s="1">
        <f t="shared" si="530"/>
        <v>60000</v>
      </c>
      <c r="L4824" s="1">
        <f t="shared" si="531"/>
        <v>89000</v>
      </c>
      <c r="M4824">
        <v>2455646.8184057362</v>
      </c>
      <c r="N4824">
        <v>1494878.7711648764</v>
      </c>
      <c r="O4824">
        <v>1352722.5634559318</v>
      </c>
    </row>
    <row r="4825" spans="1:15" x14ac:dyDescent="0.35">
      <c r="A4825" t="s">
        <v>4824</v>
      </c>
      <c r="B4825" s="1">
        <v>645000</v>
      </c>
      <c r="C4825">
        <v>3</v>
      </c>
      <c r="D4825" s="3">
        <v>1</v>
      </c>
      <c r="E4825" s="2">
        <f t="shared" si="526"/>
        <v>645000</v>
      </c>
      <c r="F4825" s="1">
        <f t="shared" si="527"/>
        <v>100965.22165913551</v>
      </c>
      <c r="G4825" s="4">
        <v>0.15653522737850467</v>
      </c>
      <c r="H4825" s="2">
        <f t="shared" si="525"/>
        <v>30289.566497740652</v>
      </c>
      <c r="I4825" s="4">
        <f t="shared" si="528"/>
        <v>0.02</v>
      </c>
      <c r="J4825" s="2">
        <f t="shared" si="529"/>
        <v>29000</v>
      </c>
      <c r="K4825" s="1">
        <f t="shared" si="530"/>
        <v>58000</v>
      </c>
      <c r="L4825" s="1">
        <f t="shared" si="531"/>
        <v>85000</v>
      </c>
      <c r="M4825">
        <v>180128.92857685834</v>
      </c>
      <c r="N4825">
        <v>92208.420446402306</v>
      </c>
      <c r="O4825">
        <v>271697.42931760382</v>
      </c>
    </row>
    <row r="4826" spans="1:15" x14ac:dyDescent="0.35">
      <c r="A4826" t="s">
        <v>4825</v>
      </c>
      <c r="B4826" s="1">
        <v>37840000</v>
      </c>
      <c r="C4826">
        <v>79</v>
      </c>
      <c r="D4826" s="3">
        <v>10.966666666666667</v>
      </c>
      <c r="E4826" s="2">
        <f t="shared" si="526"/>
        <v>3450455.9270516718</v>
      </c>
      <c r="F4826" s="1">
        <f t="shared" si="527"/>
        <v>490089.72433994955</v>
      </c>
      <c r="G4826" s="4">
        <v>0.14203622208231448</v>
      </c>
      <c r="H4826" s="2">
        <f t="shared" si="525"/>
        <v>147026.91730198485</v>
      </c>
      <c r="I4826" s="4">
        <f t="shared" si="528"/>
        <v>0.02</v>
      </c>
      <c r="J4826" s="2">
        <f t="shared" si="529"/>
        <v>144000</v>
      </c>
      <c r="K4826" s="1">
        <f t="shared" si="530"/>
        <v>282000</v>
      </c>
      <c r="L4826" s="1">
        <f t="shared" si="531"/>
        <v>415000</v>
      </c>
      <c r="M4826">
        <v>4928151.1818967881</v>
      </c>
      <c r="N4826">
        <v>12125409.324013036</v>
      </c>
      <c r="O4826">
        <v>15411788.850495394</v>
      </c>
    </row>
    <row r="4827" spans="1:15" x14ac:dyDescent="0.35">
      <c r="A4827" t="s">
        <v>4826</v>
      </c>
      <c r="B4827" s="1">
        <v>8440000</v>
      </c>
      <c r="C4827">
        <v>4</v>
      </c>
      <c r="D4827" s="3">
        <v>1</v>
      </c>
      <c r="E4827" s="2">
        <f t="shared" si="526"/>
        <v>8440000</v>
      </c>
      <c r="F4827" s="1">
        <f t="shared" si="527"/>
        <v>696155.50865947292</v>
      </c>
      <c r="G4827" s="4">
        <v>8.2482880172923337E-2</v>
      </c>
      <c r="H4827" s="2">
        <f t="shared" si="525"/>
        <v>208846.65259784186</v>
      </c>
      <c r="I4827" s="4">
        <f t="shared" si="528"/>
        <v>0.02</v>
      </c>
      <c r="J4827" s="2">
        <f t="shared" si="529"/>
        <v>204000</v>
      </c>
      <c r="K4827" s="1">
        <f t="shared" si="530"/>
        <v>401000</v>
      </c>
      <c r="L4827" s="1">
        <f t="shared" si="531"/>
        <v>590000</v>
      </c>
      <c r="M4827">
        <v>1171010.0145175694</v>
      </c>
      <c r="N4827">
        <v>5738464.0635026675</v>
      </c>
      <c r="O4827">
        <v>834370.41332028969</v>
      </c>
    </row>
    <row r="4828" spans="1:15" x14ac:dyDescent="0.35">
      <c r="A4828" t="s">
        <v>4827</v>
      </c>
      <c r="B4828" s="1">
        <v>13100000</v>
      </c>
      <c r="C4828">
        <v>4</v>
      </c>
      <c r="D4828" s="3">
        <v>1</v>
      </c>
      <c r="E4828" s="2">
        <f t="shared" si="526"/>
        <v>13100000</v>
      </c>
      <c r="F4828" s="1">
        <f t="shared" si="527"/>
        <v>2013427.659542978</v>
      </c>
      <c r="G4828" s="4">
        <v>0.15369676790404413</v>
      </c>
      <c r="H4828" s="2">
        <f t="shared" si="525"/>
        <v>604028.29786289344</v>
      </c>
      <c r="I4828" s="4">
        <f t="shared" si="528"/>
        <v>0.02</v>
      </c>
      <c r="J4828" s="2">
        <f t="shared" si="529"/>
        <v>592000</v>
      </c>
      <c r="K4828" s="1">
        <f t="shared" si="530"/>
        <v>1161000</v>
      </c>
      <c r="L4828" s="1">
        <f t="shared" si="531"/>
        <v>1707000</v>
      </c>
      <c r="M4828">
        <v>2272171.1451540301</v>
      </c>
      <c r="N4828">
        <v>7797876.9211920612</v>
      </c>
      <c r="O4828">
        <v>1016524.2741109293</v>
      </c>
    </row>
    <row r="4829" spans="1:15" x14ac:dyDescent="0.35">
      <c r="A4829" t="s">
        <v>4828</v>
      </c>
      <c r="B4829" s="1">
        <v>12795000</v>
      </c>
      <c r="C4829">
        <v>23</v>
      </c>
      <c r="D4829" s="3">
        <v>21.266666666666666</v>
      </c>
      <c r="E4829" s="2">
        <f t="shared" si="526"/>
        <v>601645.76802507835</v>
      </c>
      <c r="F4829" s="1">
        <f t="shared" si="527"/>
        <v>-21434.559237805977</v>
      </c>
      <c r="G4829" s="4">
        <v>-3.5626543685606915E-2</v>
      </c>
      <c r="H4829" s="2">
        <f t="shared" si="525"/>
        <v>-6430.3677713417928</v>
      </c>
      <c r="I4829" s="4">
        <f t="shared" si="528"/>
        <v>0.02</v>
      </c>
      <c r="J4829" s="2">
        <f t="shared" si="529"/>
        <v>-7000</v>
      </c>
      <c r="K4829" s="1">
        <f t="shared" si="530"/>
        <v>-13000</v>
      </c>
      <c r="L4829" s="1">
        <f t="shared" si="531"/>
        <v>-19000</v>
      </c>
      <c r="M4829">
        <v>3328255.205392587</v>
      </c>
      <c r="N4829">
        <v>6306022.1016676174</v>
      </c>
      <c r="O4829">
        <v>3616564.3193971384</v>
      </c>
    </row>
    <row r="4830" spans="1:15" x14ac:dyDescent="0.35">
      <c r="A4830" t="s">
        <v>4829</v>
      </c>
      <c r="B4830" s="1">
        <v>3305000</v>
      </c>
      <c r="C4830">
        <v>13</v>
      </c>
      <c r="D4830" s="3">
        <v>8.7333333333333325</v>
      </c>
      <c r="E4830" s="2">
        <f t="shared" si="526"/>
        <v>378435.11450381682</v>
      </c>
      <c r="F4830" s="1">
        <f t="shared" si="527"/>
        <v>-9863.3268884184818</v>
      </c>
      <c r="G4830" s="4">
        <v>-2.606345582214465E-2</v>
      </c>
      <c r="H4830" s="2">
        <f t="shared" si="525"/>
        <v>-2958.9980665255443</v>
      </c>
      <c r="I4830" s="4">
        <f t="shared" si="528"/>
        <v>0.02</v>
      </c>
      <c r="J4830" s="2">
        <f t="shared" si="529"/>
        <v>-3000</v>
      </c>
      <c r="K4830" s="1">
        <f t="shared" si="530"/>
        <v>-6000</v>
      </c>
      <c r="L4830" s="1">
        <f t="shared" si="531"/>
        <v>-9000</v>
      </c>
      <c r="M4830">
        <v>649489.00053932867</v>
      </c>
      <c r="N4830">
        <v>1315988.415565168</v>
      </c>
      <c r="O4830">
        <v>1425662.3053876914</v>
      </c>
    </row>
    <row r="4831" spans="1:15" x14ac:dyDescent="0.35">
      <c r="A4831" t="s">
        <v>4830</v>
      </c>
      <c r="B4831" s="1">
        <v>487795000</v>
      </c>
      <c r="C4831">
        <v>436</v>
      </c>
      <c r="D4831" s="3">
        <v>20.3</v>
      </c>
      <c r="E4831" s="2">
        <f t="shared" si="526"/>
        <v>24029310.344827585</v>
      </c>
      <c r="F4831" s="1">
        <f t="shared" si="527"/>
        <v>3324981.9403520399</v>
      </c>
      <c r="G4831" s="4">
        <v>0.1383719254792411</v>
      </c>
      <c r="H4831" s="2">
        <f t="shared" si="525"/>
        <v>997494.58210561192</v>
      </c>
      <c r="I4831" s="4">
        <f t="shared" si="528"/>
        <v>0.02</v>
      </c>
      <c r="J4831" s="2">
        <f t="shared" si="529"/>
        <v>977000</v>
      </c>
      <c r="K4831" s="1">
        <f t="shared" si="530"/>
        <v>1917000</v>
      </c>
      <c r="L4831" s="1">
        <f t="shared" si="531"/>
        <v>2819000</v>
      </c>
      <c r="M4831">
        <v>139907470.3953917</v>
      </c>
      <c r="N4831">
        <v>142284048.70476875</v>
      </c>
      <c r="O4831">
        <v>138106347.51069316</v>
      </c>
    </row>
    <row r="4832" spans="1:15" x14ac:dyDescent="0.35">
      <c r="A4832" t="s">
        <v>4831</v>
      </c>
      <c r="B4832" s="1">
        <v>25580000</v>
      </c>
      <c r="C4832">
        <v>20</v>
      </c>
      <c r="D4832" s="3">
        <v>2.5666666666666669</v>
      </c>
      <c r="E4832" s="2">
        <f t="shared" si="526"/>
        <v>9966233.7662337646</v>
      </c>
      <c r="F4832" s="1">
        <f t="shared" si="527"/>
        <v>1846681.0054967259</v>
      </c>
      <c r="G4832" s="4">
        <v>0.18529376781762824</v>
      </c>
      <c r="H4832" s="2">
        <f t="shared" si="525"/>
        <v>554004.30164901773</v>
      </c>
      <c r="I4832" s="4">
        <f t="shared" si="528"/>
        <v>0.02</v>
      </c>
      <c r="J4832" s="2">
        <f t="shared" si="529"/>
        <v>543000</v>
      </c>
      <c r="K4832" s="1">
        <f t="shared" si="530"/>
        <v>1064000</v>
      </c>
      <c r="L4832" s="1">
        <f t="shared" si="531"/>
        <v>1566000</v>
      </c>
      <c r="M4832">
        <v>7479281.9206739645</v>
      </c>
      <c r="N4832">
        <v>8820954.0827830117</v>
      </c>
      <c r="O4832">
        <v>4539949.4157680897</v>
      </c>
    </row>
    <row r="4833" spans="1:15" x14ac:dyDescent="0.35">
      <c r="A4833" t="s">
        <v>4832</v>
      </c>
      <c r="B4833" s="1">
        <v>2175000</v>
      </c>
      <c r="C4833">
        <v>2</v>
      </c>
      <c r="D4833" s="3">
        <v>1</v>
      </c>
      <c r="E4833" s="2">
        <f t="shared" si="526"/>
        <v>2175000</v>
      </c>
      <c r="F4833" s="1">
        <f t="shared" si="527"/>
        <v>98906.345097057085</v>
      </c>
      <c r="G4833" s="4">
        <v>4.5474181653819348E-2</v>
      </c>
      <c r="H4833" s="2">
        <f t="shared" si="525"/>
        <v>29671.903529117124</v>
      </c>
      <c r="I4833" s="4">
        <f t="shared" si="528"/>
        <v>0.02</v>
      </c>
      <c r="J4833" s="2">
        <f t="shared" si="529"/>
        <v>29000</v>
      </c>
      <c r="K4833" s="1">
        <f t="shared" si="530"/>
        <v>57000</v>
      </c>
      <c r="L4833" s="1">
        <f t="shared" si="531"/>
        <v>83000</v>
      </c>
      <c r="M4833">
        <v>1040403.9122267453</v>
      </c>
      <c r="N4833">
        <v>376905.90422961774</v>
      </c>
      <c r="O4833">
        <v>658783.83844658011</v>
      </c>
    </row>
    <row r="4834" spans="1:15" x14ac:dyDescent="0.35">
      <c r="A4834" t="s">
        <v>4833</v>
      </c>
      <c r="B4834" s="1">
        <v>6148000</v>
      </c>
      <c r="C4834">
        <v>25</v>
      </c>
      <c r="D4834" s="3">
        <v>2.6</v>
      </c>
      <c r="E4834" s="2">
        <f t="shared" si="526"/>
        <v>2364615.3846153845</v>
      </c>
      <c r="F4834" s="1">
        <f t="shared" si="527"/>
        <v>40830.323939304209</v>
      </c>
      <c r="G4834" s="4">
        <v>1.7267215719289353E-2</v>
      </c>
      <c r="H4834" s="2">
        <f t="shared" si="525"/>
        <v>12249.097181791263</v>
      </c>
      <c r="I4834" s="4">
        <f t="shared" si="528"/>
        <v>0.02</v>
      </c>
      <c r="J4834" s="2">
        <f t="shared" si="529"/>
        <v>12000</v>
      </c>
      <c r="K4834" s="1">
        <f t="shared" si="530"/>
        <v>23000</v>
      </c>
      <c r="L4834" s="1">
        <f t="shared" si="531"/>
        <v>34000</v>
      </c>
      <c r="M4834">
        <v>3531922.4863726655</v>
      </c>
      <c r="N4834">
        <v>2435380.0716503584</v>
      </c>
      <c r="O4834">
        <v>74538.599734784759</v>
      </c>
    </row>
    <row r="4835" spans="1:15" x14ac:dyDescent="0.35">
      <c r="A4835" t="s">
        <v>4834</v>
      </c>
      <c r="B4835" s="1">
        <v>1750000</v>
      </c>
      <c r="C4835">
        <v>1</v>
      </c>
      <c r="D4835" s="3">
        <v>1</v>
      </c>
      <c r="E4835" s="2">
        <f t="shared" si="526"/>
        <v>1750000</v>
      </c>
      <c r="F4835" s="1">
        <f t="shared" si="527"/>
        <v>40713.662249113084</v>
      </c>
      <c r="G4835" s="4">
        <v>2.3264949856636047E-2</v>
      </c>
      <c r="H4835" s="2">
        <f t="shared" si="525"/>
        <v>12214.098674733925</v>
      </c>
      <c r="I4835" s="4">
        <f t="shared" si="528"/>
        <v>0.02</v>
      </c>
      <c r="J4835" s="2">
        <f t="shared" si="529"/>
        <v>11000</v>
      </c>
      <c r="K4835" s="1">
        <f t="shared" si="530"/>
        <v>23000</v>
      </c>
      <c r="L4835" s="1">
        <f t="shared" si="531"/>
        <v>34000</v>
      </c>
      <c r="M4835">
        <v>791262.26505183487</v>
      </c>
      <c r="N4835">
        <v>384912.44629208645</v>
      </c>
      <c r="O4835">
        <v>533111.62640696554</v>
      </c>
    </row>
    <row r="4836" spans="1:15" x14ac:dyDescent="0.35">
      <c r="A4836" t="s">
        <v>4835</v>
      </c>
      <c r="B4836" s="1">
        <v>3210000</v>
      </c>
      <c r="C4836">
        <v>6</v>
      </c>
      <c r="D4836" s="3">
        <v>4.6333333333333337</v>
      </c>
      <c r="E4836" s="2">
        <f t="shared" si="526"/>
        <v>692805.75539568334</v>
      </c>
      <c r="F4836" s="1">
        <f t="shared" si="527"/>
        <v>73737.252166711347</v>
      </c>
      <c r="G4836" s="4">
        <v>0.106432793885492</v>
      </c>
      <c r="H4836" s="2">
        <f t="shared" si="525"/>
        <v>22121.175650013403</v>
      </c>
      <c r="I4836" s="4">
        <f t="shared" si="528"/>
        <v>0.02</v>
      </c>
      <c r="J4836" s="2">
        <f t="shared" si="529"/>
        <v>21000</v>
      </c>
      <c r="K4836" s="1">
        <f t="shared" si="530"/>
        <v>42000</v>
      </c>
      <c r="L4836" s="1">
        <f t="shared" si="531"/>
        <v>62000</v>
      </c>
      <c r="M4836">
        <v>1303782.984371827</v>
      </c>
      <c r="N4836">
        <v>1178649.3941933562</v>
      </c>
      <c r="O4836">
        <v>385918.35306238756</v>
      </c>
    </row>
    <row r="4837" spans="1:15" x14ac:dyDescent="0.35">
      <c r="A4837" t="s">
        <v>4836</v>
      </c>
      <c r="B4837" s="1">
        <v>35000000</v>
      </c>
      <c r="C4837">
        <v>1</v>
      </c>
      <c r="D4837" s="3">
        <v>1</v>
      </c>
      <c r="E4837" s="2">
        <f t="shared" si="526"/>
        <v>35000000</v>
      </c>
      <c r="F4837" s="1">
        <f t="shared" si="527"/>
        <v>1112053.2448797917</v>
      </c>
      <c r="G4837" s="4">
        <v>3.1772949853708335E-2</v>
      </c>
      <c r="H4837" s="2">
        <f t="shared" si="525"/>
        <v>333615.97346393752</v>
      </c>
      <c r="I4837" s="4">
        <f t="shared" si="528"/>
        <v>0.02</v>
      </c>
      <c r="J4837" s="2">
        <f t="shared" si="529"/>
        <v>327000</v>
      </c>
      <c r="K4837" s="1">
        <f t="shared" si="530"/>
        <v>641000</v>
      </c>
      <c r="L4837" s="1">
        <f t="shared" si="531"/>
        <v>943000</v>
      </c>
      <c r="M4837">
        <v>15835795.025904577</v>
      </c>
      <c r="N4837">
        <v>13590859.396660879</v>
      </c>
      <c r="O4837">
        <v>4461292.3325547501</v>
      </c>
    </row>
    <row r="4838" spans="1:15" x14ac:dyDescent="0.35">
      <c r="A4838" t="s">
        <v>4837</v>
      </c>
      <c r="B4838" s="1">
        <v>2780000</v>
      </c>
      <c r="C4838">
        <v>4</v>
      </c>
      <c r="D4838" s="3">
        <v>1</v>
      </c>
      <c r="E4838" s="2">
        <f t="shared" si="526"/>
        <v>2780000</v>
      </c>
      <c r="F4838" s="1">
        <f t="shared" si="527"/>
        <v>521960.17643884837</v>
      </c>
      <c r="G4838" s="4">
        <v>0.18775545915066488</v>
      </c>
      <c r="H4838" s="2">
        <f t="shared" si="525"/>
        <v>156588.0529316545</v>
      </c>
      <c r="I4838" s="4">
        <f t="shared" si="528"/>
        <v>0.02</v>
      </c>
      <c r="J4838" s="2">
        <f t="shared" si="529"/>
        <v>153000</v>
      </c>
      <c r="K4838" s="1">
        <f t="shared" si="530"/>
        <v>301000</v>
      </c>
      <c r="L4838" s="1">
        <f t="shared" si="531"/>
        <v>442000</v>
      </c>
      <c r="M4838">
        <v>271046.70034482109</v>
      </c>
      <c r="N4838">
        <v>939054.85696152202</v>
      </c>
      <c r="O4838">
        <v>1047938.2662548085</v>
      </c>
    </row>
    <row r="4839" spans="1:15" x14ac:dyDescent="0.35">
      <c r="A4839" t="s">
        <v>4838</v>
      </c>
      <c r="B4839" s="1">
        <v>641000</v>
      </c>
      <c r="C4839">
        <v>7</v>
      </c>
      <c r="D4839" s="3">
        <v>1</v>
      </c>
      <c r="E4839" s="2">
        <f t="shared" si="526"/>
        <v>641000</v>
      </c>
      <c r="F4839" s="1">
        <f t="shared" si="527"/>
        <v>36839.249591151274</v>
      </c>
      <c r="G4839" s="4">
        <v>5.7471528223324922E-2</v>
      </c>
      <c r="H4839" s="2">
        <f t="shared" si="525"/>
        <v>11051.774877345382</v>
      </c>
      <c r="I4839" s="4">
        <f t="shared" si="528"/>
        <v>0.02</v>
      </c>
      <c r="J4839" s="2">
        <f t="shared" si="529"/>
        <v>10000</v>
      </c>
      <c r="K4839" s="1">
        <f t="shared" si="530"/>
        <v>21000</v>
      </c>
      <c r="L4839" s="1">
        <f t="shared" si="531"/>
        <v>31000</v>
      </c>
      <c r="M4839">
        <v>287393.63266198512</v>
      </c>
      <c r="N4839">
        <v>305336.85705986078</v>
      </c>
      <c r="O4839">
        <v>11430.260687002803</v>
      </c>
    </row>
    <row r="4840" spans="1:15" x14ac:dyDescent="0.35">
      <c r="A4840" t="s">
        <v>4839</v>
      </c>
      <c r="B4840" s="1">
        <v>6125000</v>
      </c>
      <c r="C4840">
        <v>14</v>
      </c>
      <c r="D4840" s="3">
        <v>12.966666666666667</v>
      </c>
      <c r="E4840" s="2">
        <f t="shared" si="526"/>
        <v>472365.03856041131</v>
      </c>
      <c r="F4840" s="1">
        <f t="shared" si="527"/>
        <v>42176.1349733182</v>
      </c>
      <c r="G4840" s="4">
        <v>8.9287164650997439E-2</v>
      </c>
      <c r="H4840" s="2">
        <f t="shared" si="525"/>
        <v>12652.840491995459</v>
      </c>
      <c r="I4840" s="4">
        <f t="shared" si="528"/>
        <v>0.02</v>
      </c>
      <c r="J4840" s="2">
        <f t="shared" si="529"/>
        <v>12000</v>
      </c>
      <c r="K4840" s="1">
        <f t="shared" si="530"/>
        <v>24000</v>
      </c>
      <c r="L4840" s="1">
        <f t="shared" si="531"/>
        <v>35000</v>
      </c>
      <c r="M4840">
        <v>226466.15129758377</v>
      </c>
      <c r="N4840">
        <v>4271341.9636256229</v>
      </c>
      <c r="O4840">
        <v>1080308.0015894354</v>
      </c>
    </row>
    <row r="4841" spans="1:15" x14ac:dyDescent="0.35">
      <c r="A4841" t="s">
        <v>4840</v>
      </c>
      <c r="B4841" s="1">
        <v>1400000</v>
      </c>
      <c r="C4841">
        <v>1</v>
      </c>
      <c r="D4841" s="3">
        <v>1</v>
      </c>
      <c r="E4841" s="2">
        <f t="shared" si="526"/>
        <v>1400000</v>
      </c>
      <c r="F4841" s="1">
        <f t="shared" si="527"/>
        <v>294649.81794970878</v>
      </c>
      <c r="G4841" s="4">
        <v>0.21046415567836341</v>
      </c>
      <c r="H4841" s="2">
        <f t="shared" si="525"/>
        <v>88394.945384912629</v>
      </c>
      <c r="I4841" s="4">
        <f t="shared" si="528"/>
        <v>0.02</v>
      </c>
      <c r="J4841" s="2">
        <f t="shared" si="529"/>
        <v>86000</v>
      </c>
      <c r="K4841" s="1">
        <f t="shared" si="530"/>
        <v>169000</v>
      </c>
      <c r="L4841" s="1">
        <f t="shared" si="531"/>
        <v>249000</v>
      </c>
      <c r="M4841">
        <v>436239.30800575583</v>
      </c>
      <c r="N4841">
        <v>597258.79172689922</v>
      </c>
      <c r="O4841">
        <v>71852.082317636145</v>
      </c>
    </row>
    <row r="4842" spans="1:15" x14ac:dyDescent="0.35">
      <c r="A4842" t="s">
        <v>4841</v>
      </c>
      <c r="B4842" s="1">
        <v>499000</v>
      </c>
      <c r="C4842">
        <v>8</v>
      </c>
      <c r="D4842" s="3">
        <v>1</v>
      </c>
      <c r="E4842" s="2">
        <f t="shared" si="526"/>
        <v>499000</v>
      </c>
      <c r="F4842" s="1">
        <f t="shared" si="527"/>
        <v>84919.579982115043</v>
      </c>
      <c r="G4842" s="4">
        <v>0.17017951900223455</v>
      </c>
      <c r="H4842" s="2">
        <f t="shared" si="525"/>
        <v>25475.873994634512</v>
      </c>
      <c r="I4842" s="4">
        <f t="shared" si="528"/>
        <v>0.02</v>
      </c>
      <c r="J4842" s="2">
        <f t="shared" si="529"/>
        <v>24000</v>
      </c>
      <c r="K4842" s="1">
        <f t="shared" si="530"/>
        <v>48000</v>
      </c>
      <c r="L4842" s="1">
        <f t="shared" si="531"/>
        <v>72000</v>
      </c>
      <c r="M4842">
        <v>109976.45865062</v>
      </c>
      <c r="N4842">
        <v>68027.588092586651</v>
      </c>
      <c r="O4842">
        <v>236076.37327467828</v>
      </c>
    </row>
    <row r="4843" spans="1:15" x14ac:dyDescent="0.35">
      <c r="A4843" t="s">
        <v>4842</v>
      </c>
      <c r="B4843" s="1">
        <v>1170000</v>
      </c>
      <c r="C4843">
        <v>8</v>
      </c>
      <c r="D4843" s="3">
        <v>1</v>
      </c>
      <c r="E4843" s="2">
        <f t="shared" si="526"/>
        <v>1170000</v>
      </c>
      <c r="F4843" s="1">
        <f t="shared" si="527"/>
        <v>21488.462498370576</v>
      </c>
      <c r="G4843" s="4">
        <v>1.8366207263564596E-2</v>
      </c>
      <c r="H4843" s="2">
        <f t="shared" si="525"/>
        <v>6446.5387495111727</v>
      </c>
      <c r="I4843" s="4">
        <f t="shared" si="528"/>
        <v>0.02</v>
      </c>
      <c r="J4843" s="2">
        <f t="shared" si="529"/>
        <v>6000</v>
      </c>
      <c r="K4843" s="1">
        <f t="shared" si="530"/>
        <v>12000</v>
      </c>
      <c r="L4843" s="1">
        <f t="shared" si="531"/>
        <v>18000</v>
      </c>
      <c r="M4843">
        <v>60579.666562868857</v>
      </c>
      <c r="N4843">
        <v>869519.36940954381</v>
      </c>
      <c r="O4843">
        <v>218412.50152921671</v>
      </c>
    </row>
    <row r="4844" spans="1:15" x14ac:dyDescent="0.35">
      <c r="A4844" t="s">
        <v>4843</v>
      </c>
      <c r="B4844" s="1">
        <v>1276000</v>
      </c>
      <c r="C4844">
        <v>9</v>
      </c>
      <c r="D4844" s="3">
        <v>1.8</v>
      </c>
      <c r="E4844" s="2">
        <f t="shared" si="526"/>
        <v>708888.88888888888</v>
      </c>
      <c r="F4844" s="1">
        <f t="shared" si="527"/>
        <v>159530.16659749398</v>
      </c>
      <c r="G4844" s="4">
        <v>0.22504255476135515</v>
      </c>
      <c r="H4844" s="2">
        <f t="shared" si="525"/>
        <v>47859.049979248193</v>
      </c>
      <c r="I4844" s="4">
        <f t="shared" si="528"/>
        <v>0.02</v>
      </c>
      <c r="J4844" s="2">
        <f t="shared" si="529"/>
        <v>46000</v>
      </c>
      <c r="K4844" s="1">
        <f t="shared" si="530"/>
        <v>92000</v>
      </c>
      <c r="L4844" s="1">
        <f t="shared" si="531"/>
        <v>135000</v>
      </c>
      <c r="M4844">
        <v>519186.76125834521</v>
      </c>
      <c r="N4844">
        <v>433884.40065468731</v>
      </c>
      <c r="O4844">
        <v>35774.538211478386</v>
      </c>
    </row>
    <row r="4845" spans="1:15" x14ac:dyDescent="0.35">
      <c r="A4845" t="s">
        <v>4844</v>
      </c>
      <c r="B4845" s="1">
        <v>1934000</v>
      </c>
      <c r="C4845">
        <v>14</v>
      </c>
      <c r="D4845" s="3">
        <v>13.866666666666667</v>
      </c>
      <c r="E4845" s="2">
        <f t="shared" si="526"/>
        <v>139471.15384615384</v>
      </c>
      <c r="F4845" s="1">
        <f t="shared" si="527"/>
        <v>23002.033026960184</v>
      </c>
      <c r="G4845" s="4">
        <v>0.16492322887306854</v>
      </c>
      <c r="H4845" s="2">
        <f t="shared" si="525"/>
        <v>6900.6099080880549</v>
      </c>
      <c r="I4845" s="4">
        <f t="shared" si="528"/>
        <v>0.02</v>
      </c>
      <c r="J4845" s="2">
        <f t="shared" si="529"/>
        <v>6000</v>
      </c>
      <c r="K4845" s="1">
        <f t="shared" si="530"/>
        <v>13000</v>
      </c>
      <c r="L4845" s="1">
        <f t="shared" si="531"/>
        <v>19000</v>
      </c>
      <c r="M4845">
        <v>21938.74703326837</v>
      </c>
      <c r="N4845">
        <v>899567.90538889822</v>
      </c>
      <c r="O4845">
        <v>693531.82293731882</v>
      </c>
    </row>
    <row r="4846" spans="1:15" x14ac:dyDescent="0.35">
      <c r="A4846" t="s">
        <v>4845</v>
      </c>
      <c r="B4846" s="1">
        <v>30000</v>
      </c>
      <c r="C4846">
        <v>1</v>
      </c>
      <c r="D4846" s="3">
        <v>1</v>
      </c>
      <c r="E4846" s="2">
        <f t="shared" si="526"/>
        <v>30000</v>
      </c>
      <c r="F4846" s="1">
        <f t="shared" si="527"/>
        <v>6805.1318298468841</v>
      </c>
      <c r="G4846" s="4">
        <v>0.22683772766156279</v>
      </c>
      <c r="H4846" s="2">
        <f t="shared" si="525"/>
        <v>2041.5395489540651</v>
      </c>
      <c r="I4846" s="4">
        <f t="shared" si="528"/>
        <v>0.02</v>
      </c>
      <c r="J4846" s="2">
        <f t="shared" si="529"/>
        <v>2000</v>
      </c>
      <c r="K4846" s="1">
        <f t="shared" si="530"/>
        <v>3000</v>
      </c>
      <c r="L4846" s="1">
        <f t="shared" si="531"/>
        <v>5000</v>
      </c>
      <c r="M4846">
        <v>702.42497977108269</v>
      </c>
      <c r="N4846">
        <v>11337.076064928231</v>
      </c>
      <c r="O4846">
        <v>11155.367125453802</v>
      </c>
    </row>
    <row r="4847" spans="1:15" x14ac:dyDescent="0.35">
      <c r="A4847" t="s">
        <v>4846</v>
      </c>
      <c r="B4847" s="1">
        <v>116645000</v>
      </c>
      <c r="C4847">
        <v>325</v>
      </c>
      <c r="D4847" s="3">
        <v>24.166666666666668</v>
      </c>
      <c r="E4847" s="2">
        <f t="shared" si="526"/>
        <v>4826689.6551724132</v>
      </c>
      <c r="F4847" s="1">
        <f t="shared" si="527"/>
        <v>814970.80137421039</v>
      </c>
      <c r="G4847" s="4">
        <v>0.16884673753591456</v>
      </c>
      <c r="H4847" s="2">
        <f t="shared" si="525"/>
        <v>244491.24041226311</v>
      </c>
      <c r="I4847" s="4">
        <f t="shared" si="528"/>
        <v>0.02</v>
      </c>
      <c r="J4847" s="2">
        <f t="shared" si="529"/>
        <v>239000</v>
      </c>
      <c r="K4847" s="1">
        <f t="shared" si="530"/>
        <v>469000</v>
      </c>
      <c r="L4847" s="1">
        <f t="shared" si="531"/>
        <v>691000</v>
      </c>
      <c r="M4847">
        <v>32321442.608535215</v>
      </c>
      <c r="N4847">
        <v>50786782.288690828</v>
      </c>
      <c r="O4847">
        <v>13841647.402897211</v>
      </c>
    </row>
    <row r="4848" spans="1:15" x14ac:dyDescent="0.35">
      <c r="A4848" t="s">
        <v>4847</v>
      </c>
      <c r="B4848" s="1">
        <v>17600000</v>
      </c>
      <c r="C4848">
        <v>6</v>
      </c>
      <c r="D4848" s="3">
        <v>13.3</v>
      </c>
      <c r="E4848" s="2">
        <f t="shared" si="526"/>
        <v>1323308.2706766916</v>
      </c>
      <c r="F4848" s="1">
        <f t="shared" si="527"/>
        <v>138878.2088933058</v>
      </c>
      <c r="G4848" s="4">
        <v>0.1049477374023277</v>
      </c>
      <c r="H4848" s="2">
        <f t="shared" si="525"/>
        <v>41663.462667991735</v>
      </c>
      <c r="I4848" s="4">
        <f t="shared" si="528"/>
        <v>0.02</v>
      </c>
      <c r="J4848" s="2">
        <f t="shared" si="529"/>
        <v>40000</v>
      </c>
      <c r="K4848" s="1">
        <f t="shared" si="530"/>
        <v>80000</v>
      </c>
      <c r="L4848" s="1">
        <f t="shared" si="531"/>
        <v>117000</v>
      </c>
      <c r="M4848">
        <v>13658387.104610095</v>
      </c>
      <c r="N4848">
        <v>1337260.8691482621</v>
      </c>
      <c r="O4848">
        <v>757271.84796067479</v>
      </c>
    </row>
    <row r="4849" spans="1:15" x14ac:dyDescent="0.35">
      <c r="A4849" t="s">
        <v>4848</v>
      </c>
      <c r="B4849" s="1">
        <v>3495000</v>
      </c>
      <c r="C4849">
        <v>13</v>
      </c>
      <c r="D4849" s="3">
        <v>1</v>
      </c>
      <c r="E4849" s="2">
        <f t="shared" si="526"/>
        <v>3495000</v>
      </c>
      <c r="F4849" s="1">
        <f t="shared" si="527"/>
        <v>515983.21168589406</v>
      </c>
      <c r="G4849" s="4">
        <v>0.14763468145519143</v>
      </c>
      <c r="H4849" s="2">
        <f t="shared" si="525"/>
        <v>154794.96350576822</v>
      </c>
      <c r="I4849" s="4">
        <f t="shared" si="528"/>
        <v>0.02</v>
      </c>
      <c r="J4849" s="2">
        <f t="shared" si="529"/>
        <v>151000</v>
      </c>
      <c r="K4849" s="1">
        <f t="shared" si="530"/>
        <v>297000</v>
      </c>
      <c r="L4849" s="1">
        <f t="shared" si="531"/>
        <v>437000</v>
      </c>
      <c r="M4849">
        <v>75695.178828505756</v>
      </c>
      <c r="N4849">
        <v>1583843.9510294183</v>
      </c>
      <c r="O4849">
        <v>1319477.6584561819</v>
      </c>
    </row>
    <row r="4850" spans="1:15" x14ac:dyDescent="0.35">
      <c r="A4850" t="s">
        <v>4849</v>
      </c>
      <c r="B4850" s="1">
        <v>1750000</v>
      </c>
      <c r="C4850">
        <v>6</v>
      </c>
      <c r="D4850" s="3">
        <v>1.2666666666666666</v>
      </c>
      <c r="E4850" s="2">
        <f t="shared" si="526"/>
        <v>1381578.9473684211</v>
      </c>
      <c r="F4850" s="1">
        <f t="shared" si="527"/>
        <v>19568.654338410779</v>
      </c>
      <c r="G4850" s="4">
        <v>1.4163978378278277E-2</v>
      </c>
      <c r="H4850" s="2">
        <f t="shared" si="525"/>
        <v>5870.5963015232337</v>
      </c>
      <c r="I4850" s="4">
        <f t="shared" si="528"/>
        <v>0.02</v>
      </c>
      <c r="J4850" s="2">
        <f t="shared" si="529"/>
        <v>5000</v>
      </c>
      <c r="K4850" s="1">
        <f t="shared" si="530"/>
        <v>11000</v>
      </c>
      <c r="L4850" s="1">
        <f t="shared" si="531"/>
        <v>16000</v>
      </c>
      <c r="M4850">
        <v>75520.267618985628</v>
      </c>
      <c r="N4850">
        <v>1475226.4100549945</v>
      </c>
      <c r="O4850">
        <v>174466.36016403287</v>
      </c>
    </row>
    <row r="4851" spans="1:15" x14ac:dyDescent="0.35">
      <c r="A4851" t="s">
        <v>4850</v>
      </c>
      <c r="B4851" s="1">
        <v>2436000</v>
      </c>
      <c r="C4851">
        <v>11</v>
      </c>
      <c r="D4851" s="3">
        <v>9.2666666666666675</v>
      </c>
      <c r="E4851" s="2">
        <f t="shared" si="526"/>
        <v>262877.69784172659</v>
      </c>
      <c r="F4851" s="1">
        <f t="shared" si="527"/>
        <v>-9323.4589374521802</v>
      </c>
      <c r="G4851" s="4">
        <v>-3.5466907288063849E-2</v>
      </c>
      <c r="H4851" s="2">
        <f t="shared" si="525"/>
        <v>-2797.037681235654</v>
      </c>
      <c r="I4851" s="4">
        <f t="shared" si="528"/>
        <v>0.02</v>
      </c>
      <c r="J4851" s="2">
        <f t="shared" si="529"/>
        <v>-3000</v>
      </c>
      <c r="K4851" s="1">
        <f t="shared" si="530"/>
        <v>-6000</v>
      </c>
      <c r="L4851" s="1">
        <f t="shared" si="531"/>
        <v>-8000</v>
      </c>
      <c r="M4851">
        <v>1802488.805298242</v>
      </c>
      <c r="N4851">
        <v>386451.19560416904</v>
      </c>
      <c r="O4851">
        <v>333457.38525131223</v>
      </c>
    </row>
    <row r="4852" spans="1:15" x14ac:dyDescent="0.35">
      <c r="A4852" t="s">
        <v>4851</v>
      </c>
      <c r="B4852" s="1">
        <v>2100000</v>
      </c>
      <c r="C4852">
        <v>2</v>
      </c>
      <c r="D4852" s="3">
        <v>1</v>
      </c>
      <c r="E4852" s="2">
        <f t="shared" si="526"/>
        <v>2100000</v>
      </c>
      <c r="F4852" s="1">
        <f t="shared" si="527"/>
        <v>285395.02545469365</v>
      </c>
      <c r="G4852" s="4">
        <v>0.13590239307366364</v>
      </c>
      <c r="H4852" s="2">
        <f t="shared" si="525"/>
        <v>85618.507636408089</v>
      </c>
      <c r="I4852" s="4">
        <f t="shared" si="528"/>
        <v>0.02</v>
      </c>
      <c r="J4852" s="2">
        <f t="shared" si="529"/>
        <v>83000</v>
      </c>
      <c r="K4852" s="1">
        <f t="shared" si="530"/>
        <v>164000</v>
      </c>
      <c r="L4852" s="1">
        <f t="shared" si="531"/>
        <v>242000</v>
      </c>
      <c r="M4852">
        <v>701563.67645755876</v>
      </c>
      <c r="N4852">
        <v>728904.05365456676</v>
      </c>
      <c r="O4852">
        <v>384137.24443318084</v>
      </c>
    </row>
    <row r="4853" spans="1:15" x14ac:dyDescent="0.35">
      <c r="A4853" t="s">
        <v>4852</v>
      </c>
      <c r="B4853" s="1">
        <v>876000</v>
      </c>
      <c r="C4853">
        <v>16</v>
      </c>
      <c r="D4853" s="3">
        <v>1</v>
      </c>
      <c r="E4853" s="2">
        <f t="shared" si="526"/>
        <v>876000</v>
      </c>
      <c r="F4853" s="1">
        <f t="shared" si="527"/>
        <v>61382.450877456191</v>
      </c>
      <c r="G4853" s="4">
        <v>7.0071290956000218E-2</v>
      </c>
      <c r="H4853" s="2">
        <f t="shared" si="525"/>
        <v>18414.735263236857</v>
      </c>
      <c r="I4853" s="4">
        <f t="shared" si="528"/>
        <v>0.02</v>
      </c>
      <c r="J4853" s="2">
        <f t="shared" si="529"/>
        <v>18000</v>
      </c>
      <c r="K4853" s="1">
        <f t="shared" si="530"/>
        <v>35000</v>
      </c>
      <c r="L4853" s="1">
        <f t="shared" si="531"/>
        <v>52000</v>
      </c>
      <c r="M4853">
        <v>147016.62360998307</v>
      </c>
      <c r="N4853">
        <v>426464.81865215854</v>
      </c>
      <c r="O4853">
        <v>241136.10686040216</v>
      </c>
    </row>
    <row r="4854" spans="1:15" x14ac:dyDescent="0.35">
      <c r="A4854" t="s">
        <v>4853</v>
      </c>
      <c r="B4854" s="1">
        <v>80800000</v>
      </c>
      <c r="C4854">
        <v>80</v>
      </c>
      <c r="D4854" s="3">
        <v>1</v>
      </c>
      <c r="E4854" s="2">
        <f t="shared" si="526"/>
        <v>80800000</v>
      </c>
      <c r="F4854" s="1">
        <f t="shared" si="527"/>
        <v>3042312.9310661172</v>
      </c>
      <c r="G4854" s="4">
        <v>3.7652387760719275E-2</v>
      </c>
      <c r="H4854" s="2">
        <f t="shared" si="525"/>
        <v>912693.8793198351</v>
      </c>
      <c r="I4854" s="4">
        <f t="shared" si="528"/>
        <v>0.02</v>
      </c>
      <c r="J4854" s="2">
        <f t="shared" si="529"/>
        <v>894000</v>
      </c>
      <c r="K4854" s="1">
        <f t="shared" si="530"/>
        <v>1754000</v>
      </c>
      <c r="L4854" s="1">
        <f t="shared" si="531"/>
        <v>2580000</v>
      </c>
      <c r="M4854">
        <v>10510634.436895736</v>
      </c>
      <c r="N4854">
        <v>47567624.378161646</v>
      </c>
      <c r="O4854">
        <v>19679428.253876492</v>
      </c>
    </row>
    <row r="4855" spans="1:15" x14ac:dyDescent="0.35">
      <c r="A4855" t="s">
        <v>4854</v>
      </c>
      <c r="B4855" s="1">
        <v>1390000</v>
      </c>
      <c r="C4855">
        <v>2</v>
      </c>
      <c r="D4855" s="3">
        <v>1</v>
      </c>
      <c r="E4855" s="2">
        <f t="shared" si="526"/>
        <v>1390000</v>
      </c>
      <c r="F4855" s="1">
        <f t="shared" si="527"/>
        <v>222425.17582328062</v>
      </c>
      <c r="G4855" s="4">
        <v>0.16001811210307959</v>
      </c>
      <c r="H4855" s="2">
        <f t="shared" si="525"/>
        <v>66727.552746984176</v>
      </c>
      <c r="I4855" s="4">
        <f t="shared" si="528"/>
        <v>0.02</v>
      </c>
      <c r="J4855" s="2">
        <f t="shared" si="529"/>
        <v>65000</v>
      </c>
      <c r="K4855" s="1">
        <f t="shared" si="530"/>
        <v>128000</v>
      </c>
      <c r="L4855" s="1">
        <f t="shared" si="531"/>
        <v>188000</v>
      </c>
      <c r="M4855">
        <v>336789.78551608504</v>
      </c>
      <c r="N4855">
        <v>89535.079889687142</v>
      </c>
      <c r="O4855">
        <v>741249.95877094718</v>
      </c>
    </row>
    <row r="4856" spans="1:15" x14ac:dyDescent="0.35">
      <c r="A4856" t="s">
        <v>4855</v>
      </c>
      <c r="B4856" s="1">
        <v>101275000</v>
      </c>
      <c r="C4856">
        <v>13</v>
      </c>
      <c r="D4856" s="3">
        <v>5.0999999999999996</v>
      </c>
      <c r="E4856" s="2">
        <f t="shared" si="526"/>
        <v>19857843.137254905</v>
      </c>
      <c r="F4856" s="1">
        <f t="shared" si="527"/>
        <v>2627370.9131266526</v>
      </c>
      <c r="G4856" s="4">
        <v>0.1323089771112903</v>
      </c>
      <c r="H4856" s="2">
        <f t="shared" si="525"/>
        <v>788211.27393799578</v>
      </c>
      <c r="I4856" s="4">
        <f t="shared" si="528"/>
        <v>0.02</v>
      </c>
      <c r="J4856" s="2">
        <f t="shared" si="529"/>
        <v>772000</v>
      </c>
      <c r="K4856" s="1">
        <f t="shared" si="530"/>
        <v>1515000</v>
      </c>
      <c r="L4856" s="1">
        <f t="shared" si="531"/>
        <v>2228000</v>
      </c>
      <c r="M4856">
        <v>22481454.868683171</v>
      </c>
      <c r="N4856">
        <v>30394249.343290143</v>
      </c>
      <c r="O4856">
        <v>34999704.131080754</v>
      </c>
    </row>
    <row r="4857" spans="1:15" x14ac:dyDescent="0.35">
      <c r="A4857" t="s">
        <v>4856</v>
      </c>
      <c r="B4857" s="1">
        <v>900000</v>
      </c>
      <c r="C4857">
        <v>2</v>
      </c>
      <c r="D4857" s="3">
        <v>1</v>
      </c>
      <c r="E4857" s="2">
        <f t="shared" si="526"/>
        <v>900000</v>
      </c>
      <c r="F4857" s="1">
        <f t="shared" si="527"/>
        <v>206053.23729425806</v>
      </c>
      <c r="G4857" s="4">
        <v>0.22894804143806452</v>
      </c>
      <c r="H4857" s="2">
        <f t="shared" si="525"/>
        <v>61815.971188277414</v>
      </c>
      <c r="I4857" s="4">
        <f t="shared" si="528"/>
        <v>0.02</v>
      </c>
      <c r="J4857" s="2">
        <f t="shared" si="529"/>
        <v>60000</v>
      </c>
      <c r="K4857" s="1">
        <f t="shared" si="530"/>
        <v>118000</v>
      </c>
      <c r="L4857" s="1">
        <f t="shared" si="531"/>
        <v>174000</v>
      </c>
      <c r="M4857">
        <v>374191.46186041081</v>
      </c>
      <c r="N4857">
        <v>133613.90755353126</v>
      </c>
      <c r="O4857">
        <v>186141.39329179993</v>
      </c>
    </row>
    <row r="4858" spans="1:15" x14ac:dyDescent="0.35">
      <c r="A4858" t="s">
        <v>4857</v>
      </c>
      <c r="B4858" s="1">
        <v>304776000</v>
      </c>
      <c r="C4858">
        <v>243</v>
      </c>
      <c r="D4858" s="3">
        <v>16.566666666666666</v>
      </c>
      <c r="E4858" s="2">
        <f t="shared" si="526"/>
        <v>18396941.649899397</v>
      </c>
      <c r="F4858" s="1">
        <f t="shared" si="527"/>
        <v>2456628.7957665413</v>
      </c>
      <c r="G4858" s="4">
        <v>0.13353462996823579</v>
      </c>
      <c r="H4858" s="2">
        <f t="shared" si="525"/>
        <v>736988.6387299624</v>
      </c>
      <c r="I4858" s="4">
        <f t="shared" si="528"/>
        <v>0.02</v>
      </c>
      <c r="J4858" s="2">
        <f t="shared" si="529"/>
        <v>722000</v>
      </c>
      <c r="K4858" s="1">
        <f t="shared" si="530"/>
        <v>1416000</v>
      </c>
      <c r="L4858" s="1">
        <f t="shared" si="531"/>
        <v>2083000</v>
      </c>
      <c r="M4858">
        <v>52646191.505208634</v>
      </c>
      <c r="N4858">
        <v>115204349.67221233</v>
      </c>
      <c r="O4858">
        <v>96227308.439379975</v>
      </c>
    </row>
    <row r="4859" spans="1:15" x14ac:dyDescent="0.35">
      <c r="A4859" t="s">
        <v>4858</v>
      </c>
      <c r="B4859" s="1">
        <v>2510000</v>
      </c>
      <c r="C4859">
        <v>5</v>
      </c>
      <c r="D4859" s="3">
        <v>1</v>
      </c>
      <c r="E4859" s="2">
        <f t="shared" si="526"/>
        <v>2510000</v>
      </c>
      <c r="F4859" s="1">
        <f t="shared" si="527"/>
        <v>422284.62252107303</v>
      </c>
      <c r="G4859" s="4">
        <v>0.16824088546656296</v>
      </c>
      <c r="H4859" s="2">
        <f t="shared" si="525"/>
        <v>126685.38675632191</v>
      </c>
      <c r="I4859" s="4">
        <f t="shared" si="528"/>
        <v>0.02</v>
      </c>
      <c r="J4859" s="2">
        <f t="shared" si="529"/>
        <v>124000</v>
      </c>
      <c r="K4859" s="1">
        <f t="shared" si="530"/>
        <v>243000</v>
      </c>
      <c r="L4859" s="1">
        <f t="shared" si="531"/>
        <v>358000</v>
      </c>
      <c r="M4859">
        <v>674291.19441311911</v>
      </c>
      <c r="N4859">
        <v>680511.65384806925</v>
      </c>
      <c r="O4859">
        <v>732912.52921773889</v>
      </c>
    </row>
    <row r="4860" spans="1:15" x14ac:dyDescent="0.35">
      <c r="A4860" t="s">
        <v>4859</v>
      </c>
      <c r="B4860" s="1">
        <v>7400000</v>
      </c>
      <c r="C4860">
        <v>5</v>
      </c>
      <c r="D4860" s="3">
        <v>1</v>
      </c>
      <c r="E4860" s="2">
        <f t="shared" si="526"/>
        <v>7400000</v>
      </c>
      <c r="F4860" s="1">
        <f t="shared" si="527"/>
        <v>-117757.22951436676</v>
      </c>
      <c r="G4860" s="4">
        <v>-1.5913139123563076E-2</v>
      </c>
      <c r="H4860" s="2">
        <f t="shared" si="525"/>
        <v>-35327.168854310024</v>
      </c>
      <c r="I4860" s="4">
        <f t="shared" si="528"/>
        <v>0.02</v>
      </c>
      <c r="J4860" s="2">
        <f t="shared" si="529"/>
        <v>-35000</v>
      </c>
      <c r="K4860" s="1">
        <f t="shared" si="530"/>
        <v>-68000</v>
      </c>
      <c r="L4860" s="1">
        <f t="shared" si="531"/>
        <v>-100000</v>
      </c>
      <c r="M4860">
        <v>994628.25997746945</v>
      </c>
      <c r="N4860">
        <v>1426455.3887557928</v>
      </c>
      <c r="O4860">
        <v>5096673.5807811059</v>
      </c>
    </row>
    <row r="4861" spans="1:15" x14ac:dyDescent="0.35">
      <c r="A4861" t="s">
        <v>4860</v>
      </c>
      <c r="B4861" s="1">
        <v>1540000</v>
      </c>
      <c r="C4861">
        <v>3</v>
      </c>
      <c r="D4861" s="3">
        <v>10.733333333333333</v>
      </c>
      <c r="E4861" s="2">
        <f t="shared" si="526"/>
        <v>143478.26086956522</v>
      </c>
      <c r="F4861" s="1">
        <f t="shared" si="527"/>
        <v>15683.240098233031</v>
      </c>
      <c r="G4861" s="4">
        <v>0.10930743098768476</v>
      </c>
      <c r="H4861" s="2">
        <f t="shared" si="525"/>
        <v>4704.9720294699091</v>
      </c>
      <c r="I4861" s="4">
        <f t="shared" si="528"/>
        <v>0.02</v>
      </c>
      <c r="J4861" s="2">
        <f t="shared" si="529"/>
        <v>4000</v>
      </c>
      <c r="K4861" s="1">
        <f t="shared" si="530"/>
        <v>9000</v>
      </c>
      <c r="L4861" s="1">
        <f t="shared" si="531"/>
        <v>13000</v>
      </c>
      <c r="M4861">
        <v>577165.6383654091</v>
      </c>
      <c r="N4861">
        <v>626818.21565429354</v>
      </c>
      <c r="O4861">
        <v>167682.70225926279</v>
      </c>
    </row>
    <row r="4862" spans="1:15" x14ac:dyDescent="0.35">
      <c r="A4862" t="s">
        <v>4861</v>
      </c>
      <c r="B4862" s="1">
        <v>1744000</v>
      </c>
      <c r="C4862">
        <v>5</v>
      </c>
      <c r="D4862" s="3">
        <v>1</v>
      </c>
      <c r="E4862" s="2">
        <f t="shared" si="526"/>
        <v>1744000</v>
      </c>
      <c r="F4862" s="1">
        <f t="shared" si="527"/>
        <v>130116.3103223888</v>
      </c>
      <c r="G4862" s="4">
        <v>7.4607976102287157E-2</v>
      </c>
      <c r="H4862" s="2">
        <f t="shared" si="525"/>
        <v>39034.893096716638</v>
      </c>
      <c r="I4862" s="4">
        <f t="shared" si="528"/>
        <v>0.02</v>
      </c>
      <c r="J4862" s="2">
        <f t="shared" si="529"/>
        <v>38000</v>
      </c>
      <c r="K4862" s="1">
        <f t="shared" si="530"/>
        <v>75000</v>
      </c>
      <c r="L4862" s="1">
        <f t="shared" si="531"/>
        <v>110000</v>
      </c>
      <c r="M4862">
        <v>761301.00376852986</v>
      </c>
      <c r="N4862">
        <v>111589.957214129</v>
      </c>
      <c r="O4862">
        <v>740992.72869495233</v>
      </c>
    </row>
    <row r="4863" spans="1:15" x14ac:dyDescent="0.35">
      <c r="A4863" t="s">
        <v>4862</v>
      </c>
      <c r="B4863" s="1">
        <v>83999000</v>
      </c>
      <c r="C4863">
        <v>163</v>
      </c>
      <c r="D4863" s="3">
        <v>19.966666666666665</v>
      </c>
      <c r="E4863" s="2">
        <f t="shared" si="526"/>
        <v>4206961.6026711185</v>
      </c>
      <c r="F4863" s="1">
        <f t="shared" si="527"/>
        <v>724467.15530707361</v>
      </c>
      <c r="G4863" s="4">
        <v>0.17220674294889904</v>
      </c>
      <c r="H4863" s="2">
        <f t="shared" si="525"/>
        <v>217340.14659212207</v>
      </c>
      <c r="I4863" s="4">
        <f t="shared" si="528"/>
        <v>0.02</v>
      </c>
      <c r="J4863" s="2">
        <f t="shared" si="529"/>
        <v>213000</v>
      </c>
      <c r="K4863" s="1">
        <f t="shared" si="530"/>
        <v>417000</v>
      </c>
      <c r="L4863" s="1">
        <f t="shared" si="531"/>
        <v>614000</v>
      </c>
      <c r="M4863">
        <v>27780582.905335363</v>
      </c>
      <c r="N4863">
        <v>32259212.988226581</v>
      </c>
      <c r="O4863">
        <v>9494009.9054734893</v>
      </c>
    </row>
    <row r="4864" spans="1:15" x14ac:dyDescent="0.35">
      <c r="A4864" t="s">
        <v>4863</v>
      </c>
      <c r="B4864" s="1">
        <v>400000</v>
      </c>
      <c r="C4864">
        <v>1</v>
      </c>
      <c r="D4864" s="3">
        <v>1</v>
      </c>
      <c r="E4864" s="2">
        <f t="shared" si="526"/>
        <v>400000</v>
      </c>
      <c r="F4864" s="1">
        <f t="shared" si="527"/>
        <v>-7028.1155186117412</v>
      </c>
      <c r="G4864" s="4">
        <v>-1.7570288796529353E-2</v>
      </c>
      <c r="H4864" s="2">
        <f t="shared" si="525"/>
        <v>-2108.4346555835223</v>
      </c>
      <c r="I4864" s="4">
        <f t="shared" si="528"/>
        <v>0.02</v>
      </c>
      <c r="J4864" s="2">
        <f t="shared" si="529"/>
        <v>-3000</v>
      </c>
      <c r="K4864" s="1">
        <f t="shared" si="530"/>
        <v>-5000</v>
      </c>
      <c r="L4864" s="1">
        <f t="shared" si="531"/>
        <v>-6000</v>
      </c>
      <c r="M4864">
        <v>8113.0537154524136</v>
      </c>
      <c r="N4864">
        <v>208152.48073812728</v>
      </c>
      <c r="O4864">
        <v>190762.58106503208</v>
      </c>
    </row>
    <row r="4865" spans="1:15" x14ac:dyDescent="0.35">
      <c r="A4865" t="s">
        <v>4864</v>
      </c>
      <c r="B4865" s="1">
        <v>59581000</v>
      </c>
      <c r="C4865">
        <v>156</v>
      </c>
      <c r="D4865" s="3">
        <v>20.666666666666668</v>
      </c>
      <c r="E4865" s="2">
        <f t="shared" si="526"/>
        <v>2882951.6129032257</v>
      </c>
      <c r="F4865" s="1">
        <f t="shared" si="527"/>
        <v>673538.78665019269</v>
      </c>
      <c r="G4865" s="4">
        <v>0.23362819675350616</v>
      </c>
      <c r="H4865" s="2">
        <f t="shared" si="525"/>
        <v>202061.63599505779</v>
      </c>
      <c r="I4865" s="4">
        <f t="shared" si="528"/>
        <v>0.02</v>
      </c>
      <c r="J4865" s="2">
        <f t="shared" si="529"/>
        <v>198000</v>
      </c>
      <c r="K4865" s="1">
        <f t="shared" si="530"/>
        <v>388000</v>
      </c>
      <c r="L4865" s="1">
        <f t="shared" si="531"/>
        <v>571000</v>
      </c>
      <c r="M4865">
        <v>27353709.97836351</v>
      </c>
      <c r="N4865">
        <v>2460770.4462026739</v>
      </c>
      <c r="O4865">
        <v>15846717.984663166</v>
      </c>
    </row>
    <row r="4866" spans="1:15" x14ac:dyDescent="0.35">
      <c r="A4866" t="s">
        <v>4865</v>
      </c>
      <c r="B4866" s="1">
        <v>425000</v>
      </c>
      <c r="C4866">
        <v>2</v>
      </c>
      <c r="D4866" s="3">
        <v>4.5333333333333332</v>
      </c>
      <c r="E4866" s="2">
        <f t="shared" si="526"/>
        <v>93750</v>
      </c>
      <c r="F4866" s="1">
        <f t="shared" si="527"/>
        <v>13858.836047339362</v>
      </c>
      <c r="G4866" s="4">
        <v>0.1478275845049532</v>
      </c>
      <c r="H4866" s="2">
        <f t="shared" ref="H4866:H4929" si="532">F4866*30%</f>
        <v>4157.6508142018083</v>
      </c>
      <c r="I4866" s="4">
        <f t="shared" si="528"/>
        <v>0.02</v>
      </c>
      <c r="J4866" s="2">
        <f t="shared" si="529"/>
        <v>4000</v>
      </c>
      <c r="K4866" s="1">
        <f t="shared" si="530"/>
        <v>7000</v>
      </c>
      <c r="L4866" s="1">
        <f t="shared" si="531"/>
        <v>11000</v>
      </c>
      <c r="M4866">
        <v>33133.175923564966</v>
      </c>
      <c r="N4866">
        <v>191920.73334713673</v>
      </c>
      <c r="O4866">
        <v>137119.36731469317</v>
      </c>
    </row>
    <row r="4867" spans="1:15" x14ac:dyDescent="0.35">
      <c r="A4867" t="s">
        <v>4866</v>
      </c>
      <c r="B4867" s="1">
        <v>1865000</v>
      </c>
      <c r="C4867">
        <v>7</v>
      </c>
      <c r="D4867" s="3">
        <v>1</v>
      </c>
      <c r="E4867" s="2">
        <f t="shared" ref="E4867:E4930" si="533">B4867/D4867</f>
        <v>1865000</v>
      </c>
      <c r="F4867" s="1">
        <f t="shared" ref="F4867:F4930" si="534">E4867*G4867</f>
        <v>-29843.754171729262</v>
      </c>
      <c r="G4867" s="4">
        <v>-1.6002012960712741E-2</v>
      </c>
      <c r="H4867" s="2">
        <f t="shared" si="532"/>
        <v>-8953.1262515187791</v>
      </c>
      <c r="I4867" s="4">
        <f t="shared" ref="I4867:I4930" si="535">24%/12</f>
        <v>0.02</v>
      </c>
      <c r="J4867" s="2">
        <f t="shared" ref="J4867:J4930" si="536">FLOOR(H4867/(1+I4867), 1000)</f>
        <v>-9000</v>
      </c>
      <c r="K4867" s="1">
        <f t="shared" ref="K4867:K4930" si="537">FLOOR((H4867*2)/((1+I4867)^2), 1000)</f>
        <v>-18000</v>
      </c>
      <c r="L4867" s="1">
        <f t="shared" ref="L4867:L4930" si="538">FLOOR((H4867*3)/((1+I4867)^3), 1000)</f>
        <v>-26000</v>
      </c>
      <c r="M4867">
        <v>323238.81234671007</v>
      </c>
      <c r="N4867">
        <v>1131379.7415887853</v>
      </c>
      <c r="O4867">
        <v>440225.20023623394</v>
      </c>
    </row>
    <row r="4868" spans="1:15" x14ac:dyDescent="0.35">
      <c r="A4868" t="s">
        <v>4867</v>
      </c>
      <c r="B4868" s="1">
        <v>31950000</v>
      </c>
      <c r="C4868">
        <v>7</v>
      </c>
      <c r="D4868" s="3">
        <v>4.1333333333333337</v>
      </c>
      <c r="E4868" s="2">
        <f t="shared" si="533"/>
        <v>7729838.7096774187</v>
      </c>
      <c r="F4868" s="1">
        <f t="shared" si="534"/>
        <v>951541.56671743735</v>
      </c>
      <c r="G4868" s="4">
        <v>0.12309979579860432</v>
      </c>
      <c r="H4868" s="2">
        <f t="shared" si="532"/>
        <v>285462.47001523117</v>
      </c>
      <c r="I4868" s="4">
        <f t="shared" si="535"/>
        <v>0.02</v>
      </c>
      <c r="J4868" s="2">
        <f t="shared" si="536"/>
        <v>279000</v>
      </c>
      <c r="K4868" s="1">
        <f t="shared" si="537"/>
        <v>548000</v>
      </c>
      <c r="L4868" s="1">
        <f t="shared" si="538"/>
        <v>806000</v>
      </c>
      <c r="M4868">
        <v>8555937.518920783</v>
      </c>
      <c r="N4868">
        <v>9395432.4608519021</v>
      </c>
      <c r="O4868">
        <v>10065591.544461908</v>
      </c>
    </row>
    <row r="4869" spans="1:15" x14ac:dyDescent="0.35">
      <c r="A4869" t="s">
        <v>4868</v>
      </c>
      <c r="B4869" s="1">
        <v>420000</v>
      </c>
      <c r="C4869">
        <v>2</v>
      </c>
      <c r="D4869" s="3">
        <v>1</v>
      </c>
      <c r="E4869" s="2">
        <f t="shared" si="533"/>
        <v>420000</v>
      </c>
      <c r="F4869" s="1">
        <f t="shared" si="534"/>
        <v>64035.81567564026</v>
      </c>
      <c r="G4869" s="4">
        <v>0.15246622779914348</v>
      </c>
      <c r="H4869" s="2">
        <f t="shared" si="532"/>
        <v>19210.744702692078</v>
      </c>
      <c r="I4869" s="4">
        <f t="shared" si="535"/>
        <v>0.02</v>
      </c>
      <c r="J4869" s="2">
        <f t="shared" si="536"/>
        <v>18000</v>
      </c>
      <c r="K4869" s="1">
        <f t="shared" si="537"/>
        <v>36000</v>
      </c>
      <c r="L4869" s="1">
        <f t="shared" si="538"/>
        <v>54000</v>
      </c>
      <c r="M4869">
        <v>7620.3706002959052</v>
      </c>
      <c r="N4869">
        <v>203456.63148644354</v>
      </c>
      <c r="O4869">
        <v>144887.18223762026</v>
      </c>
    </row>
    <row r="4870" spans="1:15" x14ac:dyDescent="0.35">
      <c r="A4870" t="s">
        <v>4869</v>
      </c>
      <c r="B4870" s="1">
        <v>1125000</v>
      </c>
      <c r="C4870">
        <v>2</v>
      </c>
      <c r="D4870" s="3">
        <v>1</v>
      </c>
      <c r="E4870" s="2">
        <f t="shared" si="533"/>
        <v>1125000</v>
      </c>
      <c r="F4870" s="1">
        <f t="shared" si="534"/>
        <v>156585.97871117294</v>
      </c>
      <c r="G4870" s="4">
        <v>0.13918753663215372</v>
      </c>
      <c r="H4870" s="2">
        <f t="shared" si="532"/>
        <v>46975.793613351882</v>
      </c>
      <c r="I4870" s="4">
        <f t="shared" si="535"/>
        <v>0.02</v>
      </c>
      <c r="J4870" s="2">
        <f t="shared" si="536"/>
        <v>46000</v>
      </c>
      <c r="K4870" s="1">
        <f t="shared" si="537"/>
        <v>90000</v>
      </c>
      <c r="L4870" s="1">
        <f t="shared" si="538"/>
        <v>132000</v>
      </c>
      <c r="M4870">
        <v>363976.09731456166</v>
      </c>
      <c r="N4870">
        <v>42985.028525095157</v>
      </c>
      <c r="O4870">
        <v>561452.89544917014</v>
      </c>
    </row>
    <row r="4871" spans="1:15" x14ac:dyDescent="0.35">
      <c r="A4871" t="s">
        <v>4870</v>
      </c>
      <c r="B4871" s="1">
        <v>552000</v>
      </c>
      <c r="C4871">
        <v>1</v>
      </c>
      <c r="D4871" s="3">
        <v>1</v>
      </c>
      <c r="E4871" s="2">
        <f t="shared" si="533"/>
        <v>552000</v>
      </c>
      <c r="F4871" s="1">
        <f t="shared" si="534"/>
        <v>2306.4270343752219</v>
      </c>
      <c r="G4871" s="4">
        <v>4.1783098448826481E-3</v>
      </c>
      <c r="H4871" s="2">
        <f t="shared" si="532"/>
        <v>691.92811031256656</v>
      </c>
      <c r="I4871" s="4">
        <f t="shared" si="535"/>
        <v>0.02</v>
      </c>
      <c r="J4871" s="2">
        <f t="shared" si="536"/>
        <v>0</v>
      </c>
      <c r="K4871" s="1">
        <f t="shared" si="537"/>
        <v>1000</v>
      </c>
      <c r="L4871" s="1">
        <f t="shared" si="538"/>
        <v>1000</v>
      </c>
      <c r="M4871">
        <v>107501.31141197882</v>
      </c>
      <c r="N4871">
        <v>381261.22780692921</v>
      </c>
      <c r="O4871">
        <v>60931.033746716763</v>
      </c>
    </row>
    <row r="4872" spans="1:15" x14ac:dyDescent="0.35">
      <c r="A4872" t="s">
        <v>4871</v>
      </c>
      <c r="B4872" s="1">
        <v>6137000</v>
      </c>
      <c r="C4872">
        <v>30</v>
      </c>
      <c r="D4872" s="3">
        <v>4.3666666666666663</v>
      </c>
      <c r="E4872" s="2">
        <f t="shared" si="533"/>
        <v>1405419.8473282445</v>
      </c>
      <c r="F4872" s="1">
        <f t="shared" si="534"/>
        <v>81756.863008457891</v>
      </c>
      <c r="G4872" s="4">
        <v>5.8172554745032759E-2</v>
      </c>
      <c r="H4872" s="2">
        <f t="shared" si="532"/>
        <v>24527.058902537367</v>
      </c>
      <c r="I4872" s="4">
        <f t="shared" si="535"/>
        <v>0.02</v>
      </c>
      <c r="J4872" s="2">
        <f t="shared" si="536"/>
        <v>24000</v>
      </c>
      <c r="K4872" s="1">
        <f t="shared" si="537"/>
        <v>47000</v>
      </c>
      <c r="L4872" s="1">
        <f t="shared" si="538"/>
        <v>69000</v>
      </c>
      <c r="M4872">
        <v>1649713.7957927994</v>
      </c>
      <c r="N4872">
        <v>2043729.3826091075</v>
      </c>
      <c r="O4872">
        <v>2086551.8531278267</v>
      </c>
    </row>
    <row r="4873" spans="1:15" x14ac:dyDescent="0.35">
      <c r="A4873" t="s">
        <v>4872</v>
      </c>
      <c r="B4873" s="1">
        <v>5635000</v>
      </c>
      <c r="C4873">
        <v>2</v>
      </c>
      <c r="D4873" s="3">
        <v>1</v>
      </c>
      <c r="E4873" s="2">
        <f t="shared" si="533"/>
        <v>5635000</v>
      </c>
      <c r="F4873" s="1">
        <f t="shared" si="534"/>
        <v>457138.85137325042</v>
      </c>
      <c r="G4873" s="4">
        <v>8.1124907075998301E-2</v>
      </c>
      <c r="H4873" s="2">
        <f t="shared" si="532"/>
        <v>137141.65541197511</v>
      </c>
      <c r="I4873" s="4">
        <f t="shared" si="535"/>
        <v>0.02</v>
      </c>
      <c r="J4873" s="2">
        <f t="shared" si="536"/>
        <v>134000</v>
      </c>
      <c r="K4873" s="1">
        <f t="shared" si="537"/>
        <v>263000</v>
      </c>
      <c r="L4873" s="1">
        <f t="shared" si="538"/>
        <v>387000</v>
      </c>
      <c r="M4873">
        <v>2762309.5591534325</v>
      </c>
      <c r="N4873">
        <v>1640647.5457476107</v>
      </c>
      <c r="O4873">
        <v>774904.04372570664</v>
      </c>
    </row>
    <row r="4874" spans="1:15" x14ac:dyDescent="0.35">
      <c r="A4874" t="s">
        <v>4873</v>
      </c>
      <c r="B4874" s="1">
        <v>75500000</v>
      </c>
      <c r="C4874">
        <v>2</v>
      </c>
      <c r="D4874" s="3">
        <v>1.8666666666666667</v>
      </c>
      <c r="E4874" s="2">
        <f t="shared" si="533"/>
        <v>40446428.571428567</v>
      </c>
      <c r="F4874" s="1">
        <f t="shared" si="534"/>
        <v>5619898.2856375119</v>
      </c>
      <c r="G4874" s="4">
        <v>0.13894671258088331</v>
      </c>
      <c r="H4874" s="2">
        <f t="shared" si="532"/>
        <v>1685969.4856912536</v>
      </c>
      <c r="I4874" s="4">
        <f t="shared" si="535"/>
        <v>0.02</v>
      </c>
      <c r="J4874" s="2">
        <f t="shared" si="536"/>
        <v>1652000</v>
      </c>
      <c r="K4874" s="1">
        <f t="shared" si="537"/>
        <v>3241000</v>
      </c>
      <c r="L4874" s="1">
        <f t="shared" si="538"/>
        <v>4766000</v>
      </c>
      <c r="M4874">
        <v>31923981.195258033</v>
      </c>
      <c r="N4874">
        <v>7195692.1797175221</v>
      </c>
      <c r="O4874">
        <v>25889849.825167757</v>
      </c>
    </row>
    <row r="4875" spans="1:15" x14ac:dyDescent="0.35">
      <c r="A4875" t="s">
        <v>4874</v>
      </c>
      <c r="B4875" s="1">
        <v>229360000</v>
      </c>
      <c r="C4875">
        <v>57</v>
      </c>
      <c r="D4875" s="3">
        <v>19.966666666666665</v>
      </c>
      <c r="E4875" s="2">
        <f t="shared" si="533"/>
        <v>11487145.242070118</v>
      </c>
      <c r="F4875" s="1">
        <f t="shared" si="534"/>
        <v>2173880.2445485224</v>
      </c>
      <c r="G4875" s="4">
        <v>0.1892446033142316</v>
      </c>
      <c r="H4875" s="2">
        <f t="shared" si="532"/>
        <v>652164.07336455665</v>
      </c>
      <c r="I4875" s="4">
        <f t="shared" si="535"/>
        <v>0.02</v>
      </c>
      <c r="J4875" s="2">
        <f t="shared" si="536"/>
        <v>639000</v>
      </c>
      <c r="K4875" s="1">
        <f t="shared" si="537"/>
        <v>1253000</v>
      </c>
      <c r="L4875" s="1">
        <f t="shared" si="538"/>
        <v>1843000</v>
      </c>
      <c r="M4875">
        <v>32522972.575823478</v>
      </c>
      <c r="N4875">
        <v>2519984.8084161174</v>
      </c>
      <c r="O4875">
        <v>150911900.39960825</v>
      </c>
    </row>
    <row r="4876" spans="1:15" x14ac:dyDescent="0.35">
      <c r="A4876" t="s">
        <v>4875</v>
      </c>
      <c r="B4876" s="1">
        <v>1020000</v>
      </c>
      <c r="C4876">
        <v>1</v>
      </c>
      <c r="D4876" s="3">
        <v>1</v>
      </c>
      <c r="E4876" s="2">
        <f t="shared" si="533"/>
        <v>1020000</v>
      </c>
      <c r="F4876" s="1">
        <f t="shared" si="534"/>
        <v>79268.159286875933</v>
      </c>
      <c r="G4876" s="4">
        <v>7.7713881653799929E-2</v>
      </c>
      <c r="H4876" s="2">
        <f t="shared" si="532"/>
        <v>23780.447786062778</v>
      </c>
      <c r="I4876" s="4">
        <f t="shared" si="535"/>
        <v>0.02</v>
      </c>
      <c r="J4876" s="2">
        <f t="shared" si="536"/>
        <v>23000</v>
      </c>
      <c r="K4876" s="1">
        <f t="shared" si="537"/>
        <v>45000</v>
      </c>
      <c r="L4876" s="1">
        <f t="shared" si="538"/>
        <v>67000</v>
      </c>
      <c r="M4876">
        <v>340881.24660927925</v>
      </c>
      <c r="N4876">
        <v>156613.7045255077</v>
      </c>
      <c r="O4876">
        <v>443236.88957833726</v>
      </c>
    </row>
    <row r="4877" spans="1:15" x14ac:dyDescent="0.35">
      <c r="A4877" t="s">
        <v>4876</v>
      </c>
      <c r="B4877" s="1">
        <v>134300000</v>
      </c>
      <c r="C4877">
        <v>8</v>
      </c>
      <c r="D4877" s="3">
        <v>8.0666666666666664</v>
      </c>
      <c r="E4877" s="2">
        <f t="shared" si="533"/>
        <v>16648760.330578513</v>
      </c>
      <c r="F4877" s="1">
        <f t="shared" si="534"/>
        <v>1756437.8220919354</v>
      </c>
      <c r="G4877" s="4">
        <v>0.10549961602041409</v>
      </c>
      <c r="H4877" s="2">
        <f t="shared" si="532"/>
        <v>526931.34662758058</v>
      </c>
      <c r="I4877" s="4">
        <f t="shared" si="535"/>
        <v>0.02</v>
      </c>
      <c r="J4877" s="2">
        <f t="shared" si="536"/>
        <v>516000</v>
      </c>
      <c r="K4877" s="1">
        <f t="shared" si="537"/>
        <v>1012000</v>
      </c>
      <c r="L4877" s="1">
        <f t="shared" si="538"/>
        <v>1489000</v>
      </c>
      <c r="M4877">
        <v>73974961.906736925</v>
      </c>
      <c r="N4877">
        <v>606920.5593345596</v>
      </c>
      <c r="O4877">
        <v>45549519.102386884</v>
      </c>
    </row>
    <row r="4878" spans="1:15" x14ac:dyDescent="0.35">
      <c r="A4878" t="s">
        <v>4877</v>
      </c>
      <c r="B4878" s="1">
        <v>16800000</v>
      </c>
      <c r="C4878">
        <v>1</v>
      </c>
      <c r="D4878" s="3">
        <v>1</v>
      </c>
      <c r="E4878" s="2">
        <f t="shared" si="533"/>
        <v>16800000</v>
      </c>
      <c r="F4878" s="1">
        <f t="shared" si="534"/>
        <v>3066321.066058564</v>
      </c>
      <c r="G4878" s="4">
        <v>0.18251911107491453</v>
      </c>
      <c r="H4878" s="2">
        <f t="shared" si="532"/>
        <v>919896.31981756922</v>
      </c>
      <c r="I4878" s="4">
        <f t="shared" si="535"/>
        <v>0.02</v>
      </c>
      <c r="J4878" s="2">
        <f t="shared" si="536"/>
        <v>901000</v>
      </c>
      <c r="K4878" s="1">
        <f t="shared" si="537"/>
        <v>1768000</v>
      </c>
      <c r="L4878" s="1">
        <f t="shared" si="538"/>
        <v>2600000</v>
      </c>
      <c r="M4878">
        <v>6784752.5736584598</v>
      </c>
      <c r="N4878">
        <v>1494715.5310940531</v>
      </c>
      <c r="O4878">
        <v>5454210.8291889243</v>
      </c>
    </row>
    <row r="4879" spans="1:15" x14ac:dyDescent="0.35">
      <c r="A4879" t="s">
        <v>4878</v>
      </c>
      <c r="B4879" s="1">
        <v>693000</v>
      </c>
      <c r="C4879">
        <v>3</v>
      </c>
      <c r="D4879" s="3">
        <v>1</v>
      </c>
      <c r="E4879" s="2">
        <f t="shared" si="533"/>
        <v>693000</v>
      </c>
      <c r="F4879" s="1">
        <f t="shared" si="534"/>
        <v>78918.980881905634</v>
      </c>
      <c r="G4879" s="4">
        <v>0.11388020329279312</v>
      </c>
      <c r="H4879" s="2">
        <f t="shared" si="532"/>
        <v>23675.694264571688</v>
      </c>
      <c r="I4879" s="4">
        <f t="shared" si="535"/>
        <v>0.02</v>
      </c>
      <c r="J4879" s="2">
        <f t="shared" si="536"/>
        <v>23000</v>
      </c>
      <c r="K4879" s="1">
        <f t="shared" si="537"/>
        <v>45000</v>
      </c>
      <c r="L4879" s="1">
        <f t="shared" si="538"/>
        <v>66000</v>
      </c>
      <c r="M4879">
        <v>231112.21802286417</v>
      </c>
      <c r="N4879">
        <v>77303.704841323473</v>
      </c>
      <c r="O4879">
        <v>305665.09625390661</v>
      </c>
    </row>
    <row r="4880" spans="1:15" x14ac:dyDescent="0.35">
      <c r="A4880" t="s">
        <v>4879</v>
      </c>
      <c r="B4880" s="1">
        <v>76500000</v>
      </c>
      <c r="C4880">
        <v>2</v>
      </c>
      <c r="D4880" s="3">
        <v>1.8666666666666667</v>
      </c>
      <c r="E4880" s="2">
        <f t="shared" si="533"/>
        <v>40982142.857142858</v>
      </c>
      <c r="F4880" s="1">
        <f t="shared" si="534"/>
        <v>2838025.1805872708</v>
      </c>
      <c r="G4880" s="4">
        <v>6.9250287630887655E-2</v>
      </c>
      <c r="H4880" s="2">
        <f t="shared" si="532"/>
        <v>851407.55417618121</v>
      </c>
      <c r="I4880" s="4">
        <f t="shared" si="535"/>
        <v>0.02</v>
      </c>
      <c r="J4880" s="2">
        <f t="shared" si="536"/>
        <v>834000</v>
      </c>
      <c r="K4880" s="1">
        <f t="shared" si="537"/>
        <v>1636000</v>
      </c>
      <c r="L4880" s="1">
        <f t="shared" si="538"/>
        <v>2406000</v>
      </c>
      <c r="M4880">
        <v>3021894.3731832877</v>
      </c>
      <c r="N4880">
        <v>13275488.425219569</v>
      </c>
      <c r="O4880">
        <v>54904970.197834238</v>
      </c>
    </row>
    <row r="4881" spans="1:15" x14ac:dyDescent="0.35">
      <c r="A4881" t="s">
        <v>4880</v>
      </c>
      <c r="B4881" s="1">
        <v>1793000</v>
      </c>
      <c r="C4881">
        <v>11</v>
      </c>
      <c r="D4881" s="3">
        <v>2.0333333333333332</v>
      </c>
      <c r="E4881" s="2">
        <f t="shared" si="533"/>
        <v>881803.27868852462</v>
      </c>
      <c r="F4881" s="1">
        <f t="shared" si="534"/>
        <v>-11710.509637266612</v>
      </c>
      <c r="G4881" s="4">
        <v>-1.3280183823633822E-2</v>
      </c>
      <c r="H4881" s="2">
        <f t="shared" si="532"/>
        <v>-3513.1528911799837</v>
      </c>
      <c r="I4881" s="4">
        <f t="shared" si="535"/>
        <v>0.02</v>
      </c>
      <c r="J4881" s="2">
        <f t="shared" si="536"/>
        <v>-4000</v>
      </c>
      <c r="K4881" s="1">
        <f t="shared" si="537"/>
        <v>-7000</v>
      </c>
      <c r="L4881" s="1">
        <f t="shared" si="538"/>
        <v>-10000</v>
      </c>
      <c r="M4881">
        <v>735145.55158831249</v>
      </c>
      <c r="N4881">
        <v>491967.56788866292</v>
      </c>
      <c r="O4881">
        <v>589698.25011879986</v>
      </c>
    </row>
    <row r="4882" spans="1:15" x14ac:dyDescent="0.35">
      <c r="A4882" t="s">
        <v>4881</v>
      </c>
      <c r="B4882" s="1">
        <v>1970000</v>
      </c>
      <c r="C4882">
        <v>5</v>
      </c>
      <c r="D4882" s="3">
        <v>2.9</v>
      </c>
      <c r="E4882" s="2">
        <f t="shared" si="533"/>
        <v>679310.3448275862</v>
      </c>
      <c r="F4882" s="1">
        <f t="shared" si="534"/>
        <v>19383.757589575533</v>
      </c>
      <c r="G4882" s="4">
        <v>2.8534465487192406E-2</v>
      </c>
      <c r="H4882" s="2">
        <f t="shared" si="532"/>
        <v>5815.1272768726594</v>
      </c>
      <c r="I4882" s="4">
        <f t="shared" si="535"/>
        <v>0.02</v>
      </c>
      <c r="J4882" s="2">
        <f t="shared" si="536"/>
        <v>5000</v>
      </c>
      <c r="K4882" s="1">
        <f t="shared" si="537"/>
        <v>11000</v>
      </c>
      <c r="L4882" s="1">
        <f t="shared" si="538"/>
        <v>16000</v>
      </c>
      <c r="M4882">
        <v>1098033.366727428</v>
      </c>
      <c r="N4882">
        <v>166323.44123570522</v>
      </c>
      <c r="O4882">
        <v>649430.29502709757</v>
      </c>
    </row>
    <row r="4883" spans="1:15" x14ac:dyDescent="0.35">
      <c r="A4883" t="s">
        <v>4882</v>
      </c>
      <c r="B4883" s="1">
        <v>84314500</v>
      </c>
      <c r="C4883">
        <v>137</v>
      </c>
      <c r="D4883" s="3">
        <v>17.266666666666666</v>
      </c>
      <c r="E4883" s="2">
        <f t="shared" si="533"/>
        <v>4883079.1505791508</v>
      </c>
      <c r="F4883" s="1">
        <f t="shared" si="534"/>
        <v>630715.50649767823</v>
      </c>
      <c r="G4883" s="4">
        <v>0.12916348210797957</v>
      </c>
      <c r="H4883" s="2">
        <f t="shared" si="532"/>
        <v>189214.65194930346</v>
      </c>
      <c r="I4883" s="4">
        <f t="shared" si="535"/>
        <v>0.02</v>
      </c>
      <c r="J4883" s="2">
        <f t="shared" si="536"/>
        <v>185000</v>
      </c>
      <c r="K4883" s="1">
        <f t="shared" si="537"/>
        <v>363000</v>
      </c>
      <c r="L4883" s="1">
        <f t="shared" si="538"/>
        <v>534000</v>
      </c>
      <c r="M4883">
        <v>32235865.063027699</v>
      </c>
      <c r="N4883">
        <v>17230541.737033796</v>
      </c>
      <c r="O4883">
        <v>23957738.787745263</v>
      </c>
    </row>
    <row r="4884" spans="1:15" x14ac:dyDescent="0.35">
      <c r="A4884" t="s">
        <v>4883</v>
      </c>
      <c r="B4884" s="1">
        <v>7500000</v>
      </c>
      <c r="C4884">
        <v>2</v>
      </c>
      <c r="D4884" s="3">
        <v>1</v>
      </c>
      <c r="E4884" s="2">
        <f t="shared" si="533"/>
        <v>7500000</v>
      </c>
      <c r="F4884" s="1">
        <f t="shared" si="534"/>
        <v>539437.98801353457</v>
      </c>
      <c r="G4884" s="4">
        <v>7.1925065068471281E-2</v>
      </c>
      <c r="H4884" s="2">
        <f t="shared" si="532"/>
        <v>161831.39640406036</v>
      </c>
      <c r="I4884" s="4">
        <f t="shared" si="535"/>
        <v>0.02</v>
      </c>
      <c r="J4884" s="2">
        <f t="shared" si="536"/>
        <v>158000</v>
      </c>
      <c r="K4884" s="1">
        <f t="shared" si="537"/>
        <v>311000</v>
      </c>
      <c r="L4884" s="1">
        <f t="shared" si="538"/>
        <v>457000</v>
      </c>
      <c r="M4884">
        <v>1503059.834707892</v>
      </c>
      <c r="N4884">
        <v>5231937.4817857407</v>
      </c>
      <c r="O4884">
        <v>225564.69549283167</v>
      </c>
    </row>
    <row r="4885" spans="1:15" x14ac:dyDescent="0.35">
      <c r="A4885" t="s">
        <v>4884</v>
      </c>
      <c r="B4885" s="1">
        <v>375000</v>
      </c>
      <c r="C4885">
        <v>2</v>
      </c>
      <c r="D4885" s="3">
        <v>1</v>
      </c>
      <c r="E4885" s="2">
        <f t="shared" si="533"/>
        <v>375000</v>
      </c>
      <c r="F4885" s="1">
        <f t="shared" si="534"/>
        <v>36565.139124124005</v>
      </c>
      <c r="G4885" s="4">
        <v>9.7507037664330679E-2</v>
      </c>
      <c r="H4885" s="2">
        <f t="shared" si="532"/>
        <v>10969.541737237201</v>
      </c>
      <c r="I4885" s="4">
        <f t="shared" si="535"/>
        <v>0.02</v>
      </c>
      <c r="J4885" s="2">
        <f t="shared" si="536"/>
        <v>10000</v>
      </c>
      <c r="K4885" s="1">
        <f t="shared" si="537"/>
        <v>21000</v>
      </c>
      <c r="L4885" s="1">
        <f t="shared" si="538"/>
        <v>31000</v>
      </c>
      <c r="M4885">
        <v>125100.07803720246</v>
      </c>
      <c r="N4885">
        <v>80724.875128517728</v>
      </c>
      <c r="O4885">
        <v>132609.90771015582</v>
      </c>
    </row>
    <row r="4886" spans="1:15" x14ac:dyDescent="0.35">
      <c r="A4886" t="s">
        <v>4885</v>
      </c>
      <c r="B4886" s="1">
        <v>3600000</v>
      </c>
      <c r="C4886">
        <v>9</v>
      </c>
      <c r="D4886" s="3">
        <v>8.1999999999999993</v>
      </c>
      <c r="E4886" s="2">
        <f t="shared" si="533"/>
        <v>439024.39024390245</v>
      </c>
      <c r="F4886" s="1">
        <f t="shared" si="534"/>
        <v>53532.255926986436</v>
      </c>
      <c r="G4886" s="4">
        <v>0.12193458294480243</v>
      </c>
      <c r="H4886" s="2">
        <f t="shared" si="532"/>
        <v>16059.676778095931</v>
      </c>
      <c r="I4886" s="4">
        <f t="shared" si="535"/>
        <v>0.02</v>
      </c>
      <c r="J4886" s="2">
        <f t="shared" si="536"/>
        <v>15000</v>
      </c>
      <c r="K4886" s="1">
        <f t="shared" si="537"/>
        <v>30000</v>
      </c>
      <c r="L4886" s="1">
        <f t="shared" si="538"/>
        <v>45000</v>
      </c>
      <c r="M4886">
        <v>223664.80674376214</v>
      </c>
      <c r="N4886">
        <v>1517567.5515677377</v>
      </c>
      <c r="O4886">
        <v>1419803.1430872115</v>
      </c>
    </row>
    <row r="4887" spans="1:15" x14ac:dyDescent="0.35">
      <c r="A4887" t="s">
        <v>4886</v>
      </c>
      <c r="B4887" s="1">
        <v>3050000</v>
      </c>
      <c r="C4887">
        <v>5</v>
      </c>
      <c r="D4887" s="3">
        <v>1.8</v>
      </c>
      <c r="E4887" s="2">
        <f t="shared" si="533"/>
        <v>1694444.4444444445</v>
      </c>
      <c r="F4887" s="1">
        <f t="shared" si="534"/>
        <v>51559.211710682583</v>
      </c>
      <c r="G4887" s="4">
        <v>3.0428387239091359E-2</v>
      </c>
      <c r="H4887" s="2">
        <f t="shared" si="532"/>
        <v>15467.763513204774</v>
      </c>
      <c r="I4887" s="4">
        <f t="shared" si="535"/>
        <v>0.02</v>
      </c>
      <c r="J4887" s="2">
        <f t="shared" si="536"/>
        <v>15000</v>
      </c>
      <c r="K4887" s="1">
        <f t="shared" si="537"/>
        <v>29000</v>
      </c>
      <c r="L4887" s="1">
        <f t="shared" si="538"/>
        <v>43000</v>
      </c>
      <c r="M4887">
        <v>1050896.3996489865</v>
      </c>
      <c r="N4887">
        <v>920032.99906902784</v>
      </c>
      <c r="O4887">
        <v>986264.02020275698</v>
      </c>
    </row>
    <row r="4888" spans="1:15" x14ac:dyDescent="0.35">
      <c r="A4888" t="s">
        <v>4887</v>
      </c>
      <c r="B4888" s="1">
        <v>1865000</v>
      </c>
      <c r="C4888">
        <v>10</v>
      </c>
      <c r="D4888" s="3">
        <v>1</v>
      </c>
      <c r="E4888" s="2">
        <f t="shared" si="533"/>
        <v>1865000</v>
      </c>
      <c r="F4888" s="1">
        <f t="shared" si="534"/>
        <v>306507.42158667324</v>
      </c>
      <c r="G4888" s="4">
        <v>0.16434714294191594</v>
      </c>
      <c r="H4888" s="2">
        <f t="shared" si="532"/>
        <v>91952.226476001975</v>
      </c>
      <c r="I4888" s="4">
        <f t="shared" si="535"/>
        <v>0.02</v>
      </c>
      <c r="J4888" s="2">
        <f t="shared" si="536"/>
        <v>90000</v>
      </c>
      <c r="K4888" s="1">
        <f t="shared" si="537"/>
        <v>176000</v>
      </c>
      <c r="L4888" s="1">
        <f t="shared" si="538"/>
        <v>259000</v>
      </c>
      <c r="M4888">
        <v>658546.5697901221</v>
      </c>
      <c r="N4888">
        <v>627399.3069425734</v>
      </c>
      <c r="O4888">
        <v>272546.70168063132</v>
      </c>
    </row>
    <row r="4889" spans="1:15" x14ac:dyDescent="0.35">
      <c r="A4889" t="s">
        <v>4888</v>
      </c>
      <c r="B4889" s="1">
        <v>900000</v>
      </c>
      <c r="C4889">
        <v>1</v>
      </c>
      <c r="D4889" s="3">
        <v>1</v>
      </c>
      <c r="E4889" s="2">
        <f t="shared" si="533"/>
        <v>900000</v>
      </c>
      <c r="F4889" s="1">
        <f t="shared" si="534"/>
        <v>2115.4150121752236</v>
      </c>
      <c r="G4889" s="4">
        <v>2.3504611246391374E-3</v>
      </c>
      <c r="H4889" s="2">
        <f t="shared" si="532"/>
        <v>634.62450365256711</v>
      </c>
      <c r="I4889" s="4">
        <f t="shared" si="535"/>
        <v>0.02</v>
      </c>
      <c r="J4889" s="2">
        <f t="shared" si="536"/>
        <v>0</v>
      </c>
      <c r="K4889" s="1">
        <f t="shared" si="537"/>
        <v>1000</v>
      </c>
      <c r="L4889" s="1">
        <f t="shared" si="538"/>
        <v>1000</v>
      </c>
      <c r="M4889">
        <v>192424.85294213711</v>
      </c>
      <c r="N4889">
        <v>83703.116441646023</v>
      </c>
      <c r="O4889">
        <v>621756.61560404161</v>
      </c>
    </row>
    <row r="4890" spans="1:15" x14ac:dyDescent="0.35">
      <c r="A4890" t="s">
        <v>4889</v>
      </c>
      <c r="B4890" s="1">
        <v>10950000</v>
      </c>
      <c r="C4890">
        <v>7</v>
      </c>
      <c r="D4890" s="3">
        <v>1.7666666666666666</v>
      </c>
      <c r="E4890" s="2">
        <f t="shared" si="533"/>
        <v>6198113.2075471701</v>
      </c>
      <c r="F4890" s="1">
        <f t="shared" si="534"/>
        <v>1131007.9893830277</v>
      </c>
      <c r="G4890" s="4">
        <v>0.18247617484718559</v>
      </c>
      <c r="H4890" s="2">
        <f t="shared" si="532"/>
        <v>339302.39681490831</v>
      </c>
      <c r="I4890" s="4">
        <f t="shared" si="535"/>
        <v>0.02</v>
      </c>
      <c r="J4890" s="2">
        <f t="shared" si="536"/>
        <v>332000</v>
      </c>
      <c r="K4890" s="1">
        <f t="shared" si="537"/>
        <v>652000</v>
      </c>
      <c r="L4890" s="1">
        <f t="shared" si="538"/>
        <v>959000</v>
      </c>
      <c r="M4890">
        <v>2296950.03886437</v>
      </c>
      <c r="N4890">
        <v>6350369.4384281216</v>
      </c>
      <c r="O4890">
        <v>304566.40813082544</v>
      </c>
    </row>
    <row r="4891" spans="1:15" x14ac:dyDescent="0.35">
      <c r="A4891" t="s">
        <v>4890</v>
      </c>
      <c r="B4891" s="1">
        <v>560000</v>
      </c>
      <c r="C4891">
        <v>2</v>
      </c>
      <c r="D4891" s="3">
        <v>1</v>
      </c>
      <c r="E4891" s="2">
        <f t="shared" si="533"/>
        <v>560000</v>
      </c>
      <c r="F4891" s="1">
        <f t="shared" si="534"/>
        <v>110327.84427820281</v>
      </c>
      <c r="G4891" s="4">
        <v>0.19701400763964788</v>
      </c>
      <c r="H4891" s="2">
        <f t="shared" si="532"/>
        <v>33098.353283460841</v>
      </c>
      <c r="I4891" s="4">
        <f t="shared" si="535"/>
        <v>0.02</v>
      </c>
      <c r="J4891" s="2">
        <f t="shared" si="536"/>
        <v>32000</v>
      </c>
      <c r="K4891" s="1">
        <f t="shared" si="537"/>
        <v>63000</v>
      </c>
      <c r="L4891" s="1">
        <f t="shared" si="538"/>
        <v>93000</v>
      </c>
      <c r="M4891">
        <v>174185.27006015161</v>
      </c>
      <c r="N4891">
        <v>135765.15136496606</v>
      </c>
      <c r="O4891">
        <v>139721.73429667953</v>
      </c>
    </row>
    <row r="4892" spans="1:15" x14ac:dyDescent="0.35">
      <c r="A4892" t="s">
        <v>4891</v>
      </c>
      <c r="B4892" s="1">
        <v>14588000</v>
      </c>
      <c r="C4892">
        <v>65</v>
      </c>
      <c r="D4892" s="3">
        <v>16.033333333333335</v>
      </c>
      <c r="E4892" s="2">
        <f t="shared" si="533"/>
        <v>909854.46985446976</v>
      </c>
      <c r="F4892" s="1">
        <f t="shared" si="534"/>
        <v>217911.00253070513</v>
      </c>
      <c r="G4892" s="4">
        <v>0.23950094190948995</v>
      </c>
      <c r="H4892" s="2">
        <f t="shared" si="532"/>
        <v>65373.300759211532</v>
      </c>
      <c r="I4892" s="4">
        <f t="shared" si="535"/>
        <v>0.02</v>
      </c>
      <c r="J4892" s="2">
        <f t="shared" si="536"/>
        <v>64000</v>
      </c>
      <c r="K4892" s="1">
        <f t="shared" si="537"/>
        <v>125000</v>
      </c>
      <c r="L4892" s="1">
        <f t="shared" si="538"/>
        <v>184000</v>
      </c>
      <c r="M4892">
        <v>4640174.1883206796</v>
      </c>
      <c r="N4892">
        <v>2457696.8817237709</v>
      </c>
      <c r="O4892">
        <v>3996289.1893799086</v>
      </c>
    </row>
    <row r="4893" spans="1:15" x14ac:dyDescent="0.35">
      <c r="A4893" t="s">
        <v>4892</v>
      </c>
      <c r="B4893" s="1">
        <v>2700000</v>
      </c>
      <c r="C4893">
        <v>9</v>
      </c>
      <c r="D4893" s="3">
        <v>8.1666666666666661</v>
      </c>
      <c r="E4893" s="2">
        <f t="shared" si="533"/>
        <v>330612.24489795923</v>
      </c>
      <c r="F4893" s="1">
        <f t="shared" si="534"/>
        <v>76405.285715750448</v>
      </c>
      <c r="G4893" s="4">
        <v>0.23110240741183774</v>
      </c>
      <c r="H4893" s="2">
        <f t="shared" si="532"/>
        <v>22921.585714725134</v>
      </c>
      <c r="I4893" s="4">
        <f t="shared" si="535"/>
        <v>0.02</v>
      </c>
      <c r="J4893" s="2">
        <f t="shared" si="536"/>
        <v>22000</v>
      </c>
      <c r="K4893" s="1">
        <f t="shared" si="537"/>
        <v>44000</v>
      </c>
      <c r="L4893" s="1">
        <f t="shared" si="538"/>
        <v>64000</v>
      </c>
      <c r="M4893">
        <v>858764.65605250187</v>
      </c>
      <c r="N4893">
        <v>1109792.8760728957</v>
      </c>
      <c r="O4893">
        <v>107465.96786264061</v>
      </c>
    </row>
    <row r="4894" spans="1:15" x14ac:dyDescent="0.35">
      <c r="A4894" t="s">
        <v>4893</v>
      </c>
      <c r="B4894" s="1">
        <v>27660000</v>
      </c>
      <c r="C4894">
        <v>4</v>
      </c>
      <c r="D4894" s="3">
        <v>1</v>
      </c>
      <c r="E4894" s="2">
        <f t="shared" si="533"/>
        <v>27660000</v>
      </c>
      <c r="F4894" s="1">
        <f t="shared" si="534"/>
        <v>2580748.7188270278</v>
      </c>
      <c r="G4894" s="4">
        <v>9.330255671825842E-2</v>
      </c>
      <c r="H4894" s="2">
        <f t="shared" si="532"/>
        <v>774224.6156481083</v>
      </c>
      <c r="I4894" s="4">
        <f t="shared" si="535"/>
        <v>0.02</v>
      </c>
      <c r="J4894" s="2">
        <f t="shared" si="536"/>
        <v>759000</v>
      </c>
      <c r="K4894" s="1">
        <f t="shared" si="537"/>
        <v>1488000</v>
      </c>
      <c r="L4894" s="1">
        <f t="shared" si="538"/>
        <v>2188000</v>
      </c>
      <c r="M4894">
        <v>9190781.6041850727</v>
      </c>
      <c r="N4894">
        <v>5973547.1590232998</v>
      </c>
      <c r="O4894">
        <v>9914922.5179646015</v>
      </c>
    </row>
    <row r="4895" spans="1:15" x14ac:dyDescent="0.35">
      <c r="A4895" t="s">
        <v>4894</v>
      </c>
      <c r="B4895" s="1">
        <v>984100000</v>
      </c>
      <c r="C4895">
        <v>48</v>
      </c>
      <c r="D4895" s="3">
        <v>13.933333333333334</v>
      </c>
      <c r="E4895" s="2">
        <f t="shared" si="533"/>
        <v>70629186.602870807</v>
      </c>
      <c r="F4895" s="1">
        <f t="shared" si="534"/>
        <v>9695600.7794229165</v>
      </c>
      <c r="G4895" s="4">
        <v>0.13727470534155672</v>
      </c>
      <c r="H4895" s="2">
        <f t="shared" si="532"/>
        <v>2908680.2338268748</v>
      </c>
      <c r="I4895" s="4">
        <f t="shared" si="535"/>
        <v>0.02</v>
      </c>
      <c r="J4895" s="2">
        <f t="shared" si="536"/>
        <v>2851000</v>
      </c>
      <c r="K4895" s="1">
        <f t="shared" si="537"/>
        <v>5591000</v>
      </c>
      <c r="L4895" s="1">
        <f t="shared" si="538"/>
        <v>8222000</v>
      </c>
      <c r="M4895">
        <v>169224183.20928377</v>
      </c>
      <c r="N4895">
        <v>256321102.75426954</v>
      </c>
      <c r="O4895">
        <v>423462676.5098207</v>
      </c>
    </row>
    <row r="4896" spans="1:15" x14ac:dyDescent="0.35">
      <c r="A4896" t="s">
        <v>4895</v>
      </c>
      <c r="B4896" s="1">
        <v>3105000</v>
      </c>
      <c r="C4896">
        <v>9</v>
      </c>
      <c r="D4896" s="3">
        <v>8.1999999999999993</v>
      </c>
      <c r="E4896" s="2">
        <f t="shared" si="533"/>
        <v>378658.53658536589</v>
      </c>
      <c r="F4896" s="1">
        <f t="shared" si="534"/>
        <v>15385.541472145753</v>
      </c>
      <c r="G4896" s="4">
        <v>4.0631703726761725E-2</v>
      </c>
      <c r="H4896" s="2">
        <f t="shared" si="532"/>
        <v>4615.6624416437253</v>
      </c>
      <c r="I4896" s="4">
        <f t="shared" si="535"/>
        <v>0.02</v>
      </c>
      <c r="J4896" s="2">
        <f t="shared" si="536"/>
        <v>4000</v>
      </c>
      <c r="K4896" s="1">
        <f t="shared" si="537"/>
        <v>8000</v>
      </c>
      <c r="L4896" s="1">
        <f t="shared" si="538"/>
        <v>13000</v>
      </c>
      <c r="M4896">
        <v>1800105.5620706398</v>
      </c>
      <c r="N4896">
        <v>615236.85662783915</v>
      </c>
      <c r="O4896">
        <v>563496.14122992614</v>
      </c>
    </row>
    <row r="4897" spans="1:15" x14ac:dyDescent="0.35">
      <c r="A4897" t="s">
        <v>4896</v>
      </c>
      <c r="B4897" s="1">
        <v>3895000</v>
      </c>
      <c r="C4897">
        <v>6</v>
      </c>
      <c r="D4897" s="3">
        <v>5.2333333333333334</v>
      </c>
      <c r="E4897" s="2">
        <f t="shared" si="533"/>
        <v>744267.51592356688</v>
      </c>
      <c r="F4897" s="1">
        <f t="shared" si="534"/>
        <v>101106.94081389775</v>
      </c>
      <c r="G4897" s="4">
        <v>0.1358475798697642</v>
      </c>
      <c r="H4897" s="2">
        <f t="shared" si="532"/>
        <v>30332.082244169324</v>
      </c>
      <c r="I4897" s="4">
        <f t="shared" si="535"/>
        <v>0.02</v>
      </c>
      <c r="J4897" s="2">
        <f t="shared" si="536"/>
        <v>29000</v>
      </c>
      <c r="K4897" s="1">
        <f t="shared" si="537"/>
        <v>58000</v>
      </c>
      <c r="L4897" s="1">
        <f t="shared" si="538"/>
        <v>85000</v>
      </c>
      <c r="M4897">
        <v>1197780.1808904926</v>
      </c>
      <c r="N4897">
        <v>578273.21572733461</v>
      </c>
      <c r="O4897">
        <v>1589820.2797894408</v>
      </c>
    </row>
    <row r="4898" spans="1:15" x14ac:dyDescent="0.35">
      <c r="A4898" t="s">
        <v>4897</v>
      </c>
      <c r="B4898" s="1">
        <v>94613000</v>
      </c>
      <c r="C4898">
        <v>72</v>
      </c>
      <c r="D4898" s="3">
        <v>11.333333333333334</v>
      </c>
      <c r="E4898" s="2">
        <f t="shared" si="533"/>
        <v>8348205.8823529407</v>
      </c>
      <c r="F4898" s="1">
        <f t="shared" si="534"/>
        <v>171764.18346353088</v>
      </c>
      <c r="G4898" s="4">
        <v>2.0574981724710312E-2</v>
      </c>
      <c r="H4898" s="2">
        <f t="shared" si="532"/>
        <v>51529.255039059259</v>
      </c>
      <c r="I4898" s="4">
        <f t="shared" si="535"/>
        <v>0.02</v>
      </c>
      <c r="J4898" s="2">
        <f t="shared" si="536"/>
        <v>50000</v>
      </c>
      <c r="K4898" s="1">
        <f t="shared" si="537"/>
        <v>99000</v>
      </c>
      <c r="L4898" s="1">
        <f t="shared" si="538"/>
        <v>145000</v>
      </c>
      <c r="M4898">
        <v>76179526.541812211</v>
      </c>
      <c r="N4898">
        <v>15693515.516924018</v>
      </c>
      <c r="O4898">
        <v>793297.19534375938</v>
      </c>
    </row>
    <row r="4899" spans="1:15" x14ac:dyDescent="0.35">
      <c r="A4899" t="s">
        <v>4898</v>
      </c>
      <c r="B4899" s="1">
        <v>2550000</v>
      </c>
      <c r="C4899">
        <v>2</v>
      </c>
      <c r="D4899" s="3">
        <v>1</v>
      </c>
      <c r="E4899" s="2">
        <f t="shared" si="533"/>
        <v>2550000</v>
      </c>
      <c r="F4899" s="1">
        <f t="shared" si="534"/>
        <v>375181.83646231954</v>
      </c>
      <c r="G4899" s="4">
        <v>0.14713013194600766</v>
      </c>
      <c r="H4899" s="2">
        <f t="shared" si="532"/>
        <v>112554.55093869586</v>
      </c>
      <c r="I4899" s="4">
        <f t="shared" si="535"/>
        <v>0.02</v>
      </c>
      <c r="J4899" s="2">
        <f t="shared" si="536"/>
        <v>110000</v>
      </c>
      <c r="K4899" s="1">
        <f t="shared" si="537"/>
        <v>216000</v>
      </c>
      <c r="L4899" s="1">
        <f t="shared" si="538"/>
        <v>318000</v>
      </c>
      <c r="M4899">
        <v>305226.31947384245</v>
      </c>
      <c r="N4899">
        <v>511488.58506745484</v>
      </c>
      <c r="O4899">
        <v>1358103.2589963831</v>
      </c>
    </row>
    <row r="4900" spans="1:15" x14ac:dyDescent="0.35">
      <c r="A4900" t="s">
        <v>4899</v>
      </c>
      <c r="B4900" s="1">
        <v>6350000</v>
      </c>
      <c r="C4900">
        <v>4</v>
      </c>
      <c r="D4900" s="3">
        <v>1</v>
      </c>
      <c r="E4900" s="2">
        <f t="shared" si="533"/>
        <v>6350000</v>
      </c>
      <c r="F4900" s="1">
        <f t="shared" si="534"/>
        <v>932621.77628252632</v>
      </c>
      <c r="G4900" s="4">
        <v>0.14686957106811438</v>
      </c>
      <c r="H4900" s="2">
        <f t="shared" si="532"/>
        <v>279786.53288475791</v>
      </c>
      <c r="I4900" s="4">
        <f t="shared" si="535"/>
        <v>0.02</v>
      </c>
      <c r="J4900" s="2">
        <f t="shared" si="536"/>
        <v>274000</v>
      </c>
      <c r="K4900" s="1">
        <f t="shared" si="537"/>
        <v>537000</v>
      </c>
      <c r="L4900" s="1">
        <f t="shared" si="538"/>
        <v>790000</v>
      </c>
      <c r="M4900">
        <v>2798430.6964200009</v>
      </c>
      <c r="N4900">
        <v>753525.64484478312</v>
      </c>
      <c r="O4900">
        <v>1865421.8824526893</v>
      </c>
    </row>
    <row r="4901" spans="1:15" x14ac:dyDescent="0.35">
      <c r="A4901" t="s">
        <v>4900</v>
      </c>
      <c r="B4901" s="1">
        <v>3975000</v>
      </c>
      <c r="C4901">
        <v>5</v>
      </c>
      <c r="D4901" s="3">
        <v>7.9666666666666668</v>
      </c>
      <c r="E4901" s="2">
        <f t="shared" si="533"/>
        <v>498953.97489539749</v>
      </c>
      <c r="F4901" s="1">
        <f t="shared" si="534"/>
        <v>38469.087167177247</v>
      </c>
      <c r="G4901" s="4">
        <v>7.7099470297319603E-2</v>
      </c>
      <c r="H4901" s="2">
        <f t="shared" si="532"/>
        <v>11540.726150153174</v>
      </c>
      <c r="I4901" s="4">
        <f t="shared" si="535"/>
        <v>0.02</v>
      </c>
      <c r="J4901" s="2">
        <f t="shared" si="536"/>
        <v>11000</v>
      </c>
      <c r="K4901" s="1">
        <f t="shared" si="537"/>
        <v>22000</v>
      </c>
      <c r="L4901" s="1">
        <f t="shared" si="538"/>
        <v>32000</v>
      </c>
      <c r="M4901">
        <v>2076850.9508785421</v>
      </c>
      <c r="N4901">
        <v>1546587.1376445573</v>
      </c>
      <c r="O4901">
        <v>45091.517045055269</v>
      </c>
    </row>
    <row r="4902" spans="1:15" x14ac:dyDescent="0.35">
      <c r="A4902" t="s">
        <v>4901</v>
      </c>
      <c r="B4902" s="1">
        <v>2175000</v>
      </c>
      <c r="C4902">
        <v>3</v>
      </c>
      <c r="D4902" s="3">
        <v>1</v>
      </c>
      <c r="E4902" s="2">
        <f t="shared" si="533"/>
        <v>2175000</v>
      </c>
      <c r="F4902" s="1">
        <f t="shared" si="534"/>
        <v>-58702.008570096856</v>
      </c>
      <c r="G4902" s="4">
        <v>-2.6989429227630739E-2</v>
      </c>
      <c r="H4902" s="2">
        <f t="shared" si="532"/>
        <v>-17610.602571029056</v>
      </c>
      <c r="I4902" s="4">
        <f t="shared" si="535"/>
        <v>0.02</v>
      </c>
      <c r="J4902" s="2">
        <f t="shared" si="536"/>
        <v>-18000</v>
      </c>
      <c r="K4902" s="1">
        <f t="shared" si="537"/>
        <v>-34000</v>
      </c>
      <c r="L4902" s="1">
        <f t="shared" si="538"/>
        <v>-50000</v>
      </c>
      <c r="M4902">
        <v>288292.66658809758</v>
      </c>
      <c r="N4902">
        <v>421464.81482451363</v>
      </c>
      <c r="O4902">
        <v>1523944.5271574853</v>
      </c>
    </row>
    <row r="4903" spans="1:15" x14ac:dyDescent="0.35">
      <c r="A4903" t="s">
        <v>4902</v>
      </c>
      <c r="B4903" s="1">
        <v>500000</v>
      </c>
      <c r="C4903">
        <v>1</v>
      </c>
      <c r="D4903" s="3">
        <v>1</v>
      </c>
      <c r="E4903" s="2">
        <f t="shared" si="533"/>
        <v>500000</v>
      </c>
      <c r="F4903" s="1">
        <f t="shared" si="534"/>
        <v>40996.810965856435</v>
      </c>
      <c r="G4903" s="4">
        <v>8.1993621931712876E-2</v>
      </c>
      <c r="H4903" s="2">
        <f t="shared" si="532"/>
        <v>12299.04328975693</v>
      </c>
      <c r="I4903" s="4">
        <f t="shared" si="535"/>
        <v>0.02</v>
      </c>
      <c r="J4903" s="2">
        <f t="shared" si="536"/>
        <v>12000</v>
      </c>
      <c r="K4903" s="1">
        <f t="shared" si="537"/>
        <v>23000</v>
      </c>
      <c r="L4903" s="1">
        <f t="shared" si="538"/>
        <v>34000</v>
      </c>
      <c r="M4903">
        <v>191643.65236322529</v>
      </c>
      <c r="N4903">
        <v>132560.74438490596</v>
      </c>
      <c r="O4903">
        <v>134798.79228601229</v>
      </c>
    </row>
    <row r="4904" spans="1:15" x14ac:dyDescent="0.35">
      <c r="A4904" t="s">
        <v>4903</v>
      </c>
      <c r="B4904" s="1">
        <v>25248000</v>
      </c>
      <c r="C4904">
        <v>37</v>
      </c>
      <c r="D4904" s="3">
        <v>10.3</v>
      </c>
      <c r="E4904" s="2">
        <f t="shared" si="533"/>
        <v>2451262.13592233</v>
      </c>
      <c r="F4904" s="1">
        <f t="shared" si="534"/>
        <v>240529.55445174218</v>
      </c>
      <c r="G4904" s="4">
        <v>9.8124778630107115E-2</v>
      </c>
      <c r="H4904" s="2">
        <f t="shared" si="532"/>
        <v>72158.866335522645</v>
      </c>
      <c r="I4904" s="4">
        <f t="shared" si="535"/>
        <v>0.02</v>
      </c>
      <c r="J4904" s="2">
        <f t="shared" si="536"/>
        <v>70000</v>
      </c>
      <c r="K4904" s="1">
        <f t="shared" si="537"/>
        <v>138000</v>
      </c>
      <c r="L4904" s="1">
        <f t="shared" si="538"/>
        <v>203000</v>
      </c>
      <c r="M4904">
        <v>9205910.2592914961</v>
      </c>
      <c r="N4904">
        <v>13168795.87177266</v>
      </c>
      <c r="O4904">
        <v>395839.45808289677</v>
      </c>
    </row>
    <row r="4905" spans="1:15" x14ac:dyDescent="0.35">
      <c r="A4905" t="s">
        <v>4904</v>
      </c>
      <c r="B4905" s="1">
        <v>900000</v>
      </c>
      <c r="C4905">
        <v>1</v>
      </c>
      <c r="D4905" s="3">
        <v>1</v>
      </c>
      <c r="E4905" s="2">
        <f t="shared" si="533"/>
        <v>900000</v>
      </c>
      <c r="F4905" s="1">
        <f t="shared" si="534"/>
        <v>20431.314390271909</v>
      </c>
      <c r="G4905" s="4">
        <v>2.2701460433635454E-2</v>
      </c>
      <c r="H4905" s="2">
        <f t="shared" si="532"/>
        <v>6129.3943170815728</v>
      </c>
      <c r="I4905" s="4">
        <f t="shared" si="535"/>
        <v>0.02</v>
      </c>
      <c r="J4905" s="2">
        <f t="shared" si="536"/>
        <v>6000</v>
      </c>
      <c r="K4905" s="1">
        <f t="shared" si="537"/>
        <v>11000</v>
      </c>
      <c r="L4905" s="1">
        <f t="shared" si="538"/>
        <v>17000</v>
      </c>
      <c r="M4905">
        <v>305982.61459813867</v>
      </c>
      <c r="N4905">
        <v>248836.04501793161</v>
      </c>
      <c r="O4905">
        <v>324750.02599365776</v>
      </c>
    </row>
    <row r="4906" spans="1:15" x14ac:dyDescent="0.35">
      <c r="A4906" t="s">
        <v>4905</v>
      </c>
      <c r="B4906" s="1">
        <v>1525000</v>
      </c>
      <c r="C4906">
        <v>3</v>
      </c>
      <c r="D4906" s="3">
        <v>1</v>
      </c>
      <c r="E4906" s="2">
        <f t="shared" si="533"/>
        <v>1525000</v>
      </c>
      <c r="F4906" s="1">
        <f t="shared" si="534"/>
        <v>86348.284078652054</v>
      </c>
      <c r="G4906" s="4">
        <v>5.6621825625345609E-2</v>
      </c>
      <c r="H4906" s="2">
        <f t="shared" si="532"/>
        <v>25904.485223595617</v>
      </c>
      <c r="I4906" s="4">
        <f t="shared" si="535"/>
        <v>0.02</v>
      </c>
      <c r="J4906" s="2">
        <f t="shared" si="536"/>
        <v>25000</v>
      </c>
      <c r="K4906" s="1">
        <f t="shared" si="537"/>
        <v>49000</v>
      </c>
      <c r="L4906" s="1">
        <f t="shared" si="538"/>
        <v>73000</v>
      </c>
      <c r="M4906">
        <v>422512.30314701167</v>
      </c>
      <c r="N4906">
        <v>482231.37593746569</v>
      </c>
      <c r="O4906">
        <v>533908.0368368706</v>
      </c>
    </row>
    <row r="4907" spans="1:15" x14ac:dyDescent="0.35">
      <c r="A4907" t="s">
        <v>4906</v>
      </c>
      <c r="B4907" s="1">
        <v>20030000</v>
      </c>
      <c r="C4907">
        <v>10</v>
      </c>
      <c r="D4907" s="3">
        <v>2.1666666666666665</v>
      </c>
      <c r="E4907" s="2">
        <f t="shared" si="533"/>
        <v>9244615.3846153859</v>
      </c>
      <c r="F4907" s="1">
        <f t="shared" si="534"/>
        <v>714819.7196299124</v>
      </c>
      <c r="G4907" s="4">
        <v>7.7322818731809448E-2</v>
      </c>
      <c r="H4907" s="2">
        <f t="shared" si="532"/>
        <v>214445.91588897372</v>
      </c>
      <c r="I4907" s="4">
        <f t="shared" si="535"/>
        <v>0.02</v>
      </c>
      <c r="J4907" s="2">
        <f t="shared" si="536"/>
        <v>210000</v>
      </c>
      <c r="K4907" s="1">
        <f t="shared" si="537"/>
        <v>412000</v>
      </c>
      <c r="L4907" s="1">
        <f t="shared" si="538"/>
        <v>606000</v>
      </c>
      <c r="M4907">
        <v>8093503.8662183164</v>
      </c>
      <c r="N4907">
        <v>7366431.2093857648</v>
      </c>
      <c r="O4907">
        <v>3021288.8651977736</v>
      </c>
    </row>
    <row r="4908" spans="1:15" x14ac:dyDescent="0.35">
      <c r="A4908" t="s">
        <v>4907</v>
      </c>
      <c r="B4908" s="1">
        <v>775000</v>
      </c>
      <c r="C4908">
        <v>2</v>
      </c>
      <c r="D4908" s="3">
        <v>1</v>
      </c>
      <c r="E4908" s="2">
        <f t="shared" si="533"/>
        <v>775000</v>
      </c>
      <c r="F4908" s="1">
        <f t="shared" si="534"/>
        <v>-2693.6066236964821</v>
      </c>
      <c r="G4908" s="4">
        <v>-3.4756214499309449E-3</v>
      </c>
      <c r="H4908" s="2">
        <f t="shared" si="532"/>
        <v>-808.08198710894465</v>
      </c>
      <c r="I4908" s="4">
        <f t="shared" si="535"/>
        <v>0.02</v>
      </c>
      <c r="J4908" s="2">
        <f t="shared" si="536"/>
        <v>-1000</v>
      </c>
      <c r="K4908" s="1">
        <f t="shared" si="537"/>
        <v>-2000</v>
      </c>
      <c r="L4908" s="1">
        <f t="shared" si="538"/>
        <v>-3000</v>
      </c>
      <c r="M4908">
        <v>185146.85346535189</v>
      </c>
      <c r="N4908">
        <v>272872.68036390259</v>
      </c>
      <c r="O4908">
        <v>319674.07279444201</v>
      </c>
    </row>
    <row r="4909" spans="1:15" x14ac:dyDescent="0.35">
      <c r="A4909" t="s">
        <v>4908</v>
      </c>
      <c r="B4909" s="1">
        <v>4775000</v>
      </c>
      <c r="C4909">
        <v>4</v>
      </c>
      <c r="D4909" s="3">
        <v>1</v>
      </c>
      <c r="E4909" s="2">
        <f t="shared" si="533"/>
        <v>4775000</v>
      </c>
      <c r="F4909" s="1">
        <f t="shared" si="534"/>
        <v>-142295.19836496338</v>
      </c>
      <c r="G4909" s="4">
        <v>-2.9800041542400707E-2</v>
      </c>
      <c r="H4909" s="2">
        <f t="shared" si="532"/>
        <v>-42688.559509489009</v>
      </c>
      <c r="I4909" s="4">
        <f t="shared" si="535"/>
        <v>0.02</v>
      </c>
      <c r="J4909" s="2">
        <f t="shared" si="536"/>
        <v>-42000</v>
      </c>
      <c r="K4909" s="1">
        <f t="shared" si="537"/>
        <v>-83000</v>
      </c>
      <c r="L4909" s="1">
        <f t="shared" si="538"/>
        <v>-121000</v>
      </c>
      <c r="M4909">
        <v>1414954.8361823172</v>
      </c>
      <c r="N4909">
        <v>1651143.4768212768</v>
      </c>
      <c r="O4909">
        <v>1851196.8853613692</v>
      </c>
    </row>
    <row r="4910" spans="1:15" x14ac:dyDescent="0.35">
      <c r="A4910" t="s">
        <v>4909</v>
      </c>
      <c r="B4910" s="1">
        <v>33225000</v>
      </c>
      <c r="C4910">
        <v>11</v>
      </c>
      <c r="D4910" s="3">
        <v>7.1</v>
      </c>
      <c r="E4910" s="2">
        <f t="shared" si="533"/>
        <v>4679577.4647887331</v>
      </c>
      <c r="F4910" s="1">
        <f t="shared" si="534"/>
        <v>265731.13468554564</v>
      </c>
      <c r="G4910" s="4">
        <v>5.6785283860568053E-2</v>
      </c>
      <c r="H4910" s="2">
        <f t="shared" si="532"/>
        <v>79719.340405663694</v>
      </c>
      <c r="I4910" s="4">
        <f t="shared" si="535"/>
        <v>0.02</v>
      </c>
      <c r="J4910" s="2">
        <f t="shared" si="536"/>
        <v>78000</v>
      </c>
      <c r="K4910" s="1">
        <f t="shared" si="537"/>
        <v>153000</v>
      </c>
      <c r="L4910" s="1">
        <f t="shared" si="538"/>
        <v>225000</v>
      </c>
      <c r="M4910">
        <v>16879358.281714637</v>
      </c>
      <c r="N4910">
        <v>7745608.1965679601</v>
      </c>
      <c r="O4910">
        <v>6713342.4654500261</v>
      </c>
    </row>
    <row r="4911" spans="1:15" x14ac:dyDescent="0.35">
      <c r="A4911" t="s">
        <v>4910</v>
      </c>
      <c r="B4911" s="1">
        <v>23709500</v>
      </c>
      <c r="C4911">
        <v>13</v>
      </c>
      <c r="D4911" s="3">
        <v>1.2333333333333334</v>
      </c>
      <c r="E4911" s="2">
        <f t="shared" si="533"/>
        <v>19223918.918918919</v>
      </c>
      <c r="F4911" s="1">
        <f t="shared" si="534"/>
        <v>319736.14455424238</v>
      </c>
      <c r="G4911" s="4">
        <v>1.6632204177660107E-2</v>
      </c>
      <c r="H4911" s="2">
        <f t="shared" si="532"/>
        <v>95920.843366272704</v>
      </c>
      <c r="I4911" s="4">
        <f t="shared" si="535"/>
        <v>0.02</v>
      </c>
      <c r="J4911" s="2">
        <f t="shared" si="536"/>
        <v>94000</v>
      </c>
      <c r="K4911" s="1">
        <f t="shared" si="537"/>
        <v>184000</v>
      </c>
      <c r="L4911" s="1">
        <f t="shared" si="538"/>
        <v>271000</v>
      </c>
      <c r="M4911">
        <v>10371289.572628101</v>
      </c>
      <c r="N4911">
        <v>4791838.3330404535</v>
      </c>
      <c r="O4911">
        <v>8152030.8493812131</v>
      </c>
    </row>
    <row r="4912" spans="1:15" x14ac:dyDescent="0.35">
      <c r="A4912" t="s">
        <v>4911</v>
      </c>
      <c r="B4912" s="1">
        <v>7371665</v>
      </c>
      <c r="C4912">
        <v>47</v>
      </c>
      <c r="D4912" s="3">
        <v>4.3</v>
      </c>
      <c r="E4912" s="2">
        <f t="shared" si="533"/>
        <v>1714340.6976744186</v>
      </c>
      <c r="F4912" s="1">
        <f t="shared" si="534"/>
        <v>-52810.625222812821</v>
      </c>
      <c r="G4912" s="4">
        <v>-3.0805210011319712E-2</v>
      </c>
      <c r="H4912" s="2">
        <f t="shared" si="532"/>
        <v>-15843.187566843846</v>
      </c>
      <c r="I4912" s="4">
        <f t="shared" si="535"/>
        <v>0.02</v>
      </c>
      <c r="J4912" s="2">
        <f t="shared" si="536"/>
        <v>-16000</v>
      </c>
      <c r="K4912" s="1">
        <f t="shared" si="537"/>
        <v>-31000</v>
      </c>
      <c r="L4912" s="1">
        <f t="shared" si="538"/>
        <v>-45000</v>
      </c>
      <c r="M4912">
        <v>1017740.6495058327</v>
      </c>
      <c r="N4912">
        <v>4139954.9926614505</v>
      </c>
      <c r="O4912">
        <v>2441055.0462908107</v>
      </c>
    </row>
    <row r="4913" spans="1:15" x14ac:dyDescent="0.35">
      <c r="A4913" t="s">
        <v>4912</v>
      </c>
      <c r="B4913" s="1">
        <v>4375000</v>
      </c>
      <c r="C4913">
        <v>7</v>
      </c>
      <c r="D4913" s="3">
        <v>9.3666666666666671</v>
      </c>
      <c r="E4913" s="2">
        <f t="shared" si="533"/>
        <v>467081.85053380782</v>
      </c>
      <c r="F4913" s="1">
        <f t="shared" si="534"/>
        <v>83772.362366291098</v>
      </c>
      <c r="G4913" s="4">
        <v>0.17935263866611656</v>
      </c>
      <c r="H4913" s="2">
        <f t="shared" si="532"/>
        <v>25131.708709887327</v>
      </c>
      <c r="I4913" s="4">
        <f t="shared" si="535"/>
        <v>0.02</v>
      </c>
      <c r="J4913" s="2">
        <f t="shared" si="536"/>
        <v>24000</v>
      </c>
      <c r="K4913" s="1">
        <f t="shared" si="537"/>
        <v>48000</v>
      </c>
      <c r="L4913" s="1">
        <f t="shared" si="538"/>
        <v>71000</v>
      </c>
      <c r="M4913">
        <v>1194061.3308760242</v>
      </c>
      <c r="N4913">
        <v>1899304.2116951356</v>
      </c>
      <c r="O4913">
        <v>496966.6632645799</v>
      </c>
    </row>
    <row r="4914" spans="1:15" x14ac:dyDescent="0.35">
      <c r="A4914" t="s">
        <v>4913</v>
      </c>
      <c r="B4914" s="1">
        <v>10050000</v>
      </c>
      <c r="C4914">
        <v>6</v>
      </c>
      <c r="D4914" s="3">
        <v>2.1333333333333333</v>
      </c>
      <c r="E4914" s="2">
        <f t="shared" si="533"/>
        <v>4710937.5</v>
      </c>
      <c r="F4914" s="1">
        <f t="shared" si="534"/>
        <v>64945.113509368617</v>
      </c>
      <c r="G4914" s="4">
        <v>1.3786027411607268E-2</v>
      </c>
      <c r="H4914" s="2">
        <f t="shared" si="532"/>
        <v>19483.534052810584</v>
      </c>
      <c r="I4914" s="4">
        <f t="shared" si="535"/>
        <v>0.02</v>
      </c>
      <c r="J4914" s="2">
        <f t="shared" si="536"/>
        <v>19000</v>
      </c>
      <c r="K4914" s="1">
        <f t="shared" si="537"/>
        <v>37000</v>
      </c>
      <c r="L4914" s="1">
        <f t="shared" si="538"/>
        <v>55000</v>
      </c>
      <c r="M4914">
        <v>3964830.7409150861</v>
      </c>
      <c r="N4914">
        <v>2971040.0683289738</v>
      </c>
      <c r="O4914">
        <v>2975579.615269288</v>
      </c>
    </row>
    <row r="4915" spans="1:15" x14ac:dyDescent="0.35">
      <c r="A4915" t="s">
        <v>4914</v>
      </c>
      <c r="B4915" s="1">
        <v>131880000</v>
      </c>
      <c r="C4915">
        <v>92</v>
      </c>
      <c r="D4915" s="3">
        <v>10.966666666666667</v>
      </c>
      <c r="E4915" s="2">
        <f t="shared" si="533"/>
        <v>12025531.914893616</v>
      </c>
      <c r="F4915" s="1">
        <f t="shared" si="534"/>
        <v>576169.19696353585</v>
      </c>
      <c r="G4915" s="4">
        <v>4.7912158983167349E-2</v>
      </c>
      <c r="H4915" s="2">
        <f t="shared" si="532"/>
        <v>172850.75908906074</v>
      </c>
      <c r="I4915" s="4">
        <f t="shared" si="535"/>
        <v>0.02</v>
      </c>
      <c r="J4915" s="2">
        <f t="shared" si="536"/>
        <v>169000</v>
      </c>
      <c r="K4915" s="1">
        <f t="shared" si="537"/>
        <v>332000</v>
      </c>
      <c r="L4915" s="1">
        <f t="shared" si="538"/>
        <v>488000</v>
      </c>
      <c r="M4915">
        <v>58108522.699093595</v>
      </c>
      <c r="N4915">
        <v>44440029.061059587</v>
      </c>
      <c r="O4915">
        <v>23012792.713146713</v>
      </c>
    </row>
    <row r="4916" spans="1:15" x14ac:dyDescent="0.35">
      <c r="A4916" t="s">
        <v>4915</v>
      </c>
      <c r="B4916" s="1">
        <v>900000</v>
      </c>
      <c r="C4916">
        <v>1</v>
      </c>
      <c r="D4916" s="3">
        <v>1</v>
      </c>
      <c r="E4916" s="2">
        <f t="shared" si="533"/>
        <v>900000</v>
      </c>
      <c r="F4916" s="1">
        <f t="shared" si="534"/>
        <v>184124.38591108783</v>
      </c>
      <c r="G4916" s="4">
        <v>0.20458265101231982</v>
      </c>
      <c r="H4916" s="2">
        <f t="shared" si="532"/>
        <v>55237.315773326343</v>
      </c>
      <c r="I4916" s="4">
        <f t="shared" si="535"/>
        <v>0.02</v>
      </c>
      <c r="J4916" s="2">
        <f t="shared" si="536"/>
        <v>54000</v>
      </c>
      <c r="K4916" s="1">
        <f t="shared" si="537"/>
        <v>106000</v>
      </c>
      <c r="L4916" s="1">
        <f t="shared" si="538"/>
        <v>156000</v>
      </c>
      <c r="M4916">
        <v>210411.22049245978</v>
      </c>
      <c r="N4916">
        <v>238991.85588276025</v>
      </c>
      <c r="O4916">
        <v>266472.53771369206</v>
      </c>
    </row>
    <row r="4917" spans="1:15" x14ac:dyDescent="0.35">
      <c r="A4917" t="s">
        <v>4916</v>
      </c>
      <c r="B4917" s="1">
        <v>5190000</v>
      </c>
      <c r="C4917">
        <v>11</v>
      </c>
      <c r="D4917" s="3">
        <v>2</v>
      </c>
      <c r="E4917" s="2">
        <f t="shared" si="533"/>
        <v>2595000</v>
      </c>
      <c r="F4917" s="1">
        <f t="shared" si="534"/>
        <v>375685.89743448148</v>
      </c>
      <c r="G4917" s="4">
        <v>0.14477298552388496</v>
      </c>
      <c r="H4917" s="2">
        <f t="shared" si="532"/>
        <v>112705.76923034443</v>
      </c>
      <c r="I4917" s="4">
        <f t="shared" si="535"/>
        <v>0.02</v>
      </c>
      <c r="J4917" s="2">
        <f t="shared" si="536"/>
        <v>110000</v>
      </c>
      <c r="K4917" s="1">
        <f t="shared" si="537"/>
        <v>216000</v>
      </c>
      <c r="L4917" s="1">
        <f t="shared" si="538"/>
        <v>318000</v>
      </c>
      <c r="M4917">
        <v>288527.58946182067</v>
      </c>
      <c r="N4917">
        <v>1666433.6604415437</v>
      </c>
      <c r="O4917">
        <v>2483666.9552276731</v>
      </c>
    </row>
    <row r="4918" spans="1:15" x14ac:dyDescent="0.35">
      <c r="A4918" t="s">
        <v>4917</v>
      </c>
      <c r="B4918" s="1">
        <v>1855000</v>
      </c>
      <c r="C4918">
        <v>4</v>
      </c>
      <c r="D4918" s="3">
        <v>1.0666666666666667</v>
      </c>
      <c r="E4918" s="2">
        <f t="shared" si="533"/>
        <v>1739062.5</v>
      </c>
      <c r="F4918" s="1">
        <f t="shared" si="534"/>
        <v>393228.93995746411</v>
      </c>
      <c r="G4918" s="4">
        <v>0.22611547311121027</v>
      </c>
      <c r="H4918" s="2">
        <f t="shared" si="532"/>
        <v>117968.68198723922</v>
      </c>
      <c r="I4918" s="4">
        <f t="shared" si="535"/>
        <v>0.02</v>
      </c>
      <c r="J4918" s="2">
        <f t="shared" si="536"/>
        <v>115000</v>
      </c>
      <c r="K4918" s="1">
        <f t="shared" si="537"/>
        <v>226000</v>
      </c>
      <c r="L4918" s="1">
        <f t="shared" si="538"/>
        <v>333000</v>
      </c>
      <c r="M4918">
        <v>529489.2368584621</v>
      </c>
      <c r="N4918">
        <v>752827.76376099058</v>
      </c>
      <c r="O4918">
        <v>153238.79675925238</v>
      </c>
    </row>
    <row r="4919" spans="1:15" x14ac:dyDescent="0.35">
      <c r="A4919" t="s">
        <v>4918</v>
      </c>
      <c r="B4919" s="1">
        <v>1300000</v>
      </c>
      <c r="C4919">
        <v>1</v>
      </c>
      <c r="D4919" s="3">
        <v>1</v>
      </c>
      <c r="E4919" s="2">
        <f t="shared" si="533"/>
        <v>1300000</v>
      </c>
      <c r="F4919" s="1">
        <f t="shared" si="534"/>
        <v>76457.287679301691</v>
      </c>
      <c r="G4919" s="4">
        <v>5.8813298214847459E-2</v>
      </c>
      <c r="H4919" s="2">
        <f t="shared" si="532"/>
        <v>22937.186303790506</v>
      </c>
      <c r="I4919" s="4">
        <f t="shared" si="535"/>
        <v>0.02</v>
      </c>
      <c r="J4919" s="2">
        <f t="shared" si="536"/>
        <v>22000</v>
      </c>
      <c r="K4919" s="1">
        <f t="shared" si="537"/>
        <v>44000</v>
      </c>
      <c r="L4919" s="1">
        <f t="shared" si="538"/>
        <v>64000</v>
      </c>
      <c r="M4919">
        <v>685683.09174128855</v>
      </c>
      <c r="N4919">
        <v>144751.73692314787</v>
      </c>
      <c r="O4919">
        <v>393107.88365626201</v>
      </c>
    </row>
    <row r="4920" spans="1:15" x14ac:dyDescent="0.35">
      <c r="A4920" t="s">
        <v>4919</v>
      </c>
      <c r="B4920" s="1">
        <v>2800000</v>
      </c>
      <c r="C4920">
        <v>2</v>
      </c>
      <c r="D4920" s="3">
        <v>1</v>
      </c>
      <c r="E4920" s="2">
        <f t="shared" si="533"/>
        <v>2800000</v>
      </c>
      <c r="F4920" s="1">
        <f t="shared" si="534"/>
        <v>178332.74745927146</v>
      </c>
      <c r="G4920" s="4">
        <v>6.369026694973981E-2</v>
      </c>
      <c r="H4920" s="2">
        <f t="shared" si="532"/>
        <v>53499.824237781439</v>
      </c>
      <c r="I4920" s="4">
        <f t="shared" si="535"/>
        <v>0.02</v>
      </c>
      <c r="J4920" s="2">
        <f t="shared" si="536"/>
        <v>52000</v>
      </c>
      <c r="K4920" s="1">
        <f t="shared" si="537"/>
        <v>102000</v>
      </c>
      <c r="L4920" s="1">
        <f t="shared" si="538"/>
        <v>151000</v>
      </c>
      <c r="M4920">
        <v>376336.335962018</v>
      </c>
      <c r="N4920">
        <v>439568.40834248025</v>
      </c>
      <c r="O4920">
        <v>1805762.5082362301</v>
      </c>
    </row>
    <row r="4921" spans="1:15" x14ac:dyDescent="0.35">
      <c r="A4921" t="s">
        <v>4920</v>
      </c>
      <c r="B4921" s="1">
        <v>550000</v>
      </c>
      <c r="C4921">
        <v>2</v>
      </c>
      <c r="D4921" s="3">
        <v>1</v>
      </c>
      <c r="E4921" s="2">
        <f t="shared" si="533"/>
        <v>550000</v>
      </c>
      <c r="F4921" s="1">
        <f t="shared" si="534"/>
        <v>108360.42036860832</v>
      </c>
      <c r="G4921" s="4">
        <v>0.19701894612474241</v>
      </c>
      <c r="H4921" s="2">
        <f t="shared" si="532"/>
        <v>32508.126110582496</v>
      </c>
      <c r="I4921" s="4">
        <f t="shared" si="535"/>
        <v>0.02</v>
      </c>
      <c r="J4921" s="2">
        <f t="shared" si="536"/>
        <v>31000</v>
      </c>
      <c r="K4921" s="1">
        <f t="shared" si="537"/>
        <v>62000</v>
      </c>
      <c r="L4921" s="1">
        <f t="shared" si="538"/>
        <v>91000</v>
      </c>
      <c r="M4921">
        <v>163819.19582074217</v>
      </c>
      <c r="N4921">
        <v>119015.60332057161</v>
      </c>
      <c r="O4921">
        <v>158804.78049007783</v>
      </c>
    </row>
    <row r="4922" spans="1:15" x14ac:dyDescent="0.35">
      <c r="A4922" t="s">
        <v>4921</v>
      </c>
      <c r="B4922" s="1">
        <v>11050000</v>
      </c>
      <c r="C4922">
        <v>2</v>
      </c>
      <c r="D4922" s="3">
        <v>2.9666666666666668</v>
      </c>
      <c r="E4922" s="2">
        <f t="shared" si="533"/>
        <v>3724719.1011235951</v>
      </c>
      <c r="F4922" s="1">
        <f t="shared" si="534"/>
        <v>215872.90670079802</v>
      </c>
      <c r="G4922" s="4">
        <v>5.7956828646669761E-2</v>
      </c>
      <c r="H4922" s="2">
        <f t="shared" si="532"/>
        <v>64761.8720102394</v>
      </c>
      <c r="I4922" s="4">
        <f t="shared" si="535"/>
        <v>0.02</v>
      </c>
      <c r="J4922" s="2">
        <f t="shared" si="536"/>
        <v>63000</v>
      </c>
      <c r="K4922" s="1">
        <f t="shared" si="537"/>
        <v>124000</v>
      </c>
      <c r="L4922" s="1">
        <f t="shared" si="538"/>
        <v>183000</v>
      </c>
      <c r="M4922">
        <v>3728327.4875808009</v>
      </c>
      <c r="N4922">
        <v>1799081.2187720602</v>
      </c>
      <c r="O4922">
        <v>4882168.337101439</v>
      </c>
    </row>
    <row r="4923" spans="1:15" x14ac:dyDescent="0.35">
      <c r="A4923" t="s">
        <v>4922</v>
      </c>
      <c r="B4923" s="1">
        <v>11700000</v>
      </c>
      <c r="C4923">
        <v>6</v>
      </c>
      <c r="D4923" s="3">
        <v>1</v>
      </c>
      <c r="E4923" s="2">
        <f t="shared" si="533"/>
        <v>11700000</v>
      </c>
      <c r="F4923" s="1">
        <f t="shared" si="534"/>
        <v>2208965.086660679</v>
      </c>
      <c r="G4923" s="4">
        <v>0.188800434757323</v>
      </c>
      <c r="H4923" s="2">
        <f t="shared" si="532"/>
        <v>662689.52599820367</v>
      </c>
      <c r="I4923" s="4">
        <f t="shared" si="535"/>
        <v>0.02</v>
      </c>
      <c r="J4923" s="2">
        <f t="shared" si="536"/>
        <v>649000</v>
      </c>
      <c r="K4923" s="1">
        <f t="shared" si="537"/>
        <v>1273000</v>
      </c>
      <c r="L4923" s="1">
        <f t="shared" si="538"/>
        <v>1873000</v>
      </c>
      <c r="M4923">
        <v>5938927.477759839</v>
      </c>
      <c r="N4923">
        <v>2585232.7805737043</v>
      </c>
      <c r="O4923">
        <v>966874.65500577725</v>
      </c>
    </row>
    <row r="4924" spans="1:15" x14ac:dyDescent="0.35">
      <c r="A4924" t="s">
        <v>4923</v>
      </c>
      <c r="B4924" s="1">
        <v>4900000</v>
      </c>
      <c r="C4924">
        <v>2</v>
      </c>
      <c r="D4924" s="3">
        <v>1</v>
      </c>
      <c r="E4924" s="2">
        <f t="shared" si="533"/>
        <v>4900000</v>
      </c>
      <c r="F4924" s="1">
        <f t="shared" si="534"/>
        <v>1108218.2663538109</v>
      </c>
      <c r="G4924" s="4">
        <v>0.2261669931334308</v>
      </c>
      <c r="H4924" s="2">
        <f t="shared" si="532"/>
        <v>332465.47990614327</v>
      </c>
      <c r="I4924" s="4">
        <f t="shared" si="535"/>
        <v>0.02</v>
      </c>
      <c r="J4924" s="2">
        <f t="shared" si="536"/>
        <v>325000</v>
      </c>
      <c r="K4924" s="1">
        <f t="shared" si="537"/>
        <v>639000</v>
      </c>
      <c r="L4924" s="1">
        <f t="shared" si="538"/>
        <v>939000</v>
      </c>
      <c r="M4924">
        <v>1924375.5044728727</v>
      </c>
      <c r="N4924">
        <v>102120.19437246378</v>
      </c>
      <c r="O4924">
        <v>1765286.0348008526</v>
      </c>
    </row>
    <row r="4925" spans="1:15" x14ac:dyDescent="0.35">
      <c r="A4925" t="s">
        <v>4924</v>
      </c>
      <c r="B4925" s="1">
        <v>2150000</v>
      </c>
      <c r="C4925">
        <v>3</v>
      </c>
      <c r="D4925" s="3">
        <v>1.1000000000000001</v>
      </c>
      <c r="E4925" s="2">
        <f t="shared" si="533"/>
        <v>1954545.4545454544</v>
      </c>
      <c r="F4925" s="1">
        <f t="shared" si="534"/>
        <v>-81841.812059839533</v>
      </c>
      <c r="G4925" s="4">
        <v>-4.1872555007359764E-2</v>
      </c>
      <c r="H4925" s="2">
        <f t="shared" si="532"/>
        <v>-24552.543617951858</v>
      </c>
      <c r="I4925" s="4">
        <f t="shared" si="535"/>
        <v>0.02</v>
      </c>
      <c r="J4925" s="2">
        <f t="shared" si="536"/>
        <v>-25000</v>
      </c>
      <c r="K4925" s="1">
        <f t="shared" si="537"/>
        <v>-48000</v>
      </c>
      <c r="L4925" s="1">
        <f t="shared" si="538"/>
        <v>-70000</v>
      </c>
      <c r="M4925">
        <v>1225263.1011630963</v>
      </c>
      <c r="N4925">
        <v>524739.68375736638</v>
      </c>
      <c r="O4925">
        <v>490023.20834536088</v>
      </c>
    </row>
    <row r="4926" spans="1:15" x14ac:dyDescent="0.35">
      <c r="A4926" t="s">
        <v>4925</v>
      </c>
      <c r="B4926" s="1">
        <v>3103000</v>
      </c>
      <c r="C4926">
        <v>8</v>
      </c>
      <c r="D4926" s="3">
        <v>18.466666666666665</v>
      </c>
      <c r="E4926" s="2">
        <f t="shared" si="533"/>
        <v>168032.49097472927</v>
      </c>
      <c r="F4926" s="1">
        <f t="shared" si="534"/>
        <v>-547.15818532552248</v>
      </c>
      <c r="G4926" s="4">
        <v>-3.2562642031403952E-3</v>
      </c>
      <c r="H4926" s="2">
        <f t="shared" si="532"/>
        <v>-164.14745559765674</v>
      </c>
      <c r="I4926" s="4">
        <f t="shared" si="535"/>
        <v>0.02</v>
      </c>
      <c r="J4926" s="2">
        <f t="shared" si="536"/>
        <v>-1000</v>
      </c>
      <c r="K4926" s="1">
        <f t="shared" si="537"/>
        <v>-1000</v>
      </c>
      <c r="L4926" s="1">
        <f t="shared" si="538"/>
        <v>-1000</v>
      </c>
      <c r="M4926">
        <v>1858654.1606877851</v>
      </c>
      <c r="N4926">
        <v>1031399.9290718149</v>
      </c>
      <c r="O4926">
        <v>223050.09806274474</v>
      </c>
    </row>
    <row r="4927" spans="1:15" x14ac:dyDescent="0.35">
      <c r="A4927" t="s">
        <v>4926</v>
      </c>
      <c r="B4927" s="1">
        <v>300000</v>
      </c>
      <c r="C4927">
        <v>1</v>
      </c>
      <c r="D4927" s="3">
        <v>1</v>
      </c>
      <c r="E4927" s="2">
        <f t="shared" si="533"/>
        <v>300000</v>
      </c>
      <c r="F4927" s="1">
        <f t="shared" si="534"/>
        <v>6743.4138841544836</v>
      </c>
      <c r="G4927" s="4">
        <v>2.2478046280514946E-2</v>
      </c>
      <c r="H4927" s="2">
        <f t="shared" si="532"/>
        <v>2023.0241652463451</v>
      </c>
      <c r="I4927" s="4">
        <f t="shared" si="535"/>
        <v>0.02</v>
      </c>
      <c r="J4927" s="2">
        <f t="shared" si="536"/>
        <v>1000</v>
      </c>
      <c r="K4927" s="1">
        <f t="shared" si="537"/>
        <v>3000</v>
      </c>
      <c r="L4927" s="1">
        <f t="shared" si="538"/>
        <v>5000</v>
      </c>
      <c r="M4927">
        <v>133075.58866430513</v>
      </c>
      <c r="N4927">
        <v>13646.744755781068</v>
      </c>
      <c r="O4927">
        <v>146534.25269575935</v>
      </c>
    </row>
    <row r="4928" spans="1:15" x14ac:dyDescent="0.35">
      <c r="A4928" t="s">
        <v>4927</v>
      </c>
      <c r="B4928" s="1">
        <v>7000000</v>
      </c>
      <c r="C4928">
        <v>5</v>
      </c>
      <c r="D4928" s="3">
        <v>1</v>
      </c>
      <c r="E4928" s="2">
        <f t="shared" si="533"/>
        <v>7000000</v>
      </c>
      <c r="F4928" s="1">
        <f t="shared" si="534"/>
        <v>-77498.990632563509</v>
      </c>
      <c r="G4928" s="4">
        <v>-1.1071284376080501E-2</v>
      </c>
      <c r="H4928" s="2">
        <f t="shared" si="532"/>
        <v>-23249.697189769053</v>
      </c>
      <c r="I4928" s="4">
        <f t="shared" si="535"/>
        <v>0.02</v>
      </c>
      <c r="J4928" s="2">
        <f t="shared" si="536"/>
        <v>-23000</v>
      </c>
      <c r="K4928" s="1">
        <f t="shared" si="537"/>
        <v>-45000</v>
      </c>
      <c r="L4928" s="1">
        <f t="shared" si="538"/>
        <v>-66000</v>
      </c>
      <c r="M4928">
        <v>2378710.8037140868</v>
      </c>
      <c r="N4928">
        <v>3593110.3639120148</v>
      </c>
      <c r="O4928">
        <v>1105677.8230064611</v>
      </c>
    </row>
    <row r="4929" spans="1:15" x14ac:dyDescent="0.35">
      <c r="A4929" t="s">
        <v>4928</v>
      </c>
      <c r="B4929" s="1">
        <v>3375000</v>
      </c>
      <c r="C4929">
        <v>9</v>
      </c>
      <c r="D4929" s="3">
        <v>8.1333333333333329</v>
      </c>
      <c r="E4929" s="2">
        <f t="shared" si="533"/>
        <v>414959.01639344264</v>
      </c>
      <c r="F4929" s="1">
        <f t="shared" si="534"/>
        <v>12936.473326123318</v>
      </c>
      <c r="G4929" s="4">
        <v>3.1175303620484832E-2</v>
      </c>
      <c r="H4929" s="2">
        <f t="shared" si="532"/>
        <v>3880.9419978369951</v>
      </c>
      <c r="I4929" s="4">
        <f t="shared" si="535"/>
        <v>0.02</v>
      </c>
      <c r="J4929" s="2">
        <f t="shared" si="536"/>
        <v>3000</v>
      </c>
      <c r="K4929" s="1">
        <f t="shared" si="537"/>
        <v>7000</v>
      </c>
      <c r="L4929" s="1">
        <f t="shared" si="538"/>
        <v>10000</v>
      </c>
      <c r="M4929">
        <v>132259.3393896764</v>
      </c>
      <c r="N4929">
        <v>2506552.5633313488</v>
      </c>
      <c r="O4929">
        <v>630971.44755983842</v>
      </c>
    </row>
    <row r="4930" spans="1:15" x14ac:dyDescent="0.35">
      <c r="A4930" t="s">
        <v>4929</v>
      </c>
      <c r="B4930" s="1">
        <v>900000</v>
      </c>
      <c r="C4930">
        <v>1</v>
      </c>
      <c r="D4930" s="3">
        <v>1</v>
      </c>
      <c r="E4930" s="2">
        <f t="shared" si="533"/>
        <v>900000</v>
      </c>
      <c r="F4930" s="1">
        <f t="shared" si="534"/>
        <v>151144.39063776165</v>
      </c>
      <c r="G4930" s="4">
        <v>0.16793821181973517</v>
      </c>
      <c r="H4930" s="2">
        <f t="shared" ref="H4930:H4993" si="539">F4930*30%</f>
        <v>45343.317191328497</v>
      </c>
      <c r="I4930" s="4">
        <f t="shared" si="535"/>
        <v>0.02</v>
      </c>
      <c r="J4930" s="2">
        <f t="shared" si="536"/>
        <v>44000</v>
      </c>
      <c r="K4930" s="1">
        <f t="shared" si="537"/>
        <v>87000</v>
      </c>
      <c r="L4930" s="1">
        <f t="shared" si="538"/>
        <v>128000</v>
      </c>
      <c r="M4930">
        <v>499.28635373662888</v>
      </c>
      <c r="N4930">
        <v>457808.22449675965</v>
      </c>
      <c r="O4930">
        <v>290548.09851174202</v>
      </c>
    </row>
    <row r="4931" spans="1:15" x14ac:dyDescent="0.35">
      <c r="A4931" t="s">
        <v>4930</v>
      </c>
      <c r="B4931" s="1">
        <v>6800000</v>
      </c>
      <c r="C4931">
        <v>5</v>
      </c>
      <c r="D4931" s="3">
        <v>1</v>
      </c>
      <c r="E4931" s="2">
        <f t="shared" ref="E4931:E4994" si="540">B4931/D4931</f>
        <v>6800000</v>
      </c>
      <c r="F4931" s="1">
        <f t="shared" ref="F4931:F4994" si="541">E4931*G4931</f>
        <v>153872.67663988692</v>
      </c>
      <c r="G4931" s="4">
        <v>2.2628334799983371E-2</v>
      </c>
      <c r="H4931" s="2">
        <f t="shared" si="539"/>
        <v>46161.802991966077</v>
      </c>
      <c r="I4931" s="4">
        <f t="shared" ref="I4931:I4994" si="542">24%/12</f>
        <v>0.02</v>
      </c>
      <c r="J4931" s="2">
        <f t="shared" ref="J4931:J4994" si="543">FLOOR(H4931/(1+I4931), 1000)</f>
        <v>45000</v>
      </c>
      <c r="K4931" s="1">
        <f t="shared" ref="K4931:K4994" si="544">FLOOR((H4931*2)/((1+I4931)^2), 1000)</f>
        <v>88000</v>
      </c>
      <c r="L4931" s="1">
        <f t="shared" ref="L4931:L4994" si="545">FLOOR((H4931*3)/((1+I4931)^3), 1000)</f>
        <v>130000</v>
      </c>
      <c r="M4931">
        <v>3665618.6336575979</v>
      </c>
      <c r="N4931">
        <v>1119413.0200081517</v>
      </c>
      <c r="O4931">
        <v>1861095.6696943629</v>
      </c>
    </row>
    <row r="4932" spans="1:15" x14ac:dyDescent="0.35">
      <c r="A4932" t="s">
        <v>4931</v>
      </c>
      <c r="B4932" s="1">
        <v>3915000</v>
      </c>
      <c r="C4932">
        <v>9</v>
      </c>
      <c r="D4932" s="3">
        <v>15.6</v>
      </c>
      <c r="E4932" s="2">
        <f t="shared" si="540"/>
        <v>250961.53846153847</v>
      </c>
      <c r="F4932" s="1">
        <f t="shared" si="541"/>
        <v>55810.763117446324</v>
      </c>
      <c r="G4932" s="4">
        <v>0.22238771510400068</v>
      </c>
      <c r="H4932" s="2">
        <f t="shared" si="539"/>
        <v>16743.228935233896</v>
      </c>
      <c r="I4932" s="4">
        <f t="shared" si="542"/>
        <v>0.02</v>
      </c>
      <c r="J4932" s="2">
        <f t="shared" si="543"/>
        <v>16000</v>
      </c>
      <c r="K4932" s="1">
        <f t="shared" si="544"/>
        <v>32000</v>
      </c>
      <c r="L4932" s="1">
        <f t="shared" si="545"/>
        <v>47000</v>
      </c>
      <c r="M4932">
        <v>454813.00957813236</v>
      </c>
      <c r="N4932">
        <v>1259505.1045376782</v>
      </c>
      <c r="O4932">
        <v>1330033.981252027</v>
      </c>
    </row>
    <row r="4933" spans="1:15" x14ac:dyDescent="0.35">
      <c r="A4933" t="s">
        <v>4932</v>
      </c>
      <c r="B4933" s="1">
        <v>19911000</v>
      </c>
      <c r="C4933">
        <v>87</v>
      </c>
      <c r="D4933" s="3">
        <v>22.1</v>
      </c>
      <c r="E4933" s="2">
        <f t="shared" si="540"/>
        <v>900950.22624434379</v>
      </c>
      <c r="F4933" s="1">
        <f t="shared" si="541"/>
        <v>-27431.244468068722</v>
      </c>
      <c r="G4933" s="4">
        <v>-3.0447014351078241E-2</v>
      </c>
      <c r="H4933" s="2">
        <f t="shared" si="539"/>
        <v>-8229.3733404206159</v>
      </c>
      <c r="I4933" s="4">
        <f t="shared" si="542"/>
        <v>0.02</v>
      </c>
      <c r="J4933" s="2">
        <f t="shared" si="543"/>
        <v>-9000</v>
      </c>
      <c r="K4933" s="1">
        <f t="shared" si="544"/>
        <v>-16000</v>
      </c>
      <c r="L4933" s="1">
        <f t="shared" si="545"/>
        <v>-24000</v>
      </c>
      <c r="M4933">
        <v>4561336.8600890422</v>
      </c>
      <c r="N4933">
        <v>9235671.6235329993</v>
      </c>
      <c r="O4933">
        <v>6720222.0191222765</v>
      </c>
    </row>
    <row r="4934" spans="1:15" x14ac:dyDescent="0.35">
      <c r="A4934" t="s">
        <v>4933</v>
      </c>
      <c r="B4934" s="1">
        <v>2800000</v>
      </c>
      <c r="C4934">
        <v>4</v>
      </c>
      <c r="D4934" s="3">
        <v>1</v>
      </c>
      <c r="E4934" s="2">
        <f t="shared" si="540"/>
        <v>2800000</v>
      </c>
      <c r="F4934" s="1">
        <f t="shared" si="541"/>
        <v>363897.15524587152</v>
      </c>
      <c r="G4934" s="4">
        <v>0.12996326973066841</v>
      </c>
      <c r="H4934" s="2">
        <f t="shared" si="539"/>
        <v>109169.14657376145</v>
      </c>
      <c r="I4934" s="4">
        <f t="shared" si="542"/>
        <v>0.02</v>
      </c>
      <c r="J4934" s="2">
        <f t="shared" si="543"/>
        <v>107000</v>
      </c>
      <c r="K4934" s="1">
        <f t="shared" si="544"/>
        <v>209000</v>
      </c>
      <c r="L4934" s="1">
        <f t="shared" si="545"/>
        <v>308000</v>
      </c>
      <c r="M4934">
        <v>600327.70039752917</v>
      </c>
      <c r="N4934">
        <v>1216934.1467938782</v>
      </c>
      <c r="O4934">
        <v>618840.99756272102</v>
      </c>
    </row>
    <row r="4935" spans="1:15" x14ac:dyDescent="0.35">
      <c r="A4935" t="s">
        <v>4934</v>
      </c>
      <c r="B4935" s="1">
        <v>2500000</v>
      </c>
      <c r="C4935">
        <v>1</v>
      </c>
      <c r="D4935" s="3">
        <v>1</v>
      </c>
      <c r="E4935" s="2">
        <f t="shared" si="540"/>
        <v>2500000</v>
      </c>
      <c r="F4935" s="1">
        <f t="shared" si="541"/>
        <v>120134.431991515</v>
      </c>
      <c r="G4935" s="4">
        <v>4.8053772796605998E-2</v>
      </c>
      <c r="H4935" s="2">
        <f t="shared" si="539"/>
        <v>36040.329597454496</v>
      </c>
      <c r="I4935" s="4">
        <f t="shared" si="542"/>
        <v>0.02</v>
      </c>
      <c r="J4935" s="2">
        <f t="shared" si="543"/>
        <v>35000</v>
      </c>
      <c r="K4935" s="1">
        <f t="shared" si="544"/>
        <v>69000</v>
      </c>
      <c r="L4935" s="1">
        <f t="shared" si="545"/>
        <v>101000</v>
      </c>
      <c r="M4935">
        <v>1065083.3662207888</v>
      </c>
      <c r="N4935">
        <v>1201439.8380657004</v>
      </c>
      <c r="O4935">
        <v>113342.36372199639</v>
      </c>
    </row>
    <row r="4936" spans="1:15" x14ac:dyDescent="0.35">
      <c r="A4936" t="s">
        <v>4935</v>
      </c>
      <c r="B4936" s="1">
        <v>605000</v>
      </c>
      <c r="C4936">
        <v>2</v>
      </c>
      <c r="D4936" s="3">
        <v>1</v>
      </c>
      <c r="E4936" s="2">
        <f t="shared" si="540"/>
        <v>605000</v>
      </c>
      <c r="F4936" s="1">
        <f t="shared" si="541"/>
        <v>73567.121973586283</v>
      </c>
      <c r="G4936" s="4">
        <v>0.12159854871667154</v>
      </c>
      <c r="H4936" s="2">
        <f t="shared" si="539"/>
        <v>22070.136592075884</v>
      </c>
      <c r="I4936" s="4">
        <f t="shared" si="542"/>
        <v>0.02</v>
      </c>
      <c r="J4936" s="2">
        <f t="shared" si="543"/>
        <v>21000</v>
      </c>
      <c r="K4936" s="1">
        <f t="shared" si="544"/>
        <v>42000</v>
      </c>
      <c r="L4936" s="1">
        <f t="shared" si="545"/>
        <v>62000</v>
      </c>
      <c r="M4936">
        <v>263314.69495201565</v>
      </c>
      <c r="N4936">
        <v>201002.93589535487</v>
      </c>
      <c r="O4936">
        <v>67115.247179043217</v>
      </c>
    </row>
    <row r="4937" spans="1:15" x14ac:dyDescent="0.35">
      <c r="A4937" t="s">
        <v>4936</v>
      </c>
      <c r="B4937" s="1">
        <v>54745000</v>
      </c>
      <c r="C4937">
        <v>70</v>
      </c>
      <c r="D4937" s="3">
        <v>19.033333333333335</v>
      </c>
      <c r="E4937" s="2">
        <f t="shared" si="540"/>
        <v>2876269.7022767072</v>
      </c>
      <c r="F4937" s="1">
        <f t="shared" si="541"/>
        <v>275457.31480778742</v>
      </c>
      <c r="G4937" s="4">
        <v>9.5768944960116079E-2</v>
      </c>
      <c r="H4937" s="2">
        <f t="shared" si="539"/>
        <v>82637.194442336229</v>
      </c>
      <c r="I4937" s="4">
        <f t="shared" si="542"/>
        <v>0.02</v>
      </c>
      <c r="J4937" s="2">
        <f t="shared" si="543"/>
        <v>81000</v>
      </c>
      <c r="K4937" s="1">
        <f t="shared" si="544"/>
        <v>158000</v>
      </c>
      <c r="L4937" s="1">
        <f t="shared" si="545"/>
        <v>233000</v>
      </c>
      <c r="M4937">
        <v>398038.85584979953</v>
      </c>
      <c r="N4937">
        <v>22348364.619429491</v>
      </c>
      <c r="O4937">
        <v>26755725.632879153</v>
      </c>
    </row>
    <row r="4938" spans="1:15" x14ac:dyDescent="0.35">
      <c r="A4938" t="s">
        <v>4937</v>
      </c>
      <c r="B4938" s="1">
        <v>3950000</v>
      </c>
      <c r="C4938">
        <v>10</v>
      </c>
      <c r="D4938" s="3">
        <v>9.8000000000000007</v>
      </c>
      <c r="E4938" s="2">
        <f t="shared" si="540"/>
        <v>403061.22448979592</v>
      </c>
      <c r="F4938" s="1">
        <f t="shared" si="541"/>
        <v>16733.528426273362</v>
      </c>
      <c r="G4938" s="4">
        <v>4.1516095842399736E-2</v>
      </c>
      <c r="H4938" s="2">
        <f t="shared" si="539"/>
        <v>5020.0585278820081</v>
      </c>
      <c r="I4938" s="4">
        <f t="shared" si="542"/>
        <v>0.02</v>
      </c>
      <c r="J4938" s="2">
        <f t="shared" si="543"/>
        <v>4000</v>
      </c>
      <c r="K4938" s="1">
        <f t="shared" si="544"/>
        <v>9000</v>
      </c>
      <c r="L4938" s="1">
        <f t="shared" si="545"/>
        <v>14000</v>
      </c>
      <c r="M4938">
        <v>1658713.8317383688</v>
      </c>
      <c r="N4938">
        <v>1695400.6538395823</v>
      </c>
      <c r="O4938">
        <v>431896.93584456964</v>
      </c>
    </row>
    <row r="4939" spans="1:15" x14ac:dyDescent="0.35">
      <c r="A4939" t="s">
        <v>4938</v>
      </c>
      <c r="B4939" s="1">
        <v>42600000</v>
      </c>
      <c r="C4939">
        <v>12</v>
      </c>
      <c r="D4939" s="3">
        <v>4.1333333333333337</v>
      </c>
      <c r="E4939" s="2">
        <f t="shared" si="540"/>
        <v>10306451.612903224</v>
      </c>
      <c r="F4939" s="1">
        <f t="shared" si="541"/>
        <v>-227707.7491195137</v>
      </c>
      <c r="G4939" s="4">
        <v>-2.2093709617229815E-2</v>
      </c>
      <c r="H4939" s="2">
        <f t="shared" si="539"/>
        <v>-68312.324735854112</v>
      </c>
      <c r="I4939" s="4">
        <f t="shared" si="542"/>
        <v>0.02</v>
      </c>
      <c r="J4939" s="2">
        <f t="shared" si="543"/>
        <v>-67000</v>
      </c>
      <c r="K4939" s="1">
        <f t="shared" si="544"/>
        <v>-132000</v>
      </c>
      <c r="L4939" s="1">
        <f t="shared" si="545"/>
        <v>-194000</v>
      </c>
      <c r="M4939">
        <v>14070373.762376213</v>
      </c>
      <c r="N4939">
        <v>19735631.114961009</v>
      </c>
      <c r="O4939">
        <v>9735187.1523567643</v>
      </c>
    </row>
    <row r="4940" spans="1:15" x14ac:dyDescent="0.35">
      <c r="A4940" t="s">
        <v>4939</v>
      </c>
      <c r="B4940" s="1">
        <v>490000</v>
      </c>
      <c r="C4940">
        <v>2</v>
      </c>
      <c r="D4940" s="3">
        <v>1</v>
      </c>
      <c r="E4940" s="2">
        <f t="shared" si="540"/>
        <v>490000</v>
      </c>
      <c r="F4940" s="1">
        <f t="shared" si="541"/>
        <v>24232.575876264393</v>
      </c>
      <c r="G4940" s="4">
        <v>4.9454236482172231E-2</v>
      </c>
      <c r="H4940" s="2">
        <f t="shared" si="539"/>
        <v>7269.7727628793173</v>
      </c>
      <c r="I4940" s="4">
        <f t="shared" si="542"/>
        <v>0.02</v>
      </c>
      <c r="J4940" s="2">
        <f t="shared" si="543"/>
        <v>7000</v>
      </c>
      <c r="K4940" s="1">
        <f t="shared" si="544"/>
        <v>13000</v>
      </c>
      <c r="L4940" s="1">
        <f t="shared" si="545"/>
        <v>20000</v>
      </c>
      <c r="M4940">
        <v>240867.70103915266</v>
      </c>
      <c r="N4940">
        <v>2939.0938631084828</v>
      </c>
      <c r="O4940">
        <v>221960.62922147452</v>
      </c>
    </row>
    <row r="4941" spans="1:15" x14ac:dyDescent="0.35">
      <c r="A4941" t="s">
        <v>4940</v>
      </c>
      <c r="B4941" s="1">
        <v>6537000</v>
      </c>
      <c r="C4941">
        <v>19</v>
      </c>
      <c r="D4941" s="3">
        <v>1</v>
      </c>
      <c r="E4941" s="2">
        <f t="shared" si="540"/>
        <v>6537000</v>
      </c>
      <c r="F4941" s="1">
        <f t="shared" si="541"/>
        <v>547705.88726431387</v>
      </c>
      <c r="G4941" s="4">
        <v>8.3785511284123274E-2</v>
      </c>
      <c r="H4941" s="2">
        <f t="shared" si="539"/>
        <v>164311.76617929415</v>
      </c>
      <c r="I4941" s="4">
        <f t="shared" si="542"/>
        <v>0.02</v>
      </c>
      <c r="J4941" s="2">
        <f t="shared" si="543"/>
        <v>161000</v>
      </c>
      <c r="K4941" s="1">
        <f t="shared" si="544"/>
        <v>315000</v>
      </c>
      <c r="L4941" s="1">
        <f t="shared" si="545"/>
        <v>464000</v>
      </c>
      <c r="M4941">
        <v>2273391.684299632</v>
      </c>
      <c r="N4941">
        <v>3050537.3548804764</v>
      </c>
      <c r="O4941">
        <v>665365.0735555772</v>
      </c>
    </row>
    <row r="4942" spans="1:15" x14ac:dyDescent="0.35">
      <c r="A4942" t="s">
        <v>4941</v>
      </c>
      <c r="B4942" s="1">
        <v>9750000</v>
      </c>
      <c r="C4942">
        <v>5</v>
      </c>
      <c r="D4942" s="3">
        <v>8.5</v>
      </c>
      <c r="E4942" s="2">
        <f t="shared" si="540"/>
        <v>1147058.8235294118</v>
      </c>
      <c r="F4942" s="1">
        <f t="shared" si="541"/>
        <v>69559.522607713079</v>
      </c>
      <c r="G4942" s="4">
        <v>6.0641635093903704E-2</v>
      </c>
      <c r="H4942" s="2">
        <f t="shared" si="539"/>
        <v>20867.856782313924</v>
      </c>
      <c r="I4942" s="4">
        <f t="shared" si="542"/>
        <v>0.02</v>
      </c>
      <c r="J4942" s="2">
        <f t="shared" si="543"/>
        <v>20000</v>
      </c>
      <c r="K4942" s="1">
        <f t="shared" si="544"/>
        <v>40000</v>
      </c>
      <c r="L4942" s="1">
        <f t="shared" si="545"/>
        <v>58000</v>
      </c>
      <c r="M4942">
        <v>2078568.6754709433</v>
      </c>
      <c r="N4942">
        <v>2894931.1994195846</v>
      </c>
      <c r="O4942">
        <v>4185244.1829439099</v>
      </c>
    </row>
    <row r="4943" spans="1:15" x14ac:dyDescent="0.35">
      <c r="A4943" t="s">
        <v>4942</v>
      </c>
      <c r="B4943" s="1">
        <v>44109000</v>
      </c>
      <c r="C4943">
        <v>204</v>
      </c>
      <c r="D4943" s="3">
        <v>22.1</v>
      </c>
      <c r="E4943" s="2">
        <f t="shared" si="540"/>
        <v>1995882.3529411764</v>
      </c>
      <c r="F4943" s="1">
        <f t="shared" si="541"/>
        <v>-94169.095386253422</v>
      </c>
      <c r="G4943" s="4">
        <v>-4.7181686459366587E-2</v>
      </c>
      <c r="H4943" s="2">
        <f t="shared" si="539"/>
        <v>-28250.728615876025</v>
      </c>
      <c r="I4943" s="4">
        <f t="shared" si="542"/>
        <v>0.02</v>
      </c>
      <c r="J4943" s="2">
        <f t="shared" si="543"/>
        <v>-28000</v>
      </c>
      <c r="K4943" s="1">
        <f t="shared" si="544"/>
        <v>-55000</v>
      </c>
      <c r="L4943" s="1">
        <f t="shared" si="545"/>
        <v>-80000</v>
      </c>
      <c r="M4943">
        <v>21980257.914833769</v>
      </c>
      <c r="N4943">
        <v>15387341.302507011</v>
      </c>
      <c r="O4943">
        <v>8822537.7906954233</v>
      </c>
    </row>
    <row r="4944" spans="1:15" x14ac:dyDescent="0.35">
      <c r="A4944" t="s">
        <v>4943</v>
      </c>
      <c r="B4944" s="1">
        <v>9096000</v>
      </c>
      <c r="C4944">
        <v>18</v>
      </c>
      <c r="D4944" s="3">
        <v>3.6666666666666665</v>
      </c>
      <c r="E4944" s="2">
        <f t="shared" si="540"/>
        <v>2480727.2727272729</v>
      </c>
      <c r="F4944" s="1">
        <f t="shared" si="541"/>
        <v>581740.92356587714</v>
      </c>
      <c r="G4944" s="4">
        <v>0.23450418349547963</v>
      </c>
      <c r="H4944" s="2">
        <f t="shared" si="539"/>
        <v>174522.27706976313</v>
      </c>
      <c r="I4944" s="4">
        <f t="shared" si="542"/>
        <v>0.02</v>
      </c>
      <c r="J4944" s="2">
        <f t="shared" si="543"/>
        <v>171000</v>
      </c>
      <c r="K4944" s="1">
        <f t="shared" si="544"/>
        <v>335000</v>
      </c>
      <c r="L4944" s="1">
        <f t="shared" si="545"/>
        <v>493000</v>
      </c>
      <c r="M4944">
        <v>4366691.4308054261</v>
      </c>
      <c r="N4944">
        <v>2297295.9195083142</v>
      </c>
      <c r="O4944">
        <v>298962.59661137575</v>
      </c>
    </row>
    <row r="4945" spans="1:15" x14ac:dyDescent="0.35">
      <c r="A4945" t="s">
        <v>4944</v>
      </c>
      <c r="B4945" s="1">
        <v>900000</v>
      </c>
      <c r="C4945">
        <v>1</v>
      </c>
      <c r="D4945" s="3">
        <v>1</v>
      </c>
      <c r="E4945" s="2">
        <f t="shared" si="540"/>
        <v>900000</v>
      </c>
      <c r="F4945" s="1">
        <f t="shared" si="541"/>
        <v>219739.59439196531</v>
      </c>
      <c r="G4945" s="4">
        <v>0.24415510487996145</v>
      </c>
      <c r="H4945" s="2">
        <f t="shared" si="539"/>
        <v>65921.878317589595</v>
      </c>
      <c r="I4945" s="4">
        <f t="shared" si="542"/>
        <v>0.02</v>
      </c>
      <c r="J4945" s="2">
        <f t="shared" si="543"/>
        <v>64000</v>
      </c>
      <c r="K4945" s="1">
        <f t="shared" si="544"/>
        <v>126000</v>
      </c>
      <c r="L4945" s="1">
        <f t="shared" si="545"/>
        <v>186000</v>
      </c>
      <c r="M4945">
        <v>405752.28947829222</v>
      </c>
      <c r="N4945">
        <v>199808.51323530101</v>
      </c>
      <c r="O4945">
        <v>74699.602894441385</v>
      </c>
    </row>
    <row r="4946" spans="1:15" x14ac:dyDescent="0.35">
      <c r="A4946" t="s">
        <v>4945</v>
      </c>
      <c r="B4946" s="1">
        <v>286000</v>
      </c>
      <c r="C4946">
        <v>4</v>
      </c>
      <c r="D4946" s="3">
        <v>1</v>
      </c>
      <c r="E4946" s="2">
        <f t="shared" si="540"/>
        <v>286000</v>
      </c>
      <c r="F4946" s="1">
        <f t="shared" si="541"/>
        <v>36674.891892596614</v>
      </c>
      <c r="G4946" s="4">
        <v>0.1282338877363518</v>
      </c>
      <c r="H4946" s="2">
        <f t="shared" si="539"/>
        <v>11002.467567778984</v>
      </c>
      <c r="I4946" s="4">
        <f t="shared" si="542"/>
        <v>0.02</v>
      </c>
      <c r="J4946" s="2">
        <f t="shared" si="543"/>
        <v>10000</v>
      </c>
      <c r="K4946" s="1">
        <f t="shared" si="544"/>
        <v>21000</v>
      </c>
      <c r="L4946" s="1">
        <f t="shared" si="545"/>
        <v>31000</v>
      </c>
      <c r="M4946">
        <v>148890.93296142836</v>
      </c>
      <c r="N4946">
        <v>35195.083220285647</v>
      </c>
      <c r="O4946">
        <v>65239.091925689369</v>
      </c>
    </row>
    <row r="4947" spans="1:15" x14ac:dyDescent="0.35">
      <c r="A4947" t="s">
        <v>4946</v>
      </c>
      <c r="B4947" s="1">
        <v>12500000</v>
      </c>
      <c r="C4947">
        <v>12</v>
      </c>
      <c r="D4947" s="3">
        <v>7.0666666666666664</v>
      </c>
      <c r="E4947" s="2">
        <f t="shared" si="540"/>
        <v>1768867.9245283019</v>
      </c>
      <c r="F4947" s="1">
        <f t="shared" si="541"/>
        <v>6750.6593622430555</v>
      </c>
      <c r="G4947" s="4">
        <v>3.8163727594547406E-3</v>
      </c>
      <c r="H4947" s="2">
        <f t="shared" si="539"/>
        <v>2025.1978086729166</v>
      </c>
      <c r="I4947" s="4">
        <f t="shared" si="542"/>
        <v>0.02</v>
      </c>
      <c r="J4947" s="2">
        <f t="shared" si="543"/>
        <v>1000</v>
      </c>
      <c r="K4947" s="1">
        <f t="shared" si="544"/>
        <v>3000</v>
      </c>
      <c r="L4947" s="1">
        <f t="shared" si="545"/>
        <v>5000</v>
      </c>
      <c r="M4947">
        <v>1729650.0895398511</v>
      </c>
      <c r="N4947">
        <v>5773775.955472921</v>
      </c>
      <c r="O4947">
        <v>4948869.2954940433</v>
      </c>
    </row>
    <row r="4948" spans="1:15" x14ac:dyDescent="0.35">
      <c r="A4948" t="s">
        <v>4947</v>
      </c>
      <c r="B4948" s="1">
        <v>720000</v>
      </c>
      <c r="C4948">
        <v>1</v>
      </c>
      <c r="D4948" s="3">
        <v>1</v>
      </c>
      <c r="E4948" s="2">
        <f t="shared" si="540"/>
        <v>720000</v>
      </c>
      <c r="F4948" s="1">
        <f t="shared" si="541"/>
        <v>107164.80287762196</v>
      </c>
      <c r="G4948" s="4">
        <v>0.14884000399669717</v>
      </c>
      <c r="H4948" s="2">
        <f t="shared" si="539"/>
        <v>32149.440863286585</v>
      </c>
      <c r="I4948" s="4">
        <f t="shared" si="542"/>
        <v>0.02</v>
      </c>
      <c r="J4948" s="2">
        <f t="shared" si="543"/>
        <v>31000</v>
      </c>
      <c r="K4948" s="1">
        <f t="shared" si="544"/>
        <v>61000</v>
      </c>
      <c r="L4948" s="1">
        <f t="shared" si="545"/>
        <v>90000</v>
      </c>
      <c r="M4948">
        <v>191341.58394264712</v>
      </c>
      <c r="N4948">
        <v>156027.81957609308</v>
      </c>
      <c r="O4948">
        <v>265465.7936036379</v>
      </c>
    </row>
    <row r="4949" spans="1:15" x14ac:dyDescent="0.35">
      <c r="A4949" t="s">
        <v>4948</v>
      </c>
      <c r="B4949" s="1">
        <v>1000000</v>
      </c>
      <c r="C4949">
        <v>1</v>
      </c>
      <c r="D4949" s="3">
        <v>1</v>
      </c>
      <c r="E4949" s="2">
        <f t="shared" si="540"/>
        <v>1000000</v>
      </c>
      <c r="F4949" s="1">
        <f t="shared" si="541"/>
        <v>215871.28688344444</v>
      </c>
      <c r="G4949" s="4">
        <v>0.21587128688344442</v>
      </c>
      <c r="H4949" s="2">
        <f t="shared" si="539"/>
        <v>64761.38606503333</v>
      </c>
      <c r="I4949" s="4">
        <f t="shared" si="542"/>
        <v>0.02</v>
      </c>
      <c r="J4949" s="2">
        <f t="shared" si="543"/>
        <v>63000</v>
      </c>
      <c r="K4949" s="1">
        <f t="shared" si="544"/>
        <v>124000</v>
      </c>
      <c r="L4949" s="1">
        <f t="shared" si="545"/>
        <v>183000</v>
      </c>
      <c r="M4949">
        <v>50600.321021119584</v>
      </c>
      <c r="N4949">
        <v>308254.96013293823</v>
      </c>
      <c r="O4949">
        <v>425273.43196249765</v>
      </c>
    </row>
    <row r="4950" spans="1:15" x14ac:dyDescent="0.35">
      <c r="A4950" t="s">
        <v>4949</v>
      </c>
      <c r="B4950" s="1">
        <v>435000</v>
      </c>
      <c r="C4950">
        <v>3</v>
      </c>
      <c r="D4950" s="3">
        <v>1</v>
      </c>
      <c r="E4950" s="2">
        <f t="shared" si="540"/>
        <v>435000</v>
      </c>
      <c r="F4950" s="1">
        <f t="shared" si="541"/>
        <v>46873.234239060621</v>
      </c>
      <c r="G4950" s="4">
        <v>0.10775456146910488</v>
      </c>
      <c r="H4950" s="2">
        <f t="shared" si="539"/>
        <v>14061.970271718186</v>
      </c>
      <c r="I4950" s="4">
        <f t="shared" si="542"/>
        <v>0.02</v>
      </c>
      <c r="J4950" s="2">
        <f t="shared" si="543"/>
        <v>13000</v>
      </c>
      <c r="K4950" s="1">
        <f t="shared" si="544"/>
        <v>27000</v>
      </c>
      <c r="L4950" s="1">
        <f t="shared" si="545"/>
        <v>39000</v>
      </c>
      <c r="M4950">
        <v>125929.85562158813</v>
      </c>
      <c r="N4950">
        <v>193745.57256043862</v>
      </c>
      <c r="O4950">
        <v>68451.337578912659</v>
      </c>
    </row>
    <row r="4951" spans="1:15" x14ac:dyDescent="0.35">
      <c r="A4951" t="s">
        <v>4950</v>
      </c>
      <c r="B4951" s="1">
        <v>33925000</v>
      </c>
      <c r="C4951">
        <v>25</v>
      </c>
      <c r="D4951" s="3">
        <v>16.566666666666666</v>
      </c>
      <c r="E4951" s="2">
        <f t="shared" si="540"/>
        <v>2047786.7203219316</v>
      </c>
      <c r="F4951" s="1">
        <f t="shared" si="541"/>
        <v>292158.48448902101</v>
      </c>
      <c r="G4951" s="4">
        <v>0.14267036776324582</v>
      </c>
      <c r="H4951" s="2">
        <f t="shared" si="539"/>
        <v>87647.545346706305</v>
      </c>
      <c r="I4951" s="4">
        <f t="shared" si="542"/>
        <v>0.02</v>
      </c>
      <c r="J4951" s="2">
        <f t="shared" si="543"/>
        <v>85000</v>
      </c>
      <c r="K4951" s="1">
        <f t="shared" si="544"/>
        <v>168000</v>
      </c>
      <c r="L4951" s="1">
        <f t="shared" si="545"/>
        <v>247000</v>
      </c>
      <c r="M4951">
        <v>8263933.7045685444</v>
      </c>
      <c r="N4951">
        <v>9830783.5671192892</v>
      </c>
      <c r="O4951">
        <v>10990190.501944052</v>
      </c>
    </row>
    <row r="4952" spans="1:15" x14ac:dyDescent="0.35">
      <c r="A4952" t="s">
        <v>4951</v>
      </c>
      <c r="B4952" s="1">
        <v>540000</v>
      </c>
      <c r="C4952">
        <v>3</v>
      </c>
      <c r="D4952" s="3">
        <v>1</v>
      </c>
      <c r="E4952" s="2">
        <f t="shared" si="540"/>
        <v>540000</v>
      </c>
      <c r="F4952" s="1">
        <f t="shared" si="541"/>
        <v>71708.684924351081</v>
      </c>
      <c r="G4952" s="4">
        <v>0.13279386097102053</v>
      </c>
      <c r="H4952" s="2">
        <f t="shared" si="539"/>
        <v>21512.605477305322</v>
      </c>
      <c r="I4952" s="4">
        <f t="shared" si="542"/>
        <v>0.02</v>
      </c>
      <c r="J4952" s="2">
        <f t="shared" si="543"/>
        <v>21000</v>
      </c>
      <c r="K4952" s="1">
        <f t="shared" si="544"/>
        <v>41000</v>
      </c>
      <c r="L4952" s="1">
        <f t="shared" si="545"/>
        <v>60000</v>
      </c>
      <c r="M4952">
        <v>327163.24666257395</v>
      </c>
      <c r="N4952">
        <v>81323.231231641359</v>
      </c>
      <c r="O4952">
        <v>59804.837181433548</v>
      </c>
    </row>
    <row r="4953" spans="1:15" x14ac:dyDescent="0.35">
      <c r="A4953" t="s">
        <v>4952</v>
      </c>
      <c r="B4953" s="1">
        <v>22535000</v>
      </c>
      <c r="C4953">
        <v>105</v>
      </c>
      <c r="D4953" s="3">
        <v>18</v>
      </c>
      <c r="E4953" s="2">
        <f t="shared" si="540"/>
        <v>1251944.4444444445</v>
      </c>
      <c r="F4953" s="1">
        <f t="shared" si="541"/>
        <v>297666.27157474676</v>
      </c>
      <c r="G4953" s="4">
        <v>0.23776316344998633</v>
      </c>
      <c r="H4953" s="2">
        <f t="shared" si="539"/>
        <v>89299.881472424022</v>
      </c>
      <c r="I4953" s="4">
        <f t="shared" si="542"/>
        <v>0.02</v>
      </c>
      <c r="J4953" s="2">
        <f t="shared" si="543"/>
        <v>87000</v>
      </c>
      <c r="K4953" s="1">
        <f t="shared" si="544"/>
        <v>171000</v>
      </c>
      <c r="L4953" s="1">
        <f t="shared" si="545"/>
        <v>252000</v>
      </c>
      <c r="M4953">
        <v>12295108.193640033</v>
      </c>
      <c r="N4953">
        <v>4855220.9403079199</v>
      </c>
      <c r="O4953">
        <v>26677.977706605998</v>
      </c>
    </row>
    <row r="4954" spans="1:15" x14ac:dyDescent="0.35">
      <c r="A4954" t="s">
        <v>4953</v>
      </c>
      <c r="B4954" s="1">
        <v>200000</v>
      </c>
      <c r="C4954">
        <v>1</v>
      </c>
      <c r="D4954" s="3">
        <v>1</v>
      </c>
      <c r="E4954" s="2">
        <f t="shared" si="540"/>
        <v>200000</v>
      </c>
      <c r="F4954" s="1">
        <f t="shared" si="541"/>
        <v>-5488.1868208516071</v>
      </c>
      <c r="G4954" s="4">
        <v>-2.7440934104258036E-2</v>
      </c>
      <c r="H4954" s="2">
        <f t="shared" si="539"/>
        <v>-1646.4560462554821</v>
      </c>
      <c r="I4954" s="4">
        <f t="shared" si="542"/>
        <v>0.02</v>
      </c>
      <c r="J4954" s="2">
        <f t="shared" si="543"/>
        <v>-2000</v>
      </c>
      <c r="K4954" s="1">
        <f t="shared" si="544"/>
        <v>-4000</v>
      </c>
      <c r="L4954" s="1">
        <f t="shared" si="545"/>
        <v>-5000</v>
      </c>
      <c r="M4954">
        <v>40832.265720243719</v>
      </c>
      <c r="N4954">
        <v>93964.176266243143</v>
      </c>
      <c r="O4954">
        <v>70691.74483436477</v>
      </c>
    </row>
    <row r="4955" spans="1:15" x14ac:dyDescent="0.35">
      <c r="A4955" t="s">
        <v>4954</v>
      </c>
      <c r="B4955" s="1">
        <v>220312000</v>
      </c>
      <c r="C4955">
        <v>335</v>
      </c>
      <c r="D4955" s="3">
        <v>20.433333333333334</v>
      </c>
      <c r="E4955" s="2">
        <f t="shared" si="540"/>
        <v>10781990.212071778</v>
      </c>
      <c r="F4955" s="1">
        <f t="shared" si="541"/>
        <v>953460.26580374839</v>
      </c>
      <c r="G4955" s="4">
        <v>8.8430822793386613E-2</v>
      </c>
      <c r="H4955" s="2">
        <f t="shared" si="539"/>
        <v>286038.07974112453</v>
      </c>
      <c r="I4955" s="4">
        <f t="shared" si="542"/>
        <v>0.02</v>
      </c>
      <c r="J4955" s="2">
        <f t="shared" si="543"/>
        <v>280000</v>
      </c>
      <c r="K4955" s="1">
        <f t="shared" si="544"/>
        <v>549000</v>
      </c>
      <c r="L4955" s="1">
        <f t="shared" si="545"/>
        <v>808000</v>
      </c>
      <c r="M4955">
        <v>33602429.334449671</v>
      </c>
      <c r="N4955">
        <v>54553554.349704988</v>
      </c>
      <c r="O4955">
        <v>112673644.88458873</v>
      </c>
    </row>
    <row r="4956" spans="1:15" x14ac:dyDescent="0.35">
      <c r="A4956" t="s">
        <v>4955</v>
      </c>
      <c r="B4956" s="1">
        <v>2600000</v>
      </c>
      <c r="C4956">
        <v>2</v>
      </c>
      <c r="D4956" s="3">
        <v>1</v>
      </c>
      <c r="E4956" s="2">
        <f t="shared" si="540"/>
        <v>2600000</v>
      </c>
      <c r="F4956" s="1">
        <f t="shared" si="541"/>
        <v>167861.86405563127</v>
      </c>
      <c r="G4956" s="4">
        <v>6.4562255406012029E-2</v>
      </c>
      <c r="H4956" s="2">
        <f t="shared" si="539"/>
        <v>50358.559216689384</v>
      </c>
      <c r="I4956" s="4">
        <f t="shared" si="542"/>
        <v>0.02</v>
      </c>
      <c r="J4956" s="2">
        <f t="shared" si="543"/>
        <v>49000</v>
      </c>
      <c r="K4956" s="1">
        <f t="shared" si="544"/>
        <v>96000</v>
      </c>
      <c r="L4956" s="1">
        <f t="shared" si="545"/>
        <v>142000</v>
      </c>
      <c r="M4956">
        <v>767663.28473550989</v>
      </c>
      <c r="N4956">
        <v>15413.455353307521</v>
      </c>
      <c r="O4956">
        <v>1649061.3958555511</v>
      </c>
    </row>
    <row r="4957" spans="1:15" x14ac:dyDescent="0.35">
      <c r="A4957" t="s">
        <v>4956</v>
      </c>
      <c r="B4957" s="1">
        <v>2370000</v>
      </c>
      <c r="C4957">
        <v>3</v>
      </c>
      <c r="D4957" s="3">
        <v>1</v>
      </c>
      <c r="E4957" s="2">
        <f t="shared" si="540"/>
        <v>2370000</v>
      </c>
      <c r="F4957" s="1">
        <f t="shared" si="541"/>
        <v>104492.70796115119</v>
      </c>
      <c r="G4957" s="4">
        <v>4.4089750194578559E-2</v>
      </c>
      <c r="H4957" s="2">
        <f t="shared" si="539"/>
        <v>31347.812388345355</v>
      </c>
      <c r="I4957" s="4">
        <f t="shared" si="542"/>
        <v>0.02</v>
      </c>
      <c r="J4957" s="2">
        <f t="shared" si="543"/>
        <v>30000</v>
      </c>
      <c r="K4957" s="1">
        <f t="shared" si="544"/>
        <v>60000</v>
      </c>
      <c r="L4957" s="1">
        <f t="shared" si="545"/>
        <v>88000</v>
      </c>
      <c r="M4957">
        <v>210495.17431308434</v>
      </c>
      <c r="N4957">
        <v>1081751.884888628</v>
      </c>
      <c r="O4957">
        <v>973260.23283713649</v>
      </c>
    </row>
    <row r="4958" spans="1:15" x14ac:dyDescent="0.35">
      <c r="A4958" t="s">
        <v>4957</v>
      </c>
      <c r="B4958" s="1">
        <v>250000000</v>
      </c>
      <c r="C4958">
        <v>2</v>
      </c>
      <c r="D4958" s="3">
        <v>1</v>
      </c>
      <c r="E4958" s="2">
        <f t="shared" si="540"/>
        <v>250000000</v>
      </c>
      <c r="F4958" s="1">
        <f t="shared" si="541"/>
        <v>61621244.897275358</v>
      </c>
      <c r="G4958" s="4">
        <v>0.24648497958910143</v>
      </c>
      <c r="H4958" s="2">
        <f t="shared" si="539"/>
        <v>18486373.469182607</v>
      </c>
      <c r="I4958" s="4">
        <f t="shared" si="542"/>
        <v>0.02</v>
      </c>
      <c r="J4958" s="2">
        <f t="shared" si="543"/>
        <v>18123000</v>
      </c>
      <c r="K4958" s="1">
        <f t="shared" si="544"/>
        <v>35537000</v>
      </c>
      <c r="L4958" s="1">
        <f t="shared" si="545"/>
        <v>52260000</v>
      </c>
      <c r="M4958">
        <v>89074760.78141813</v>
      </c>
      <c r="N4958">
        <v>3449242.0415871479</v>
      </c>
      <c r="O4958">
        <v>95854752.279719368</v>
      </c>
    </row>
    <row r="4959" spans="1:15" x14ac:dyDescent="0.35">
      <c r="A4959" t="s">
        <v>4958</v>
      </c>
      <c r="B4959" s="1">
        <v>4000000</v>
      </c>
      <c r="C4959">
        <v>3</v>
      </c>
      <c r="D4959" s="3">
        <v>1</v>
      </c>
      <c r="E4959" s="2">
        <f t="shared" si="540"/>
        <v>4000000</v>
      </c>
      <c r="F4959" s="1">
        <f t="shared" si="541"/>
        <v>728920.94419153035</v>
      </c>
      <c r="G4959" s="4">
        <v>0.18223023604788258</v>
      </c>
      <c r="H4959" s="2">
        <f t="shared" si="539"/>
        <v>218676.28325745909</v>
      </c>
      <c r="I4959" s="4">
        <f t="shared" si="542"/>
        <v>0.02</v>
      </c>
      <c r="J4959" s="2">
        <f t="shared" si="543"/>
        <v>214000</v>
      </c>
      <c r="K4959" s="1">
        <f t="shared" si="544"/>
        <v>420000</v>
      </c>
      <c r="L4959" s="1">
        <f t="shared" si="545"/>
        <v>618000</v>
      </c>
      <c r="M4959">
        <v>1973343.9795506457</v>
      </c>
      <c r="N4959">
        <v>618700.85617360182</v>
      </c>
      <c r="O4959">
        <v>679034.22008422215</v>
      </c>
    </row>
    <row r="4960" spans="1:15" x14ac:dyDescent="0.35">
      <c r="A4960" t="s">
        <v>4959</v>
      </c>
      <c r="B4960" s="1">
        <v>250000</v>
      </c>
      <c r="C4960">
        <v>1</v>
      </c>
      <c r="D4960" s="3">
        <v>1</v>
      </c>
      <c r="E4960" s="2">
        <f t="shared" si="540"/>
        <v>250000</v>
      </c>
      <c r="F4960" s="1">
        <f t="shared" si="541"/>
        <v>41204.569687677649</v>
      </c>
      <c r="G4960" s="4">
        <v>0.16481827875071059</v>
      </c>
      <c r="H4960" s="2">
        <f t="shared" si="539"/>
        <v>12361.370906303295</v>
      </c>
      <c r="I4960" s="4">
        <f t="shared" si="542"/>
        <v>0.02</v>
      </c>
      <c r="J4960" s="2">
        <f t="shared" si="543"/>
        <v>12000</v>
      </c>
      <c r="K4960" s="1">
        <f t="shared" si="544"/>
        <v>23000</v>
      </c>
      <c r="L4960" s="1">
        <f t="shared" si="545"/>
        <v>34000</v>
      </c>
      <c r="M4960">
        <v>160909.70696748971</v>
      </c>
      <c r="N4960">
        <v>25394.739733003789</v>
      </c>
      <c r="O4960">
        <v>22490.983611828873</v>
      </c>
    </row>
    <row r="4961" spans="1:15" x14ac:dyDescent="0.35">
      <c r="A4961" t="s">
        <v>4960</v>
      </c>
      <c r="B4961" s="1">
        <v>1626000</v>
      </c>
      <c r="C4961">
        <v>3</v>
      </c>
      <c r="D4961" s="3">
        <v>1</v>
      </c>
      <c r="E4961" s="2">
        <f t="shared" si="540"/>
        <v>1626000</v>
      </c>
      <c r="F4961" s="1">
        <f t="shared" si="541"/>
        <v>249919.82705518644</v>
      </c>
      <c r="G4961" s="4">
        <v>0.15370223066124628</v>
      </c>
      <c r="H4961" s="2">
        <f t="shared" si="539"/>
        <v>74975.948116555926</v>
      </c>
      <c r="I4961" s="4">
        <f t="shared" si="542"/>
        <v>0.02</v>
      </c>
      <c r="J4961" s="2">
        <f t="shared" si="543"/>
        <v>73000</v>
      </c>
      <c r="K4961" s="1">
        <f t="shared" si="544"/>
        <v>144000</v>
      </c>
      <c r="L4961" s="1">
        <f t="shared" si="545"/>
        <v>211000</v>
      </c>
      <c r="M4961">
        <v>415249.76031370112</v>
      </c>
      <c r="N4961">
        <v>436184.60820737167</v>
      </c>
      <c r="O4961">
        <v>524645.80442374048</v>
      </c>
    </row>
    <row r="4962" spans="1:15" x14ac:dyDescent="0.35">
      <c r="A4962" t="s">
        <v>4961</v>
      </c>
      <c r="B4962" s="1">
        <v>6500000</v>
      </c>
      <c r="C4962">
        <v>13</v>
      </c>
      <c r="D4962" s="3">
        <v>1</v>
      </c>
      <c r="E4962" s="2">
        <f t="shared" si="540"/>
        <v>6500000</v>
      </c>
      <c r="F4962" s="1">
        <f t="shared" si="541"/>
        <v>-66608.215075588741</v>
      </c>
      <c r="G4962" s="4">
        <v>-1.024741770393673E-2</v>
      </c>
      <c r="H4962" s="2">
        <f t="shared" si="539"/>
        <v>-19982.464522676622</v>
      </c>
      <c r="I4962" s="4">
        <f t="shared" si="542"/>
        <v>0.02</v>
      </c>
      <c r="J4962" s="2">
        <f t="shared" si="543"/>
        <v>-20000</v>
      </c>
      <c r="K4962" s="1">
        <f t="shared" si="544"/>
        <v>-39000</v>
      </c>
      <c r="L4962" s="1">
        <f t="shared" si="545"/>
        <v>-57000</v>
      </c>
      <c r="M4962">
        <v>2285171.4306205497</v>
      </c>
      <c r="N4962">
        <v>3788441.921821563</v>
      </c>
      <c r="O4962">
        <v>492994.86263347551</v>
      </c>
    </row>
    <row r="4963" spans="1:15" x14ac:dyDescent="0.35">
      <c r="A4963" t="s">
        <v>4962</v>
      </c>
      <c r="B4963" s="1">
        <v>5930000</v>
      </c>
      <c r="C4963">
        <v>4</v>
      </c>
      <c r="D4963" s="3">
        <v>2.9666666666666668</v>
      </c>
      <c r="E4963" s="2">
        <f t="shared" si="540"/>
        <v>1998876.404494382</v>
      </c>
      <c r="F4963" s="1">
        <f t="shared" si="541"/>
        <v>20918.052665720083</v>
      </c>
      <c r="G4963" s="4">
        <v>1.0464905493249507E-2</v>
      </c>
      <c r="H4963" s="2">
        <f t="shared" si="539"/>
        <v>6275.4157997160246</v>
      </c>
      <c r="I4963" s="4">
        <f t="shared" si="542"/>
        <v>0.02</v>
      </c>
      <c r="J4963" s="2">
        <f t="shared" si="543"/>
        <v>6000</v>
      </c>
      <c r="K4963" s="1">
        <f t="shared" si="544"/>
        <v>12000</v>
      </c>
      <c r="L4963" s="1">
        <f t="shared" si="545"/>
        <v>17000</v>
      </c>
      <c r="M4963">
        <v>2868916.4800225794</v>
      </c>
      <c r="N4963">
        <v>1446237.9029645489</v>
      </c>
      <c r="O4963">
        <v>1552788.7274379018</v>
      </c>
    </row>
    <row r="4964" spans="1:15" x14ac:dyDescent="0.35">
      <c r="A4964" t="s">
        <v>4963</v>
      </c>
      <c r="B4964" s="1">
        <v>550000</v>
      </c>
      <c r="C4964">
        <v>3</v>
      </c>
      <c r="D4964" s="3">
        <v>1</v>
      </c>
      <c r="E4964" s="2">
        <f t="shared" si="540"/>
        <v>550000</v>
      </c>
      <c r="F4964" s="1">
        <f t="shared" si="541"/>
        <v>54284.266632256513</v>
      </c>
      <c r="G4964" s="4">
        <v>9.8698666604102744E-2</v>
      </c>
      <c r="H4964" s="2">
        <f t="shared" si="539"/>
        <v>16285.279989676954</v>
      </c>
      <c r="I4964" s="4">
        <f t="shared" si="542"/>
        <v>0.02</v>
      </c>
      <c r="J4964" s="2">
        <f t="shared" si="543"/>
        <v>15000</v>
      </c>
      <c r="K4964" s="1">
        <f t="shared" si="544"/>
        <v>31000</v>
      </c>
      <c r="L4964" s="1">
        <f t="shared" si="545"/>
        <v>46000</v>
      </c>
      <c r="M4964">
        <v>222783.98786085533</v>
      </c>
      <c r="N4964">
        <v>82529.494307476707</v>
      </c>
      <c r="O4964">
        <v>190402.25119941149</v>
      </c>
    </row>
    <row r="4965" spans="1:15" x14ac:dyDescent="0.35">
      <c r="A4965" t="s">
        <v>4964</v>
      </c>
      <c r="B4965" s="1">
        <v>30000000</v>
      </c>
      <c r="C4965">
        <v>52</v>
      </c>
      <c r="D4965" s="3">
        <v>15.4</v>
      </c>
      <c r="E4965" s="2">
        <f t="shared" si="540"/>
        <v>1948051.9480519481</v>
      </c>
      <c r="F4965" s="1">
        <f t="shared" si="541"/>
        <v>-12957.805625800134</v>
      </c>
      <c r="G4965" s="4">
        <v>-6.6516735545774017E-3</v>
      </c>
      <c r="H4965" s="2">
        <f t="shared" si="539"/>
        <v>-3887.34168774004</v>
      </c>
      <c r="I4965" s="4">
        <f t="shared" si="542"/>
        <v>0.02</v>
      </c>
      <c r="J4965" s="2">
        <f t="shared" si="543"/>
        <v>-4000</v>
      </c>
      <c r="K4965" s="1">
        <f t="shared" si="544"/>
        <v>-8000</v>
      </c>
      <c r="L4965" s="1">
        <f t="shared" si="545"/>
        <v>-11000</v>
      </c>
      <c r="M4965">
        <v>13225713.170030888</v>
      </c>
      <c r="N4965">
        <v>6446172.8459972357</v>
      </c>
      <c r="O4965">
        <v>10527664.190609194</v>
      </c>
    </row>
    <row r="4966" spans="1:15" x14ac:dyDescent="0.35">
      <c r="A4966" t="s">
        <v>4965</v>
      </c>
      <c r="B4966" s="1">
        <v>4750000</v>
      </c>
      <c r="C4966">
        <v>3</v>
      </c>
      <c r="D4966" s="3">
        <v>1</v>
      </c>
      <c r="E4966" s="2">
        <f t="shared" si="540"/>
        <v>4750000</v>
      </c>
      <c r="F4966" s="1">
        <f t="shared" si="541"/>
        <v>1001405.5029895009</v>
      </c>
      <c r="G4966" s="4">
        <v>0.21082221115568439</v>
      </c>
      <c r="H4966" s="2">
        <f t="shared" si="539"/>
        <v>300421.65089685027</v>
      </c>
      <c r="I4966" s="4">
        <f t="shared" si="542"/>
        <v>0.02</v>
      </c>
      <c r="J4966" s="2">
        <f t="shared" si="543"/>
        <v>294000</v>
      </c>
      <c r="K4966" s="1">
        <f t="shared" si="544"/>
        <v>577000</v>
      </c>
      <c r="L4966" s="1">
        <f t="shared" si="545"/>
        <v>849000</v>
      </c>
      <c r="M4966">
        <v>2296199.4984231251</v>
      </c>
      <c r="N4966">
        <v>1307017.4917761954</v>
      </c>
      <c r="O4966">
        <v>145377.50681117908</v>
      </c>
    </row>
    <row r="4967" spans="1:15" x14ac:dyDescent="0.35">
      <c r="A4967" t="s">
        <v>4966</v>
      </c>
      <c r="B4967" s="1">
        <v>1550000</v>
      </c>
      <c r="C4967">
        <v>3</v>
      </c>
      <c r="D4967" s="3">
        <v>1</v>
      </c>
      <c r="E4967" s="2">
        <f t="shared" si="540"/>
        <v>1550000</v>
      </c>
      <c r="F4967" s="1">
        <f t="shared" si="541"/>
        <v>144871.80293304875</v>
      </c>
      <c r="G4967" s="4">
        <v>9.3465679311644359E-2</v>
      </c>
      <c r="H4967" s="2">
        <f t="shared" si="539"/>
        <v>43461.540879914624</v>
      </c>
      <c r="I4967" s="4">
        <f t="shared" si="542"/>
        <v>0.02</v>
      </c>
      <c r="J4967" s="2">
        <f t="shared" si="543"/>
        <v>42000</v>
      </c>
      <c r="K4967" s="1">
        <f t="shared" si="544"/>
        <v>83000</v>
      </c>
      <c r="L4967" s="1">
        <f t="shared" si="545"/>
        <v>122000</v>
      </c>
      <c r="M4967">
        <v>631734.9721793246</v>
      </c>
      <c r="N4967">
        <v>757568.46776938811</v>
      </c>
      <c r="O4967">
        <v>15824.757118238567</v>
      </c>
    </row>
    <row r="4968" spans="1:15" x14ac:dyDescent="0.35">
      <c r="A4968" t="s">
        <v>4967</v>
      </c>
      <c r="B4968" s="1">
        <v>475000</v>
      </c>
      <c r="C4968">
        <v>2</v>
      </c>
      <c r="D4968" s="3">
        <v>1</v>
      </c>
      <c r="E4968" s="2">
        <f t="shared" si="540"/>
        <v>475000</v>
      </c>
      <c r="F4968" s="1">
        <f t="shared" si="541"/>
        <v>108716.16485544769</v>
      </c>
      <c r="G4968" s="4">
        <v>0.2288761365377846</v>
      </c>
      <c r="H4968" s="2">
        <f t="shared" si="539"/>
        <v>32614.849456634303</v>
      </c>
      <c r="I4968" s="4">
        <f t="shared" si="542"/>
        <v>0.02</v>
      </c>
      <c r="J4968" s="2">
        <f t="shared" si="543"/>
        <v>31000</v>
      </c>
      <c r="K4968" s="1">
        <f t="shared" si="544"/>
        <v>62000</v>
      </c>
      <c r="L4968" s="1">
        <f t="shared" si="545"/>
        <v>92000</v>
      </c>
      <c r="M4968">
        <v>35366.554672586375</v>
      </c>
      <c r="N4968">
        <v>174282.76993661353</v>
      </c>
      <c r="O4968">
        <v>156634.51053535237</v>
      </c>
    </row>
    <row r="4969" spans="1:15" x14ac:dyDescent="0.35">
      <c r="A4969" t="s">
        <v>4968</v>
      </c>
      <c r="B4969" s="1">
        <v>64845000</v>
      </c>
      <c r="C4969">
        <v>67</v>
      </c>
      <c r="D4969" s="3">
        <v>19.433333333333334</v>
      </c>
      <c r="E4969" s="2">
        <f t="shared" si="540"/>
        <v>3336792.4528301884</v>
      </c>
      <c r="F4969" s="1">
        <f t="shared" si="541"/>
        <v>642650.20286436705</v>
      </c>
      <c r="G4969" s="4">
        <v>0.19259519791807439</v>
      </c>
      <c r="H4969" s="2">
        <f t="shared" si="539"/>
        <v>192795.06085931012</v>
      </c>
      <c r="I4969" s="4">
        <f t="shared" si="542"/>
        <v>0.02</v>
      </c>
      <c r="J4969" s="2">
        <f t="shared" si="543"/>
        <v>189000</v>
      </c>
      <c r="K4969" s="1">
        <f t="shared" si="544"/>
        <v>370000</v>
      </c>
      <c r="L4969" s="1">
        <f t="shared" si="545"/>
        <v>545000</v>
      </c>
      <c r="M4969">
        <v>12665341.393343499</v>
      </c>
      <c r="N4969">
        <v>31231929.433569778</v>
      </c>
      <c r="O4969">
        <v>8458893.5640891846</v>
      </c>
    </row>
    <row r="4970" spans="1:15" x14ac:dyDescent="0.35">
      <c r="A4970" t="s">
        <v>4969</v>
      </c>
      <c r="B4970" s="1">
        <v>200000</v>
      </c>
      <c r="C4970">
        <v>1</v>
      </c>
      <c r="D4970" s="3">
        <v>1</v>
      </c>
      <c r="E4970" s="2">
        <f t="shared" si="540"/>
        <v>200000</v>
      </c>
      <c r="F4970" s="1">
        <f t="shared" si="541"/>
        <v>134.88515520300308</v>
      </c>
      <c r="G4970" s="4">
        <v>6.7442577601501547E-4</v>
      </c>
      <c r="H4970" s="2">
        <f t="shared" si="539"/>
        <v>40.465546560900925</v>
      </c>
      <c r="I4970" s="4">
        <f t="shared" si="542"/>
        <v>0.02</v>
      </c>
      <c r="J4970" s="2">
        <f t="shared" si="543"/>
        <v>0</v>
      </c>
      <c r="K4970" s="1">
        <f t="shared" si="544"/>
        <v>0</v>
      </c>
      <c r="L4970" s="1">
        <f t="shared" si="545"/>
        <v>0</v>
      </c>
      <c r="M4970">
        <v>85636.24446939824</v>
      </c>
      <c r="N4970">
        <v>12051.678999957512</v>
      </c>
      <c r="O4970">
        <v>102177.19137544124</v>
      </c>
    </row>
    <row r="4971" spans="1:15" x14ac:dyDescent="0.35">
      <c r="A4971" t="s">
        <v>4970</v>
      </c>
      <c r="B4971" s="1">
        <v>6515000</v>
      </c>
      <c r="C4971">
        <v>7</v>
      </c>
      <c r="D4971" s="3">
        <v>5</v>
      </c>
      <c r="E4971" s="2">
        <f t="shared" si="540"/>
        <v>1303000</v>
      </c>
      <c r="F4971" s="1">
        <f t="shared" si="541"/>
        <v>229368.96777119488</v>
      </c>
      <c r="G4971" s="4">
        <v>0.17603144111373359</v>
      </c>
      <c r="H4971" s="2">
        <f t="shared" si="539"/>
        <v>68810.690331358463</v>
      </c>
      <c r="I4971" s="4">
        <f t="shared" si="542"/>
        <v>0.02</v>
      </c>
      <c r="J4971" s="2">
        <f t="shared" si="543"/>
        <v>67000</v>
      </c>
      <c r="K4971" s="1">
        <f t="shared" si="544"/>
        <v>132000</v>
      </c>
      <c r="L4971" s="1">
        <f t="shared" si="545"/>
        <v>194000</v>
      </c>
      <c r="M4971">
        <v>1582232.8693486252</v>
      </c>
      <c r="N4971">
        <v>1662647.9193871247</v>
      </c>
      <c r="O4971">
        <v>2123274.3724082755</v>
      </c>
    </row>
    <row r="4972" spans="1:15" x14ac:dyDescent="0.35">
      <c r="A4972" t="s">
        <v>4971</v>
      </c>
      <c r="B4972" s="1">
        <v>70360000</v>
      </c>
      <c r="C4972">
        <v>183</v>
      </c>
      <c r="D4972" s="3">
        <v>5</v>
      </c>
      <c r="E4972" s="2">
        <f t="shared" si="540"/>
        <v>14072000</v>
      </c>
      <c r="F4972" s="1">
        <f t="shared" si="541"/>
        <v>-190528.50700228949</v>
      </c>
      <c r="G4972" s="4">
        <v>-1.3539547115000675E-2</v>
      </c>
      <c r="H4972" s="2">
        <f t="shared" si="539"/>
        <v>-57158.552100686844</v>
      </c>
      <c r="I4972" s="4">
        <f t="shared" si="542"/>
        <v>0.02</v>
      </c>
      <c r="J4972" s="2">
        <f t="shared" si="543"/>
        <v>-57000</v>
      </c>
      <c r="K4972" s="1">
        <f t="shared" si="544"/>
        <v>-110000</v>
      </c>
      <c r="L4972" s="1">
        <f t="shared" si="545"/>
        <v>-162000</v>
      </c>
      <c r="M4972">
        <v>2846387.2738238545</v>
      </c>
      <c r="N4972">
        <v>26249035.332845751</v>
      </c>
      <c r="O4972">
        <v>42217219.928341843</v>
      </c>
    </row>
    <row r="4973" spans="1:15" x14ac:dyDescent="0.35">
      <c r="A4973" t="s">
        <v>4972</v>
      </c>
      <c r="B4973" s="1">
        <v>42850000</v>
      </c>
      <c r="C4973">
        <v>21</v>
      </c>
      <c r="D4973" s="3">
        <v>6.0333333333333332</v>
      </c>
      <c r="E4973" s="2">
        <f t="shared" si="540"/>
        <v>7102209.9447513809</v>
      </c>
      <c r="F4973" s="1">
        <f t="shared" si="541"/>
        <v>135325.27606592939</v>
      </c>
      <c r="G4973" s="4">
        <v>1.9053967302942995E-2</v>
      </c>
      <c r="H4973" s="2">
        <f t="shared" si="539"/>
        <v>40597.582819778814</v>
      </c>
      <c r="I4973" s="4">
        <f t="shared" si="542"/>
        <v>0.02</v>
      </c>
      <c r="J4973" s="2">
        <f t="shared" si="543"/>
        <v>39000</v>
      </c>
      <c r="K4973" s="1">
        <f t="shared" si="544"/>
        <v>78000</v>
      </c>
      <c r="L4973" s="1">
        <f t="shared" si="545"/>
        <v>114000</v>
      </c>
      <c r="M4973">
        <v>16489169.58161832</v>
      </c>
      <c r="N4973">
        <v>10568489.319061227</v>
      </c>
      <c r="O4973">
        <v>14975878.600389346</v>
      </c>
    </row>
    <row r="4974" spans="1:15" x14ac:dyDescent="0.35">
      <c r="A4974" t="s">
        <v>4973</v>
      </c>
      <c r="B4974" s="1">
        <v>6253000</v>
      </c>
      <c r="C4974">
        <v>18</v>
      </c>
      <c r="D4974" s="3">
        <v>4.3</v>
      </c>
      <c r="E4974" s="2">
        <f t="shared" si="540"/>
        <v>1454186.046511628</v>
      </c>
      <c r="F4974" s="1">
        <f t="shared" si="541"/>
        <v>40971.674493352475</v>
      </c>
      <c r="G4974" s="4">
        <v>2.8174988057159067E-2</v>
      </c>
      <c r="H4974" s="2">
        <f t="shared" si="539"/>
        <v>12291.502348005743</v>
      </c>
      <c r="I4974" s="4">
        <f t="shared" si="542"/>
        <v>0.02</v>
      </c>
      <c r="J4974" s="2">
        <f t="shared" si="543"/>
        <v>12000</v>
      </c>
      <c r="K4974" s="1">
        <f t="shared" si="544"/>
        <v>23000</v>
      </c>
      <c r="L4974" s="1">
        <f t="shared" si="545"/>
        <v>34000</v>
      </c>
      <c r="M4974">
        <v>583692.17374539946</v>
      </c>
      <c r="N4974">
        <v>2939748.3133348436</v>
      </c>
      <c r="O4974">
        <v>2553381.3125983407</v>
      </c>
    </row>
    <row r="4975" spans="1:15" x14ac:dyDescent="0.35">
      <c r="A4975" t="s">
        <v>4974</v>
      </c>
      <c r="B4975" s="1">
        <v>3560000</v>
      </c>
      <c r="C4975">
        <v>21</v>
      </c>
      <c r="D4975" s="3">
        <v>1</v>
      </c>
      <c r="E4975" s="2">
        <f t="shared" si="540"/>
        <v>3560000</v>
      </c>
      <c r="F4975" s="1">
        <f t="shared" si="541"/>
        <v>247622.34348610399</v>
      </c>
      <c r="G4975" s="4">
        <v>6.955683805789438E-2</v>
      </c>
      <c r="H4975" s="2">
        <f t="shared" si="539"/>
        <v>74286.703045831193</v>
      </c>
      <c r="I4975" s="4">
        <f t="shared" si="542"/>
        <v>0.02</v>
      </c>
      <c r="J4975" s="2">
        <f t="shared" si="543"/>
        <v>72000</v>
      </c>
      <c r="K4975" s="1">
        <f t="shared" si="544"/>
        <v>142000</v>
      </c>
      <c r="L4975" s="1">
        <f t="shared" si="545"/>
        <v>210000</v>
      </c>
      <c r="M4975">
        <v>1557032.6884893009</v>
      </c>
      <c r="N4975">
        <v>704061.3629314634</v>
      </c>
      <c r="O4975">
        <v>1051283.6050931318</v>
      </c>
    </row>
    <row r="4976" spans="1:15" x14ac:dyDescent="0.35">
      <c r="A4976" t="s">
        <v>4975</v>
      </c>
      <c r="B4976" s="1">
        <v>4700000</v>
      </c>
      <c r="C4976">
        <v>5</v>
      </c>
      <c r="D4976" s="3">
        <v>4.8666666666666663</v>
      </c>
      <c r="E4976" s="2">
        <f t="shared" si="540"/>
        <v>965753.42465753434</v>
      </c>
      <c r="F4976" s="1">
        <f t="shared" si="541"/>
        <v>61883.445843070011</v>
      </c>
      <c r="G4976" s="4">
        <v>6.4077894277221423E-2</v>
      </c>
      <c r="H4976" s="2">
        <f t="shared" si="539"/>
        <v>18565.033752921001</v>
      </c>
      <c r="I4976" s="4">
        <f t="shared" si="542"/>
        <v>0.02</v>
      </c>
      <c r="J4976" s="2">
        <f t="shared" si="543"/>
        <v>18000</v>
      </c>
      <c r="K4976" s="1">
        <f t="shared" si="544"/>
        <v>35000</v>
      </c>
      <c r="L4976" s="1">
        <f t="shared" si="545"/>
        <v>52000</v>
      </c>
      <c r="M4976">
        <v>1920602.4674078571</v>
      </c>
      <c r="N4976">
        <v>798919.59605769592</v>
      </c>
      <c r="O4976">
        <v>1679311.8334315063</v>
      </c>
    </row>
    <row r="4977" spans="1:15" x14ac:dyDescent="0.35">
      <c r="A4977" t="s">
        <v>4976</v>
      </c>
      <c r="B4977" s="1">
        <v>35984000</v>
      </c>
      <c r="C4977">
        <v>60</v>
      </c>
      <c r="D4977" s="3">
        <v>10.266666666666667</v>
      </c>
      <c r="E4977" s="2">
        <f t="shared" si="540"/>
        <v>3504935.0649350649</v>
      </c>
      <c r="F4977" s="1">
        <f t="shared" si="541"/>
        <v>492066.48312873882</v>
      </c>
      <c r="G4977" s="4">
        <v>0.14039246776683301</v>
      </c>
      <c r="H4977" s="2">
        <f t="shared" si="539"/>
        <v>147619.94493862163</v>
      </c>
      <c r="I4977" s="4">
        <f t="shared" si="542"/>
        <v>0.02</v>
      </c>
      <c r="J4977" s="2">
        <f t="shared" si="543"/>
        <v>144000</v>
      </c>
      <c r="K4977" s="1">
        <f t="shared" si="544"/>
        <v>283000</v>
      </c>
      <c r="L4977" s="1">
        <f t="shared" si="545"/>
        <v>417000</v>
      </c>
      <c r="M4977">
        <v>9026147.0844981521</v>
      </c>
      <c r="N4977">
        <v>11291769.506381316</v>
      </c>
      <c r="O4977">
        <v>10614200.848998813</v>
      </c>
    </row>
    <row r="4978" spans="1:15" x14ac:dyDescent="0.35">
      <c r="A4978" t="s">
        <v>4977</v>
      </c>
      <c r="B4978" s="1">
        <v>525000</v>
      </c>
      <c r="C4978">
        <v>1</v>
      </c>
      <c r="D4978" s="3">
        <v>1</v>
      </c>
      <c r="E4978" s="2">
        <f t="shared" si="540"/>
        <v>525000</v>
      </c>
      <c r="F4978" s="1">
        <f t="shared" si="541"/>
        <v>87020.202750976241</v>
      </c>
      <c r="G4978" s="4">
        <v>0.16575276714471665</v>
      </c>
      <c r="H4978" s="2">
        <f t="shared" si="539"/>
        <v>26106.060825292872</v>
      </c>
      <c r="I4978" s="4">
        <f t="shared" si="542"/>
        <v>0.02</v>
      </c>
      <c r="J4978" s="2">
        <f t="shared" si="543"/>
        <v>25000</v>
      </c>
      <c r="K4978" s="1">
        <f t="shared" si="544"/>
        <v>50000</v>
      </c>
      <c r="L4978" s="1">
        <f t="shared" si="545"/>
        <v>73000</v>
      </c>
      <c r="M4978">
        <v>69502.889033006606</v>
      </c>
      <c r="N4978">
        <v>134472.27684520985</v>
      </c>
      <c r="O4978">
        <v>234004.63137080733</v>
      </c>
    </row>
    <row r="4979" spans="1:15" x14ac:dyDescent="0.35">
      <c r="A4979" t="s">
        <v>4978</v>
      </c>
      <c r="B4979" s="1">
        <v>40710000</v>
      </c>
      <c r="C4979">
        <v>22</v>
      </c>
      <c r="D4979" s="3">
        <v>6.0333333333333332</v>
      </c>
      <c r="E4979" s="2">
        <f t="shared" si="540"/>
        <v>6747513.8121546963</v>
      </c>
      <c r="F4979" s="1">
        <f t="shared" si="541"/>
        <v>743588.77261308965</v>
      </c>
      <c r="G4979" s="4">
        <v>0.11020188966099174</v>
      </c>
      <c r="H4979" s="2">
        <f t="shared" si="539"/>
        <v>223076.63178392689</v>
      </c>
      <c r="I4979" s="4">
        <f t="shared" si="542"/>
        <v>0.02</v>
      </c>
      <c r="J4979" s="2">
        <f t="shared" si="543"/>
        <v>218000</v>
      </c>
      <c r="K4979" s="1">
        <f t="shared" si="544"/>
        <v>428000</v>
      </c>
      <c r="L4979" s="1">
        <f t="shared" si="545"/>
        <v>630000</v>
      </c>
      <c r="M4979">
        <v>5929586.7255476518</v>
      </c>
      <c r="N4979">
        <v>20463463.380671695</v>
      </c>
      <c r="O4979">
        <v>9830630.9656816814</v>
      </c>
    </row>
    <row r="4980" spans="1:15" x14ac:dyDescent="0.35">
      <c r="A4980" t="s">
        <v>4979</v>
      </c>
      <c r="B4980" s="1">
        <v>715000</v>
      </c>
      <c r="C4980">
        <v>3</v>
      </c>
      <c r="D4980" s="3">
        <v>1</v>
      </c>
      <c r="E4980" s="2">
        <f t="shared" si="540"/>
        <v>715000</v>
      </c>
      <c r="F4980" s="1">
        <f t="shared" si="541"/>
        <v>113985.40671196213</v>
      </c>
      <c r="G4980" s="4">
        <v>0.15942014924749948</v>
      </c>
      <c r="H4980" s="2">
        <f t="shared" si="539"/>
        <v>34195.62201358864</v>
      </c>
      <c r="I4980" s="4">
        <f t="shared" si="542"/>
        <v>0.02</v>
      </c>
      <c r="J4980" s="2">
        <f t="shared" si="543"/>
        <v>33000</v>
      </c>
      <c r="K4980" s="1">
        <f t="shared" si="544"/>
        <v>65000</v>
      </c>
      <c r="L4980" s="1">
        <f t="shared" si="545"/>
        <v>96000</v>
      </c>
      <c r="M4980">
        <v>130472.25548176114</v>
      </c>
      <c r="N4980">
        <v>293093.21863104717</v>
      </c>
      <c r="O4980">
        <v>177449.11917522954</v>
      </c>
    </row>
    <row r="4981" spans="1:15" x14ac:dyDescent="0.35">
      <c r="A4981" t="s">
        <v>4980</v>
      </c>
      <c r="B4981" s="1">
        <v>3753000000</v>
      </c>
      <c r="C4981">
        <v>2</v>
      </c>
      <c r="D4981" s="3">
        <v>1</v>
      </c>
      <c r="E4981" s="2">
        <f t="shared" si="540"/>
        <v>3753000000</v>
      </c>
      <c r="F4981" s="1">
        <f t="shared" si="541"/>
        <v>814159267.73208785</v>
      </c>
      <c r="G4981" s="4">
        <v>0.21693558959021791</v>
      </c>
      <c r="H4981" s="2">
        <f t="shared" si="539"/>
        <v>244247780.31962633</v>
      </c>
      <c r="I4981" s="4">
        <f t="shared" si="542"/>
        <v>0.02</v>
      </c>
      <c r="J4981" s="2">
        <f t="shared" si="543"/>
        <v>239458000</v>
      </c>
      <c r="K4981" s="1">
        <f t="shared" si="544"/>
        <v>469526000</v>
      </c>
      <c r="L4981" s="1">
        <f t="shared" si="545"/>
        <v>690480000</v>
      </c>
      <c r="M4981">
        <v>205105664.98947045</v>
      </c>
      <c r="N4981">
        <v>1003089508.6422462</v>
      </c>
      <c r="O4981">
        <v>1730645558.6361961</v>
      </c>
    </row>
    <row r="4982" spans="1:15" x14ac:dyDescent="0.35">
      <c r="A4982" t="s">
        <v>4981</v>
      </c>
      <c r="B4982" s="1">
        <v>4140000</v>
      </c>
      <c r="C4982">
        <v>36</v>
      </c>
      <c r="D4982" s="3">
        <v>9.8000000000000007</v>
      </c>
      <c r="E4982" s="2">
        <f t="shared" si="540"/>
        <v>422448.97959183669</v>
      </c>
      <c r="F4982" s="1">
        <f t="shared" si="541"/>
        <v>34032.963163258813</v>
      </c>
      <c r="G4982" s="4">
        <v>8.0561120531385602E-2</v>
      </c>
      <c r="H4982" s="2">
        <f t="shared" si="539"/>
        <v>10209.888948977643</v>
      </c>
      <c r="I4982" s="4">
        <f t="shared" si="542"/>
        <v>0.02</v>
      </c>
      <c r="J4982" s="2">
        <f t="shared" si="543"/>
        <v>10000</v>
      </c>
      <c r="K4982" s="1">
        <f t="shared" si="544"/>
        <v>19000</v>
      </c>
      <c r="L4982" s="1">
        <f t="shared" si="545"/>
        <v>28000</v>
      </c>
      <c r="M4982">
        <v>1906698.4657717296</v>
      </c>
      <c r="N4982">
        <v>1604665.6105103863</v>
      </c>
      <c r="O4982">
        <v>295112.88471794798</v>
      </c>
    </row>
    <row r="4983" spans="1:15" x14ac:dyDescent="0.35">
      <c r="A4983" t="s">
        <v>4982</v>
      </c>
      <c r="B4983" s="1">
        <v>7340000</v>
      </c>
      <c r="C4983">
        <v>144</v>
      </c>
      <c r="D4983" s="3">
        <v>9.8000000000000007</v>
      </c>
      <c r="E4983" s="2">
        <f t="shared" si="540"/>
        <v>748979.59183673467</v>
      </c>
      <c r="F4983" s="1">
        <f t="shared" si="541"/>
        <v>-8829.8867444460247</v>
      </c>
      <c r="G4983" s="4">
        <v>-1.1789222083865264E-2</v>
      </c>
      <c r="H4983" s="2">
        <f t="shared" si="539"/>
        <v>-2648.9660233338072</v>
      </c>
      <c r="I4983" s="4">
        <f t="shared" si="542"/>
        <v>0.02</v>
      </c>
      <c r="J4983" s="2">
        <f t="shared" si="543"/>
        <v>-3000</v>
      </c>
      <c r="K4983" s="1">
        <f t="shared" si="544"/>
        <v>-6000</v>
      </c>
      <c r="L4983" s="1">
        <f t="shared" si="545"/>
        <v>-8000</v>
      </c>
      <c r="M4983">
        <v>3514354.4703170345</v>
      </c>
      <c r="N4983">
        <v>3727858.548943765</v>
      </c>
      <c r="O4983">
        <v>184319.87083477259</v>
      </c>
    </row>
    <row r="4984" spans="1:15" x14ac:dyDescent="0.35">
      <c r="A4984" t="s">
        <v>4983</v>
      </c>
      <c r="B4984" s="1">
        <v>140000</v>
      </c>
      <c r="C4984">
        <v>2</v>
      </c>
      <c r="D4984" s="3">
        <v>1</v>
      </c>
      <c r="E4984" s="2">
        <f t="shared" si="540"/>
        <v>140000</v>
      </c>
      <c r="F4984" s="1">
        <f t="shared" si="541"/>
        <v>14827.178464711173</v>
      </c>
      <c r="G4984" s="4">
        <v>0.10590841760507981</v>
      </c>
      <c r="H4984" s="2">
        <f t="shared" si="539"/>
        <v>4448.1535394133516</v>
      </c>
      <c r="I4984" s="4">
        <f t="shared" si="542"/>
        <v>0.02</v>
      </c>
      <c r="J4984" s="2">
        <f t="shared" si="543"/>
        <v>4000</v>
      </c>
      <c r="K4984" s="1">
        <f t="shared" si="544"/>
        <v>8000</v>
      </c>
      <c r="L4984" s="1">
        <f t="shared" si="545"/>
        <v>12000</v>
      </c>
      <c r="M4984">
        <v>31043.345203860012</v>
      </c>
      <c r="N4984">
        <v>59510.324534036314</v>
      </c>
      <c r="O4984">
        <v>34619.151797392486</v>
      </c>
    </row>
    <row r="4985" spans="1:15" x14ac:dyDescent="0.35">
      <c r="A4985" t="s">
        <v>4984</v>
      </c>
      <c r="B4985" s="1">
        <v>36035000</v>
      </c>
      <c r="C4985">
        <v>13</v>
      </c>
      <c r="D4985" s="3">
        <v>10.033333333333333</v>
      </c>
      <c r="E4985" s="2">
        <f t="shared" si="540"/>
        <v>3591528.2392026577</v>
      </c>
      <c r="F4985" s="1">
        <f t="shared" si="541"/>
        <v>556734.3282425052</v>
      </c>
      <c r="G4985" s="4">
        <v>0.15501321197076368</v>
      </c>
      <c r="H4985" s="2">
        <f t="shared" si="539"/>
        <v>167020.29847275154</v>
      </c>
      <c r="I4985" s="4">
        <f t="shared" si="542"/>
        <v>0.02</v>
      </c>
      <c r="J4985" s="2">
        <f t="shared" si="543"/>
        <v>163000</v>
      </c>
      <c r="K4985" s="1">
        <f t="shared" si="544"/>
        <v>321000</v>
      </c>
      <c r="L4985" s="1">
        <f t="shared" si="545"/>
        <v>472000</v>
      </c>
      <c r="M4985">
        <v>14225711.316799363</v>
      </c>
      <c r="N4985">
        <v>9252546.6129722334</v>
      </c>
      <c r="O4985">
        <v>6970840.9768619323</v>
      </c>
    </row>
    <row r="4986" spans="1:15" x14ac:dyDescent="0.35">
      <c r="A4986" t="s">
        <v>4985</v>
      </c>
      <c r="B4986" s="1">
        <v>425000</v>
      </c>
      <c r="C4986">
        <v>2</v>
      </c>
      <c r="D4986" s="3">
        <v>1</v>
      </c>
      <c r="E4986" s="2">
        <f t="shared" si="540"/>
        <v>425000</v>
      </c>
      <c r="F4986" s="1">
        <f t="shared" si="541"/>
        <v>-8405.1390378389588</v>
      </c>
      <c r="G4986" s="4">
        <v>-1.9776797736091666E-2</v>
      </c>
      <c r="H4986" s="2">
        <f t="shared" si="539"/>
        <v>-2521.5417113516874</v>
      </c>
      <c r="I4986" s="4">
        <f t="shared" si="542"/>
        <v>0.02</v>
      </c>
      <c r="J4986" s="2">
        <f t="shared" si="543"/>
        <v>-3000</v>
      </c>
      <c r="K4986" s="1">
        <f t="shared" si="544"/>
        <v>-5000</v>
      </c>
      <c r="L4986" s="1">
        <f t="shared" si="545"/>
        <v>-8000</v>
      </c>
      <c r="M4986">
        <v>171643.04948049961</v>
      </c>
      <c r="N4986">
        <v>137817.26614734458</v>
      </c>
      <c r="O4986">
        <v>123944.8234099947</v>
      </c>
    </row>
    <row r="4987" spans="1:15" x14ac:dyDescent="0.35">
      <c r="A4987" t="s">
        <v>4986</v>
      </c>
      <c r="B4987" s="1">
        <v>300000</v>
      </c>
      <c r="C4987">
        <v>1</v>
      </c>
      <c r="D4987" s="3">
        <v>1</v>
      </c>
      <c r="E4987" s="2">
        <f t="shared" si="540"/>
        <v>300000</v>
      </c>
      <c r="F4987" s="1">
        <f t="shared" si="541"/>
        <v>57893.286851549135</v>
      </c>
      <c r="G4987" s="4">
        <v>0.19297762283849712</v>
      </c>
      <c r="H4987" s="2">
        <f t="shared" si="539"/>
        <v>17367.986055464738</v>
      </c>
      <c r="I4987" s="4">
        <f t="shared" si="542"/>
        <v>0.02</v>
      </c>
      <c r="J4987" s="2">
        <f t="shared" si="543"/>
        <v>17000</v>
      </c>
      <c r="K4987" s="1">
        <f t="shared" si="544"/>
        <v>33000</v>
      </c>
      <c r="L4987" s="1">
        <f t="shared" si="545"/>
        <v>49000</v>
      </c>
      <c r="M4987">
        <v>61845.097646192276</v>
      </c>
      <c r="N4987">
        <v>75768.589662582992</v>
      </c>
      <c r="O4987">
        <v>104493.02583967557</v>
      </c>
    </row>
    <row r="4988" spans="1:15" x14ac:dyDescent="0.35">
      <c r="A4988" t="s">
        <v>4987</v>
      </c>
      <c r="B4988" s="1">
        <v>1762000</v>
      </c>
      <c r="C4988">
        <v>6</v>
      </c>
      <c r="D4988" s="3">
        <v>15.833333333333334</v>
      </c>
      <c r="E4988" s="2">
        <f t="shared" si="540"/>
        <v>111284.21052631579</v>
      </c>
      <c r="F4988" s="1">
        <f t="shared" si="541"/>
        <v>15198.672500202696</v>
      </c>
      <c r="G4988" s="4">
        <v>0.13657528258789786</v>
      </c>
      <c r="H4988" s="2">
        <f t="shared" si="539"/>
        <v>4559.6017500608086</v>
      </c>
      <c r="I4988" s="4">
        <f t="shared" si="542"/>
        <v>0.02</v>
      </c>
      <c r="J4988" s="2">
        <f t="shared" si="543"/>
        <v>4000</v>
      </c>
      <c r="K4988" s="1">
        <f t="shared" si="544"/>
        <v>8000</v>
      </c>
      <c r="L4988" s="1">
        <f t="shared" si="545"/>
        <v>12000</v>
      </c>
      <c r="M4988">
        <v>1054776.131344191</v>
      </c>
      <c r="N4988">
        <v>42870.61134169787</v>
      </c>
      <c r="O4988">
        <v>423707.60939423519</v>
      </c>
    </row>
    <row r="4989" spans="1:15" x14ac:dyDescent="0.35">
      <c r="A4989" t="s">
        <v>4988</v>
      </c>
      <c r="B4989" s="1">
        <v>1375000</v>
      </c>
      <c r="C4989">
        <v>2</v>
      </c>
      <c r="D4989" s="3">
        <v>1</v>
      </c>
      <c r="E4989" s="2">
        <f t="shared" si="540"/>
        <v>1375000</v>
      </c>
      <c r="F4989" s="1">
        <f t="shared" si="541"/>
        <v>2726.8831434121789</v>
      </c>
      <c r="G4989" s="4">
        <v>1.983187740663403E-3</v>
      </c>
      <c r="H4989" s="2">
        <f t="shared" si="539"/>
        <v>818.06494302365365</v>
      </c>
      <c r="I4989" s="4">
        <f t="shared" si="542"/>
        <v>0.02</v>
      </c>
      <c r="J4989" s="2">
        <f t="shared" si="543"/>
        <v>0</v>
      </c>
      <c r="K4989" s="1">
        <f t="shared" si="544"/>
        <v>1000</v>
      </c>
      <c r="L4989" s="1">
        <f t="shared" si="545"/>
        <v>2000</v>
      </c>
      <c r="M4989">
        <v>1125336.281397077</v>
      </c>
      <c r="N4989">
        <v>144443.98283310636</v>
      </c>
      <c r="O4989">
        <v>102492.85262640448</v>
      </c>
    </row>
    <row r="4990" spans="1:15" x14ac:dyDescent="0.35">
      <c r="A4990" t="s">
        <v>4989</v>
      </c>
      <c r="B4990" s="1">
        <v>4250000</v>
      </c>
      <c r="C4990">
        <v>4</v>
      </c>
      <c r="D4990" s="3">
        <v>2.9666666666666668</v>
      </c>
      <c r="E4990" s="2">
        <f t="shared" si="540"/>
        <v>1432584.2696629213</v>
      </c>
      <c r="F4990" s="1">
        <f t="shared" si="541"/>
        <v>346893.9851929908</v>
      </c>
      <c r="G4990" s="4">
        <v>0.24214560535040142</v>
      </c>
      <c r="H4990" s="2">
        <f t="shared" si="539"/>
        <v>104068.19555789724</v>
      </c>
      <c r="I4990" s="4">
        <f t="shared" si="542"/>
        <v>0.02</v>
      </c>
      <c r="J4990" s="2">
        <f t="shared" si="543"/>
        <v>102000</v>
      </c>
      <c r="K4990" s="1">
        <f t="shared" si="544"/>
        <v>200000</v>
      </c>
      <c r="L4990" s="1">
        <f t="shared" si="545"/>
        <v>294000</v>
      </c>
      <c r="M4990">
        <v>1123995.8800521493</v>
      </c>
      <c r="N4990">
        <v>1869365.6418025331</v>
      </c>
      <c r="O4990">
        <v>227519.65540611182</v>
      </c>
    </row>
    <row r="4991" spans="1:15" x14ac:dyDescent="0.35">
      <c r="A4991" t="s">
        <v>4990</v>
      </c>
      <c r="B4991" s="1">
        <v>2176000</v>
      </c>
      <c r="C4991">
        <v>11</v>
      </c>
      <c r="D4991" s="3">
        <v>2.0333333333333332</v>
      </c>
      <c r="E4991" s="2">
        <f t="shared" si="540"/>
        <v>1070163.9344262297</v>
      </c>
      <c r="F4991" s="1">
        <f t="shared" si="541"/>
        <v>713.65828000310967</v>
      </c>
      <c r="G4991" s="4">
        <v>6.6686818443918022E-4</v>
      </c>
      <c r="H4991" s="2">
        <f t="shared" si="539"/>
        <v>214.09748400093289</v>
      </c>
      <c r="I4991" s="4">
        <f t="shared" si="542"/>
        <v>0.02</v>
      </c>
      <c r="J4991" s="2">
        <f t="shared" si="543"/>
        <v>0</v>
      </c>
      <c r="K4991" s="1">
        <f t="shared" si="544"/>
        <v>0</v>
      </c>
      <c r="L4991" s="1">
        <f t="shared" si="545"/>
        <v>0</v>
      </c>
      <c r="M4991">
        <v>702297.08644227381</v>
      </c>
      <c r="N4991">
        <v>1361566.65841309</v>
      </c>
      <c r="O4991">
        <v>110685.14997529678</v>
      </c>
    </row>
    <row r="4992" spans="1:15" x14ac:dyDescent="0.35">
      <c r="A4992" t="s">
        <v>4991</v>
      </c>
      <c r="B4992" s="1">
        <v>10710000</v>
      </c>
      <c r="C4992">
        <v>42</v>
      </c>
      <c r="D4992" s="3">
        <v>3.0333333333333332</v>
      </c>
      <c r="E4992" s="2">
        <f t="shared" si="540"/>
        <v>3530769.230769231</v>
      </c>
      <c r="F4992" s="1">
        <f t="shared" si="541"/>
        <v>369226.61931412417</v>
      </c>
      <c r="G4992" s="4">
        <v>0.10457398804103733</v>
      </c>
      <c r="H4992" s="2">
        <f t="shared" si="539"/>
        <v>110767.98579423725</v>
      </c>
      <c r="I4992" s="4">
        <f t="shared" si="542"/>
        <v>0.02</v>
      </c>
      <c r="J4992" s="2">
        <f t="shared" si="543"/>
        <v>108000</v>
      </c>
      <c r="K4992" s="1">
        <f t="shared" si="544"/>
        <v>212000</v>
      </c>
      <c r="L4992" s="1">
        <f t="shared" si="545"/>
        <v>313000</v>
      </c>
      <c r="M4992">
        <v>2774512.7244983064</v>
      </c>
      <c r="N4992">
        <v>2279919.038764792</v>
      </c>
      <c r="O4992">
        <v>4535580.824817392</v>
      </c>
    </row>
    <row r="4993" spans="1:15" x14ac:dyDescent="0.35">
      <c r="A4993" t="s">
        <v>4992</v>
      </c>
      <c r="B4993" s="1">
        <v>219720000</v>
      </c>
      <c r="C4993">
        <v>115</v>
      </c>
      <c r="D4993" s="3">
        <v>7.5333333333333332</v>
      </c>
      <c r="E4993" s="2">
        <f t="shared" si="540"/>
        <v>29166371.68141593</v>
      </c>
      <c r="F4993" s="1">
        <f t="shared" si="541"/>
        <v>3142925.9715954456</v>
      </c>
      <c r="G4993" s="4">
        <v>0.10775855172956046</v>
      </c>
      <c r="H4993" s="2">
        <f t="shared" si="539"/>
        <v>942877.79147863365</v>
      </c>
      <c r="I4993" s="4">
        <f t="shared" si="542"/>
        <v>0.02</v>
      </c>
      <c r="J4993" s="2">
        <f t="shared" si="543"/>
        <v>924000</v>
      </c>
      <c r="K4993" s="1">
        <f t="shared" si="544"/>
        <v>1812000</v>
      </c>
      <c r="L4993" s="1">
        <f t="shared" si="545"/>
        <v>2665000</v>
      </c>
      <c r="M4993">
        <v>122089138.40722121</v>
      </c>
      <c r="N4993">
        <v>48641142.525975548</v>
      </c>
      <c r="O4993">
        <v>25313010.080784243</v>
      </c>
    </row>
    <row r="4994" spans="1:15" x14ac:dyDescent="0.35">
      <c r="A4994" t="s">
        <v>4993</v>
      </c>
      <c r="B4994" s="1">
        <v>875000</v>
      </c>
      <c r="C4994">
        <v>1</v>
      </c>
      <c r="D4994" s="3">
        <v>1</v>
      </c>
      <c r="E4994" s="2">
        <f t="shared" si="540"/>
        <v>875000</v>
      </c>
      <c r="F4994" s="1">
        <f t="shared" si="541"/>
        <v>47805.360859505592</v>
      </c>
      <c r="G4994" s="4">
        <v>5.4634698125149248E-2</v>
      </c>
      <c r="H4994" s="2">
        <f t="shared" ref="H4994:H5057" si="546">F4994*30%</f>
        <v>14341.608257851678</v>
      </c>
      <c r="I4994" s="4">
        <f t="shared" si="542"/>
        <v>0.02</v>
      </c>
      <c r="J4994" s="2">
        <f t="shared" si="543"/>
        <v>14000</v>
      </c>
      <c r="K4994" s="1">
        <f t="shared" si="544"/>
        <v>27000</v>
      </c>
      <c r="L4994" s="1">
        <f t="shared" si="545"/>
        <v>40000</v>
      </c>
      <c r="M4994">
        <v>496968.92942814965</v>
      </c>
      <c r="N4994">
        <v>142119.71461489794</v>
      </c>
      <c r="O4994">
        <v>188105.99509744687</v>
      </c>
    </row>
    <row r="4995" spans="1:15" x14ac:dyDescent="0.35">
      <c r="A4995" t="s">
        <v>4994</v>
      </c>
      <c r="B4995" s="1">
        <v>2025000</v>
      </c>
      <c r="C4995">
        <v>2</v>
      </c>
      <c r="D4995" s="3">
        <v>1</v>
      </c>
      <c r="E4995" s="2">
        <f t="shared" ref="E4995:E5058" si="547">B4995/D4995</f>
        <v>2025000</v>
      </c>
      <c r="F4995" s="1">
        <f t="shared" ref="F4995:F5058" si="548">E4995*G4995</f>
        <v>420127.8416557514</v>
      </c>
      <c r="G4995" s="4">
        <v>0.20747053908925994</v>
      </c>
      <c r="H4995" s="2">
        <f t="shared" si="546"/>
        <v>126038.35249672542</v>
      </c>
      <c r="I4995" s="4">
        <f t="shared" ref="I4995:I5058" si="549">24%/12</f>
        <v>0.02</v>
      </c>
      <c r="J4995" s="2">
        <f t="shared" ref="J4995:J5058" si="550">FLOOR(H4995/(1+I4995), 1000)</f>
        <v>123000</v>
      </c>
      <c r="K4995" s="1">
        <f t="shared" ref="K4995:K5058" si="551">FLOOR((H4995*2)/((1+I4995)^2), 1000)</f>
        <v>242000</v>
      </c>
      <c r="L4995" s="1">
        <f t="shared" ref="L4995:L5058" si="552">FLOOR((H4995*3)/((1+I4995)^3), 1000)</f>
        <v>356000</v>
      </c>
      <c r="M4995">
        <v>942542.89111992822</v>
      </c>
      <c r="N4995">
        <v>245304.41751953715</v>
      </c>
      <c r="O4995">
        <v>417024.84970478318</v>
      </c>
    </row>
    <row r="4996" spans="1:15" x14ac:dyDescent="0.35">
      <c r="A4996" t="s">
        <v>4995</v>
      </c>
      <c r="B4996" s="1">
        <v>1500000</v>
      </c>
      <c r="C4996">
        <v>2</v>
      </c>
      <c r="D4996" s="3">
        <v>1</v>
      </c>
      <c r="E4996" s="2">
        <f t="shared" si="547"/>
        <v>1500000</v>
      </c>
      <c r="F4996" s="1">
        <f t="shared" si="548"/>
        <v>234263.9350035426</v>
      </c>
      <c r="G4996" s="4">
        <v>0.15617595666902839</v>
      </c>
      <c r="H4996" s="2">
        <f t="shared" si="546"/>
        <v>70279.180501062772</v>
      </c>
      <c r="I4996" s="4">
        <f t="shared" si="549"/>
        <v>0.02</v>
      </c>
      <c r="J4996" s="2">
        <f t="shared" si="550"/>
        <v>68000</v>
      </c>
      <c r="K4996" s="1">
        <f t="shared" si="551"/>
        <v>135000</v>
      </c>
      <c r="L4996" s="1">
        <f t="shared" si="552"/>
        <v>198000</v>
      </c>
      <c r="M4996">
        <v>457212.66390566033</v>
      </c>
      <c r="N4996">
        <v>432142.68850171129</v>
      </c>
      <c r="O4996">
        <v>376380.7125890858</v>
      </c>
    </row>
    <row r="4997" spans="1:15" x14ac:dyDescent="0.35">
      <c r="A4997" t="s">
        <v>4996</v>
      </c>
      <c r="B4997" s="1">
        <v>4400000</v>
      </c>
      <c r="C4997">
        <v>2</v>
      </c>
      <c r="D4997" s="3">
        <v>1.7</v>
      </c>
      <c r="E4997" s="2">
        <f t="shared" si="547"/>
        <v>2588235.2941176472</v>
      </c>
      <c r="F4997" s="1">
        <f t="shared" si="548"/>
        <v>-79963.807618225474</v>
      </c>
      <c r="G4997" s="4">
        <v>-3.089510748885984E-2</v>
      </c>
      <c r="H4997" s="2">
        <f t="shared" si="546"/>
        <v>-23989.142285467642</v>
      </c>
      <c r="I4997" s="4">
        <f t="shared" si="549"/>
        <v>0.02</v>
      </c>
      <c r="J4997" s="2">
        <f t="shared" si="550"/>
        <v>-24000</v>
      </c>
      <c r="K4997" s="1">
        <f t="shared" si="551"/>
        <v>-47000</v>
      </c>
      <c r="L4997" s="1">
        <f t="shared" si="552"/>
        <v>-68000</v>
      </c>
      <c r="M4997">
        <v>2743705.3410477103</v>
      </c>
      <c r="N4997">
        <v>1209448.9317137261</v>
      </c>
      <c r="O4997">
        <v>582784.20018954691</v>
      </c>
    </row>
    <row r="4998" spans="1:15" x14ac:dyDescent="0.35">
      <c r="A4998" t="s">
        <v>4997</v>
      </c>
      <c r="B4998" s="1">
        <v>400000</v>
      </c>
      <c r="C4998">
        <v>1</v>
      </c>
      <c r="D4998" s="3">
        <v>1</v>
      </c>
      <c r="E4998" s="2">
        <f t="shared" si="547"/>
        <v>400000</v>
      </c>
      <c r="F4998" s="1">
        <f t="shared" si="548"/>
        <v>82995.459341445137</v>
      </c>
      <c r="G4998" s="4">
        <v>0.20748864835361286</v>
      </c>
      <c r="H4998" s="2">
        <f t="shared" si="546"/>
        <v>24898.637802433539</v>
      </c>
      <c r="I4998" s="4">
        <f t="shared" si="549"/>
        <v>0.02</v>
      </c>
      <c r="J4998" s="2">
        <f t="shared" si="550"/>
        <v>24000</v>
      </c>
      <c r="K4998" s="1">
        <f t="shared" si="551"/>
        <v>47000</v>
      </c>
      <c r="L4998" s="1">
        <f t="shared" si="552"/>
        <v>70000</v>
      </c>
      <c r="M4998">
        <v>290348.39824246382</v>
      </c>
      <c r="N4998">
        <v>16872.208986787962</v>
      </c>
      <c r="O4998">
        <v>9783.9334293030497</v>
      </c>
    </row>
    <row r="4999" spans="1:15" x14ac:dyDescent="0.35">
      <c r="A4999" t="s">
        <v>4998</v>
      </c>
      <c r="B4999" s="1">
        <v>3933000</v>
      </c>
      <c r="C4999">
        <v>8</v>
      </c>
      <c r="D4999" s="3">
        <v>18.433333333333334</v>
      </c>
      <c r="E4999" s="2">
        <f t="shared" si="547"/>
        <v>213363.4719710669</v>
      </c>
      <c r="F4999" s="1">
        <f t="shared" si="548"/>
        <v>15306.9015160084</v>
      </c>
      <c r="G4999" s="4">
        <v>7.1740965661095391E-2</v>
      </c>
      <c r="H4999" s="2">
        <f t="shared" si="546"/>
        <v>4592.0704548025196</v>
      </c>
      <c r="I4999" s="4">
        <f t="shared" si="549"/>
        <v>0.02</v>
      </c>
      <c r="J4999" s="2">
        <f t="shared" si="550"/>
        <v>4000</v>
      </c>
      <c r="K4999" s="1">
        <f t="shared" si="551"/>
        <v>8000</v>
      </c>
      <c r="L4999" s="1">
        <f t="shared" si="552"/>
        <v>12000</v>
      </c>
      <c r="M4999">
        <v>1278796.272317142</v>
      </c>
      <c r="N4999">
        <v>1091850.3592944136</v>
      </c>
      <c r="O4999">
        <v>1280196.150443356</v>
      </c>
    </row>
    <row r="5000" spans="1:15" x14ac:dyDescent="0.35">
      <c r="A5000" t="s">
        <v>4999</v>
      </c>
      <c r="B5000" s="1">
        <v>5700000</v>
      </c>
      <c r="C5000">
        <v>14</v>
      </c>
      <c r="D5000" s="3">
        <v>2.5666666666666669</v>
      </c>
      <c r="E5000" s="2">
        <f t="shared" si="547"/>
        <v>2220779.2207792206</v>
      </c>
      <c r="F5000" s="1">
        <f t="shared" si="548"/>
        <v>370688.41835200629</v>
      </c>
      <c r="G5000" s="4">
        <v>0.16691817668482156</v>
      </c>
      <c r="H5000" s="2">
        <f t="shared" si="546"/>
        <v>111206.52550560188</v>
      </c>
      <c r="I5000" s="4">
        <f t="shared" si="549"/>
        <v>0.02</v>
      </c>
      <c r="J5000" s="2">
        <f t="shared" si="550"/>
        <v>109000</v>
      </c>
      <c r="K5000" s="1">
        <f t="shared" si="551"/>
        <v>213000</v>
      </c>
      <c r="L5000" s="1">
        <f t="shared" si="552"/>
        <v>314000</v>
      </c>
      <c r="M5000">
        <v>1610779.4835554899</v>
      </c>
      <c r="N5000">
        <v>956334.34313022194</v>
      </c>
      <c r="O5000">
        <v>2181452.5662108054</v>
      </c>
    </row>
    <row r="5001" spans="1:15" x14ac:dyDescent="0.35">
      <c r="A5001" t="s">
        <v>5000</v>
      </c>
      <c r="B5001" s="1">
        <v>6420000</v>
      </c>
      <c r="C5001">
        <v>8</v>
      </c>
      <c r="D5001" s="3">
        <v>1.9333333333333333</v>
      </c>
      <c r="E5001" s="2">
        <f t="shared" si="547"/>
        <v>3320689.6551724137</v>
      </c>
      <c r="F5001" s="1">
        <f t="shared" si="548"/>
        <v>235228.55128546309</v>
      </c>
      <c r="G5001" s="4">
        <v>7.0837258434874664E-2</v>
      </c>
      <c r="H5001" s="2">
        <f t="shared" si="546"/>
        <v>70568.565385638925</v>
      </c>
      <c r="I5001" s="4">
        <f t="shared" si="549"/>
        <v>0.02</v>
      </c>
      <c r="J5001" s="2">
        <f t="shared" si="550"/>
        <v>69000</v>
      </c>
      <c r="K5001" s="1">
        <f t="shared" si="551"/>
        <v>135000</v>
      </c>
      <c r="L5001" s="1">
        <f t="shared" si="552"/>
        <v>199000</v>
      </c>
      <c r="M5001">
        <v>3305303.1250364492</v>
      </c>
      <c r="N5001">
        <v>211631.27379204941</v>
      </c>
      <c r="O5001">
        <v>2448290.4020196055</v>
      </c>
    </row>
    <row r="5002" spans="1:15" x14ac:dyDescent="0.35">
      <c r="A5002" t="s">
        <v>5001</v>
      </c>
      <c r="B5002" s="1">
        <v>3125000</v>
      </c>
      <c r="C5002">
        <v>6</v>
      </c>
      <c r="D5002" s="3">
        <v>1</v>
      </c>
      <c r="E5002" s="2">
        <f t="shared" si="547"/>
        <v>3125000</v>
      </c>
      <c r="F5002" s="1">
        <f t="shared" si="548"/>
        <v>-29071.602347700496</v>
      </c>
      <c r="G5002" s="4">
        <v>-9.3029127512641585E-3</v>
      </c>
      <c r="H5002" s="2">
        <f t="shared" si="546"/>
        <v>-8721.4807043101482</v>
      </c>
      <c r="I5002" s="4">
        <f t="shared" si="549"/>
        <v>0.02</v>
      </c>
      <c r="J5002" s="2">
        <f t="shared" si="550"/>
        <v>-9000</v>
      </c>
      <c r="K5002" s="1">
        <f t="shared" si="551"/>
        <v>-17000</v>
      </c>
      <c r="L5002" s="1">
        <f t="shared" si="552"/>
        <v>-25000</v>
      </c>
      <c r="M5002">
        <v>1392287.3976786397</v>
      </c>
      <c r="N5002">
        <v>513902.29944031086</v>
      </c>
      <c r="O5002">
        <v>1247881.9052287503</v>
      </c>
    </row>
    <row r="5003" spans="1:15" x14ac:dyDescent="0.35">
      <c r="A5003" t="s">
        <v>5002</v>
      </c>
      <c r="B5003" s="1">
        <v>23520000</v>
      </c>
      <c r="C5003">
        <v>1</v>
      </c>
      <c r="D5003" s="3">
        <v>1</v>
      </c>
      <c r="E5003" s="2">
        <f t="shared" si="547"/>
        <v>23520000</v>
      </c>
      <c r="F5003" s="1">
        <f t="shared" si="548"/>
        <v>3543827.3090265482</v>
      </c>
      <c r="G5003" s="4">
        <v>0.15067292980555053</v>
      </c>
      <c r="H5003" s="2">
        <f t="shared" si="546"/>
        <v>1063148.1927079645</v>
      </c>
      <c r="I5003" s="4">
        <f t="shared" si="549"/>
        <v>0.02</v>
      </c>
      <c r="J5003" s="2">
        <f t="shared" si="550"/>
        <v>1042000</v>
      </c>
      <c r="K5003" s="1">
        <f t="shared" si="551"/>
        <v>2043000</v>
      </c>
      <c r="L5003" s="1">
        <f t="shared" si="552"/>
        <v>3005000</v>
      </c>
      <c r="M5003">
        <v>817825.40528748336</v>
      </c>
      <c r="N5003">
        <v>10703121.851241525</v>
      </c>
      <c r="O5003">
        <v>8455225.4344444443</v>
      </c>
    </row>
    <row r="5004" spans="1:15" x14ac:dyDescent="0.35">
      <c r="A5004" t="s">
        <v>5003</v>
      </c>
      <c r="B5004" s="1">
        <v>1050000</v>
      </c>
      <c r="C5004">
        <v>1</v>
      </c>
      <c r="D5004" s="3">
        <v>1</v>
      </c>
      <c r="E5004" s="2">
        <f t="shared" si="547"/>
        <v>1050000</v>
      </c>
      <c r="F5004" s="1">
        <f t="shared" si="548"/>
        <v>207284.90196583528</v>
      </c>
      <c r="G5004" s="4">
        <v>0.19741419234841456</v>
      </c>
      <c r="H5004" s="2">
        <f t="shared" si="546"/>
        <v>62185.470589750577</v>
      </c>
      <c r="I5004" s="4">
        <f t="shared" si="549"/>
        <v>0.02</v>
      </c>
      <c r="J5004" s="2">
        <f t="shared" si="550"/>
        <v>60000</v>
      </c>
      <c r="K5004" s="1">
        <f t="shared" si="551"/>
        <v>119000</v>
      </c>
      <c r="L5004" s="1">
        <f t="shared" si="552"/>
        <v>175000</v>
      </c>
      <c r="M5004">
        <v>214835.14546236439</v>
      </c>
      <c r="N5004">
        <v>565635.48447949113</v>
      </c>
      <c r="O5004">
        <v>62244.468092309173</v>
      </c>
    </row>
    <row r="5005" spans="1:15" x14ac:dyDescent="0.35">
      <c r="A5005" t="s">
        <v>5004</v>
      </c>
      <c r="B5005" s="1">
        <v>34550000</v>
      </c>
      <c r="C5005">
        <v>7</v>
      </c>
      <c r="D5005" s="3">
        <v>4.1333333333333337</v>
      </c>
      <c r="E5005" s="2">
        <f t="shared" si="547"/>
        <v>8358870.9677419346</v>
      </c>
      <c r="F5005" s="1">
        <f t="shared" si="548"/>
        <v>494330.82033774978</v>
      </c>
      <c r="G5005" s="4">
        <v>5.9138467652562449E-2</v>
      </c>
      <c r="H5005" s="2">
        <f t="shared" si="546"/>
        <v>148299.24610132494</v>
      </c>
      <c r="I5005" s="4">
        <f t="shared" si="549"/>
        <v>0.02</v>
      </c>
      <c r="J5005" s="2">
        <f t="shared" si="550"/>
        <v>145000</v>
      </c>
      <c r="K5005" s="1">
        <f t="shared" si="551"/>
        <v>285000</v>
      </c>
      <c r="L5005" s="1">
        <f t="shared" si="552"/>
        <v>419000</v>
      </c>
      <c r="M5005">
        <v>1974488.0727854134</v>
      </c>
      <c r="N5005">
        <v>28187610.010658849</v>
      </c>
      <c r="O5005">
        <v>2344667.8591597071</v>
      </c>
    </row>
    <row r="5006" spans="1:15" x14ac:dyDescent="0.35">
      <c r="A5006" t="s">
        <v>5005</v>
      </c>
      <c r="B5006" s="1">
        <v>27750000</v>
      </c>
      <c r="C5006">
        <v>4</v>
      </c>
      <c r="D5006" s="3">
        <v>4.1333333333333337</v>
      </c>
      <c r="E5006" s="2">
        <f t="shared" si="547"/>
        <v>6713709.6774193542</v>
      </c>
      <c r="F5006" s="1">
        <f t="shared" si="548"/>
        <v>1533556.3329232691</v>
      </c>
      <c r="G5006" s="4">
        <v>0.22842160394292538</v>
      </c>
      <c r="H5006" s="2">
        <f t="shared" si="546"/>
        <v>460066.89987698075</v>
      </c>
      <c r="I5006" s="4">
        <f t="shared" si="549"/>
        <v>0.02</v>
      </c>
      <c r="J5006" s="2">
        <f t="shared" si="550"/>
        <v>451000</v>
      </c>
      <c r="K5006" s="1">
        <f t="shared" si="551"/>
        <v>884000</v>
      </c>
      <c r="L5006" s="1">
        <f t="shared" si="552"/>
        <v>1300000</v>
      </c>
      <c r="M5006">
        <v>2899260.7587491949</v>
      </c>
      <c r="N5006">
        <v>5319920.2068157503</v>
      </c>
      <c r="O5006">
        <v>13192119.525018876</v>
      </c>
    </row>
    <row r="5007" spans="1:15" x14ac:dyDescent="0.35">
      <c r="A5007" t="s">
        <v>5006</v>
      </c>
      <c r="B5007" s="1">
        <v>2280000</v>
      </c>
      <c r="C5007">
        <v>5</v>
      </c>
      <c r="D5007" s="3">
        <v>9.1333333333333329</v>
      </c>
      <c r="E5007" s="2">
        <f t="shared" si="547"/>
        <v>249635.03649635037</v>
      </c>
      <c r="F5007" s="1">
        <f t="shared" si="548"/>
        <v>-11381.667295491301</v>
      </c>
      <c r="G5007" s="4">
        <v>-4.5593228639833575E-2</v>
      </c>
      <c r="H5007" s="2">
        <f t="shared" si="546"/>
        <v>-3414.5001886473901</v>
      </c>
      <c r="I5007" s="4">
        <f t="shared" si="549"/>
        <v>0.02</v>
      </c>
      <c r="J5007" s="2">
        <f t="shared" si="550"/>
        <v>-4000</v>
      </c>
      <c r="K5007" s="1">
        <f t="shared" si="551"/>
        <v>-7000</v>
      </c>
      <c r="L5007" s="1">
        <f t="shared" si="552"/>
        <v>-10000</v>
      </c>
      <c r="M5007">
        <v>1053064.2227402437</v>
      </c>
      <c r="N5007">
        <v>608857.10664705699</v>
      </c>
      <c r="O5007">
        <v>722031.23191151978</v>
      </c>
    </row>
    <row r="5008" spans="1:15" x14ac:dyDescent="0.35">
      <c r="A5008" t="s">
        <v>5007</v>
      </c>
      <c r="B5008" s="1">
        <v>750000</v>
      </c>
      <c r="C5008">
        <v>1</v>
      </c>
      <c r="D5008" s="3">
        <v>1</v>
      </c>
      <c r="E5008" s="2">
        <f t="shared" si="547"/>
        <v>750000</v>
      </c>
      <c r="F5008" s="1">
        <f t="shared" si="548"/>
        <v>41978.335736475645</v>
      </c>
      <c r="G5008" s="4">
        <v>5.5971114315300857E-2</v>
      </c>
      <c r="H5008" s="2">
        <f t="shared" si="546"/>
        <v>12593.500720942693</v>
      </c>
      <c r="I5008" s="4">
        <f t="shared" si="549"/>
        <v>0.02</v>
      </c>
      <c r="J5008" s="2">
        <f t="shared" si="550"/>
        <v>12000</v>
      </c>
      <c r="K5008" s="1">
        <f t="shared" si="551"/>
        <v>24000</v>
      </c>
      <c r="L5008" s="1">
        <f t="shared" si="552"/>
        <v>35000</v>
      </c>
      <c r="M5008">
        <v>523137.37079912832</v>
      </c>
      <c r="N5008">
        <v>140606.27358413403</v>
      </c>
      <c r="O5008">
        <v>44278.019880261862</v>
      </c>
    </row>
    <row r="5009" spans="1:15" x14ac:dyDescent="0.35">
      <c r="A5009" t="s">
        <v>5008</v>
      </c>
      <c r="B5009" s="1">
        <v>1250000</v>
      </c>
      <c r="C5009">
        <v>7</v>
      </c>
      <c r="D5009" s="3">
        <v>1</v>
      </c>
      <c r="E5009" s="2">
        <f t="shared" si="547"/>
        <v>1250000</v>
      </c>
      <c r="F5009" s="1">
        <f t="shared" si="548"/>
        <v>69923.836589378407</v>
      </c>
      <c r="G5009" s="4">
        <v>5.5939069271502731E-2</v>
      </c>
      <c r="H5009" s="2">
        <f t="shared" si="546"/>
        <v>20977.150976813522</v>
      </c>
      <c r="I5009" s="4">
        <f t="shared" si="549"/>
        <v>0.02</v>
      </c>
      <c r="J5009" s="2">
        <f t="shared" si="550"/>
        <v>20000</v>
      </c>
      <c r="K5009" s="1">
        <f t="shared" si="551"/>
        <v>40000</v>
      </c>
      <c r="L5009" s="1">
        <f t="shared" si="552"/>
        <v>59000</v>
      </c>
      <c r="M5009">
        <v>339857.55690451647</v>
      </c>
      <c r="N5009">
        <v>533422.55571827444</v>
      </c>
      <c r="O5009">
        <v>306796.05078783067</v>
      </c>
    </row>
    <row r="5010" spans="1:15" x14ac:dyDescent="0.35">
      <c r="A5010" t="s">
        <v>5009</v>
      </c>
      <c r="B5010" s="1">
        <v>200000</v>
      </c>
      <c r="C5010">
        <v>1</v>
      </c>
      <c r="D5010" s="3">
        <v>1</v>
      </c>
      <c r="E5010" s="2">
        <f t="shared" si="547"/>
        <v>200000</v>
      </c>
      <c r="F5010" s="1">
        <f t="shared" si="548"/>
        <v>49955.69008958929</v>
      </c>
      <c r="G5010" s="4">
        <v>0.24977845044794644</v>
      </c>
      <c r="H5010" s="2">
        <f t="shared" si="546"/>
        <v>14986.707026876786</v>
      </c>
      <c r="I5010" s="4">
        <f t="shared" si="549"/>
        <v>0.02</v>
      </c>
      <c r="J5010" s="2">
        <f t="shared" si="550"/>
        <v>14000</v>
      </c>
      <c r="K5010" s="1">
        <f t="shared" si="551"/>
        <v>28000</v>
      </c>
      <c r="L5010" s="1">
        <f t="shared" si="552"/>
        <v>42000</v>
      </c>
      <c r="M5010">
        <v>51150.57804027573</v>
      </c>
      <c r="N5010">
        <v>37149.793806351649</v>
      </c>
      <c r="O5010">
        <v>61743.938063783346</v>
      </c>
    </row>
    <row r="5011" spans="1:15" x14ac:dyDescent="0.35">
      <c r="A5011" t="s">
        <v>5010</v>
      </c>
      <c r="B5011" s="1">
        <v>17975000</v>
      </c>
      <c r="C5011">
        <v>13</v>
      </c>
      <c r="D5011" s="3">
        <v>3.3333333333333335</v>
      </c>
      <c r="E5011" s="2">
        <f t="shared" si="547"/>
        <v>5392500</v>
      </c>
      <c r="F5011" s="1">
        <f t="shared" si="548"/>
        <v>229821.26263951944</v>
      </c>
      <c r="G5011" s="4">
        <v>4.261868570042085E-2</v>
      </c>
      <c r="H5011" s="2">
        <f t="shared" si="546"/>
        <v>68946.378791855823</v>
      </c>
      <c r="I5011" s="4">
        <f t="shared" si="549"/>
        <v>0.02</v>
      </c>
      <c r="J5011" s="2">
        <f t="shared" si="550"/>
        <v>67000</v>
      </c>
      <c r="K5011" s="1">
        <f t="shared" si="551"/>
        <v>132000</v>
      </c>
      <c r="L5011" s="1">
        <f t="shared" si="552"/>
        <v>194000</v>
      </c>
      <c r="M5011">
        <v>5363677.0300310366</v>
      </c>
      <c r="N5011">
        <v>4761597.1143249869</v>
      </c>
      <c r="O5011">
        <v>7083654.9801789131</v>
      </c>
    </row>
    <row r="5012" spans="1:15" x14ac:dyDescent="0.35">
      <c r="A5012" t="s">
        <v>5011</v>
      </c>
      <c r="B5012" s="1">
        <v>515000</v>
      </c>
      <c r="C5012">
        <v>4</v>
      </c>
      <c r="D5012" s="3">
        <v>1</v>
      </c>
      <c r="E5012" s="2">
        <f t="shared" si="547"/>
        <v>515000</v>
      </c>
      <c r="F5012" s="1">
        <f t="shared" si="548"/>
        <v>27025.269877639606</v>
      </c>
      <c r="G5012" s="4">
        <v>5.2476252189591469E-2</v>
      </c>
      <c r="H5012" s="2">
        <f t="shared" si="546"/>
        <v>8107.5809632918817</v>
      </c>
      <c r="I5012" s="4">
        <f t="shared" si="549"/>
        <v>0.02</v>
      </c>
      <c r="J5012" s="2">
        <f t="shared" si="550"/>
        <v>7000</v>
      </c>
      <c r="K5012" s="1">
        <f t="shared" si="551"/>
        <v>15000</v>
      </c>
      <c r="L5012" s="1">
        <f t="shared" si="552"/>
        <v>22000</v>
      </c>
      <c r="M5012">
        <v>176393.59433211733</v>
      </c>
      <c r="N5012">
        <v>80250.310629584113</v>
      </c>
      <c r="O5012">
        <v>231330.82516065895</v>
      </c>
    </row>
    <row r="5013" spans="1:15" x14ac:dyDescent="0.35">
      <c r="A5013" t="s">
        <v>5012</v>
      </c>
      <c r="B5013" s="1">
        <v>455000</v>
      </c>
      <c r="C5013">
        <v>4</v>
      </c>
      <c r="D5013" s="3">
        <v>1</v>
      </c>
      <c r="E5013" s="2">
        <f t="shared" si="547"/>
        <v>455000</v>
      </c>
      <c r="F5013" s="1">
        <f t="shared" si="548"/>
        <v>-5577.8674100758999</v>
      </c>
      <c r="G5013" s="4">
        <v>-1.2259049252914066E-2</v>
      </c>
      <c r="H5013" s="2">
        <f t="shared" si="546"/>
        <v>-1673.36022302277</v>
      </c>
      <c r="I5013" s="4">
        <f t="shared" si="549"/>
        <v>0.02</v>
      </c>
      <c r="J5013" s="2">
        <f t="shared" si="550"/>
        <v>-2000</v>
      </c>
      <c r="K5013" s="1">
        <f t="shared" si="551"/>
        <v>-4000</v>
      </c>
      <c r="L5013" s="1">
        <f t="shared" si="552"/>
        <v>-5000</v>
      </c>
      <c r="M5013">
        <v>42094.428309433526</v>
      </c>
      <c r="N5013">
        <v>416051.49437430804</v>
      </c>
      <c r="O5013">
        <v>2431.9447263342649</v>
      </c>
    </row>
    <row r="5014" spans="1:15" x14ac:dyDescent="0.35">
      <c r="A5014" t="s">
        <v>5013</v>
      </c>
      <c r="B5014" s="1">
        <v>5960000</v>
      </c>
      <c r="C5014">
        <v>9</v>
      </c>
      <c r="D5014" s="3">
        <v>10.266666666666667</v>
      </c>
      <c r="E5014" s="2">
        <f t="shared" si="547"/>
        <v>580519.48051948042</v>
      </c>
      <c r="F5014" s="1">
        <f t="shared" si="548"/>
        <v>-20074.058252819719</v>
      </c>
      <c r="G5014" s="4">
        <v>-3.457947394781026E-2</v>
      </c>
      <c r="H5014" s="2">
        <f t="shared" si="546"/>
        <v>-6022.2174758459159</v>
      </c>
      <c r="I5014" s="4">
        <f t="shared" si="549"/>
        <v>0.02</v>
      </c>
      <c r="J5014" s="2">
        <f t="shared" si="550"/>
        <v>-6000</v>
      </c>
      <c r="K5014" s="1">
        <f t="shared" si="551"/>
        <v>-12000</v>
      </c>
      <c r="L5014" s="1">
        <f t="shared" si="552"/>
        <v>-18000</v>
      </c>
      <c r="M5014">
        <v>2409851.6900788904</v>
      </c>
      <c r="N5014">
        <v>847110.04911760392</v>
      </c>
      <c r="O5014">
        <v>2909131.9255324542</v>
      </c>
    </row>
    <row r="5015" spans="1:15" x14ac:dyDescent="0.35">
      <c r="A5015" t="s">
        <v>5014</v>
      </c>
      <c r="B5015" s="1">
        <v>40250000</v>
      </c>
      <c r="C5015">
        <v>8</v>
      </c>
      <c r="D5015" s="3">
        <v>4.1333333333333337</v>
      </c>
      <c r="E5015" s="2">
        <f t="shared" si="547"/>
        <v>9737903.2258064505</v>
      </c>
      <c r="F5015" s="1">
        <f t="shared" si="548"/>
        <v>1073782.4671304636</v>
      </c>
      <c r="G5015" s="4">
        <v>0.11026834445066459</v>
      </c>
      <c r="H5015" s="2">
        <f t="shared" si="546"/>
        <v>322134.74013913906</v>
      </c>
      <c r="I5015" s="4">
        <f t="shared" si="549"/>
        <v>0.02</v>
      </c>
      <c r="J5015" s="2">
        <f t="shared" si="550"/>
        <v>315000</v>
      </c>
      <c r="K5015" s="1">
        <f t="shared" si="551"/>
        <v>619000</v>
      </c>
      <c r="L5015" s="1">
        <f t="shared" si="552"/>
        <v>910000</v>
      </c>
      <c r="M5015">
        <v>12806570.763650676</v>
      </c>
      <c r="N5015">
        <v>14675842.510098618</v>
      </c>
      <c r="O5015">
        <v>8329285.8621114595</v>
      </c>
    </row>
    <row r="5016" spans="1:15" x14ac:dyDescent="0.35">
      <c r="A5016" t="s">
        <v>5015</v>
      </c>
      <c r="B5016" s="1">
        <v>2700000</v>
      </c>
      <c r="C5016">
        <v>7</v>
      </c>
      <c r="D5016" s="3">
        <v>8.6333333333333329</v>
      </c>
      <c r="E5016" s="2">
        <f t="shared" si="547"/>
        <v>312741.31274131278</v>
      </c>
      <c r="F5016" s="1">
        <f t="shared" si="548"/>
        <v>29848.482914271943</v>
      </c>
      <c r="G5016" s="4">
        <v>9.5441445367857189E-2</v>
      </c>
      <c r="H5016" s="2">
        <f t="shared" si="546"/>
        <v>8954.5448742815825</v>
      </c>
      <c r="I5016" s="4">
        <f t="shared" si="549"/>
        <v>0.02</v>
      </c>
      <c r="J5016" s="2">
        <f t="shared" si="550"/>
        <v>8000</v>
      </c>
      <c r="K5016" s="1">
        <f t="shared" si="551"/>
        <v>17000</v>
      </c>
      <c r="L5016" s="1">
        <f t="shared" si="552"/>
        <v>25000</v>
      </c>
      <c r="M5016">
        <v>321496.20638335112</v>
      </c>
      <c r="N5016">
        <v>939557.78334228764</v>
      </c>
      <c r="O5016">
        <v>1181254.1077811471</v>
      </c>
    </row>
    <row r="5017" spans="1:15" x14ac:dyDescent="0.35">
      <c r="A5017" t="s">
        <v>5016</v>
      </c>
      <c r="B5017" s="1">
        <v>39750000</v>
      </c>
      <c r="C5017">
        <v>2</v>
      </c>
      <c r="D5017" s="3">
        <v>1.8666666666666667</v>
      </c>
      <c r="E5017" s="2">
        <f t="shared" si="547"/>
        <v>21294642.857142858</v>
      </c>
      <c r="F5017" s="1">
        <f t="shared" si="548"/>
        <v>-853110.79408547445</v>
      </c>
      <c r="G5017" s="4">
        <v>-4.006222596963234E-2</v>
      </c>
      <c r="H5017" s="2">
        <f t="shared" si="546"/>
        <v>-255933.23822564233</v>
      </c>
      <c r="I5017" s="4">
        <f t="shared" si="549"/>
        <v>0.02</v>
      </c>
      <c r="J5017" s="2">
        <f t="shared" si="550"/>
        <v>-251000</v>
      </c>
      <c r="K5017" s="1">
        <f t="shared" si="551"/>
        <v>-492000</v>
      </c>
      <c r="L5017" s="1">
        <f t="shared" si="552"/>
        <v>-724000</v>
      </c>
      <c r="M5017">
        <v>21028185.801906563</v>
      </c>
      <c r="N5017">
        <v>6674352.2897949144</v>
      </c>
      <c r="O5017">
        <v>13639935.390591409</v>
      </c>
    </row>
    <row r="5018" spans="1:15" x14ac:dyDescent="0.35">
      <c r="A5018" t="s">
        <v>5017</v>
      </c>
      <c r="B5018" s="1">
        <v>615000</v>
      </c>
      <c r="C5018">
        <v>2</v>
      </c>
      <c r="D5018" s="3">
        <v>1</v>
      </c>
      <c r="E5018" s="2">
        <f t="shared" si="547"/>
        <v>615000</v>
      </c>
      <c r="F5018" s="1">
        <f t="shared" si="548"/>
        <v>153306.58698682775</v>
      </c>
      <c r="G5018" s="4">
        <v>0.24927900323061425</v>
      </c>
      <c r="H5018" s="2">
        <f t="shared" si="546"/>
        <v>45991.976096048325</v>
      </c>
      <c r="I5018" s="4">
        <f t="shared" si="549"/>
        <v>0.02</v>
      </c>
      <c r="J5018" s="2">
        <f t="shared" si="550"/>
        <v>45000</v>
      </c>
      <c r="K5018" s="1">
        <f t="shared" si="551"/>
        <v>88000</v>
      </c>
      <c r="L5018" s="1">
        <f t="shared" si="552"/>
        <v>130000</v>
      </c>
      <c r="M5018">
        <v>98387.116280352959</v>
      </c>
      <c r="N5018">
        <v>141086.16771664386</v>
      </c>
      <c r="O5018">
        <v>222220.12901617546</v>
      </c>
    </row>
    <row r="5019" spans="1:15" x14ac:dyDescent="0.35">
      <c r="A5019" t="s">
        <v>5018</v>
      </c>
      <c r="B5019" s="1">
        <v>4180000</v>
      </c>
      <c r="C5019">
        <v>15</v>
      </c>
      <c r="D5019" s="3">
        <v>1.2333333333333334</v>
      </c>
      <c r="E5019" s="2">
        <f t="shared" si="547"/>
        <v>3389189.1891891891</v>
      </c>
      <c r="F5019" s="1">
        <f t="shared" si="548"/>
        <v>694912.33057086193</v>
      </c>
      <c r="G5019" s="4">
        <v>0.20503792847784602</v>
      </c>
      <c r="H5019" s="2">
        <f t="shared" si="546"/>
        <v>208473.69917125857</v>
      </c>
      <c r="I5019" s="4">
        <f t="shared" si="549"/>
        <v>0.02</v>
      </c>
      <c r="J5019" s="2">
        <f t="shared" si="550"/>
        <v>204000</v>
      </c>
      <c r="K5019" s="1">
        <f t="shared" si="551"/>
        <v>400000</v>
      </c>
      <c r="L5019" s="1">
        <f t="shared" si="552"/>
        <v>589000</v>
      </c>
      <c r="M5019">
        <v>2106917.6440312192</v>
      </c>
      <c r="N5019">
        <v>311595.31341698632</v>
      </c>
      <c r="O5019">
        <v>904428.50151439791</v>
      </c>
    </row>
    <row r="5020" spans="1:15" x14ac:dyDescent="0.35">
      <c r="A5020" t="s">
        <v>5019</v>
      </c>
      <c r="B5020" s="1">
        <v>3100000</v>
      </c>
      <c r="C5020">
        <v>3</v>
      </c>
      <c r="D5020" s="3">
        <v>1</v>
      </c>
      <c r="E5020" s="2">
        <f t="shared" si="547"/>
        <v>3100000</v>
      </c>
      <c r="F5020" s="1">
        <f t="shared" si="548"/>
        <v>266576.43414752127</v>
      </c>
      <c r="G5020" s="4">
        <v>8.5992398112103643E-2</v>
      </c>
      <c r="H5020" s="2">
        <f t="shared" si="546"/>
        <v>79972.930244256379</v>
      </c>
      <c r="I5020" s="4">
        <f t="shared" si="549"/>
        <v>0.02</v>
      </c>
      <c r="J5020" s="2">
        <f t="shared" si="550"/>
        <v>78000</v>
      </c>
      <c r="K5020" s="1">
        <f t="shared" si="551"/>
        <v>153000</v>
      </c>
      <c r="L5020" s="1">
        <f t="shared" si="552"/>
        <v>226000</v>
      </c>
      <c r="M5020">
        <v>64683.577428702862</v>
      </c>
      <c r="N5020">
        <v>741896.33204557479</v>
      </c>
      <c r="O5020">
        <v>2026843.6563782005</v>
      </c>
    </row>
    <row r="5021" spans="1:15" x14ac:dyDescent="0.35">
      <c r="A5021" t="s">
        <v>5020</v>
      </c>
      <c r="B5021" s="1">
        <v>2650000</v>
      </c>
      <c r="C5021">
        <v>4</v>
      </c>
      <c r="D5021" s="3">
        <v>1</v>
      </c>
      <c r="E5021" s="2">
        <f t="shared" si="547"/>
        <v>2650000</v>
      </c>
      <c r="F5021" s="1">
        <f t="shared" si="548"/>
        <v>390881.89619741833</v>
      </c>
      <c r="G5021" s="4">
        <v>0.14750260233864843</v>
      </c>
      <c r="H5021" s="2">
        <f t="shared" si="546"/>
        <v>117264.5688592255</v>
      </c>
      <c r="I5021" s="4">
        <f t="shared" si="549"/>
        <v>0.02</v>
      </c>
      <c r="J5021" s="2">
        <f t="shared" si="550"/>
        <v>114000</v>
      </c>
      <c r="K5021" s="1">
        <f t="shared" si="551"/>
        <v>225000</v>
      </c>
      <c r="L5021" s="1">
        <f t="shared" si="552"/>
        <v>331000</v>
      </c>
      <c r="M5021">
        <v>351915.2027677669</v>
      </c>
      <c r="N5021">
        <v>641088.29894071573</v>
      </c>
      <c r="O5021">
        <v>1266114.6020940992</v>
      </c>
    </row>
    <row r="5022" spans="1:15" x14ac:dyDescent="0.35">
      <c r="A5022" t="s">
        <v>5021</v>
      </c>
      <c r="B5022" s="1">
        <v>500000</v>
      </c>
      <c r="C5022">
        <v>1</v>
      </c>
      <c r="D5022" s="3">
        <v>1</v>
      </c>
      <c r="E5022" s="2">
        <f t="shared" si="547"/>
        <v>500000</v>
      </c>
      <c r="F5022" s="1">
        <f t="shared" si="548"/>
        <v>114538.12379677373</v>
      </c>
      <c r="G5022" s="4">
        <v>0.22907624759354744</v>
      </c>
      <c r="H5022" s="2">
        <f t="shared" si="546"/>
        <v>34361.437139032118</v>
      </c>
      <c r="I5022" s="4">
        <f t="shared" si="549"/>
        <v>0.02</v>
      </c>
      <c r="J5022" s="2">
        <f t="shared" si="550"/>
        <v>33000</v>
      </c>
      <c r="K5022" s="1">
        <f t="shared" si="551"/>
        <v>66000</v>
      </c>
      <c r="L5022" s="1">
        <f t="shared" si="552"/>
        <v>97000</v>
      </c>
      <c r="M5022">
        <v>156891.30022297587</v>
      </c>
      <c r="N5022">
        <v>14009.614792322895</v>
      </c>
      <c r="O5022">
        <v>214560.96118792746</v>
      </c>
    </row>
    <row r="5023" spans="1:15" x14ac:dyDescent="0.35">
      <c r="A5023" t="s">
        <v>5022</v>
      </c>
      <c r="B5023" s="1">
        <v>7350000</v>
      </c>
      <c r="C5023">
        <v>12</v>
      </c>
      <c r="D5023" s="3">
        <v>6.6</v>
      </c>
      <c r="E5023" s="2">
        <f t="shared" si="547"/>
        <v>1113636.3636363638</v>
      </c>
      <c r="F5023" s="1">
        <f t="shared" si="548"/>
        <v>63276.196834100439</v>
      </c>
      <c r="G5023" s="4">
        <v>5.6819442055110594E-2</v>
      </c>
      <c r="H5023" s="2">
        <f t="shared" si="546"/>
        <v>18982.85905023013</v>
      </c>
      <c r="I5023" s="4">
        <f t="shared" si="549"/>
        <v>0.02</v>
      </c>
      <c r="J5023" s="2">
        <f t="shared" si="550"/>
        <v>18000</v>
      </c>
      <c r="K5023" s="1">
        <f t="shared" si="551"/>
        <v>36000</v>
      </c>
      <c r="L5023" s="1">
        <f t="shared" si="552"/>
        <v>53000</v>
      </c>
      <c r="M5023">
        <v>2748703.5883287252</v>
      </c>
      <c r="N5023">
        <v>631341.43585901568</v>
      </c>
      <c r="O5023">
        <v>3552332.0767071974</v>
      </c>
    </row>
    <row r="5024" spans="1:15" x14ac:dyDescent="0.35">
      <c r="A5024" t="s">
        <v>5023</v>
      </c>
      <c r="B5024" s="1">
        <v>7620000</v>
      </c>
      <c r="C5024">
        <v>17</v>
      </c>
      <c r="D5024" s="3">
        <v>16.5</v>
      </c>
      <c r="E5024" s="2">
        <f t="shared" si="547"/>
        <v>461818.18181818182</v>
      </c>
      <c r="F5024" s="1">
        <f t="shared" si="548"/>
        <v>17761.037577972125</v>
      </c>
      <c r="G5024" s="4">
        <v>3.8458939637341219E-2</v>
      </c>
      <c r="H5024" s="2">
        <f t="shared" si="546"/>
        <v>5328.3112733916378</v>
      </c>
      <c r="I5024" s="4">
        <f t="shared" si="549"/>
        <v>0.02</v>
      </c>
      <c r="J5024" s="2">
        <f t="shared" si="550"/>
        <v>5000</v>
      </c>
      <c r="K5024" s="1">
        <f t="shared" si="551"/>
        <v>10000</v>
      </c>
      <c r="L5024" s="1">
        <f t="shared" si="552"/>
        <v>15000</v>
      </c>
      <c r="M5024">
        <v>3794368.0112286899</v>
      </c>
      <c r="N5024">
        <v>1401483.1109529401</v>
      </c>
      <c r="O5024">
        <v>2131091.7577818297</v>
      </c>
    </row>
    <row r="5025" spans="1:15" x14ac:dyDescent="0.35">
      <c r="A5025" t="s">
        <v>5024</v>
      </c>
      <c r="B5025" s="1">
        <v>90000000</v>
      </c>
      <c r="C5025">
        <v>2</v>
      </c>
      <c r="D5025" s="3">
        <v>1</v>
      </c>
      <c r="E5025" s="2">
        <f t="shared" si="547"/>
        <v>90000000</v>
      </c>
      <c r="F5025" s="1">
        <f t="shared" si="548"/>
        <v>15205200.031004366</v>
      </c>
      <c r="G5025" s="4">
        <v>0.16894666701115962</v>
      </c>
      <c r="H5025" s="2">
        <f t="shared" si="546"/>
        <v>4561560.0093013095</v>
      </c>
      <c r="I5025" s="4">
        <f t="shared" si="549"/>
        <v>0.02</v>
      </c>
      <c r="J5025" s="2">
        <f t="shared" si="550"/>
        <v>4472000</v>
      </c>
      <c r="K5025" s="1">
        <f t="shared" si="551"/>
        <v>8768000</v>
      </c>
      <c r="L5025" s="1">
        <f t="shared" si="552"/>
        <v>12895000</v>
      </c>
      <c r="M5025">
        <v>17640099.411492102</v>
      </c>
      <c r="N5025">
        <v>20981948.198471647</v>
      </c>
      <c r="O5025">
        <v>36172752.359031871</v>
      </c>
    </row>
    <row r="5026" spans="1:15" x14ac:dyDescent="0.35">
      <c r="A5026" t="s">
        <v>5025</v>
      </c>
      <c r="B5026" s="1">
        <v>132000</v>
      </c>
      <c r="C5026">
        <v>1</v>
      </c>
      <c r="D5026" s="3">
        <v>1</v>
      </c>
      <c r="E5026" s="2">
        <f t="shared" si="547"/>
        <v>132000</v>
      </c>
      <c r="F5026" s="1">
        <f t="shared" si="548"/>
        <v>17008.490725085179</v>
      </c>
      <c r="G5026" s="4">
        <v>0.12885220246276652</v>
      </c>
      <c r="H5026" s="2">
        <f t="shared" si="546"/>
        <v>5102.5472175255536</v>
      </c>
      <c r="I5026" s="4">
        <f t="shared" si="549"/>
        <v>0.02</v>
      </c>
      <c r="J5026" s="2">
        <f t="shared" si="550"/>
        <v>5000</v>
      </c>
      <c r="K5026" s="1">
        <f t="shared" si="551"/>
        <v>9000</v>
      </c>
      <c r="L5026" s="1">
        <f t="shared" si="552"/>
        <v>14000</v>
      </c>
      <c r="M5026">
        <v>36557.937213068115</v>
      </c>
      <c r="N5026">
        <v>28919.727188677738</v>
      </c>
      <c r="O5026">
        <v>49513.844873168964</v>
      </c>
    </row>
    <row r="5027" spans="1:15" x14ac:dyDescent="0.35">
      <c r="A5027" t="s">
        <v>5026</v>
      </c>
      <c r="B5027" s="1">
        <v>600000</v>
      </c>
      <c r="C5027">
        <v>2</v>
      </c>
      <c r="D5027" s="3">
        <v>1</v>
      </c>
      <c r="E5027" s="2">
        <f t="shared" si="547"/>
        <v>600000</v>
      </c>
      <c r="F5027" s="1">
        <f t="shared" si="548"/>
        <v>34284.311836441208</v>
      </c>
      <c r="G5027" s="4">
        <v>5.7140519727402014E-2</v>
      </c>
      <c r="H5027" s="2">
        <f t="shared" si="546"/>
        <v>10285.293550932362</v>
      </c>
      <c r="I5027" s="4">
        <f t="shared" si="549"/>
        <v>0.02</v>
      </c>
      <c r="J5027" s="2">
        <f t="shared" si="550"/>
        <v>10000</v>
      </c>
      <c r="K5027" s="1">
        <f t="shared" si="551"/>
        <v>19000</v>
      </c>
      <c r="L5027" s="1">
        <f t="shared" si="552"/>
        <v>29000</v>
      </c>
      <c r="M5027">
        <v>211042.85396503157</v>
      </c>
      <c r="N5027">
        <v>348358.08685540338</v>
      </c>
      <c r="O5027">
        <v>6314.7473431237186</v>
      </c>
    </row>
    <row r="5028" spans="1:15" x14ac:dyDescent="0.35">
      <c r="A5028" t="s">
        <v>5027</v>
      </c>
      <c r="B5028" s="1">
        <v>35535000</v>
      </c>
      <c r="C5028">
        <v>39</v>
      </c>
      <c r="D5028" s="3">
        <v>6.3</v>
      </c>
      <c r="E5028" s="2">
        <f t="shared" si="547"/>
        <v>5640476.1904761903</v>
      </c>
      <c r="F5028" s="1">
        <f t="shared" si="548"/>
        <v>1176036.8413113942</v>
      </c>
      <c r="G5028" s="4">
        <v>0.20849956663182168</v>
      </c>
      <c r="H5028" s="2">
        <f t="shared" si="546"/>
        <v>352811.05239341827</v>
      </c>
      <c r="I5028" s="4">
        <f t="shared" si="549"/>
        <v>0.02</v>
      </c>
      <c r="J5028" s="2">
        <f t="shared" si="550"/>
        <v>345000</v>
      </c>
      <c r="K5028" s="1">
        <f t="shared" si="551"/>
        <v>678000</v>
      </c>
      <c r="L5028" s="1">
        <f t="shared" si="552"/>
        <v>997000</v>
      </c>
      <c r="M5028">
        <v>8137538.2517736889</v>
      </c>
      <c r="N5028">
        <v>10389721.368671307</v>
      </c>
      <c r="O5028">
        <v>9598708.2792932186</v>
      </c>
    </row>
    <row r="5029" spans="1:15" x14ac:dyDescent="0.35">
      <c r="A5029" t="s">
        <v>5028</v>
      </c>
      <c r="B5029" s="1">
        <v>600000</v>
      </c>
      <c r="C5029">
        <v>3</v>
      </c>
      <c r="D5029" s="3">
        <v>1</v>
      </c>
      <c r="E5029" s="2">
        <f t="shared" si="547"/>
        <v>600000</v>
      </c>
      <c r="F5029" s="1">
        <f t="shared" si="548"/>
        <v>-18438.694378090084</v>
      </c>
      <c r="G5029" s="4">
        <v>-3.0731157296816806E-2</v>
      </c>
      <c r="H5029" s="2">
        <f t="shared" si="546"/>
        <v>-5531.6083134270248</v>
      </c>
      <c r="I5029" s="4">
        <f t="shared" si="549"/>
        <v>0.02</v>
      </c>
      <c r="J5029" s="2">
        <f t="shared" si="550"/>
        <v>-6000</v>
      </c>
      <c r="K5029" s="1">
        <f t="shared" si="551"/>
        <v>-11000</v>
      </c>
      <c r="L5029" s="1">
        <f t="shared" si="552"/>
        <v>-16000</v>
      </c>
      <c r="M5029">
        <v>140409.12847309452</v>
      </c>
      <c r="N5029">
        <v>211660.97983815192</v>
      </c>
      <c r="O5029">
        <v>266368.58606684359</v>
      </c>
    </row>
    <row r="5030" spans="1:15" x14ac:dyDescent="0.35">
      <c r="A5030" t="s">
        <v>5029</v>
      </c>
      <c r="B5030" s="1">
        <v>2600000</v>
      </c>
      <c r="C5030">
        <v>13</v>
      </c>
      <c r="D5030" s="3">
        <v>9.8666666666666671</v>
      </c>
      <c r="E5030" s="2">
        <f t="shared" si="547"/>
        <v>263513.51351351349</v>
      </c>
      <c r="F5030" s="1">
        <f t="shared" si="548"/>
        <v>8377.0000024314995</v>
      </c>
      <c r="G5030" s="4">
        <v>3.1789641034868255E-2</v>
      </c>
      <c r="H5030" s="2">
        <f t="shared" si="546"/>
        <v>2513.1000007294497</v>
      </c>
      <c r="I5030" s="4">
        <f t="shared" si="549"/>
        <v>0.02</v>
      </c>
      <c r="J5030" s="2">
        <f t="shared" si="550"/>
        <v>2000</v>
      </c>
      <c r="K5030" s="1">
        <f t="shared" si="551"/>
        <v>4000</v>
      </c>
      <c r="L5030" s="1">
        <f t="shared" si="552"/>
        <v>7000</v>
      </c>
      <c r="M5030">
        <v>1220656.7711623146</v>
      </c>
      <c r="N5030">
        <v>748336.47905864776</v>
      </c>
      <c r="O5030">
        <v>548353.68308838014</v>
      </c>
    </row>
    <row r="5031" spans="1:15" x14ac:dyDescent="0.35">
      <c r="A5031" t="s">
        <v>5030</v>
      </c>
      <c r="B5031" s="1">
        <v>1875000</v>
      </c>
      <c r="C5031">
        <v>8</v>
      </c>
      <c r="D5031" s="3">
        <v>7.833333333333333</v>
      </c>
      <c r="E5031" s="2">
        <f t="shared" si="547"/>
        <v>239361.70212765958</v>
      </c>
      <c r="F5031" s="1">
        <f t="shared" si="548"/>
        <v>-11180.492364446172</v>
      </c>
      <c r="G5031" s="4">
        <v>-4.6709612544797344E-2</v>
      </c>
      <c r="H5031" s="2">
        <f t="shared" si="546"/>
        <v>-3354.1477093338517</v>
      </c>
      <c r="I5031" s="4">
        <f t="shared" si="549"/>
        <v>0.02</v>
      </c>
      <c r="J5031" s="2">
        <f t="shared" si="550"/>
        <v>-4000</v>
      </c>
      <c r="K5031" s="1">
        <f t="shared" si="551"/>
        <v>-7000</v>
      </c>
      <c r="L5031" s="1">
        <f t="shared" si="552"/>
        <v>-10000</v>
      </c>
      <c r="M5031">
        <v>614042.52289612603</v>
      </c>
      <c r="N5031">
        <v>752957.99687100761</v>
      </c>
      <c r="O5031">
        <v>595580.00375436165</v>
      </c>
    </row>
    <row r="5032" spans="1:15" x14ac:dyDescent="0.35">
      <c r="A5032" t="s">
        <v>5031</v>
      </c>
      <c r="B5032" s="1">
        <v>18125000</v>
      </c>
      <c r="C5032">
        <v>46</v>
      </c>
      <c r="D5032" s="3">
        <v>16.566666666666666</v>
      </c>
      <c r="E5032" s="2">
        <f t="shared" si="547"/>
        <v>1094064.3863179074</v>
      </c>
      <c r="F5032" s="1">
        <f t="shared" si="548"/>
        <v>-37241.7640990496</v>
      </c>
      <c r="G5032" s="4">
        <v>-3.4039828519039361E-2</v>
      </c>
      <c r="H5032" s="2">
        <f t="shared" si="546"/>
        <v>-11172.529229714879</v>
      </c>
      <c r="I5032" s="4">
        <f t="shared" si="549"/>
        <v>0.02</v>
      </c>
      <c r="J5032" s="2">
        <f t="shared" si="550"/>
        <v>-11000</v>
      </c>
      <c r="K5032" s="1">
        <f t="shared" si="551"/>
        <v>-22000</v>
      </c>
      <c r="L5032" s="1">
        <f t="shared" si="552"/>
        <v>-32000</v>
      </c>
      <c r="M5032">
        <v>2349969.1034830534</v>
      </c>
      <c r="N5032">
        <v>4973759.5150206937</v>
      </c>
      <c r="O5032">
        <v>11418243.27340384</v>
      </c>
    </row>
    <row r="5033" spans="1:15" x14ac:dyDescent="0.35">
      <c r="A5033" t="s">
        <v>5032</v>
      </c>
      <c r="B5033" s="1">
        <v>650000</v>
      </c>
      <c r="C5033">
        <v>1</v>
      </c>
      <c r="D5033" s="3">
        <v>1</v>
      </c>
      <c r="E5033" s="2">
        <f t="shared" si="547"/>
        <v>650000</v>
      </c>
      <c r="F5033" s="1">
        <f t="shared" si="548"/>
        <v>116529.53685804988</v>
      </c>
      <c r="G5033" s="4">
        <v>0.17927621055084597</v>
      </c>
      <c r="H5033" s="2">
        <f t="shared" si="546"/>
        <v>34958.861057414964</v>
      </c>
      <c r="I5033" s="4">
        <f t="shared" si="549"/>
        <v>0.02</v>
      </c>
      <c r="J5033" s="2">
        <f t="shared" si="550"/>
        <v>34000</v>
      </c>
      <c r="K5033" s="1">
        <f t="shared" si="551"/>
        <v>67000</v>
      </c>
      <c r="L5033" s="1">
        <f t="shared" si="552"/>
        <v>98000</v>
      </c>
      <c r="M5033">
        <v>397832.81797005975</v>
      </c>
      <c r="N5033">
        <v>100385.23259096868</v>
      </c>
      <c r="O5033">
        <v>35252.412580921671</v>
      </c>
    </row>
    <row r="5034" spans="1:15" x14ac:dyDescent="0.35">
      <c r="A5034" t="s">
        <v>5033</v>
      </c>
      <c r="B5034" s="1">
        <v>1025000</v>
      </c>
      <c r="C5034">
        <v>7</v>
      </c>
      <c r="D5034" s="3">
        <v>3.7333333333333334</v>
      </c>
      <c r="E5034" s="2">
        <f t="shared" si="547"/>
        <v>274553.57142857142</v>
      </c>
      <c r="F5034" s="1">
        <f t="shared" si="548"/>
        <v>16300.355550839455</v>
      </c>
      <c r="G5034" s="4">
        <v>5.9370400705496554E-2</v>
      </c>
      <c r="H5034" s="2">
        <f t="shared" si="546"/>
        <v>4890.1066652518366</v>
      </c>
      <c r="I5034" s="4">
        <f t="shared" si="549"/>
        <v>0.02</v>
      </c>
      <c r="J5034" s="2">
        <f t="shared" si="550"/>
        <v>4000</v>
      </c>
      <c r="K5034" s="1">
        <f t="shared" si="551"/>
        <v>9000</v>
      </c>
      <c r="L5034" s="1">
        <f t="shared" si="552"/>
        <v>13000</v>
      </c>
      <c r="M5034">
        <v>308507.79819259199</v>
      </c>
      <c r="N5034">
        <v>61325.404430237984</v>
      </c>
      <c r="O5034">
        <v>594312.136654036</v>
      </c>
    </row>
    <row r="5035" spans="1:15" x14ac:dyDescent="0.35">
      <c r="A5035" t="s">
        <v>5034</v>
      </c>
      <c r="B5035" s="1">
        <v>4685000</v>
      </c>
      <c r="C5035">
        <v>8</v>
      </c>
      <c r="D5035" s="3">
        <v>14.166666666666666</v>
      </c>
      <c r="E5035" s="2">
        <f t="shared" si="547"/>
        <v>330705.8823529412</v>
      </c>
      <c r="F5035" s="1">
        <f t="shared" si="548"/>
        <v>32751.091008054078</v>
      </c>
      <c r="G5035" s="4">
        <v>9.9033893122895636E-2</v>
      </c>
      <c r="H5035" s="2">
        <f t="shared" si="546"/>
        <v>9825.3273024162227</v>
      </c>
      <c r="I5035" s="4">
        <f t="shared" si="549"/>
        <v>0.02</v>
      </c>
      <c r="J5035" s="2">
        <f t="shared" si="550"/>
        <v>9000</v>
      </c>
      <c r="K5035" s="1">
        <f t="shared" si="551"/>
        <v>18000</v>
      </c>
      <c r="L5035" s="1">
        <f t="shared" si="552"/>
        <v>27000</v>
      </c>
      <c r="M5035">
        <v>997294.81239586056</v>
      </c>
      <c r="N5035">
        <v>1836004.8384769594</v>
      </c>
      <c r="O5035">
        <v>1387726.5598464133</v>
      </c>
    </row>
    <row r="5036" spans="1:15" x14ac:dyDescent="0.35">
      <c r="A5036" t="s">
        <v>5035</v>
      </c>
      <c r="B5036" s="1">
        <v>26972500</v>
      </c>
      <c r="C5036">
        <v>32</v>
      </c>
      <c r="D5036" s="3">
        <v>6.4</v>
      </c>
      <c r="E5036" s="2">
        <f t="shared" si="547"/>
        <v>4214453.125</v>
      </c>
      <c r="F5036" s="1">
        <f t="shared" si="548"/>
        <v>321226.25576816913</v>
      </c>
      <c r="G5036" s="4">
        <v>7.6220151521597265E-2</v>
      </c>
      <c r="H5036" s="2">
        <f t="shared" si="546"/>
        <v>96367.876730450735</v>
      </c>
      <c r="I5036" s="4">
        <f t="shared" si="549"/>
        <v>0.02</v>
      </c>
      <c r="J5036" s="2">
        <f t="shared" si="550"/>
        <v>94000</v>
      </c>
      <c r="K5036" s="1">
        <f t="shared" si="551"/>
        <v>185000</v>
      </c>
      <c r="L5036" s="1">
        <f t="shared" si="552"/>
        <v>272000</v>
      </c>
      <c r="M5036">
        <v>18246783.14297213</v>
      </c>
      <c r="N5036">
        <v>4633308.3698334787</v>
      </c>
      <c r="O5036">
        <v>2036560.4502781145</v>
      </c>
    </row>
    <row r="5037" spans="1:15" x14ac:dyDescent="0.35">
      <c r="A5037" t="s">
        <v>5036</v>
      </c>
      <c r="B5037" s="1">
        <v>380000</v>
      </c>
      <c r="C5037">
        <v>3</v>
      </c>
      <c r="D5037" s="3">
        <v>1</v>
      </c>
      <c r="E5037" s="2">
        <f t="shared" si="547"/>
        <v>380000</v>
      </c>
      <c r="F5037" s="1">
        <f t="shared" si="548"/>
        <v>68209.006994539654</v>
      </c>
      <c r="G5037" s="4">
        <v>0.17949738682773592</v>
      </c>
      <c r="H5037" s="2">
        <f t="shared" si="546"/>
        <v>20462.702098361897</v>
      </c>
      <c r="I5037" s="4">
        <f t="shared" si="549"/>
        <v>0.02</v>
      </c>
      <c r="J5037" s="2">
        <f t="shared" si="550"/>
        <v>20000</v>
      </c>
      <c r="K5037" s="1">
        <f t="shared" si="551"/>
        <v>39000</v>
      </c>
      <c r="L5037" s="1">
        <f t="shared" si="552"/>
        <v>57000</v>
      </c>
      <c r="M5037">
        <v>157641.95468705212</v>
      </c>
      <c r="N5037">
        <v>51721.409459234645</v>
      </c>
      <c r="O5037">
        <v>102427.62885917358</v>
      </c>
    </row>
    <row r="5038" spans="1:15" x14ac:dyDescent="0.35">
      <c r="A5038" t="s">
        <v>5037</v>
      </c>
      <c r="B5038" s="1">
        <v>200000</v>
      </c>
      <c r="C5038">
        <v>1</v>
      </c>
      <c r="D5038" s="3">
        <v>1</v>
      </c>
      <c r="E5038" s="2">
        <f t="shared" si="547"/>
        <v>200000</v>
      </c>
      <c r="F5038" s="1">
        <f t="shared" si="548"/>
        <v>12232.169697296131</v>
      </c>
      <c r="G5038" s="4">
        <v>6.1160848486480651E-2</v>
      </c>
      <c r="H5038" s="2">
        <f t="shared" si="546"/>
        <v>3669.6509091888393</v>
      </c>
      <c r="I5038" s="4">
        <f t="shared" si="549"/>
        <v>0.02</v>
      </c>
      <c r="J5038" s="2">
        <f t="shared" si="550"/>
        <v>3000</v>
      </c>
      <c r="K5038" s="1">
        <f t="shared" si="551"/>
        <v>7000</v>
      </c>
      <c r="L5038" s="1">
        <f t="shared" si="552"/>
        <v>10000</v>
      </c>
      <c r="M5038">
        <v>109549.09542010969</v>
      </c>
      <c r="N5038">
        <v>27131.997853066765</v>
      </c>
      <c r="O5038">
        <v>51086.737029527409</v>
      </c>
    </row>
    <row r="5039" spans="1:15" x14ac:dyDescent="0.35">
      <c r="A5039" t="s">
        <v>5038</v>
      </c>
      <c r="B5039" s="1">
        <v>216250000</v>
      </c>
      <c r="C5039">
        <v>243</v>
      </c>
      <c r="D5039" s="3">
        <v>12.833333333333334</v>
      </c>
      <c r="E5039" s="2">
        <f t="shared" si="547"/>
        <v>16850649.350649349</v>
      </c>
      <c r="F5039" s="1">
        <f t="shared" si="548"/>
        <v>1431028.0854485543</v>
      </c>
      <c r="G5039" s="4">
        <v>8.4924210080569315E-2</v>
      </c>
      <c r="H5039" s="2">
        <f t="shared" si="546"/>
        <v>429308.42563456629</v>
      </c>
      <c r="I5039" s="4">
        <f t="shared" si="549"/>
        <v>0.02</v>
      </c>
      <c r="J5039" s="2">
        <f t="shared" si="550"/>
        <v>420000</v>
      </c>
      <c r="K5039" s="1">
        <f t="shared" si="551"/>
        <v>825000</v>
      </c>
      <c r="L5039" s="1">
        <f t="shared" si="552"/>
        <v>1213000</v>
      </c>
      <c r="M5039">
        <v>66530764.550734825</v>
      </c>
      <c r="N5039">
        <v>13646367.42715456</v>
      </c>
      <c r="O5039">
        <v>117708007.59218749</v>
      </c>
    </row>
    <row r="5040" spans="1:15" x14ac:dyDescent="0.35">
      <c r="A5040" t="s">
        <v>5039</v>
      </c>
      <c r="B5040" s="1">
        <v>1934000</v>
      </c>
      <c r="C5040">
        <v>9</v>
      </c>
      <c r="D5040" s="3">
        <v>7.3666666666666663</v>
      </c>
      <c r="E5040" s="2">
        <f t="shared" si="547"/>
        <v>262533.9366515837</v>
      </c>
      <c r="F5040" s="1">
        <f t="shared" si="548"/>
        <v>28517.022356119895</v>
      </c>
      <c r="G5040" s="4">
        <v>0.10862223269049461</v>
      </c>
      <c r="H5040" s="2">
        <f t="shared" si="546"/>
        <v>8555.106706835968</v>
      </c>
      <c r="I5040" s="4">
        <f t="shared" si="549"/>
        <v>0.02</v>
      </c>
      <c r="J5040" s="2">
        <f t="shared" si="550"/>
        <v>8000</v>
      </c>
      <c r="K5040" s="1">
        <f t="shared" si="551"/>
        <v>16000</v>
      </c>
      <c r="L5040" s="1">
        <f t="shared" si="552"/>
        <v>24000</v>
      </c>
      <c r="M5040">
        <v>182968.19092768311</v>
      </c>
      <c r="N5040">
        <v>678665.59349873255</v>
      </c>
      <c r="O5040">
        <v>862290.81755016767</v>
      </c>
    </row>
    <row r="5041" spans="1:15" x14ac:dyDescent="0.35">
      <c r="A5041" t="s">
        <v>5040</v>
      </c>
      <c r="B5041" s="1">
        <v>43684000</v>
      </c>
      <c r="C5041">
        <v>147</v>
      </c>
      <c r="D5041" s="3">
        <v>18</v>
      </c>
      <c r="E5041" s="2">
        <f t="shared" si="547"/>
        <v>2426888.888888889</v>
      </c>
      <c r="F5041" s="1">
        <f t="shared" si="548"/>
        <v>569191.98674729164</v>
      </c>
      <c r="G5041" s="4">
        <v>0.23453565977134072</v>
      </c>
      <c r="H5041" s="2">
        <f t="shared" si="546"/>
        <v>170757.59602418749</v>
      </c>
      <c r="I5041" s="4">
        <f t="shared" si="549"/>
        <v>0.02</v>
      </c>
      <c r="J5041" s="2">
        <f t="shared" si="550"/>
        <v>167000</v>
      </c>
      <c r="K5041" s="1">
        <f t="shared" si="551"/>
        <v>328000</v>
      </c>
      <c r="L5041" s="1">
        <f t="shared" si="552"/>
        <v>482000</v>
      </c>
      <c r="M5041">
        <v>12741564.932741346</v>
      </c>
      <c r="N5041">
        <v>7857697.4469114756</v>
      </c>
      <c r="O5041">
        <v>12839281.858895933</v>
      </c>
    </row>
    <row r="5042" spans="1:15" x14ac:dyDescent="0.35">
      <c r="A5042" t="s">
        <v>5041</v>
      </c>
      <c r="B5042" s="1">
        <v>59120000</v>
      </c>
      <c r="C5042">
        <v>12</v>
      </c>
      <c r="D5042" s="3">
        <v>4.1333333333333337</v>
      </c>
      <c r="E5042" s="2">
        <f t="shared" si="547"/>
        <v>14303225.806451611</v>
      </c>
      <c r="F5042" s="1">
        <f t="shared" si="548"/>
        <v>535864.13262069202</v>
      </c>
      <c r="G5042" s="4">
        <v>3.7464564977991555E-2</v>
      </c>
      <c r="H5042" s="2">
        <f t="shared" si="546"/>
        <v>160759.23978620759</v>
      </c>
      <c r="I5042" s="4">
        <f t="shared" si="549"/>
        <v>0.02</v>
      </c>
      <c r="J5042" s="2">
        <f t="shared" si="550"/>
        <v>157000</v>
      </c>
      <c r="K5042" s="1">
        <f t="shared" si="551"/>
        <v>309000</v>
      </c>
      <c r="L5042" s="1">
        <f t="shared" si="552"/>
        <v>454000</v>
      </c>
      <c r="M5042">
        <v>29989856.865642406</v>
      </c>
      <c r="N5042">
        <v>25367380.813062131</v>
      </c>
      <c r="O5042">
        <v>1547857.2397966022</v>
      </c>
    </row>
    <row r="5043" spans="1:15" x14ac:dyDescent="0.35">
      <c r="A5043" t="s">
        <v>5042</v>
      </c>
      <c r="B5043" s="1">
        <v>1200000</v>
      </c>
      <c r="C5043">
        <v>3</v>
      </c>
      <c r="D5043" s="3">
        <v>1</v>
      </c>
      <c r="E5043" s="2">
        <f t="shared" si="547"/>
        <v>1200000</v>
      </c>
      <c r="F5043" s="1">
        <f t="shared" si="548"/>
        <v>110460.90952856874</v>
      </c>
      <c r="G5043" s="4">
        <v>9.2050757940473946E-2</v>
      </c>
      <c r="H5043" s="2">
        <f t="shared" si="546"/>
        <v>33138.272858570621</v>
      </c>
      <c r="I5043" s="4">
        <f t="shared" si="549"/>
        <v>0.02</v>
      </c>
      <c r="J5043" s="2">
        <f t="shared" si="550"/>
        <v>32000</v>
      </c>
      <c r="K5043" s="1">
        <f t="shared" si="551"/>
        <v>63000</v>
      </c>
      <c r="L5043" s="1">
        <f t="shared" si="552"/>
        <v>93000</v>
      </c>
      <c r="M5043">
        <v>487426.59680006921</v>
      </c>
      <c r="N5043">
        <v>134631.10854295816</v>
      </c>
      <c r="O5043">
        <v>467481.3851284039</v>
      </c>
    </row>
    <row r="5044" spans="1:15" x14ac:dyDescent="0.35">
      <c r="A5044" t="s">
        <v>5043</v>
      </c>
      <c r="B5044" s="1">
        <v>19245000</v>
      </c>
      <c r="C5044">
        <v>24</v>
      </c>
      <c r="D5044" s="3">
        <v>2.5666666666666669</v>
      </c>
      <c r="E5044" s="2">
        <f t="shared" si="547"/>
        <v>7498051.9480519472</v>
      </c>
      <c r="F5044" s="1">
        <f t="shared" si="548"/>
        <v>-7475.4216498466594</v>
      </c>
      <c r="G5044" s="4">
        <v>-9.969818429690705E-4</v>
      </c>
      <c r="H5044" s="2">
        <f t="shared" si="546"/>
        <v>-2242.6264949539977</v>
      </c>
      <c r="I5044" s="4">
        <f t="shared" si="549"/>
        <v>0.02</v>
      </c>
      <c r="J5044" s="2">
        <f t="shared" si="550"/>
        <v>-3000</v>
      </c>
      <c r="K5044" s="1">
        <f t="shared" si="551"/>
        <v>-5000</v>
      </c>
      <c r="L5044" s="1">
        <f t="shared" si="552"/>
        <v>-7000</v>
      </c>
      <c r="M5044">
        <v>13316365.831959257</v>
      </c>
      <c r="N5044">
        <v>1709987.2755419721</v>
      </c>
      <c r="O5044">
        <v>4237833.8080667118</v>
      </c>
    </row>
    <row r="5045" spans="1:15" x14ac:dyDescent="0.35">
      <c r="A5045" t="s">
        <v>5044</v>
      </c>
      <c r="B5045" s="1">
        <v>14125000</v>
      </c>
      <c r="C5045">
        <v>7</v>
      </c>
      <c r="D5045" s="3">
        <v>1</v>
      </c>
      <c r="E5045" s="2">
        <f t="shared" si="547"/>
        <v>14125000</v>
      </c>
      <c r="F5045" s="1">
        <f t="shared" si="548"/>
        <v>-427745.27280546457</v>
      </c>
      <c r="G5045" s="4">
        <v>-3.0282851172068286E-2</v>
      </c>
      <c r="H5045" s="2">
        <f t="shared" si="546"/>
        <v>-128323.58184163936</v>
      </c>
      <c r="I5045" s="4">
        <f t="shared" si="549"/>
        <v>0.02</v>
      </c>
      <c r="J5045" s="2">
        <f t="shared" si="550"/>
        <v>-126000</v>
      </c>
      <c r="K5045" s="1">
        <f t="shared" si="551"/>
        <v>-247000</v>
      </c>
      <c r="L5045" s="1">
        <f t="shared" si="552"/>
        <v>-363000</v>
      </c>
      <c r="M5045">
        <v>2275961.8129237173</v>
      </c>
      <c r="N5045">
        <v>4987464.7286565378</v>
      </c>
      <c r="O5045">
        <v>7289318.7312252084</v>
      </c>
    </row>
    <row r="5046" spans="1:15" x14ac:dyDescent="0.35">
      <c r="A5046" t="s">
        <v>5045</v>
      </c>
      <c r="B5046" s="1">
        <v>1360000</v>
      </c>
      <c r="C5046">
        <v>3</v>
      </c>
      <c r="D5046" s="3">
        <v>1.9666666666666666</v>
      </c>
      <c r="E5046" s="2">
        <f t="shared" si="547"/>
        <v>691525.42372881365</v>
      </c>
      <c r="F5046" s="1">
        <f t="shared" si="548"/>
        <v>119569.4397339248</v>
      </c>
      <c r="G5046" s="4">
        <v>0.17290678785052849</v>
      </c>
      <c r="H5046" s="2">
        <f t="shared" si="546"/>
        <v>35870.831920177436</v>
      </c>
      <c r="I5046" s="4">
        <f t="shared" si="549"/>
        <v>0.02</v>
      </c>
      <c r="J5046" s="2">
        <f t="shared" si="550"/>
        <v>35000</v>
      </c>
      <c r="K5046" s="1">
        <f t="shared" si="551"/>
        <v>68000</v>
      </c>
      <c r="L5046" s="1">
        <f t="shared" si="552"/>
        <v>101000</v>
      </c>
      <c r="M5046">
        <v>622870.48700589663</v>
      </c>
      <c r="N5046">
        <v>496990.28897628805</v>
      </c>
      <c r="O5046">
        <v>4985.992541096618</v>
      </c>
    </row>
    <row r="5047" spans="1:15" x14ac:dyDescent="0.35">
      <c r="A5047" t="s">
        <v>5046</v>
      </c>
      <c r="B5047" s="1">
        <v>11500000</v>
      </c>
      <c r="C5047">
        <v>4</v>
      </c>
      <c r="D5047" s="3">
        <v>1</v>
      </c>
      <c r="E5047" s="2">
        <f t="shared" si="547"/>
        <v>11500000</v>
      </c>
      <c r="F5047" s="1">
        <f t="shared" si="548"/>
        <v>2332912.799395272</v>
      </c>
      <c r="G5047" s="4">
        <v>0.2028619825561106</v>
      </c>
      <c r="H5047" s="2">
        <f t="shared" si="546"/>
        <v>699873.83981858159</v>
      </c>
      <c r="I5047" s="4">
        <f t="shared" si="549"/>
        <v>0.02</v>
      </c>
      <c r="J5047" s="2">
        <f t="shared" si="550"/>
        <v>686000</v>
      </c>
      <c r="K5047" s="1">
        <f t="shared" si="551"/>
        <v>1345000</v>
      </c>
      <c r="L5047" s="1">
        <f t="shared" si="552"/>
        <v>1978000</v>
      </c>
      <c r="M5047">
        <v>5291395.1944112815</v>
      </c>
      <c r="N5047">
        <v>1816022.5675845973</v>
      </c>
      <c r="O5047">
        <v>2059669.438608848</v>
      </c>
    </row>
    <row r="5048" spans="1:15" x14ac:dyDescent="0.35">
      <c r="A5048" t="s">
        <v>5047</v>
      </c>
      <c r="B5048" s="1">
        <v>1410000</v>
      </c>
      <c r="C5048">
        <v>4</v>
      </c>
      <c r="D5048" s="3">
        <v>1</v>
      </c>
      <c r="E5048" s="2">
        <f t="shared" si="547"/>
        <v>1410000</v>
      </c>
      <c r="F5048" s="1">
        <f t="shared" si="548"/>
        <v>71599.781107246454</v>
      </c>
      <c r="G5048" s="4">
        <v>5.0779986600884008E-2</v>
      </c>
      <c r="H5048" s="2">
        <f t="shared" si="546"/>
        <v>21479.934332173936</v>
      </c>
      <c r="I5048" s="4">
        <f t="shared" si="549"/>
        <v>0.02</v>
      </c>
      <c r="J5048" s="2">
        <f t="shared" si="550"/>
        <v>21000</v>
      </c>
      <c r="K5048" s="1">
        <f t="shared" si="551"/>
        <v>41000</v>
      </c>
      <c r="L5048" s="1">
        <f t="shared" si="552"/>
        <v>60000</v>
      </c>
      <c r="M5048">
        <v>713258.95287360437</v>
      </c>
      <c r="N5048">
        <v>193603.84123591136</v>
      </c>
      <c r="O5048">
        <v>431537.42478323769</v>
      </c>
    </row>
    <row r="5049" spans="1:15" x14ac:dyDescent="0.35">
      <c r="A5049" t="s">
        <v>5048</v>
      </c>
      <c r="B5049" s="1">
        <v>627000</v>
      </c>
      <c r="C5049">
        <v>5</v>
      </c>
      <c r="D5049" s="3">
        <v>1</v>
      </c>
      <c r="E5049" s="2">
        <f t="shared" si="547"/>
        <v>627000</v>
      </c>
      <c r="F5049" s="1">
        <f t="shared" si="548"/>
        <v>19984.624572600002</v>
      </c>
      <c r="G5049" s="4">
        <v>3.1873404422009574E-2</v>
      </c>
      <c r="H5049" s="2">
        <f t="shared" si="546"/>
        <v>5995.3873717800006</v>
      </c>
      <c r="I5049" s="4">
        <f t="shared" si="549"/>
        <v>0.02</v>
      </c>
      <c r="J5049" s="2">
        <f t="shared" si="550"/>
        <v>5000</v>
      </c>
      <c r="K5049" s="1">
        <f t="shared" si="551"/>
        <v>11000</v>
      </c>
      <c r="L5049" s="1">
        <f t="shared" si="552"/>
        <v>16000</v>
      </c>
      <c r="M5049">
        <v>474190.56802405632</v>
      </c>
      <c r="N5049">
        <v>76084.969167575386</v>
      </c>
      <c r="O5049">
        <v>56739.838235768257</v>
      </c>
    </row>
    <row r="5050" spans="1:15" x14ac:dyDescent="0.35">
      <c r="A5050" t="s">
        <v>5049</v>
      </c>
      <c r="B5050" s="1">
        <v>1850000</v>
      </c>
      <c r="C5050">
        <v>2</v>
      </c>
      <c r="D5050" s="3">
        <v>1</v>
      </c>
      <c r="E5050" s="2">
        <f t="shared" si="547"/>
        <v>1850000</v>
      </c>
      <c r="F5050" s="1">
        <f t="shared" si="548"/>
        <v>155754.17446043284</v>
      </c>
      <c r="G5050" s="4">
        <v>8.419144565428803E-2</v>
      </c>
      <c r="H5050" s="2">
        <f t="shared" si="546"/>
        <v>46726.252338129852</v>
      </c>
      <c r="I5050" s="4">
        <f t="shared" si="549"/>
        <v>0.02</v>
      </c>
      <c r="J5050" s="2">
        <f t="shared" si="550"/>
        <v>45000</v>
      </c>
      <c r="K5050" s="1">
        <f t="shared" si="551"/>
        <v>89000</v>
      </c>
      <c r="L5050" s="1">
        <f t="shared" si="552"/>
        <v>132000</v>
      </c>
      <c r="M5050">
        <v>688620.71980347682</v>
      </c>
      <c r="N5050">
        <v>774313.24152977183</v>
      </c>
      <c r="O5050">
        <v>231311.86420631839</v>
      </c>
    </row>
    <row r="5051" spans="1:15" x14ac:dyDescent="0.35">
      <c r="A5051" t="s">
        <v>5050</v>
      </c>
      <c r="B5051" s="1">
        <v>19050000</v>
      </c>
      <c r="C5051">
        <v>4</v>
      </c>
      <c r="D5051" s="3">
        <v>1</v>
      </c>
      <c r="E5051" s="2">
        <f t="shared" si="547"/>
        <v>19050000</v>
      </c>
      <c r="F5051" s="1">
        <f t="shared" si="548"/>
        <v>3733449.843715488</v>
      </c>
      <c r="G5051" s="4">
        <v>0.19598161909267653</v>
      </c>
      <c r="H5051" s="2">
        <f t="shared" si="546"/>
        <v>1120034.9531146463</v>
      </c>
      <c r="I5051" s="4">
        <f t="shared" si="549"/>
        <v>0.02</v>
      </c>
      <c r="J5051" s="2">
        <f t="shared" si="550"/>
        <v>1098000</v>
      </c>
      <c r="K5051" s="1">
        <f t="shared" si="551"/>
        <v>2153000</v>
      </c>
      <c r="L5051" s="1">
        <f t="shared" si="552"/>
        <v>3166000</v>
      </c>
      <c r="M5051">
        <v>2978910.6504597804</v>
      </c>
      <c r="N5051">
        <v>10814202.483153453</v>
      </c>
      <c r="O5051">
        <v>1523437.0226712783</v>
      </c>
    </row>
    <row r="5052" spans="1:15" x14ac:dyDescent="0.35">
      <c r="A5052" t="s">
        <v>5051</v>
      </c>
      <c r="B5052" s="1">
        <v>19350000</v>
      </c>
      <c r="C5052">
        <v>5</v>
      </c>
      <c r="D5052" s="3">
        <v>1</v>
      </c>
      <c r="E5052" s="2">
        <f t="shared" si="547"/>
        <v>19350000</v>
      </c>
      <c r="F5052" s="1">
        <f t="shared" si="548"/>
        <v>1017734.2012972474</v>
      </c>
      <c r="G5052" s="4">
        <v>5.2596082754379714E-2</v>
      </c>
      <c r="H5052" s="2">
        <f t="shared" si="546"/>
        <v>305320.26038917422</v>
      </c>
      <c r="I5052" s="4">
        <f t="shared" si="549"/>
        <v>0.02</v>
      </c>
      <c r="J5052" s="2">
        <f t="shared" si="550"/>
        <v>299000</v>
      </c>
      <c r="K5052" s="1">
        <f t="shared" si="551"/>
        <v>586000</v>
      </c>
      <c r="L5052" s="1">
        <f t="shared" si="552"/>
        <v>863000</v>
      </c>
      <c r="M5052">
        <v>5997401.0896853218</v>
      </c>
      <c r="N5052">
        <v>4350827.9964102134</v>
      </c>
      <c r="O5052">
        <v>7984036.712607218</v>
      </c>
    </row>
    <row r="5053" spans="1:15" x14ac:dyDescent="0.35">
      <c r="A5053" t="s">
        <v>5052</v>
      </c>
      <c r="B5053" s="1">
        <v>118737500</v>
      </c>
      <c r="C5053">
        <v>53</v>
      </c>
      <c r="D5053" s="3">
        <v>11.566666666666666</v>
      </c>
      <c r="E5053" s="2">
        <f t="shared" si="547"/>
        <v>10265489.913544668</v>
      </c>
      <c r="F5053" s="1">
        <f t="shared" si="548"/>
        <v>-209012.75336887594</v>
      </c>
      <c r="G5053" s="4">
        <v>-2.0360718789767331E-2</v>
      </c>
      <c r="H5053" s="2">
        <f t="shared" si="546"/>
        <v>-62703.826010662779</v>
      </c>
      <c r="I5053" s="4">
        <f t="shared" si="549"/>
        <v>0.02</v>
      </c>
      <c r="J5053" s="2">
        <f t="shared" si="550"/>
        <v>-62000</v>
      </c>
      <c r="K5053" s="1">
        <f t="shared" si="551"/>
        <v>-121000</v>
      </c>
      <c r="L5053" s="1">
        <f t="shared" si="552"/>
        <v>-178000</v>
      </c>
      <c r="M5053">
        <v>1633172.9156128983</v>
      </c>
      <c r="N5053">
        <v>54543893.662015587</v>
      </c>
      <c r="O5053">
        <v>64978014.26967153</v>
      </c>
    </row>
    <row r="5054" spans="1:15" x14ac:dyDescent="0.35">
      <c r="A5054" t="s">
        <v>5053</v>
      </c>
      <c r="B5054" s="1">
        <v>9650000</v>
      </c>
      <c r="C5054">
        <v>10</v>
      </c>
      <c r="D5054" s="3">
        <v>9.0333333333333332</v>
      </c>
      <c r="E5054" s="2">
        <f t="shared" si="547"/>
        <v>1068265.6826568267</v>
      </c>
      <c r="F5054" s="1">
        <f t="shared" si="548"/>
        <v>64078.009977175847</v>
      </c>
      <c r="G5054" s="4">
        <v>5.9983214866371856E-2</v>
      </c>
      <c r="H5054" s="2">
        <f t="shared" si="546"/>
        <v>19223.402993152755</v>
      </c>
      <c r="I5054" s="4">
        <f t="shared" si="549"/>
        <v>0.02</v>
      </c>
      <c r="J5054" s="2">
        <f t="shared" si="550"/>
        <v>18000</v>
      </c>
      <c r="K5054" s="1">
        <f t="shared" si="551"/>
        <v>36000</v>
      </c>
      <c r="L5054" s="1">
        <f t="shared" si="552"/>
        <v>54000</v>
      </c>
      <c r="M5054">
        <v>2103082.2029379029</v>
      </c>
      <c r="N5054">
        <v>4216716.6385078961</v>
      </c>
      <c r="O5054">
        <v>2751363.1350937132</v>
      </c>
    </row>
    <row r="5055" spans="1:15" x14ac:dyDescent="0.35">
      <c r="A5055" t="s">
        <v>5054</v>
      </c>
      <c r="B5055" s="1">
        <v>20475000</v>
      </c>
      <c r="C5055">
        <v>16</v>
      </c>
      <c r="D5055" s="3">
        <v>3.7666666666666666</v>
      </c>
      <c r="E5055" s="2">
        <f t="shared" si="547"/>
        <v>5435840.7079646019</v>
      </c>
      <c r="F5055" s="1">
        <f t="shared" si="548"/>
        <v>581499.52183174854</v>
      </c>
      <c r="G5055" s="4">
        <v>0.10697508500934079</v>
      </c>
      <c r="H5055" s="2">
        <f t="shared" si="546"/>
        <v>174449.85654952456</v>
      </c>
      <c r="I5055" s="4">
        <f t="shared" si="549"/>
        <v>0.02</v>
      </c>
      <c r="J5055" s="2">
        <f t="shared" si="550"/>
        <v>171000</v>
      </c>
      <c r="K5055" s="1">
        <f t="shared" si="551"/>
        <v>335000</v>
      </c>
      <c r="L5055" s="1">
        <f t="shared" si="552"/>
        <v>493000</v>
      </c>
      <c r="M5055">
        <v>9815584.3602082003</v>
      </c>
      <c r="N5055">
        <v>3444514.8100850973</v>
      </c>
      <c r="O5055">
        <v>5024585.9641404459</v>
      </c>
    </row>
    <row r="5056" spans="1:15" x14ac:dyDescent="0.35">
      <c r="A5056" t="s">
        <v>5055</v>
      </c>
      <c r="B5056" s="1">
        <v>9350000</v>
      </c>
      <c r="C5056">
        <v>10</v>
      </c>
      <c r="D5056" s="3">
        <v>2.1</v>
      </c>
      <c r="E5056" s="2">
        <f t="shared" si="547"/>
        <v>4452380.9523809524</v>
      </c>
      <c r="F5056" s="1">
        <f t="shared" si="548"/>
        <v>1010872.8232332853</v>
      </c>
      <c r="G5056" s="4">
        <v>0.22704095495079135</v>
      </c>
      <c r="H5056" s="2">
        <f t="shared" si="546"/>
        <v>303261.84696998558</v>
      </c>
      <c r="I5056" s="4">
        <f t="shared" si="549"/>
        <v>0.02</v>
      </c>
      <c r="J5056" s="2">
        <f t="shared" si="550"/>
        <v>297000</v>
      </c>
      <c r="K5056" s="1">
        <f t="shared" si="551"/>
        <v>582000</v>
      </c>
      <c r="L5056" s="1">
        <f t="shared" si="552"/>
        <v>857000</v>
      </c>
      <c r="M5056">
        <v>1283522.4514104107</v>
      </c>
      <c r="N5056">
        <v>2985382.7341399156</v>
      </c>
      <c r="O5056">
        <v>2958261.8856597748</v>
      </c>
    </row>
    <row r="5057" spans="1:15" x14ac:dyDescent="0.35">
      <c r="A5057" t="s">
        <v>5056</v>
      </c>
      <c r="B5057" s="1">
        <v>750000</v>
      </c>
      <c r="C5057">
        <v>1</v>
      </c>
      <c r="D5057" s="3">
        <v>1</v>
      </c>
      <c r="E5057" s="2">
        <f t="shared" si="547"/>
        <v>750000</v>
      </c>
      <c r="F5057" s="1">
        <f t="shared" si="548"/>
        <v>85351.825388245823</v>
      </c>
      <c r="G5057" s="4">
        <v>0.11380243385099444</v>
      </c>
      <c r="H5057" s="2">
        <f t="shared" si="546"/>
        <v>25605.547616473745</v>
      </c>
      <c r="I5057" s="4">
        <f t="shared" si="549"/>
        <v>0.02</v>
      </c>
      <c r="J5057" s="2">
        <f t="shared" si="550"/>
        <v>25000</v>
      </c>
      <c r="K5057" s="1">
        <f t="shared" si="551"/>
        <v>49000</v>
      </c>
      <c r="L5057" s="1">
        <f t="shared" si="552"/>
        <v>72000</v>
      </c>
      <c r="M5057">
        <v>242946.15549487009</v>
      </c>
      <c r="N5057">
        <v>376689.63611598482</v>
      </c>
      <c r="O5057">
        <v>45012.383000899186</v>
      </c>
    </row>
    <row r="5058" spans="1:15" x14ac:dyDescent="0.35">
      <c r="A5058" t="s">
        <v>5057</v>
      </c>
      <c r="B5058" s="1">
        <v>2260000</v>
      </c>
      <c r="C5058">
        <v>9</v>
      </c>
      <c r="D5058" s="3">
        <v>1</v>
      </c>
      <c r="E5058" s="2">
        <f t="shared" si="547"/>
        <v>2260000</v>
      </c>
      <c r="F5058" s="1">
        <f t="shared" si="548"/>
        <v>285045.40125781868</v>
      </c>
      <c r="G5058" s="4">
        <v>0.12612628374239765</v>
      </c>
      <c r="H5058" s="2">
        <f t="shared" ref="H5058:H5121" si="553">F5058*30%</f>
        <v>85513.620377345607</v>
      </c>
      <c r="I5058" s="4">
        <f t="shared" si="549"/>
        <v>0.02</v>
      </c>
      <c r="J5058" s="2">
        <f t="shared" si="550"/>
        <v>83000</v>
      </c>
      <c r="K5058" s="1">
        <f t="shared" si="551"/>
        <v>164000</v>
      </c>
      <c r="L5058" s="1">
        <f t="shared" si="552"/>
        <v>241000</v>
      </c>
      <c r="M5058">
        <v>282282.87563232653</v>
      </c>
      <c r="N5058">
        <v>953989.22335237323</v>
      </c>
      <c r="O5058">
        <v>738682.49975748139</v>
      </c>
    </row>
    <row r="5059" spans="1:15" x14ac:dyDescent="0.35">
      <c r="A5059" t="s">
        <v>5058</v>
      </c>
      <c r="B5059" s="1">
        <v>762255000</v>
      </c>
      <c r="C5059">
        <v>107</v>
      </c>
      <c r="D5059" s="3">
        <v>19.266666666666666</v>
      </c>
      <c r="E5059" s="2">
        <f t="shared" ref="E5059:E5122" si="554">B5059/D5059</f>
        <v>39563408.30449827</v>
      </c>
      <c r="F5059" s="1">
        <f t="shared" ref="F5059:F5122" si="555">E5059*G5059</f>
        <v>8920526.9042427056</v>
      </c>
      <c r="G5059" s="4">
        <v>0.2254741764305595</v>
      </c>
      <c r="H5059" s="2">
        <f t="shared" si="553"/>
        <v>2676158.0712728114</v>
      </c>
      <c r="I5059" s="4">
        <f t="shared" ref="I5059:I5122" si="556">24%/12</f>
        <v>0.02</v>
      </c>
      <c r="J5059" s="2">
        <f t="shared" ref="J5059:J5122" si="557">FLOOR(H5059/(1+I5059), 1000)</f>
        <v>2623000</v>
      </c>
      <c r="K5059" s="1">
        <f t="shared" ref="K5059:K5122" si="558">FLOOR((H5059*2)/((1+I5059)^2), 1000)</f>
        <v>5144000</v>
      </c>
      <c r="L5059" s="1">
        <f t="shared" ref="L5059:L5122" si="559">FLOOR((H5059*3)/((1+I5059)^3), 1000)</f>
        <v>7565000</v>
      </c>
      <c r="M5059">
        <v>193542384.7897231</v>
      </c>
      <c r="N5059">
        <v>152490755.34126762</v>
      </c>
      <c r="O5059">
        <v>244353041.51393309</v>
      </c>
    </row>
    <row r="5060" spans="1:15" x14ac:dyDescent="0.35">
      <c r="A5060" t="s">
        <v>5059</v>
      </c>
      <c r="B5060" s="1">
        <v>77935000</v>
      </c>
      <c r="C5060">
        <v>38</v>
      </c>
      <c r="D5060" s="3">
        <v>11.566666666666666</v>
      </c>
      <c r="E5060" s="2">
        <f t="shared" si="554"/>
        <v>6737896.2536023054</v>
      </c>
      <c r="F5060" s="1">
        <f t="shared" si="555"/>
        <v>358778.53345391643</v>
      </c>
      <c r="G5060" s="4">
        <v>5.324785659353265E-2</v>
      </c>
      <c r="H5060" s="2">
        <f t="shared" si="553"/>
        <v>107633.56003617492</v>
      </c>
      <c r="I5060" s="4">
        <f t="shared" si="556"/>
        <v>0.02</v>
      </c>
      <c r="J5060" s="2">
        <f t="shared" si="557"/>
        <v>105000</v>
      </c>
      <c r="K5060" s="1">
        <f t="shared" si="558"/>
        <v>206000</v>
      </c>
      <c r="L5060" s="1">
        <f t="shared" si="559"/>
        <v>304000</v>
      </c>
      <c r="M5060">
        <v>17535577.794592094</v>
      </c>
      <c r="N5060">
        <v>51703117.876053222</v>
      </c>
      <c r="O5060">
        <v>4546432.6257377127</v>
      </c>
    </row>
    <row r="5061" spans="1:15" x14ac:dyDescent="0.35">
      <c r="A5061" t="s">
        <v>5060</v>
      </c>
      <c r="B5061" s="1">
        <v>15200000</v>
      </c>
      <c r="C5061">
        <v>14</v>
      </c>
      <c r="D5061" s="3">
        <v>12.133333333333333</v>
      </c>
      <c r="E5061" s="2">
        <f t="shared" si="554"/>
        <v>1252747.2527472528</v>
      </c>
      <c r="F5061" s="1">
        <f t="shared" si="555"/>
        <v>114729.58522141953</v>
      </c>
      <c r="G5061" s="4">
        <v>9.1582388203062956E-2</v>
      </c>
      <c r="H5061" s="2">
        <f t="shared" si="553"/>
        <v>34418.875566425857</v>
      </c>
      <c r="I5061" s="4">
        <f t="shared" si="556"/>
        <v>0.02</v>
      </c>
      <c r="J5061" s="2">
        <f t="shared" si="557"/>
        <v>33000</v>
      </c>
      <c r="K5061" s="1">
        <f t="shared" si="558"/>
        <v>66000</v>
      </c>
      <c r="L5061" s="1">
        <f t="shared" si="559"/>
        <v>97000</v>
      </c>
      <c r="M5061">
        <v>5393687.7982875472</v>
      </c>
      <c r="N5061">
        <v>4862992.8129303213</v>
      </c>
      <c r="O5061">
        <v>3551267.0880955751</v>
      </c>
    </row>
    <row r="5062" spans="1:15" x14ac:dyDescent="0.35">
      <c r="A5062" t="s">
        <v>5061</v>
      </c>
      <c r="B5062" s="1">
        <v>81805000</v>
      </c>
      <c r="C5062">
        <v>126</v>
      </c>
      <c r="D5062" s="3">
        <v>18.899999999999999</v>
      </c>
      <c r="E5062" s="2">
        <f t="shared" si="554"/>
        <v>4328306.8783068787</v>
      </c>
      <c r="F5062" s="1">
        <f t="shared" si="555"/>
        <v>953642.15794113511</v>
      </c>
      <c r="G5062" s="4">
        <v>0.22032683558569099</v>
      </c>
      <c r="H5062" s="2">
        <f t="shared" si="553"/>
        <v>286092.64738234051</v>
      </c>
      <c r="I5062" s="4">
        <f t="shared" si="556"/>
        <v>0.02</v>
      </c>
      <c r="J5062" s="2">
        <f t="shared" si="557"/>
        <v>280000</v>
      </c>
      <c r="K5062" s="1">
        <f t="shared" si="558"/>
        <v>549000</v>
      </c>
      <c r="L5062" s="1">
        <f t="shared" si="559"/>
        <v>808000</v>
      </c>
      <c r="M5062">
        <v>53031162.906135105</v>
      </c>
      <c r="N5062">
        <v>273962.26325968123</v>
      </c>
      <c r="O5062">
        <v>10476038.045517765</v>
      </c>
    </row>
    <row r="5063" spans="1:15" x14ac:dyDescent="0.35">
      <c r="A5063" t="s">
        <v>5062</v>
      </c>
      <c r="B5063" s="1">
        <v>104525000</v>
      </c>
      <c r="C5063">
        <v>190</v>
      </c>
      <c r="D5063" s="3">
        <v>18.899999999999999</v>
      </c>
      <c r="E5063" s="2">
        <f t="shared" si="554"/>
        <v>5530423.2804232808</v>
      </c>
      <c r="F5063" s="1">
        <f t="shared" si="555"/>
        <v>983714.54180339852</v>
      </c>
      <c r="G5063" s="4">
        <v>0.17787328237344396</v>
      </c>
      <c r="H5063" s="2">
        <f t="shared" si="553"/>
        <v>295114.36254101957</v>
      </c>
      <c r="I5063" s="4">
        <f t="shared" si="556"/>
        <v>0.02</v>
      </c>
      <c r="J5063" s="2">
        <f t="shared" si="557"/>
        <v>289000</v>
      </c>
      <c r="K5063" s="1">
        <f t="shared" si="558"/>
        <v>567000</v>
      </c>
      <c r="L5063" s="1">
        <f t="shared" si="559"/>
        <v>834000</v>
      </c>
      <c r="M5063">
        <v>28819012.192411661</v>
      </c>
      <c r="N5063">
        <v>20730878.436605528</v>
      </c>
      <c r="O5063">
        <v>36382904.530898593</v>
      </c>
    </row>
    <row r="5064" spans="1:15" x14ac:dyDescent="0.35">
      <c r="A5064" t="s">
        <v>5063</v>
      </c>
      <c r="B5064" s="1">
        <v>15600000</v>
      </c>
      <c r="C5064">
        <v>4</v>
      </c>
      <c r="D5064" s="3">
        <v>1</v>
      </c>
      <c r="E5064" s="2">
        <f t="shared" si="554"/>
        <v>15600000</v>
      </c>
      <c r="F5064" s="1">
        <f t="shared" si="555"/>
        <v>593733.93133106572</v>
      </c>
      <c r="G5064" s="4">
        <v>3.8059867393017033E-2</v>
      </c>
      <c r="H5064" s="2">
        <f t="shared" si="553"/>
        <v>178120.17939931972</v>
      </c>
      <c r="I5064" s="4">
        <f t="shared" si="556"/>
        <v>0.02</v>
      </c>
      <c r="J5064" s="2">
        <f t="shared" si="557"/>
        <v>174000</v>
      </c>
      <c r="K5064" s="1">
        <f t="shared" si="558"/>
        <v>342000</v>
      </c>
      <c r="L5064" s="1">
        <f t="shared" si="559"/>
        <v>503000</v>
      </c>
      <c r="M5064">
        <v>9877359.027110843</v>
      </c>
      <c r="N5064">
        <v>4641067.571575975</v>
      </c>
      <c r="O5064">
        <v>487839.4699821184</v>
      </c>
    </row>
    <row r="5065" spans="1:15" x14ac:dyDescent="0.35">
      <c r="A5065" t="s">
        <v>5064</v>
      </c>
      <c r="B5065" s="1">
        <v>5750000</v>
      </c>
      <c r="C5065">
        <v>8</v>
      </c>
      <c r="D5065" s="3">
        <v>1.8666666666666667</v>
      </c>
      <c r="E5065" s="2">
        <f t="shared" si="554"/>
        <v>3080357.1428571427</v>
      </c>
      <c r="F5065" s="1">
        <f t="shared" si="555"/>
        <v>285469.35998905142</v>
      </c>
      <c r="G5065" s="4">
        <v>9.2674111068909451E-2</v>
      </c>
      <c r="H5065" s="2">
        <f t="shared" si="553"/>
        <v>85640.807996715419</v>
      </c>
      <c r="I5065" s="4">
        <f t="shared" si="556"/>
        <v>0.02</v>
      </c>
      <c r="J5065" s="2">
        <f t="shared" si="557"/>
        <v>83000</v>
      </c>
      <c r="K5065" s="1">
        <f t="shared" si="558"/>
        <v>164000</v>
      </c>
      <c r="L5065" s="1">
        <f t="shared" si="559"/>
        <v>242000</v>
      </c>
      <c r="M5065">
        <v>636632.6521635676</v>
      </c>
      <c r="N5065">
        <v>2615769.3398328219</v>
      </c>
      <c r="O5065">
        <v>1964721.8693573815</v>
      </c>
    </row>
    <row r="5066" spans="1:15" x14ac:dyDescent="0.35">
      <c r="A5066" t="s">
        <v>5065</v>
      </c>
      <c r="B5066" s="1">
        <v>12900000</v>
      </c>
      <c r="C5066">
        <v>4</v>
      </c>
      <c r="D5066" s="3">
        <v>1</v>
      </c>
      <c r="E5066" s="2">
        <f t="shared" si="554"/>
        <v>12900000</v>
      </c>
      <c r="F5066" s="1">
        <f t="shared" si="555"/>
        <v>3078529.7774969325</v>
      </c>
      <c r="G5066" s="4">
        <v>0.23864571918580874</v>
      </c>
      <c r="H5066" s="2">
        <f t="shared" si="553"/>
        <v>923558.93324907974</v>
      </c>
      <c r="I5066" s="4">
        <f t="shared" si="556"/>
        <v>0.02</v>
      </c>
      <c r="J5066" s="2">
        <f t="shared" si="557"/>
        <v>905000</v>
      </c>
      <c r="K5066" s="1">
        <f t="shared" si="558"/>
        <v>1775000</v>
      </c>
      <c r="L5066" s="1">
        <f t="shared" si="559"/>
        <v>2610000</v>
      </c>
      <c r="M5066">
        <v>4524242.6874175854</v>
      </c>
      <c r="N5066">
        <v>4597142.2706836807</v>
      </c>
      <c r="O5066">
        <v>700085.26440180303</v>
      </c>
    </row>
    <row r="5067" spans="1:15" x14ac:dyDescent="0.35">
      <c r="A5067" t="s">
        <v>5066</v>
      </c>
      <c r="B5067" s="1">
        <v>3700000</v>
      </c>
      <c r="C5067">
        <v>4</v>
      </c>
      <c r="D5067" s="3">
        <v>4.0999999999999996</v>
      </c>
      <c r="E5067" s="2">
        <f t="shared" si="554"/>
        <v>902439.02439024393</v>
      </c>
      <c r="F5067" s="1">
        <f t="shared" si="555"/>
        <v>77521.677250769979</v>
      </c>
      <c r="G5067" s="4">
        <v>8.5902399115718078E-2</v>
      </c>
      <c r="H5067" s="2">
        <f t="shared" si="553"/>
        <v>23256.503175230991</v>
      </c>
      <c r="I5067" s="4">
        <f t="shared" si="556"/>
        <v>0.02</v>
      </c>
      <c r="J5067" s="2">
        <f t="shared" si="557"/>
        <v>22000</v>
      </c>
      <c r="K5067" s="1">
        <f t="shared" si="558"/>
        <v>44000</v>
      </c>
      <c r="L5067" s="1">
        <f t="shared" si="559"/>
        <v>65000</v>
      </c>
      <c r="M5067">
        <v>1252019.2029518704</v>
      </c>
      <c r="N5067">
        <v>874108.34594386001</v>
      </c>
      <c r="O5067">
        <v>1256033.5743761125</v>
      </c>
    </row>
    <row r="5068" spans="1:15" x14ac:dyDescent="0.35">
      <c r="A5068" t="s">
        <v>5067</v>
      </c>
      <c r="B5068" s="1">
        <v>15600000</v>
      </c>
      <c r="C5068">
        <v>4</v>
      </c>
      <c r="D5068" s="3">
        <v>1</v>
      </c>
      <c r="E5068" s="2">
        <f t="shared" si="554"/>
        <v>15600000</v>
      </c>
      <c r="F5068" s="1">
        <f t="shared" si="555"/>
        <v>1553827.659958293</v>
      </c>
      <c r="G5068" s="4">
        <v>9.9604337176813648E-2</v>
      </c>
      <c r="H5068" s="2">
        <f t="shared" si="553"/>
        <v>466148.29798748787</v>
      </c>
      <c r="I5068" s="4">
        <f t="shared" si="556"/>
        <v>0.02</v>
      </c>
      <c r="J5068" s="2">
        <f t="shared" si="557"/>
        <v>457000</v>
      </c>
      <c r="K5068" s="1">
        <f t="shared" si="558"/>
        <v>896000</v>
      </c>
      <c r="L5068" s="1">
        <f t="shared" si="559"/>
        <v>1317000</v>
      </c>
      <c r="M5068">
        <v>4826593.8411428249</v>
      </c>
      <c r="N5068">
        <v>8367541.533254914</v>
      </c>
      <c r="O5068">
        <v>852036.96564397053</v>
      </c>
    </row>
    <row r="5069" spans="1:15" x14ac:dyDescent="0.35">
      <c r="A5069" t="s">
        <v>5068</v>
      </c>
      <c r="B5069" s="1">
        <v>21990000</v>
      </c>
      <c r="C5069">
        <v>16</v>
      </c>
      <c r="D5069" s="3">
        <v>6.1</v>
      </c>
      <c r="E5069" s="2">
        <f t="shared" si="554"/>
        <v>3604918.0327868853</v>
      </c>
      <c r="F5069" s="1">
        <f t="shared" si="555"/>
        <v>538177.78931635804</v>
      </c>
      <c r="G5069" s="4">
        <v>0.14928988243882602</v>
      </c>
      <c r="H5069" s="2">
        <f t="shared" si="553"/>
        <v>161453.3367949074</v>
      </c>
      <c r="I5069" s="4">
        <f t="shared" si="556"/>
        <v>0.02</v>
      </c>
      <c r="J5069" s="2">
        <f t="shared" si="557"/>
        <v>158000</v>
      </c>
      <c r="K5069" s="1">
        <f t="shared" si="558"/>
        <v>310000</v>
      </c>
      <c r="L5069" s="1">
        <f t="shared" si="559"/>
        <v>456000</v>
      </c>
      <c r="M5069">
        <v>4929280.7612129729</v>
      </c>
      <c r="N5069">
        <v>2854166.2116289819</v>
      </c>
      <c r="O5069">
        <v>10923668.512328262</v>
      </c>
    </row>
    <row r="5070" spans="1:15" x14ac:dyDescent="0.35">
      <c r="A5070" t="s">
        <v>5069</v>
      </c>
      <c r="B5070" s="1">
        <v>5650000</v>
      </c>
      <c r="C5070">
        <v>4</v>
      </c>
      <c r="D5070" s="3">
        <v>5.4666666666666668</v>
      </c>
      <c r="E5070" s="2">
        <f t="shared" si="554"/>
        <v>1033536.5853658536</v>
      </c>
      <c r="F5070" s="1">
        <f t="shared" si="555"/>
        <v>188947.74765623792</v>
      </c>
      <c r="G5070" s="4">
        <v>0.18281669979718596</v>
      </c>
      <c r="H5070" s="2">
        <f t="shared" si="553"/>
        <v>56684.324296871375</v>
      </c>
      <c r="I5070" s="4">
        <f t="shared" si="556"/>
        <v>0.02</v>
      </c>
      <c r="J5070" s="2">
        <f t="shared" si="557"/>
        <v>55000</v>
      </c>
      <c r="K5070" s="1">
        <f t="shared" si="558"/>
        <v>108000</v>
      </c>
      <c r="L5070" s="1">
        <f t="shared" si="559"/>
        <v>160000</v>
      </c>
      <c r="M5070">
        <v>1497042.7483575447</v>
      </c>
      <c r="N5070">
        <v>2854141.4848198215</v>
      </c>
      <c r="O5070">
        <v>265901.41296853375</v>
      </c>
    </row>
    <row r="5071" spans="1:15" x14ac:dyDescent="0.35">
      <c r="A5071" t="s">
        <v>5070</v>
      </c>
      <c r="B5071" s="1">
        <v>33100000</v>
      </c>
      <c r="C5071">
        <v>23</v>
      </c>
      <c r="D5071" s="3">
        <v>12.566666666666666</v>
      </c>
      <c r="E5071" s="2">
        <f t="shared" si="554"/>
        <v>2633952.2546419101</v>
      </c>
      <c r="F5071" s="1">
        <f t="shared" si="555"/>
        <v>531703.42450003419</v>
      </c>
      <c r="G5071" s="4">
        <v>0.20186524777090925</v>
      </c>
      <c r="H5071" s="2">
        <f t="shared" si="553"/>
        <v>159511.02735001026</v>
      </c>
      <c r="I5071" s="4">
        <f t="shared" si="556"/>
        <v>0.02</v>
      </c>
      <c r="J5071" s="2">
        <f t="shared" si="557"/>
        <v>156000</v>
      </c>
      <c r="K5071" s="1">
        <f t="shared" si="558"/>
        <v>306000</v>
      </c>
      <c r="L5071" s="1">
        <f t="shared" si="559"/>
        <v>450000</v>
      </c>
      <c r="M5071">
        <v>3680991.4721703641</v>
      </c>
      <c r="N5071">
        <v>9253777.9625862222</v>
      </c>
      <c r="O5071">
        <v>13483490.864026314</v>
      </c>
    </row>
    <row r="5072" spans="1:15" x14ac:dyDescent="0.35">
      <c r="A5072" t="s">
        <v>5071</v>
      </c>
      <c r="B5072" s="1">
        <v>12800000</v>
      </c>
      <c r="C5072">
        <v>12</v>
      </c>
      <c r="D5072" s="3">
        <v>11.5</v>
      </c>
      <c r="E5072" s="2">
        <f t="shared" si="554"/>
        <v>1113043.4782608696</v>
      </c>
      <c r="F5072" s="1">
        <f t="shared" si="555"/>
        <v>54553.276169671037</v>
      </c>
      <c r="G5072" s="4">
        <v>4.9012709058688819E-2</v>
      </c>
      <c r="H5072" s="2">
        <f t="shared" si="553"/>
        <v>16365.98285090131</v>
      </c>
      <c r="I5072" s="4">
        <f t="shared" si="556"/>
        <v>0.02</v>
      </c>
      <c r="J5072" s="2">
        <f t="shared" si="557"/>
        <v>16000</v>
      </c>
      <c r="K5072" s="1">
        <f t="shared" si="558"/>
        <v>31000</v>
      </c>
      <c r="L5072" s="1">
        <f t="shared" si="559"/>
        <v>46000</v>
      </c>
      <c r="M5072">
        <v>4862742.4014108516</v>
      </c>
      <c r="N5072">
        <v>6457943.4839559961</v>
      </c>
      <c r="O5072">
        <v>851951.43868193345</v>
      </c>
    </row>
    <row r="5073" spans="1:15" x14ac:dyDescent="0.35">
      <c r="A5073" t="s">
        <v>5072</v>
      </c>
      <c r="B5073" s="1">
        <v>33360000</v>
      </c>
      <c r="C5073">
        <v>23</v>
      </c>
      <c r="D5073" s="3">
        <v>12.6</v>
      </c>
      <c r="E5073" s="2">
        <f t="shared" si="554"/>
        <v>2647619.0476190476</v>
      </c>
      <c r="F5073" s="1">
        <f t="shared" si="555"/>
        <v>321701.76076478005</v>
      </c>
      <c r="G5073" s="4">
        <v>0.12150606072051044</v>
      </c>
      <c r="H5073" s="2">
        <f t="shared" si="553"/>
        <v>96510.528229434014</v>
      </c>
      <c r="I5073" s="4">
        <f t="shared" si="556"/>
        <v>0.02</v>
      </c>
      <c r="J5073" s="2">
        <f t="shared" si="557"/>
        <v>94000</v>
      </c>
      <c r="K5073" s="1">
        <f t="shared" si="558"/>
        <v>185000</v>
      </c>
      <c r="L5073" s="1">
        <f t="shared" si="559"/>
        <v>272000</v>
      </c>
      <c r="M5073">
        <v>18619723.542811841</v>
      </c>
      <c r="N5073">
        <v>3347409.518911832</v>
      </c>
      <c r="O5073">
        <v>7339424.752640103</v>
      </c>
    </row>
    <row r="5074" spans="1:15" x14ac:dyDescent="0.35">
      <c r="A5074" t="s">
        <v>5073</v>
      </c>
      <c r="B5074" s="1">
        <v>13200000</v>
      </c>
      <c r="C5074">
        <v>4</v>
      </c>
      <c r="D5074" s="3">
        <v>1</v>
      </c>
      <c r="E5074" s="2">
        <f t="shared" si="554"/>
        <v>13200000</v>
      </c>
      <c r="F5074" s="1">
        <f t="shared" si="555"/>
        <v>927322.03373951162</v>
      </c>
      <c r="G5074" s="4">
        <v>7.0251669222690272E-2</v>
      </c>
      <c r="H5074" s="2">
        <f t="shared" si="553"/>
        <v>278196.61012185347</v>
      </c>
      <c r="I5074" s="4">
        <f t="shared" si="556"/>
        <v>0.02</v>
      </c>
      <c r="J5074" s="2">
        <f t="shared" si="557"/>
        <v>272000</v>
      </c>
      <c r="K5074" s="1">
        <f t="shared" si="558"/>
        <v>534000</v>
      </c>
      <c r="L5074" s="1">
        <f t="shared" si="559"/>
        <v>786000</v>
      </c>
      <c r="M5074">
        <v>1340038.040762912</v>
      </c>
      <c r="N5074">
        <v>6085587.4406755986</v>
      </c>
      <c r="O5074">
        <v>4847052.484821979</v>
      </c>
    </row>
    <row r="5075" spans="1:15" x14ac:dyDescent="0.35">
      <c r="A5075" t="s">
        <v>5074</v>
      </c>
      <c r="B5075" s="1">
        <v>12460000</v>
      </c>
      <c r="C5075">
        <v>11</v>
      </c>
      <c r="D5075" s="3">
        <v>12.033333333333333</v>
      </c>
      <c r="E5075" s="2">
        <f t="shared" si="554"/>
        <v>1035457.0637119113</v>
      </c>
      <c r="F5075" s="1">
        <f t="shared" si="555"/>
        <v>37971.728808754837</v>
      </c>
      <c r="G5075" s="4">
        <v>3.6671466292029151E-2</v>
      </c>
      <c r="H5075" s="2">
        <f t="shared" si="553"/>
        <v>11391.51864262645</v>
      </c>
      <c r="I5075" s="4">
        <f t="shared" si="556"/>
        <v>0.02</v>
      </c>
      <c r="J5075" s="2">
        <f t="shared" si="557"/>
        <v>11000</v>
      </c>
      <c r="K5075" s="1">
        <f t="shared" si="558"/>
        <v>21000</v>
      </c>
      <c r="L5075" s="1">
        <f t="shared" si="559"/>
        <v>32000</v>
      </c>
      <c r="M5075">
        <v>3183502.4761193525</v>
      </c>
      <c r="N5075">
        <v>8777956.5360676572</v>
      </c>
      <c r="O5075">
        <v>41614.517814305553</v>
      </c>
    </row>
    <row r="5076" spans="1:15" x14ac:dyDescent="0.35">
      <c r="A5076" t="s">
        <v>5075</v>
      </c>
      <c r="B5076" s="1">
        <v>20300000</v>
      </c>
      <c r="C5076">
        <v>15</v>
      </c>
      <c r="D5076" s="3">
        <v>12.6</v>
      </c>
      <c r="E5076" s="2">
        <f t="shared" si="554"/>
        <v>1611111.1111111112</v>
      </c>
      <c r="F5076" s="1">
        <f t="shared" si="555"/>
        <v>-73195.227301019637</v>
      </c>
      <c r="G5076" s="4">
        <v>-4.5431520393736324E-2</v>
      </c>
      <c r="H5076" s="2">
        <f t="shared" si="553"/>
        <v>-21958.56819030589</v>
      </c>
      <c r="I5076" s="4">
        <f t="shared" si="556"/>
        <v>0.02</v>
      </c>
      <c r="J5076" s="2">
        <f t="shared" si="557"/>
        <v>-22000</v>
      </c>
      <c r="K5076" s="1">
        <f t="shared" si="558"/>
        <v>-43000</v>
      </c>
      <c r="L5076" s="1">
        <f t="shared" si="559"/>
        <v>-63000</v>
      </c>
      <c r="M5076">
        <v>14531718.264320932</v>
      </c>
      <c r="N5076">
        <v>2816320.9979982018</v>
      </c>
      <c r="O5076">
        <v>3874220.6016737097</v>
      </c>
    </row>
    <row r="5077" spans="1:15" x14ac:dyDescent="0.35">
      <c r="A5077" t="s">
        <v>5076</v>
      </c>
      <c r="B5077" s="1">
        <v>4770000</v>
      </c>
      <c r="C5077">
        <v>7</v>
      </c>
      <c r="D5077" s="3">
        <v>5.666666666666667</v>
      </c>
      <c r="E5077" s="2">
        <f t="shared" si="554"/>
        <v>841764.70588235289</v>
      </c>
      <c r="F5077" s="1">
        <f t="shared" si="555"/>
        <v>104711.33179483777</v>
      </c>
      <c r="G5077" s="4">
        <v>0.12439501331322446</v>
      </c>
      <c r="H5077" s="2">
        <f t="shared" si="553"/>
        <v>31413.399538451329</v>
      </c>
      <c r="I5077" s="4">
        <f t="shared" si="556"/>
        <v>0.02</v>
      </c>
      <c r="J5077" s="2">
        <f t="shared" si="557"/>
        <v>30000</v>
      </c>
      <c r="K5077" s="1">
        <f t="shared" si="558"/>
        <v>60000</v>
      </c>
      <c r="L5077" s="1">
        <f t="shared" si="559"/>
        <v>88000</v>
      </c>
      <c r="M5077">
        <v>838016.18194803433</v>
      </c>
      <c r="N5077">
        <v>2166653.8868535054</v>
      </c>
      <c r="O5077">
        <v>1171965.7176943787</v>
      </c>
    </row>
    <row r="5078" spans="1:15" x14ac:dyDescent="0.35">
      <c r="A5078" t="s">
        <v>5077</v>
      </c>
      <c r="B5078" s="1">
        <v>10415000</v>
      </c>
      <c r="C5078">
        <v>8</v>
      </c>
      <c r="D5078" s="3">
        <v>1.8</v>
      </c>
      <c r="E5078" s="2">
        <f t="shared" si="554"/>
        <v>5786111.111111111</v>
      </c>
      <c r="F5078" s="1">
        <f t="shared" si="555"/>
        <v>1153025.3206021714</v>
      </c>
      <c r="G5078" s="4">
        <v>0.1992746593455505</v>
      </c>
      <c r="H5078" s="2">
        <f t="shared" si="553"/>
        <v>345907.5961806514</v>
      </c>
      <c r="I5078" s="4">
        <f t="shared" si="556"/>
        <v>0.02</v>
      </c>
      <c r="J5078" s="2">
        <f t="shared" si="557"/>
        <v>339000</v>
      </c>
      <c r="K5078" s="1">
        <f t="shared" si="558"/>
        <v>664000</v>
      </c>
      <c r="L5078" s="1">
        <f t="shared" si="559"/>
        <v>977000</v>
      </c>
      <c r="M5078">
        <v>3682887.0147061595</v>
      </c>
      <c r="N5078">
        <v>3433784.4701522421</v>
      </c>
      <c r="O5078">
        <v>1222882.9380576885</v>
      </c>
    </row>
    <row r="5079" spans="1:15" x14ac:dyDescent="0.35">
      <c r="A5079" t="s">
        <v>5078</v>
      </c>
      <c r="B5079" s="1">
        <v>18750000</v>
      </c>
      <c r="C5079">
        <v>4</v>
      </c>
      <c r="D5079" s="3">
        <v>1</v>
      </c>
      <c r="E5079" s="2">
        <f t="shared" si="554"/>
        <v>18750000</v>
      </c>
      <c r="F5079" s="1">
        <f t="shared" si="555"/>
        <v>4677144.6115184575</v>
      </c>
      <c r="G5079" s="4">
        <v>0.24944771261431775</v>
      </c>
      <c r="H5079" s="2">
        <f t="shared" si="553"/>
        <v>1403143.3834555373</v>
      </c>
      <c r="I5079" s="4">
        <f t="shared" si="556"/>
        <v>0.02</v>
      </c>
      <c r="J5079" s="2">
        <f t="shared" si="557"/>
        <v>1375000</v>
      </c>
      <c r="K5079" s="1">
        <f t="shared" si="558"/>
        <v>2697000</v>
      </c>
      <c r="L5079" s="1">
        <f t="shared" si="559"/>
        <v>3966000</v>
      </c>
      <c r="M5079">
        <v>6702921.9678380089</v>
      </c>
      <c r="N5079">
        <v>5281736.953977026</v>
      </c>
      <c r="O5079">
        <v>2088196.4666665071</v>
      </c>
    </row>
    <row r="5080" spans="1:15" x14ac:dyDescent="0.35">
      <c r="A5080" t="s">
        <v>5079</v>
      </c>
      <c r="B5080" s="1">
        <v>10290000</v>
      </c>
      <c r="C5080">
        <v>4</v>
      </c>
      <c r="D5080" s="3">
        <v>1</v>
      </c>
      <c r="E5080" s="2">
        <f t="shared" si="554"/>
        <v>10290000</v>
      </c>
      <c r="F5080" s="1">
        <f t="shared" si="555"/>
        <v>1019380.7820305978</v>
      </c>
      <c r="G5080" s="4">
        <v>9.9065187758075587E-2</v>
      </c>
      <c r="H5080" s="2">
        <f t="shared" si="553"/>
        <v>305814.23460917932</v>
      </c>
      <c r="I5080" s="4">
        <f t="shared" si="556"/>
        <v>0.02</v>
      </c>
      <c r="J5080" s="2">
        <f t="shared" si="557"/>
        <v>299000</v>
      </c>
      <c r="K5080" s="1">
        <f t="shared" si="558"/>
        <v>587000</v>
      </c>
      <c r="L5080" s="1">
        <f t="shared" si="559"/>
        <v>864000</v>
      </c>
      <c r="M5080">
        <v>2456525.230219549</v>
      </c>
      <c r="N5080">
        <v>989916.05971272604</v>
      </c>
      <c r="O5080">
        <v>5824177.9280371256</v>
      </c>
    </row>
    <row r="5081" spans="1:15" x14ac:dyDescent="0.35">
      <c r="A5081" t="s">
        <v>5080</v>
      </c>
      <c r="B5081" s="1">
        <v>14700000</v>
      </c>
      <c r="C5081">
        <v>13</v>
      </c>
      <c r="D5081" s="3">
        <v>12.1</v>
      </c>
      <c r="E5081" s="2">
        <f t="shared" si="554"/>
        <v>1214876.0330578513</v>
      </c>
      <c r="F5081" s="1">
        <f t="shared" si="555"/>
        <v>59578.493844006298</v>
      </c>
      <c r="G5081" s="4">
        <v>4.9040801055270491E-2</v>
      </c>
      <c r="H5081" s="2">
        <f t="shared" si="553"/>
        <v>17873.548153201889</v>
      </c>
      <c r="I5081" s="4">
        <f t="shared" si="556"/>
        <v>0.02</v>
      </c>
      <c r="J5081" s="2">
        <f t="shared" si="557"/>
        <v>17000</v>
      </c>
      <c r="K5081" s="1">
        <f t="shared" si="558"/>
        <v>34000</v>
      </c>
      <c r="L5081" s="1">
        <f t="shared" si="559"/>
        <v>50000</v>
      </c>
      <c r="M5081">
        <v>4624625.0106035005</v>
      </c>
      <c r="N5081">
        <v>6354749.6825119918</v>
      </c>
      <c r="O5081">
        <v>2999725.5313720326</v>
      </c>
    </row>
    <row r="5082" spans="1:15" x14ac:dyDescent="0.35">
      <c r="A5082" t="s">
        <v>5081</v>
      </c>
      <c r="B5082" s="1">
        <v>12855000</v>
      </c>
      <c r="C5082">
        <v>10</v>
      </c>
      <c r="D5082" s="3">
        <v>6.8</v>
      </c>
      <c r="E5082" s="2">
        <f t="shared" si="554"/>
        <v>1890441.1764705882</v>
      </c>
      <c r="F5082" s="1">
        <f t="shared" si="555"/>
        <v>221183.20787118401</v>
      </c>
      <c r="G5082" s="4">
        <v>0.11700084119206934</v>
      </c>
      <c r="H5082" s="2">
        <f t="shared" si="553"/>
        <v>66354.962361355196</v>
      </c>
      <c r="I5082" s="4">
        <f t="shared" si="556"/>
        <v>0.02</v>
      </c>
      <c r="J5082" s="2">
        <f t="shared" si="557"/>
        <v>65000</v>
      </c>
      <c r="K5082" s="1">
        <f t="shared" si="558"/>
        <v>127000</v>
      </c>
      <c r="L5082" s="1">
        <f t="shared" si="559"/>
        <v>187000</v>
      </c>
      <c r="M5082">
        <v>1543848.6966004262</v>
      </c>
      <c r="N5082">
        <v>4610525.5042772554</v>
      </c>
      <c r="O5082">
        <v>5196579.9855982671</v>
      </c>
    </row>
    <row r="5083" spans="1:15" x14ac:dyDescent="0.35">
      <c r="A5083" t="s">
        <v>5082</v>
      </c>
      <c r="B5083" s="1">
        <v>8000000</v>
      </c>
      <c r="C5083">
        <v>4</v>
      </c>
      <c r="D5083" s="3">
        <v>1</v>
      </c>
      <c r="E5083" s="2">
        <f t="shared" si="554"/>
        <v>8000000</v>
      </c>
      <c r="F5083" s="1">
        <f t="shared" si="555"/>
        <v>-97204.931039302784</v>
      </c>
      <c r="G5083" s="4">
        <v>-1.2150616379912847E-2</v>
      </c>
      <c r="H5083" s="2">
        <f t="shared" si="553"/>
        <v>-29161.479311790834</v>
      </c>
      <c r="I5083" s="4">
        <f t="shared" si="556"/>
        <v>0.02</v>
      </c>
      <c r="J5083" s="2">
        <f t="shared" si="557"/>
        <v>-29000</v>
      </c>
      <c r="K5083" s="1">
        <f t="shared" si="558"/>
        <v>-57000</v>
      </c>
      <c r="L5083" s="1">
        <f t="shared" si="559"/>
        <v>-83000</v>
      </c>
      <c r="M5083">
        <v>2902870.011693697</v>
      </c>
      <c r="N5083">
        <v>789126.93893923634</v>
      </c>
      <c r="O5083">
        <v>4405207.9804063682</v>
      </c>
    </row>
    <row r="5084" spans="1:15" x14ac:dyDescent="0.35">
      <c r="A5084" t="s">
        <v>5083</v>
      </c>
      <c r="B5084" s="1">
        <v>3910000</v>
      </c>
      <c r="C5084">
        <v>3</v>
      </c>
      <c r="D5084" s="3">
        <v>1</v>
      </c>
      <c r="E5084" s="2">
        <f t="shared" si="554"/>
        <v>3910000</v>
      </c>
      <c r="F5084" s="1">
        <f t="shared" si="555"/>
        <v>186046.27733221429</v>
      </c>
      <c r="G5084" s="4">
        <v>4.7582168115655826E-2</v>
      </c>
      <c r="H5084" s="2">
        <f t="shared" si="553"/>
        <v>55813.883199664284</v>
      </c>
      <c r="I5084" s="4">
        <f t="shared" si="556"/>
        <v>0.02</v>
      </c>
      <c r="J5084" s="2">
        <f t="shared" si="557"/>
        <v>54000</v>
      </c>
      <c r="K5084" s="1">
        <f t="shared" si="558"/>
        <v>107000</v>
      </c>
      <c r="L5084" s="1">
        <f t="shared" si="559"/>
        <v>157000</v>
      </c>
      <c r="M5084">
        <v>2031410.9025533386</v>
      </c>
      <c r="N5084">
        <v>730167.08660402626</v>
      </c>
      <c r="O5084">
        <v>962375.73351042077</v>
      </c>
    </row>
    <row r="5085" spans="1:15" x14ac:dyDescent="0.35">
      <c r="A5085" t="s">
        <v>5084</v>
      </c>
      <c r="B5085" s="1">
        <v>25600000</v>
      </c>
      <c r="C5085">
        <v>2</v>
      </c>
      <c r="D5085" s="3">
        <v>4.4000000000000004</v>
      </c>
      <c r="E5085" s="2">
        <f t="shared" si="554"/>
        <v>5818181.8181818174</v>
      </c>
      <c r="F5085" s="1">
        <f t="shared" si="555"/>
        <v>858828.71669527935</v>
      </c>
      <c r="G5085" s="4">
        <v>0.14761118568200116</v>
      </c>
      <c r="H5085" s="2">
        <f t="shared" si="553"/>
        <v>257648.61500858379</v>
      </c>
      <c r="I5085" s="4">
        <f t="shared" si="556"/>
        <v>0.02</v>
      </c>
      <c r="J5085" s="2">
        <f t="shared" si="557"/>
        <v>252000</v>
      </c>
      <c r="K5085" s="1">
        <f t="shared" si="558"/>
        <v>495000</v>
      </c>
      <c r="L5085" s="1">
        <f t="shared" si="559"/>
        <v>728000</v>
      </c>
      <c r="M5085">
        <v>676829.53246104496</v>
      </c>
      <c r="N5085">
        <v>10461992.975957796</v>
      </c>
      <c r="O5085">
        <v>10682331.138121929</v>
      </c>
    </row>
    <row r="5086" spans="1:15" x14ac:dyDescent="0.35">
      <c r="A5086" t="s">
        <v>5085</v>
      </c>
      <c r="B5086" s="1">
        <v>27300000</v>
      </c>
      <c r="C5086">
        <v>19</v>
      </c>
      <c r="D5086" s="3">
        <v>12.5</v>
      </c>
      <c r="E5086" s="2">
        <f t="shared" si="554"/>
        <v>2184000</v>
      </c>
      <c r="F5086" s="1">
        <f t="shared" si="555"/>
        <v>-36918.245001915449</v>
      </c>
      <c r="G5086" s="4">
        <v>-1.6903958334210371E-2</v>
      </c>
      <c r="H5086" s="2">
        <f t="shared" si="553"/>
        <v>-11075.473500574635</v>
      </c>
      <c r="I5086" s="4">
        <f t="shared" si="556"/>
        <v>0.02</v>
      </c>
      <c r="J5086" s="2">
        <f t="shared" si="557"/>
        <v>-11000</v>
      </c>
      <c r="K5086" s="1">
        <f t="shared" si="558"/>
        <v>-22000</v>
      </c>
      <c r="L5086" s="1">
        <f t="shared" si="559"/>
        <v>-32000</v>
      </c>
      <c r="M5086">
        <v>10218571.089955837</v>
      </c>
      <c r="N5086">
        <v>5787268.0634879339</v>
      </c>
      <c r="O5086">
        <v>11755638.90908017</v>
      </c>
    </row>
    <row r="5087" spans="1:15" x14ac:dyDescent="0.35">
      <c r="A5087" t="s">
        <v>5086</v>
      </c>
      <c r="B5087" s="1">
        <v>12025000</v>
      </c>
      <c r="C5087">
        <v>7</v>
      </c>
      <c r="D5087" s="3">
        <v>1.6</v>
      </c>
      <c r="E5087" s="2">
        <f t="shared" si="554"/>
        <v>7515625</v>
      </c>
      <c r="F5087" s="1">
        <f t="shared" si="555"/>
        <v>1211998.0886087371</v>
      </c>
      <c r="G5087" s="4">
        <v>0.16126377894170307</v>
      </c>
      <c r="H5087" s="2">
        <f t="shared" si="553"/>
        <v>363599.42658262112</v>
      </c>
      <c r="I5087" s="4">
        <f t="shared" si="556"/>
        <v>0.02</v>
      </c>
      <c r="J5087" s="2">
        <f t="shared" si="557"/>
        <v>356000</v>
      </c>
      <c r="K5087" s="1">
        <f t="shared" si="558"/>
        <v>698000</v>
      </c>
      <c r="L5087" s="1">
        <f t="shared" si="559"/>
        <v>1027000</v>
      </c>
      <c r="M5087">
        <v>3191982.2708995771</v>
      </c>
      <c r="N5087">
        <v>3099315.8029400529</v>
      </c>
      <c r="O5087">
        <v>3794504.984386391</v>
      </c>
    </row>
    <row r="5088" spans="1:15" x14ac:dyDescent="0.35">
      <c r="A5088" t="s">
        <v>5087</v>
      </c>
      <c r="B5088" s="1">
        <v>17800000</v>
      </c>
      <c r="C5088">
        <v>4</v>
      </c>
      <c r="D5088" s="3">
        <v>1</v>
      </c>
      <c r="E5088" s="2">
        <f t="shared" si="554"/>
        <v>17800000</v>
      </c>
      <c r="F5088" s="1">
        <f t="shared" si="555"/>
        <v>2742034.4711240437</v>
      </c>
      <c r="G5088" s="4">
        <v>0.15404688040022718</v>
      </c>
      <c r="H5088" s="2">
        <f t="shared" si="553"/>
        <v>822610.34133721306</v>
      </c>
      <c r="I5088" s="4">
        <f t="shared" si="556"/>
        <v>0.02</v>
      </c>
      <c r="J5088" s="2">
        <f t="shared" si="557"/>
        <v>806000</v>
      </c>
      <c r="K5088" s="1">
        <f t="shared" si="558"/>
        <v>1581000</v>
      </c>
      <c r="L5088" s="1">
        <f t="shared" si="559"/>
        <v>2325000</v>
      </c>
      <c r="M5088">
        <v>11059679.223613715</v>
      </c>
      <c r="N5088">
        <v>1135701.5372685615</v>
      </c>
      <c r="O5088">
        <v>2862584.7679936811</v>
      </c>
    </row>
    <row r="5089" spans="1:15" x14ac:dyDescent="0.35">
      <c r="A5089" t="s">
        <v>5088</v>
      </c>
      <c r="B5089" s="1">
        <v>2455000</v>
      </c>
      <c r="C5089">
        <v>18</v>
      </c>
      <c r="D5089" s="3">
        <v>1.6333333333333333</v>
      </c>
      <c r="E5089" s="2">
        <f t="shared" si="554"/>
        <v>1503061.224489796</v>
      </c>
      <c r="F5089" s="1">
        <f t="shared" si="555"/>
        <v>113173.41740858371</v>
      </c>
      <c r="G5089" s="4">
        <v>7.5295281100076064E-2</v>
      </c>
      <c r="H5089" s="2">
        <f t="shared" si="553"/>
        <v>33952.02522257511</v>
      </c>
      <c r="I5089" s="4">
        <f t="shared" si="556"/>
        <v>0.02</v>
      </c>
      <c r="J5089" s="2">
        <f t="shared" si="557"/>
        <v>33000</v>
      </c>
      <c r="K5089" s="1">
        <f t="shared" si="558"/>
        <v>65000</v>
      </c>
      <c r="L5089" s="1">
        <f t="shared" si="559"/>
        <v>95000</v>
      </c>
      <c r="M5089">
        <v>438028.00454349245</v>
      </c>
      <c r="N5089">
        <v>868167.057897666</v>
      </c>
      <c r="O5089">
        <v>963955.02245815448</v>
      </c>
    </row>
    <row r="5090" spans="1:15" x14ac:dyDescent="0.35">
      <c r="A5090" t="s">
        <v>5089</v>
      </c>
      <c r="B5090" s="1">
        <v>6875000</v>
      </c>
      <c r="C5090">
        <v>8</v>
      </c>
      <c r="D5090" s="3">
        <v>1.8666666666666667</v>
      </c>
      <c r="E5090" s="2">
        <f t="shared" si="554"/>
        <v>3683035.7142857141</v>
      </c>
      <c r="F5090" s="1">
        <f t="shared" si="555"/>
        <v>736343.67210814089</v>
      </c>
      <c r="G5090" s="4">
        <v>0.19992846369966494</v>
      </c>
      <c r="H5090" s="2">
        <f t="shared" si="553"/>
        <v>220903.10163244227</v>
      </c>
      <c r="I5090" s="4">
        <f t="shared" si="556"/>
        <v>0.02</v>
      </c>
      <c r="J5090" s="2">
        <f t="shared" si="557"/>
        <v>216000</v>
      </c>
      <c r="K5090" s="1">
        <f t="shared" si="558"/>
        <v>424000</v>
      </c>
      <c r="L5090" s="1">
        <f t="shared" si="559"/>
        <v>624000</v>
      </c>
      <c r="M5090">
        <v>3958580.860084373</v>
      </c>
      <c r="N5090">
        <v>623517.38278811332</v>
      </c>
      <c r="O5090">
        <v>918393.56919231638</v>
      </c>
    </row>
    <row r="5091" spans="1:15" x14ac:dyDescent="0.35">
      <c r="A5091" t="s">
        <v>5090</v>
      </c>
      <c r="B5091" s="1">
        <v>20710000</v>
      </c>
      <c r="C5091">
        <v>8</v>
      </c>
      <c r="D5091" s="3">
        <v>5.7</v>
      </c>
      <c r="E5091" s="2">
        <f t="shared" si="554"/>
        <v>3633333.333333333</v>
      </c>
      <c r="F5091" s="1">
        <f t="shared" si="555"/>
        <v>803538.95809226821</v>
      </c>
      <c r="G5091" s="4">
        <v>0.22115751140154172</v>
      </c>
      <c r="H5091" s="2">
        <f t="shared" si="553"/>
        <v>241061.68742768044</v>
      </c>
      <c r="I5091" s="4">
        <f t="shared" si="556"/>
        <v>0.02</v>
      </c>
      <c r="J5091" s="2">
        <f t="shared" si="557"/>
        <v>236000</v>
      </c>
      <c r="K5091" s="1">
        <f t="shared" si="558"/>
        <v>463000</v>
      </c>
      <c r="L5091" s="1">
        <f t="shared" si="559"/>
        <v>681000</v>
      </c>
      <c r="M5091">
        <v>3042255.2682900559</v>
      </c>
      <c r="N5091">
        <v>5674954.7323166234</v>
      </c>
      <c r="O5091">
        <v>7412617.9382673893</v>
      </c>
    </row>
    <row r="5092" spans="1:15" x14ac:dyDescent="0.35">
      <c r="A5092" t="s">
        <v>5091</v>
      </c>
      <c r="B5092" s="1">
        <v>9800000</v>
      </c>
      <c r="C5092">
        <v>4</v>
      </c>
      <c r="D5092" s="3">
        <v>1</v>
      </c>
      <c r="E5092" s="2">
        <f t="shared" si="554"/>
        <v>9800000</v>
      </c>
      <c r="F5092" s="1">
        <f t="shared" si="555"/>
        <v>1330029.9606252392</v>
      </c>
      <c r="G5092" s="4">
        <v>0.13571734292094279</v>
      </c>
      <c r="H5092" s="2">
        <f t="shared" si="553"/>
        <v>399008.98818757175</v>
      </c>
      <c r="I5092" s="4">
        <f t="shared" si="556"/>
        <v>0.02</v>
      </c>
      <c r="J5092" s="2">
        <f t="shared" si="557"/>
        <v>391000</v>
      </c>
      <c r="K5092" s="1">
        <f t="shared" si="558"/>
        <v>767000</v>
      </c>
      <c r="L5092" s="1">
        <f t="shared" si="559"/>
        <v>1127000</v>
      </c>
      <c r="M5092">
        <v>3793701.5289983251</v>
      </c>
      <c r="N5092">
        <v>3325525.5542439534</v>
      </c>
      <c r="O5092">
        <v>1350742.9561324818</v>
      </c>
    </row>
    <row r="5093" spans="1:15" x14ac:dyDescent="0.35">
      <c r="A5093" t="s">
        <v>5092</v>
      </c>
      <c r="B5093" s="1">
        <v>2300000</v>
      </c>
      <c r="C5093">
        <v>3</v>
      </c>
      <c r="D5093" s="3">
        <v>2.1</v>
      </c>
      <c r="E5093" s="2">
        <f t="shared" si="554"/>
        <v>1095238.0952380951</v>
      </c>
      <c r="F5093" s="1">
        <f t="shared" si="555"/>
        <v>-13441.563512747611</v>
      </c>
      <c r="G5093" s="4">
        <v>-1.2272731902943472E-2</v>
      </c>
      <c r="H5093" s="2">
        <f t="shared" si="553"/>
        <v>-4032.469053824283</v>
      </c>
      <c r="I5093" s="4">
        <f t="shared" si="556"/>
        <v>0.02</v>
      </c>
      <c r="J5093" s="2">
        <f t="shared" si="557"/>
        <v>-4000</v>
      </c>
      <c r="K5093" s="1">
        <f t="shared" si="558"/>
        <v>-8000</v>
      </c>
      <c r="L5093" s="1">
        <f t="shared" si="559"/>
        <v>-12000</v>
      </c>
      <c r="M5093">
        <v>645517.07616295293</v>
      </c>
      <c r="N5093">
        <v>715641.99190848158</v>
      </c>
      <c r="O5093">
        <v>967068.21530533535</v>
      </c>
    </row>
    <row r="5094" spans="1:15" x14ac:dyDescent="0.35">
      <c r="A5094" t="s">
        <v>5093</v>
      </c>
      <c r="B5094" s="1">
        <v>11775000</v>
      </c>
      <c r="C5094">
        <v>7</v>
      </c>
      <c r="D5094" s="3">
        <v>1.7333333333333334</v>
      </c>
      <c r="E5094" s="2">
        <f t="shared" si="554"/>
        <v>6793269.230769231</v>
      </c>
      <c r="F5094" s="1">
        <f t="shared" si="555"/>
        <v>-57499.920523803863</v>
      </c>
      <c r="G5094" s="4">
        <v>-8.4642487395266836E-3</v>
      </c>
      <c r="H5094" s="2">
        <f t="shared" si="553"/>
        <v>-17249.976157141158</v>
      </c>
      <c r="I5094" s="4">
        <f t="shared" si="556"/>
        <v>0.02</v>
      </c>
      <c r="J5094" s="2">
        <f t="shared" si="557"/>
        <v>-17000</v>
      </c>
      <c r="K5094" s="1">
        <f t="shared" si="558"/>
        <v>-34000</v>
      </c>
      <c r="L5094" s="1">
        <f t="shared" si="559"/>
        <v>-49000</v>
      </c>
      <c r="M5094">
        <v>4079578.1434175489</v>
      </c>
      <c r="N5094">
        <v>1979912.1435393712</v>
      </c>
      <c r="O5094">
        <v>5815176.2419510083</v>
      </c>
    </row>
    <row r="5095" spans="1:15" x14ac:dyDescent="0.35">
      <c r="A5095" t="s">
        <v>5094</v>
      </c>
      <c r="B5095" s="1">
        <v>8450000</v>
      </c>
      <c r="C5095">
        <v>8</v>
      </c>
      <c r="D5095" s="3">
        <v>1.8666666666666667</v>
      </c>
      <c r="E5095" s="2">
        <f t="shared" si="554"/>
        <v>4526785.7142857146</v>
      </c>
      <c r="F5095" s="1">
        <f t="shared" si="555"/>
        <v>-78892.322293634948</v>
      </c>
      <c r="G5095" s="4">
        <v>-1.7427889737449929E-2</v>
      </c>
      <c r="H5095" s="2">
        <f t="shared" si="553"/>
        <v>-23667.696688090484</v>
      </c>
      <c r="I5095" s="4">
        <f t="shared" si="556"/>
        <v>0.02</v>
      </c>
      <c r="J5095" s="2">
        <f t="shared" si="557"/>
        <v>-24000</v>
      </c>
      <c r="K5095" s="1">
        <f t="shared" si="558"/>
        <v>-46000</v>
      </c>
      <c r="L5095" s="1">
        <f t="shared" si="559"/>
        <v>-67000</v>
      </c>
      <c r="M5095">
        <v>4104600.3395544016</v>
      </c>
      <c r="N5095">
        <v>1018265.2270500157</v>
      </c>
      <c r="O5095">
        <v>3474400.1016770354</v>
      </c>
    </row>
    <row r="5096" spans="1:15" x14ac:dyDescent="0.35">
      <c r="A5096" t="s">
        <v>5095</v>
      </c>
      <c r="B5096" s="1">
        <v>16475000</v>
      </c>
      <c r="C5096">
        <v>8</v>
      </c>
      <c r="D5096" s="3">
        <v>1.5666666666666667</v>
      </c>
      <c r="E5096" s="2">
        <f t="shared" si="554"/>
        <v>10515957.446808511</v>
      </c>
      <c r="F5096" s="1">
        <f t="shared" si="555"/>
        <v>1060880.2058013307</v>
      </c>
      <c r="G5096" s="4">
        <v>0.10088289261034404</v>
      </c>
      <c r="H5096" s="2">
        <f t="shared" si="553"/>
        <v>318264.06174039922</v>
      </c>
      <c r="I5096" s="4">
        <f t="shared" si="556"/>
        <v>0.02</v>
      </c>
      <c r="J5096" s="2">
        <f t="shared" si="557"/>
        <v>312000</v>
      </c>
      <c r="K5096" s="1">
        <f t="shared" si="558"/>
        <v>611000</v>
      </c>
      <c r="L5096" s="1">
        <f t="shared" si="559"/>
        <v>899000</v>
      </c>
      <c r="M5096">
        <v>5997680.9096223488</v>
      </c>
      <c r="N5096">
        <v>5911560.3256451609</v>
      </c>
      <c r="O5096">
        <v>2903713.1089770733</v>
      </c>
    </row>
    <row r="5097" spans="1:15" x14ac:dyDescent="0.35">
      <c r="A5097" t="s">
        <v>5096</v>
      </c>
      <c r="B5097" s="1">
        <v>13200000</v>
      </c>
      <c r="C5097">
        <v>4</v>
      </c>
      <c r="D5097" s="3">
        <v>1</v>
      </c>
      <c r="E5097" s="2">
        <f t="shared" si="554"/>
        <v>13200000</v>
      </c>
      <c r="F5097" s="1">
        <f t="shared" si="555"/>
        <v>2317670.8830715804</v>
      </c>
      <c r="G5097" s="4">
        <v>0.17558112750542276</v>
      </c>
      <c r="H5097" s="2">
        <f t="shared" si="553"/>
        <v>695301.26492147415</v>
      </c>
      <c r="I5097" s="4">
        <f t="shared" si="556"/>
        <v>0.02</v>
      </c>
      <c r="J5097" s="2">
        <f t="shared" si="557"/>
        <v>681000</v>
      </c>
      <c r="K5097" s="1">
        <f t="shared" si="558"/>
        <v>1336000</v>
      </c>
      <c r="L5097" s="1">
        <f t="shared" si="559"/>
        <v>1965000</v>
      </c>
      <c r="M5097">
        <v>4353105.4962035678</v>
      </c>
      <c r="N5097">
        <v>2635283.2795253717</v>
      </c>
      <c r="O5097">
        <v>3893940.3411994791</v>
      </c>
    </row>
    <row r="5098" spans="1:15" x14ac:dyDescent="0.35">
      <c r="A5098" t="s">
        <v>5097</v>
      </c>
      <c r="B5098" s="1">
        <v>11845000</v>
      </c>
      <c r="C5098">
        <v>10</v>
      </c>
      <c r="D5098" s="3">
        <v>6.833333333333333</v>
      </c>
      <c r="E5098" s="2">
        <f t="shared" si="554"/>
        <v>1733414.6341463416</v>
      </c>
      <c r="F5098" s="1">
        <f t="shared" si="555"/>
        <v>-86670.731707317085</v>
      </c>
      <c r="G5098" s="4">
        <v>-0.05</v>
      </c>
      <c r="H5098" s="2">
        <f t="shared" si="553"/>
        <v>-26001.219512195126</v>
      </c>
      <c r="I5098" s="4">
        <f t="shared" si="556"/>
        <v>0.02</v>
      </c>
      <c r="J5098" s="2">
        <f t="shared" si="557"/>
        <v>-26000</v>
      </c>
      <c r="K5098" s="1">
        <f t="shared" si="558"/>
        <v>-50000</v>
      </c>
      <c r="L5098" s="1">
        <f t="shared" si="559"/>
        <v>-74000</v>
      </c>
      <c r="M5098">
        <v>3948481.2072930033</v>
      </c>
      <c r="N5098">
        <v>7624087.8717142278</v>
      </c>
      <c r="O5098">
        <v>864680.9209927693</v>
      </c>
    </row>
    <row r="5099" spans="1:15" x14ac:dyDescent="0.35">
      <c r="A5099" t="s">
        <v>5098</v>
      </c>
      <c r="B5099" s="1">
        <v>15420000</v>
      </c>
      <c r="C5099">
        <v>13</v>
      </c>
      <c r="D5099" s="3">
        <v>12.5</v>
      </c>
      <c r="E5099" s="2">
        <f t="shared" si="554"/>
        <v>1233600</v>
      </c>
      <c r="F5099" s="1">
        <f t="shared" si="555"/>
        <v>183813.71727300994</v>
      </c>
      <c r="G5099" s="4">
        <v>0.14900593164154502</v>
      </c>
      <c r="H5099" s="2">
        <f t="shared" si="553"/>
        <v>55144.115181902984</v>
      </c>
      <c r="I5099" s="4">
        <f t="shared" si="556"/>
        <v>0.02</v>
      </c>
      <c r="J5099" s="2">
        <f t="shared" si="557"/>
        <v>54000</v>
      </c>
      <c r="K5099" s="1">
        <f t="shared" si="558"/>
        <v>106000</v>
      </c>
      <c r="L5099" s="1">
        <f t="shared" si="559"/>
        <v>155000</v>
      </c>
      <c r="M5099">
        <v>5968210.3961174283</v>
      </c>
      <c r="N5099">
        <v>5834555.1025272114</v>
      </c>
      <c r="O5099">
        <v>1319563.0354427351</v>
      </c>
    </row>
    <row r="5100" spans="1:15" x14ac:dyDescent="0.35">
      <c r="A5100" t="s">
        <v>5099</v>
      </c>
      <c r="B5100" s="1">
        <v>4400000</v>
      </c>
      <c r="C5100">
        <v>32</v>
      </c>
      <c r="D5100" s="3">
        <v>1.6333333333333333</v>
      </c>
      <c r="E5100" s="2">
        <f t="shared" si="554"/>
        <v>2693877.551020408</v>
      </c>
      <c r="F5100" s="1">
        <f t="shared" si="555"/>
        <v>78798.277469758832</v>
      </c>
      <c r="G5100" s="4">
        <v>2.9250875727410475E-2</v>
      </c>
      <c r="H5100" s="2">
        <f t="shared" si="553"/>
        <v>23639.48324092765</v>
      </c>
      <c r="I5100" s="4">
        <f t="shared" si="556"/>
        <v>0.02</v>
      </c>
      <c r="J5100" s="2">
        <f t="shared" si="557"/>
        <v>23000</v>
      </c>
      <c r="K5100" s="1">
        <f t="shared" si="558"/>
        <v>45000</v>
      </c>
      <c r="L5100" s="1">
        <f t="shared" si="559"/>
        <v>66000</v>
      </c>
      <c r="M5100">
        <v>1241055.4365090032</v>
      </c>
      <c r="N5100">
        <v>1589182.856682183</v>
      </c>
      <c r="O5100">
        <v>1441057.8536082078</v>
      </c>
    </row>
    <row r="5101" spans="1:15" x14ac:dyDescent="0.35">
      <c r="A5101" t="s">
        <v>5100</v>
      </c>
      <c r="B5101" s="1">
        <v>18940000</v>
      </c>
      <c r="C5101">
        <v>15</v>
      </c>
      <c r="D5101" s="3">
        <v>12.366666666666667</v>
      </c>
      <c r="E5101" s="2">
        <f t="shared" si="554"/>
        <v>1531536.3881401618</v>
      </c>
      <c r="F5101" s="1">
        <f t="shared" si="555"/>
        <v>93990.882175485458</v>
      </c>
      <c r="G5101" s="4">
        <v>6.137032257498258E-2</v>
      </c>
      <c r="H5101" s="2">
        <f t="shared" si="553"/>
        <v>28197.264652645637</v>
      </c>
      <c r="I5101" s="4">
        <f t="shared" si="556"/>
        <v>0.02</v>
      </c>
      <c r="J5101" s="2">
        <f t="shared" si="557"/>
        <v>27000</v>
      </c>
      <c r="K5101" s="1">
        <f t="shared" si="558"/>
        <v>54000</v>
      </c>
      <c r="L5101" s="1">
        <f t="shared" si="559"/>
        <v>79000</v>
      </c>
      <c r="M5101">
        <v>8098622.398054339</v>
      </c>
      <c r="N5101">
        <v>1298287.3851986714</v>
      </c>
      <c r="O5101">
        <v>8380736.30717682</v>
      </c>
    </row>
    <row r="5102" spans="1:15" x14ac:dyDescent="0.35">
      <c r="A5102" t="s">
        <v>5101</v>
      </c>
      <c r="B5102" s="1">
        <v>6500000</v>
      </c>
      <c r="C5102">
        <v>8</v>
      </c>
      <c r="D5102" s="3">
        <v>1.8666666666666667</v>
      </c>
      <c r="E5102" s="2">
        <f t="shared" si="554"/>
        <v>3482142.8571428573</v>
      </c>
      <c r="F5102" s="1">
        <f t="shared" si="555"/>
        <v>110189.62004585436</v>
      </c>
      <c r="G5102" s="4">
        <v>3.1644198577270993E-2</v>
      </c>
      <c r="H5102" s="2">
        <f t="shared" si="553"/>
        <v>33056.88601375631</v>
      </c>
      <c r="I5102" s="4">
        <f t="shared" si="556"/>
        <v>0.02</v>
      </c>
      <c r="J5102" s="2">
        <f t="shared" si="557"/>
        <v>32000</v>
      </c>
      <c r="K5102" s="1">
        <f t="shared" si="558"/>
        <v>63000</v>
      </c>
      <c r="L5102" s="1">
        <f t="shared" si="559"/>
        <v>93000</v>
      </c>
      <c r="M5102">
        <v>2338078.6738457344</v>
      </c>
      <c r="N5102">
        <v>2786942.0614574803</v>
      </c>
      <c r="O5102">
        <v>1169291.9739445236</v>
      </c>
    </row>
    <row r="5103" spans="1:15" x14ac:dyDescent="0.35">
      <c r="A5103" t="s">
        <v>5102</v>
      </c>
      <c r="B5103" s="1">
        <v>16000000</v>
      </c>
      <c r="C5103">
        <v>1</v>
      </c>
      <c r="D5103" s="3">
        <v>1</v>
      </c>
      <c r="E5103" s="2">
        <f t="shared" si="554"/>
        <v>16000000</v>
      </c>
      <c r="F5103" s="1">
        <f t="shared" si="555"/>
        <v>1793795.6595567937</v>
      </c>
      <c r="G5103" s="4">
        <v>0.1121122287222996</v>
      </c>
      <c r="H5103" s="2">
        <f t="shared" si="553"/>
        <v>538138.69786703808</v>
      </c>
      <c r="I5103" s="4">
        <f t="shared" si="556"/>
        <v>0.02</v>
      </c>
      <c r="J5103" s="2">
        <f t="shared" si="557"/>
        <v>527000</v>
      </c>
      <c r="K5103" s="1">
        <f t="shared" si="558"/>
        <v>1034000</v>
      </c>
      <c r="L5103" s="1">
        <f t="shared" si="559"/>
        <v>1521000</v>
      </c>
      <c r="M5103">
        <v>4778148.414472064</v>
      </c>
      <c r="N5103">
        <v>4433383.8878169628</v>
      </c>
      <c r="O5103">
        <v>4994672.0381541811</v>
      </c>
    </row>
    <row r="5104" spans="1:15" x14ac:dyDescent="0.35">
      <c r="A5104" t="s">
        <v>5103</v>
      </c>
      <c r="B5104" s="1">
        <v>18860000</v>
      </c>
      <c r="C5104">
        <v>14</v>
      </c>
      <c r="D5104" s="3">
        <v>12.3</v>
      </c>
      <c r="E5104" s="2">
        <f t="shared" si="554"/>
        <v>1533333.3333333333</v>
      </c>
      <c r="F5104" s="1">
        <f t="shared" si="555"/>
        <v>223890.50681584619</v>
      </c>
      <c r="G5104" s="4">
        <v>0.14601554792337795</v>
      </c>
      <c r="H5104" s="2">
        <f t="shared" si="553"/>
        <v>67167.15204475385</v>
      </c>
      <c r="I5104" s="4">
        <f t="shared" si="556"/>
        <v>0.02</v>
      </c>
      <c r="J5104" s="2">
        <f t="shared" si="557"/>
        <v>65000</v>
      </c>
      <c r="K5104" s="1">
        <f t="shared" si="558"/>
        <v>129000</v>
      </c>
      <c r="L5104" s="1">
        <f t="shared" si="559"/>
        <v>189000</v>
      </c>
      <c r="M5104">
        <v>6489347.0838175705</v>
      </c>
      <c r="N5104">
        <v>5859297.9671548093</v>
      </c>
      <c r="O5104">
        <v>3757501.7151927133</v>
      </c>
    </row>
    <row r="5105" spans="1:15" x14ac:dyDescent="0.35">
      <c r="A5105" t="s">
        <v>5104</v>
      </c>
      <c r="B5105" s="1">
        <v>14100000</v>
      </c>
      <c r="C5105">
        <v>14</v>
      </c>
      <c r="D5105" s="3">
        <v>12.233333333333333</v>
      </c>
      <c r="E5105" s="2">
        <f t="shared" si="554"/>
        <v>1152588.5558583108</v>
      </c>
      <c r="F5105" s="1">
        <f t="shared" si="555"/>
        <v>-23362.309336517479</v>
      </c>
      <c r="G5105" s="4">
        <v>-2.026942677660027E-2</v>
      </c>
      <c r="H5105" s="2">
        <f t="shared" si="553"/>
        <v>-7008.6928009552439</v>
      </c>
      <c r="I5105" s="4">
        <f t="shared" si="556"/>
        <v>0.02</v>
      </c>
      <c r="J5105" s="2">
        <f t="shared" si="557"/>
        <v>-7000</v>
      </c>
      <c r="K5105" s="1">
        <f t="shared" si="558"/>
        <v>-14000</v>
      </c>
      <c r="L5105" s="1">
        <f t="shared" si="559"/>
        <v>-20000</v>
      </c>
      <c r="M5105">
        <v>2888404.0697660167</v>
      </c>
      <c r="N5105">
        <v>4142572.1374625904</v>
      </c>
      <c r="O5105">
        <v>7354822.7103214571</v>
      </c>
    </row>
    <row r="5106" spans="1:15" x14ac:dyDescent="0.35">
      <c r="A5106" t="s">
        <v>5105</v>
      </c>
      <c r="B5106" s="1">
        <v>300000</v>
      </c>
      <c r="C5106">
        <v>1</v>
      </c>
      <c r="D5106" s="3">
        <v>1</v>
      </c>
      <c r="E5106" s="2">
        <f t="shared" si="554"/>
        <v>300000</v>
      </c>
      <c r="F5106" s="1">
        <f t="shared" si="555"/>
        <v>58464.562939065727</v>
      </c>
      <c r="G5106" s="4">
        <v>0.19488187646355243</v>
      </c>
      <c r="H5106" s="2">
        <f t="shared" si="553"/>
        <v>17539.368881719718</v>
      </c>
      <c r="I5106" s="4">
        <f t="shared" si="556"/>
        <v>0.02</v>
      </c>
      <c r="J5106" s="2">
        <f t="shared" si="557"/>
        <v>17000</v>
      </c>
      <c r="K5106" s="1">
        <f t="shared" si="558"/>
        <v>33000</v>
      </c>
      <c r="L5106" s="1">
        <f t="shared" si="559"/>
        <v>49000</v>
      </c>
      <c r="M5106">
        <v>56861.30426125502</v>
      </c>
      <c r="N5106">
        <v>121876.62411882571</v>
      </c>
      <c r="O5106">
        <v>62797.508680853498</v>
      </c>
    </row>
    <row r="5107" spans="1:15" x14ac:dyDescent="0.35">
      <c r="A5107" t="s">
        <v>5106</v>
      </c>
      <c r="B5107" s="1">
        <v>2040000</v>
      </c>
      <c r="C5107">
        <v>4</v>
      </c>
      <c r="D5107" s="3">
        <v>1</v>
      </c>
      <c r="E5107" s="2">
        <f t="shared" si="554"/>
        <v>2040000</v>
      </c>
      <c r="F5107" s="1">
        <f t="shared" si="555"/>
        <v>171287.94536196589</v>
      </c>
      <c r="G5107" s="4">
        <v>8.396467909900289E-2</v>
      </c>
      <c r="H5107" s="2">
        <f t="shared" si="553"/>
        <v>51386.383608589764</v>
      </c>
      <c r="I5107" s="4">
        <f t="shared" si="556"/>
        <v>0.02</v>
      </c>
      <c r="J5107" s="2">
        <f t="shared" si="557"/>
        <v>50000</v>
      </c>
      <c r="K5107" s="1">
        <f t="shared" si="558"/>
        <v>98000</v>
      </c>
      <c r="L5107" s="1">
        <f t="shared" si="559"/>
        <v>145000</v>
      </c>
      <c r="M5107">
        <v>426042.64419424284</v>
      </c>
      <c r="N5107">
        <v>709024.94044334046</v>
      </c>
      <c r="O5107">
        <v>733644.47000045085</v>
      </c>
    </row>
    <row r="5108" spans="1:15" x14ac:dyDescent="0.35">
      <c r="A5108" t="s">
        <v>5107</v>
      </c>
      <c r="B5108" s="1">
        <v>3625000</v>
      </c>
      <c r="C5108">
        <v>3</v>
      </c>
      <c r="D5108" s="3">
        <v>1</v>
      </c>
      <c r="E5108" s="2">
        <f t="shared" si="554"/>
        <v>3625000</v>
      </c>
      <c r="F5108" s="1">
        <f t="shared" si="555"/>
        <v>746891.53540980944</v>
      </c>
      <c r="G5108" s="4">
        <v>0.20603904425098191</v>
      </c>
      <c r="H5108" s="2">
        <f t="shared" si="553"/>
        <v>224067.46062294283</v>
      </c>
      <c r="I5108" s="4">
        <f t="shared" si="556"/>
        <v>0.02</v>
      </c>
      <c r="J5108" s="2">
        <f t="shared" si="557"/>
        <v>219000</v>
      </c>
      <c r="K5108" s="1">
        <f t="shared" si="558"/>
        <v>430000</v>
      </c>
      <c r="L5108" s="1">
        <f t="shared" si="559"/>
        <v>633000</v>
      </c>
      <c r="M5108">
        <v>347621.57230688998</v>
      </c>
      <c r="N5108">
        <v>2316048.1712723887</v>
      </c>
      <c r="O5108">
        <v>214438.72101091209</v>
      </c>
    </row>
    <row r="5109" spans="1:15" x14ac:dyDescent="0.35">
      <c r="A5109" t="s">
        <v>5108</v>
      </c>
      <c r="B5109" s="1">
        <v>1950000</v>
      </c>
      <c r="C5109">
        <v>3</v>
      </c>
      <c r="D5109" s="3">
        <v>1</v>
      </c>
      <c r="E5109" s="2">
        <f t="shared" si="554"/>
        <v>1950000</v>
      </c>
      <c r="F5109" s="1">
        <f t="shared" si="555"/>
        <v>-48877.138257802893</v>
      </c>
      <c r="G5109" s="4">
        <v>-2.5065199106565586E-2</v>
      </c>
      <c r="H5109" s="2">
        <f t="shared" si="553"/>
        <v>-14663.141477340867</v>
      </c>
      <c r="I5109" s="4">
        <f t="shared" si="556"/>
        <v>0.02</v>
      </c>
      <c r="J5109" s="2">
        <f t="shared" si="557"/>
        <v>-15000</v>
      </c>
      <c r="K5109" s="1">
        <f t="shared" si="558"/>
        <v>-29000</v>
      </c>
      <c r="L5109" s="1">
        <f t="shared" si="559"/>
        <v>-42000</v>
      </c>
      <c r="M5109">
        <v>690014.24736698763</v>
      </c>
      <c r="N5109">
        <v>734768.49411682552</v>
      </c>
      <c r="O5109">
        <v>574094.39677398978</v>
      </c>
    </row>
    <row r="5110" spans="1:15" x14ac:dyDescent="0.35">
      <c r="A5110" t="s">
        <v>5109</v>
      </c>
      <c r="B5110" s="1">
        <v>5875000</v>
      </c>
      <c r="C5110">
        <v>6</v>
      </c>
      <c r="D5110" s="3">
        <v>1</v>
      </c>
      <c r="E5110" s="2">
        <f t="shared" si="554"/>
        <v>5875000</v>
      </c>
      <c r="F5110" s="1">
        <f t="shared" si="555"/>
        <v>-227976.5841173832</v>
      </c>
      <c r="G5110" s="4">
        <v>-3.8804524956150332E-2</v>
      </c>
      <c r="H5110" s="2">
        <f t="shared" si="553"/>
        <v>-68392.975235214952</v>
      </c>
      <c r="I5110" s="4">
        <f t="shared" si="556"/>
        <v>0.02</v>
      </c>
      <c r="J5110" s="2">
        <f t="shared" si="557"/>
        <v>-68000</v>
      </c>
      <c r="K5110" s="1">
        <f t="shared" si="558"/>
        <v>-132000</v>
      </c>
      <c r="L5110" s="1">
        <f t="shared" si="559"/>
        <v>-194000</v>
      </c>
      <c r="M5110">
        <v>4488173.6367874015</v>
      </c>
      <c r="N5110">
        <v>1387778.8245105897</v>
      </c>
      <c r="O5110">
        <v>227024.1228193937</v>
      </c>
    </row>
    <row r="5111" spans="1:15" x14ac:dyDescent="0.35">
      <c r="A5111" t="s">
        <v>5110</v>
      </c>
      <c r="B5111" s="1">
        <v>200000</v>
      </c>
      <c r="C5111">
        <v>1</v>
      </c>
      <c r="D5111" s="3">
        <v>1</v>
      </c>
      <c r="E5111" s="2">
        <f t="shared" si="554"/>
        <v>200000</v>
      </c>
      <c r="F5111" s="1">
        <f t="shared" si="555"/>
        <v>4574.0144714309263</v>
      </c>
      <c r="G5111" s="4">
        <v>2.287007235715463E-2</v>
      </c>
      <c r="H5111" s="2">
        <f t="shared" si="553"/>
        <v>1372.2043414292777</v>
      </c>
      <c r="I5111" s="4">
        <f t="shared" si="556"/>
        <v>0.02</v>
      </c>
      <c r="J5111" s="2">
        <f t="shared" si="557"/>
        <v>1000</v>
      </c>
      <c r="K5111" s="1">
        <f t="shared" si="558"/>
        <v>2000</v>
      </c>
      <c r="L5111" s="1">
        <f t="shared" si="559"/>
        <v>3000</v>
      </c>
      <c r="M5111">
        <v>41218.73051168301</v>
      </c>
      <c r="N5111">
        <v>58552.235533038678</v>
      </c>
      <c r="O5111">
        <v>95655.019483847354</v>
      </c>
    </row>
    <row r="5112" spans="1:15" x14ac:dyDescent="0.35">
      <c r="A5112" t="s">
        <v>5111</v>
      </c>
      <c r="B5112" s="1">
        <v>590000</v>
      </c>
      <c r="C5112">
        <v>4</v>
      </c>
      <c r="D5112" s="3">
        <v>1</v>
      </c>
      <c r="E5112" s="2">
        <f t="shared" si="554"/>
        <v>590000</v>
      </c>
      <c r="F5112" s="1">
        <f t="shared" si="555"/>
        <v>7577.0723569263128</v>
      </c>
      <c r="G5112" s="4">
        <v>1.2842495520214089E-2</v>
      </c>
      <c r="H5112" s="2">
        <f t="shared" si="553"/>
        <v>2273.1217070778939</v>
      </c>
      <c r="I5112" s="4">
        <f t="shared" si="556"/>
        <v>0.02</v>
      </c>
      <c r="J5112" s="2">
        <f t="shared" si="557"/>
        <v>2000</v>
      </c>
      <c r="K5112" s="1">
        <f t="shared" si="558"/>
        <v>4000</v>
      </c>
      <c r="L5112" s="1">
        <f t="shared" si="559"/>
        <v>6000</v>
      </c>
      <c r="M5112">
        <v>274236.14230511454</v>
      </c>
      <c r="N5112">
        <v>32585.748359808102</v>
      </c>
      <c r="O5112">
        <v>275601.03697815107</v>
      </c>
    </row>
    <row r="5113" spans="1:15" x14ac:dyDescent="0.35">
      <c r="A5113" t="s">
        <v>5112</v>
      </c>
      <c r="B5113" s="1">
        <v>896000</v>
      </c>
      <c r="C5113">
        <v>3</v>
      </c>
      <c r="D5113" s="3">
        <v>1</v>
      </c>
      <c r="E5113" s="2">
        <f t="shared" si="554"/>
        <v>896000</v>
      </c>
      <c r="F5113" s="1">
        <f t="shared" si="555"/>
        <v>29526.993274768247</v>
      </c>
      <c r="G5113" s="4">
        <v>3.2954233565589561E-2</v>
      </c>
      <c r="H5113" s="2">
        <f t="shared" si="553"/>
        <v>8858.0979824304741</v>
      </c>
      <c r="I5113" s="4">
        <f t="shared" si="556"/>
        <v>0.02</v>
      </c>
      <c r="J5113" s="2">
        <f t="shared" si="557"/>
        <v>8000</v>
      </c>
      <c r="K5113" s="1">
        <f t="shared" si="558"/>
        <v>17000</v>
      </c>
      <c r="L5113" s="1">
        <f t="shared" si="559"/>
        <v>25000</v>
      </c>
      <c r="M5113">
        <v>488110.25332420488</v>
      </c>
      <c r="N5113">
        <v>129172.43293512415</v>
      </c>
      <c r="O5113">
        <v>249190.32046590259</v>
      </c>
    </row>
    <row r="5114" spans="1:15" x14ac:dyDescent="0.35">
      <c r="A5114" t="s">
        <v>5113</v>
      </c>
      <c r="B5114" s="1">
        <v>101175000</v>
      </c>
      <c r="C5114">
        <v>8</v>
      </c>
      <c r="D5114" s="3">
        <v>3.0333333333333332</v>
      </c>
      <c r="E5114" s="2">
        <f t="shared" si="554"/>
        <v>33354395.604395606</v>
      </c>
      <c r="F5114" s="1">
        <f t="shared" si="555"/>
        <v>3378704.1677013654</v>
      </c>
      <c r="G5114" s="4">
        <v>0.10129711860994127</v>
      </c>
      <c r="H5114" s="2">
        <f t="shared" si="553"/>
        <v>1013611.2503104096</v>
      </c>
      <c r="I5114" s="4">
        <f t="shared" si="556"/>
        <v>0.02</v>
      </c>
      <c r="J5114" s="2">
        <f t="shared" si="557"/>
        <v>993000</v>
      </c>
      <c r="K5114" s="1">
        <f t="shared" si="558"/>
        <v>1948000</v>
      </c>
      <c r="L5114" s="1">
        <f t="shared" si="559"/>
        <v>2865000</v>
      </c>
      <c r="M5114">
        <v>10777527.036431273</v>
      </c>
      <c r="N5114">
        <v>25471019.40169644</v>
      </c>
      <c r="O5114">
        <v>54677717.586511478</v>
      </c>
    </row>
    <row r="5115" spans="1:15" x14ac:dyDescent="0.35">
      <c r="A5115" t="s">
        <v>5114</v>
      </c>
      <c r="B5115" s="1">
        <v>640000</v>
      </c>
      <c r="C5115">
        <v>1</v>
      </c>
      <c r="D5115" s="3">
        <v>1</v>
      </c>
      <c r="E5115" s="2">
        <f t="shared" si="554"/>
        <v>640000</v>
      </c>
      <c r="F5115" s="1">
        <f t="shared" si="555"/>
        <v>152766.22720600336</v>
      </c>
      <c r="G5115" s="4">
        <v>0.23869723000938026</v>
      </c>
      <c r="H5115" s="2">
        <f t="shared" si="553"/>
        <v>45829.868161801009</v>
      </c>
      <c r="I5115" s="4">
        <f t="shared" si="556"/>
        <v>0.02</v>
      </c>
      <c r="J5115" s="2">
        <f t="shared" si="557"/>
        <v>44000</v>
      </c>
      <c r="K5115" s="1">
        <f t="shared" si="558"/>
        <v>88000</v>
      </c>
      <c r="L5115" s="1">
        <f t="shared" si="559"/>
        <v>129000</v>
      </c>
      <c r="M5115">
        <v>139806.00656721406</v>
      </c>
      <c r="N5115">
        <v>231323.43022636644</v>
      </c>
      <c r="O5115">
        <v>116104.33600041608</v>
      </c>
    </row>
    <row r="5116" spans="1:15" x14ac:dyDescent="0.35">
      <c r="A5116" t="s">
        <v>5115</v>
      </c>
      <c r="B5116" s="1">
        <v>250000</v>
      </c>
      <c r="C5116">
        <v>1</v>
      </c>
      <c r="D5116" s="3">
        <v>1</v>
      </c>
      <c r="E5116" s="2">
        <f t="shared" si="554"/>
        <v>250000</v>
      </c>
      <c r="F5116" s="1">
        <f t="shared" si="555"/>
        <v>-4803.3718730926485</v>
      </c>
      <c r="G5116" s="4">
        <v>-1.9213487492370594E-2</v>
      </c>
      <c r="H5116" s="2">
        <f t="shared" si="553"/>
        <v>-1441.0115619277944</v>
      </c>
      <c r="I5116" s="4">
        <f t="shared" si="556"/>
        <v>0.02</v>
      </c>
      <c r="J5116" s="2">
        <f t="shared" si="557"/>
        <v>-2000</v>
      </c>
      <c r="K5116" s="1">
        <f t="shared" si="558"/>
        <v>-3000</v>
      </c>
      <c r="L5116" s="1">
        <f t="shared" si="559"/>
        <v>-5000</v>
      </c>
      <c r="M5116">
        <v>143872.1614584123</v>
      </c>
      <c r="N5116">
        <v>71630.672184730138</v>
      </c>
      <c r="O5116">
        <v>39300.538229950194</v>
      </c>
    </row>
    <row r="5117" spans="1:15" x14ac:dyDescent="0.35">
      <c r="A5117" t="s">
        <v>5116</v>
      </c>
      <c r="B5117" s="1">
        <v>4500000</v>
      </c>
      <c r="C5117">
        <v>1</v>
      </c>
      <c r="D5117" s="3">
        <v>1</v>
      </c>
      <c r="E5117" s="2">
        <f t="shared" si="554"/>
        <v>4500000</v>
      </c>
      <c r="F5117" s="1">
        <f t="shared" si="555"/>
        <v>-152016.05521918077</v>
      </c>
      <c r="G5117" s="4">
        <v>-3.3781345604262394E-2</v>
      </c>
      <c r="H5117" s="2">
        <f t="shared" si="553"/>
        <v>-45604.816565754227</v>
      </c>
      <c r="I5117" s="4">
        <f t="shared" si="556"/>
        <v>0.02</v>
      </c>
      <c r="J5117" s="2">
        <f t="shared" si="557"/>
        <v>-45000</v>
      </c>
      <c r="K5117" s="1">
        <f t="shared" si="558"/>
        <v>-88000</v>
      </c>
      <c r="L5117" s="1">
        <f t="shared" si="559"/>
        <v>-129000</v>
      </c>
      <c r="M5117">
        <v>2819752.6740926737</v>
      </c>
      <c r="N5117">
        <v>1411366.8104677461</v>
      </c>
      <c r="O5117">
        <v>420896.57065876119</v>
      </c>
    </row>
    <row r="5118" spans="1:15" x14ac:dyDescent="0.35">
      <c r="A5118" t="s">
        <v>5117</v>
      </c>
      <c r="B5118" s="1">
        <v>236250000</v>
      </c>
      <c r="C5118">
        <v>2</v>
      </c>
      <c r="D5118" s="3">
        <v>1</v>
      </c>
      <c r="E5118" s="2">
        <f t="shared" si="554"/>
        <v>236250000</v>
      </c>
      <c r="F5118" s="1">
        <f t="shared" si="555"/>
        <v>36757036.199917585</v>
      </c>
      <c r="G5118" s="4">
        <v>0.15558533841234956</v>
      </c>
      <c r="H5118" s="2">
        <f t="shared" si="553"/>
        <v>11027110.859975275</v>
      </c>
      <c r="I5118" s="4">
        <f t="shared" si="556"/>
        <v>0.02</v>
      </c>
      <c r="J5118" s="2">
        <f t="shared" si="557"/>
        <v>10810000</v>
      </c>
      <c r="K5118" s="1">
        <f t="shared" si="558"/>
        <v>21197000</v>
      </c>
      <c r="L5118" s="1">
        <f t="shared" si="559"/>
        <v>31173000</v>
      </c>
      <c r="M5118">
        <v>23652080.097457517</v>
      </c>
      <c r="N5118">
        <v>96650743.101494253</v>
      </c>
      <c r="O5118">
        <v>79190140.60113062</v>
      </c>
    </row>
    <row r="5119" spans="1:15" x14ac:dyDescent="0.35">
      <c r="A5119" t="s">
        <v>5118</v>
      </c>
      <c r="B5119" s="1">
        <v>103650000</v>
      </c>
      <c r="C5119">
        <v>6</v>
      </c>
      <c r="D5119" s="3">
        <v>1</v>
      </c>
      <c r="E5119" s="2">
        <f t="shared" si="554"/>
        <v>103650000</v>
      </c>
      <c r="F5119" s="1">
        <f t="shared" si="555"/>
        <v>20812513.886234663</v>
      </c>
      <c r="G5119" s="4">
        <v>0.20079608187394754</v>
      </c>
      <c r="H5119" s="2">
        <f t="shared" si="553"/>
        <v>6243754.1658703992</v>
      </c>
      <c r="I5119" s="4">
        <f t="shared" si="556"/>
        <v>0.02</v>
      </c>
      <c r="J5119" s="2">
        <f t="shared" si="557"/>
        <v>6121000</v>
      </c>
      <c r="K5119" s="1">
        <f t="shared" si="558"/>
        <v>12002000</v>
      </c>
      <c r="L5119" s="1">
        <f t="shared" si="559"/>
        <v>17650000</v>
      </c>
      <c r="M5119">
        <v>11676651.619670317</v>
      </c>
      <c r="N5119">
        <v>38666572.873134099</v>
      </c>
      <c r="O5119">
        <v>32494261.62096091</v>
      </c>
    </row>
    <row r="5120" spans="1:15" x14ac:dyDescent="0.35">
      <c r="A5120" t="s">
        <v>5119</v>
      </c>
      <c r="B5120" s="1">
        <v>4025000</v>
      </c>
      <c r="C5120">
        <v>3</v>
      </c>
      <c r="D5120" s="3">
        <v>2.0333333333333332</v>
      </c>
      <c r="E5120" s="2">
        <f t="shared" si="554"/>
        <v>1979508.1967213117</v>
      </c>
      <c r="F5120" s="1">
        <f t="shared" si="555"/>
        <v>397179.17826058337</v>
      </c>
      <c r="G5120" s="4">
        <v>0.20064538197843135</v>
      </c>
      <c r="H5120" s="2">
        <f t="shared" si="553"/>
        <v>119153.753478175</v>
      </c>
      <c r="I5120" s="4">
        <f t="shared" si="556"/>
        <v>0.02</v>
      </c>
      <c r="J5120" s="2">
        <f t="shared" si="557"/>
        <v>116000</v>
      </c>
      <c r="K5120" s="1">
        <f t="shared" si="558"/>
        <v>229000</v>
      </c>
      <c r="L5120" s="1">
        <f t="shared" si="559"/>
        <v>336000</v>
      </c>
      <c r="M5120">
        <v>2175996.7122357534</v>
      </c>
      <c r="N5120">
        <v>664378.77706803067</v>
      </c>
      <c r="O5120">
        <v>377026.84823303012</v>
      </c>
    </row>
    <row r="5121" spans="1:15" x14ac:dyDescent="0.35">
      <c r="A5121" t="s">
        <v>5120</v>
      </c>
      <c r="B5121" s="1">
        <v>11121000</v>
      </c>
      <c r="C5121">
        <v>63</v>
      </c>
      <c r="D5121" s="3">
        <v>19.033333333333335</v>
      </c>
      <c r="E5121" s="2">
        <f t="shared" si="554"/>
        <v>584290.71803852881</v>
      </c>
      <c r="F5121" s="1">
        <f t="shared" si="555"/>
        <v>-20922.946667581135</v>
      </c>
      <c r="G5121" s="4">
        <v>-3.5809137509183318E-2</v>
      </c>
      <c r="H5121" s="2">
        <f t="shared" si="553"/>
        <v>-6276.88400027434</v>
      </c>
      <c r="I5121" s="4">
        <f t="shared" si="556"/>
        <v>0.02</v>
      </c>
      <c r="J5121" s="2">
        <f t="shared" si="557"/>
        <v>-7000</v>
      </c>
      <c r="K5121" s="1">
        <f t="shared" si="558"/>
        <v>-13000</v>
      </c>
      <c r="L5121" s="1">
        <f t="shared" si="559"/>
        <v>-18000</v>
      </c>
      <c r="M5121">
        <v>5752994.0060914587</v>
      </c>
      <c r="N5121">
        <v>5450108.9719868768</v>
      </c>
      <c r="O5121">
        <v>316130.44016129372</v>
      </c>
    </row>
    <row r="5122" spans="1:15" x14ac:dyDescent="0.35">
      <c r="A5122" t="s">
        <v>5121</v>
      </c>
      <c r="B5122" s="1">
        <v>11000000</v>
      </c>
      <c r="C5122">
        <v>4</v>
      </c>
      <c r="D5122" s="3">
        <v>1</v>
      </c>
      <c r="E5122" s="2">
        <f t="shared" si="554"/>
        <v>11000000</v>
      </c>
      <c r="F5122" s="1">
        <f t="shared" si="555"/>
        <v>765290.96032476099</v>
      </c>
      <c r="G5122" s="4">
        <v>6.9571905484069177E-2</v>
      </c>
      <c r="H5122" s="2">
        <f t="shared" ref="H5122:H5185" si="560">F5122*30%</f>
        <v>229587.2880974283</v>
      </c>
      <c r="I5122" s="4">
        <f t="shared" si="556"/>
        <v>0.02</v>
      </c>
      <c r="J5122" s="2">
        <f t="shared" si="557"/>
        <v>225000</v>
      </c>
      <c r="K5122" s="1">
        <f t="shared" si="558"/>
        <v>441000</v>
      </c>
      <c r="L5122" s="1">
        <f t="shared" si="559"/>
        <v>649000</v>
      </c>
      <c r="M5122">
        <v>1716576.6821527483</v>
      </c>
      <c r="N5122">
        <v>4444658.9221032513</v>
      </c>
      <c r="O5122">
        <v>4073473.4354192386</v>
      </c>
    </row>
    <row r="5123" spans="1:15" x14ac:dyDescent="0.35">
      <c r="A5123" t="s">
        <v>5122</v>
      </c>
      <c r="B5123" s="1">
        <v>8925000</v>
      </c>
      <c r="C5123">
        <v>15</v>
      </c>
      <c r="D5123" s="3">
        <v>17.899999999999999</v>
      </c>
      <c r="E5123" s="2">
        <f t="shared" ref="E5123:E5186" si="561">B5123/D5123</f>
        <v>498603.3519553073</v>
      </c>
      <c r="F5123" s="1">
        <f t="shared" ref="F5123:F5186" si="562">E5123*G5123</f>
        <v>70529.060310896326</v>
      </c>
      <c r="G5123" s="4">
        <v>0.1414532414078481</v>
      </c>
      <c r="H5123" s="2">
        <f t="shared" si="560"/>
        <v>21158.718093268897</v>
      </c>
      <c r="I5123" s="4">
        <f t="shared" ref="I5123:I5186" si="563">24%/12</f>
        <v>0.02</v>
      </c>
      <c r="J5123" s="2">
        <f t="shared" ref="J5123:J5186" si="564">FLOOR(H5123/(1+I5123), 1000)</f>
        <v>20000</v>
      </c>
      <c r="K5123" s="1">
        <f t="shared" ref="K5123:K5186" si="565">FLOOR((H5123*2)/((1+I5123)^2), 1000)</f>
        <v>40000</v>
      </c>
      <c r="L5123" s="1">
        <f t="shared" ref="L5123:L5186" si="566">FLOOR((H5123*3)/((1+I5123)^3), 1000)</f>
        <v>59000</v>
      </c>
      <c r="M5123">
        <v>1858988.9435396299</v>
      </c>
      <c r="N5123">
        <v>3112197.0698907156</v>
      </c>
      <c r="O5123">
        <v>2691343.8070046105</v>
      </c>
    </row>
    <row r="5124" spans="1:15" x14ac:dyDescent="0.35">
      <c r="A5124" t="s">
        <v>5123</v>
      </c>
      <c r="B5124" s="1">
        <v>691000</v>
      </c>
      <c r="C5124">
        <v>7</v>
      </c>
      <c r="D5124" s="3">
        <v>1</v>
      </c>
      <c r="E5124" s="2">
        <f t="shared" si="561"/>
        <v>691000</v>
      </c>
      <c r="F5124" s="1">
        <f t="shared" si="562"/>
        <v>101926.92355931408</v>
      </c>
      <c r="G5124" s="4">
        <v>0.14750640167773382</v>
      </c>
      <c r="H5124" s="2">
        <f t="shared" si="560"/>
        <v>30578.07706779422</v>
      </c>
      <c r="I5124" s="4">
        <f t="shared" si="563"/>
        <v>0.02</v>
      </c>
      <c r="J5124" s="2">
        <f t="shared" si="564"/>
        <v>29000</v>
      </c>
      <c r="K5124" s="1">
        <f t="shared" si="565"/>
        <v>58000</v>
      </c>
      <c r="L5124" s="1">
        <f t="shared" si="566"/>
        <v>86000</v>
      </c>
      <c r="M5124">
        <v>165006.07614777403</v>
      </c>
      <c r="N5124">
        <v>137486.99993136234</v>
      </c>
      <c r="O5124">
        <v>286580.00036154949</v>
      </c>
    </row>
    <row r="5125" spans="1:15" x14ac:dyDescent="0.35">
      <c r="A5125" t="s">
        <v>5124</v>
      </c>
      <c r="B5125" s="1">
        <v>21345000</v>
      </c>
      <c r="C5125">
        <v>28</v>
      </c>
      <c r="D5125" s="3">
        <v>7.0333333333333332</v>
      </c>
      <c r="E5125" s="2">
        <f t="shared" si="561"/>
        <v>3034834.1232227487</v>
      </c>
      <c r="F5125" s="1">
        <f t="shared" si="562"/>
        <v>132978.15327469836</v>
      </c>
      <c r="G5125" s="4">
        <v>4.3817272336942853E-2</v>
      </c>
      <c r="H5125" s="2">
        <f t="shared" si="560"/>
        <v>39893.445982409503</v>
      </c>
      <c r="I5125" s="4">
        <f t="shared" si="563"/>
        <v>0.02</v>
      </c>
      <c r="J5125" s="2">
        <f t="shared" si="564"/>
        <v>39000</v>
      </c>
      <c r="K5125" s="1">
        <f t="shared" si="565"/>
        <v>76000</v>
      </c>
      <c r="L5125" s="1">
        <f t="shared" si="566"/>
        <v>112000</v>
      </c>
      <c r="M5125">
        <v>8103074.9644579692</v>
      </c>
      <c r="N5125">
        <v>7192276.3577827131</v>
      </c>
      <c r="O5125">
        <v>5114368.9997272706</v>
      </c>
    </row>
    <row r="5126" spans="1:15" x14ac:dyDescent="0.35">
      <c r="A5126" t="s">
        <v>5125</v>
      </c>
      <c r="B5126" s="1">
        <v>1744000</v>
      </c>
      <c r="C5126">
        <v>3</v>
      </c>
      <c r="D5126" s="3">
        <v>10.966666666666667</v>
      </c>
      <c r="E5126" s="2">
        <f t="shared" si="561"/>
        <v>159027.3556231003</v>
      </c>
      <c r="F5126" s="1">
        <f t="shared" si="562"/>
        <v>6154.0100613486202</v>
      </c>
      <c r="G5126" s="4">
        <v>3.8697807916355048E-2</v>
      </c>
      <c r="H5126" s="2">
        <f t="shared" si="560"/>
        <v>1846.2030184045859</v>
      </c>
      <c r="I5126" s="4">
        <f t="shared" si="563"/>
        <v>0.02</v>
      </c>
      <c r="J5126" s="2">
        <f t="shared" si="564"/>
        <v>1000</v>
      </c>
      <c r="K5126" s="1">
        <f t="shared" si="565"/>
        <v>3000</v>
      </c>
      <c r="L5126" s="1">
        <f t="shared" si="566"/>
        <v>5000</v>
      </c>
      <c r="M5126">
        <v>776212.05444100371</v>
      </c>
      <c r="N5126">
        <v>250798.06779500289</v>
      </c>
      <c r="O5126">
        <v>649500.90075787029</v>
      </c>
    </row>
    <row r="5127" spans="1:15" x14ac:dyDescent="0.35">
      <c r="A5127" t="s">
        <v>5126</v>
      </c>
      <c r="B5127" s="1">
        <v>18200000</v>
      </c>
      <c r="C5127">
        <v>1</v>
      </c>
      <c r="D5127" s="3">
        <v>1</v>
      </c>
      <c r="E5127" s="2">
        <f t="shared" si="561"/>
        <v>18200000</v>
      </c>
      <c r="F5127" s="1">
        <f t="shared" si="562"/>
        <v>1527311.9962073916</v>
      </c>
      <c r="G5127" s="4">
        <v>8.3918241549856679E-2</v>
      </c>
      <c r="H5127" s="2">
        <f t="shared" si="560"/>
        <v>458193.59886221745</v>
      </c>
      <c r="I5127" s="4">
        <f t="shared" si="563"/>
        <v>0.02</v>
      </c>
      <c r="J5127" s="2">
        <f t="shared" si="564"/>
        <v>449000</v>
      </c>
      <c r="K5127" s="1">
        <f t="shared" si="565"/>
        <v>880000</v>
      </c>
      <c r="L5127" s="1">
        <f t="shared" si="566"/>
        <v>1295000</v>
      </c>
      <c r="M5127">
        <v>3855981.225979575</v>
      </c>
      <c r="N5127">
        <v>239020.44377003078</v>
      </c>
      <c r="O5127">
        <v>12577686.334043004</v>
      </c>
    </row>
    <row r="5128" spans="1:15" x14ac:dyDescent="0.35">
      <c r="A5128" t="s">
        <v>5127</v>
      </c>
      <c r="B5128" s="1">
        <v>71645000</v>
      </c>
      <c r="C5128">
        <v>3</v>
      </c>
      <c r="D5128" s="3">
        <v>1</v>
      </c>
      <c r="E5128" s="2">
        <f t="shared" si="561"/>
        <v>71645000</v>
      </c>
      <c r="F5128" s="1">
        <f t="shared" si="562"/>
        <v>13309108.603211364</v>
      </c>
      <c r="G5128" s="4">
        <v>0.18576465354471861</v>
      </c>
      <c r="H5128" s="2">
        <f t="shared" si="560"/>
        <v>3992732.580963409</v>
      </c>
      <c r="I5128" s="4">
        <f t="shared" si="563"/>
        <v>0.02</v>
      </c>
      <c r="J5128" s="2">
        <f t="shared" si="564"/>
        <v>3914000</v>
      </c>
      <c r="K5128" s="1">
        <f t="shared" si="565"/>
        <v>7675000</v>
      </c>
      <c r="L5128" s="1">
        <f t="shared" si="566"/>
        <v>11287000</v>
      </c>
      <c r="M5128">
        <v>4006284.343203926</v>
      </c>
      <c r="N5128">
        <v>19568221.213572152</v>
      </c>
      <c r="O5128">
        <v>34761385.840012558</v>
      </c>
    </row>
    <row r="5129" spans="1:15" x14ac:dyDescent="0.35">
      <c r="A5129" t="s">
        <v>5128</v>
      </c>
      <c r="B5129" s="1">
        <v>701100000</v>
      </c>
      <c r="C5129">
        <v>419</v>
      </c>
      <c r="D5129" s="3">
        <v>12.366666666666667</v>
      </c>
      <c r="E5129" s="2">
        <f t="shared" si="561"/>
        <v>56692722.371967651</v>
      </c>
      <c r="F5129" s="1">
        <f t="shared" si="562"/>
        <v>11480137.613410654</v>
      </c>
      <c r="G5129" s="4">
        <v>0.20249755406149161</v>
      </c>
      <c r="H5129" s="2">
        <f t="shared" si="560"/>
        <v>3444041.284023196</v>
      </c>
      <c r="I5129" s="4">
        <f t="shared" si="563"/>
        <v>0.02</v>
      </c>
      <c r="J5129" s="2">
        <f t="shared" si="564"/>
        <v>3376000</v>
      </c>
      <c r="K5129" s="1">
        <f t="shared" si="565"/>
        <v>6620000</v>
      </c>
      <c r="L5129" s="1">
        <f t="shared" si="566"/>
        <v>9736000</v>
      </c>
      <c r="M5129">
        <v>289524957.38100708</v>
      </c>
      <c r="N5129">
        <v>193667017.56089702</v>
      </c>
      <c r="O5129">
        <v>75936989.905584157</v>
      </c>
    </row>
    <row r="5130" spans="1:15" x14ac:dyDescent="0.35">
      <c r="A5130" t="s">
        <v>5129</v>
      </c>
      <c r="B5130" s="1">
        <v>2200000</v>
      </c>
      <c r="C5130">
        <v>8</v>
      </c>
      <c r="D5130" s="3">
        <v>1</v>
      </c>
      <c r="E5130" s="2">
        <f t="shared" si="561"/>
        <v>2200000</v>
      </c>
      <c r="F5130" s="1">
        <f t="shared" si="562"/>
        <v>312557.74328180094</v>
      </c>
      <c r="G5130" s="4">
        <v>0.14207170149172771</v>
      </c>
      <c r="H5130" s="2">
        <f t="shared" si="560"/>
        <v>93767.322984540282</v>
      </c>
      <c r="I5130" s="4">
        <f t="shared" si="563"/>
        <v>0.02</v>
      </c>
      <c r="J5130" s="2">
        <f t="shared" si="564"/>
        <v>91000</v>
      </c>
      <c r="K5130" s="1">
        <f t="shared" si="565"/>
        <v>180000</v>
      </c>
      <c r="L5130" s="1">
        <f t="shared" si="566"/>
        <v>265000</v>
      </c>
      <c r="M5130">
        <v>1343583.1312093416</v>
      </c>
      <c r="N5130">
        <v>375853.85603517282</v>
      </c>
      <c r="O5130">
        <v>168005.26947368524</v>
      </c>
    </row>
    <row r="5131" spans="1:15" x14ac:dyDescent="0.35">
      <c r="A5131" t="s">
        <v>5130</v>
      </c>
      <c r="B5131" s="1">
        <v>500000</v>
      </c>
      <c r="C5131">
        <v>5</v>
      </c>
      <c r="D5131" s="3">
        <v>1</v>
      </c>
      <c r="E5131" s="2">
        <f t="shared" si="561"/>
        <v>500000</v>
      </c>
      <c r="F5131" s="1">
        <f t="shared" si="562"/>
        <v>4668.0270062037853</v>
      </c>
      <c r="G5131" s="4">
        <v>9.3360540124075714E-3</v>
      </c>
      <c r="H5131" s="2">
        <f t="shared" si="560"/>
        <v>1400.4081018611355</v>
      </c>
      <c r="I5131" s="4">
        <f t="shared" si="563"/>
        <v>0.02</v>
      </c>
      <c r="J5131" s="2">
        <f t="shared" si="564"/>
        <v>1000</v>
      </c>
      <c r="K5131" s="1">
        <f t="shared" si="565"/>
        <v>2000</v>
      </c>
      <c r="L5131" s="1">
        <f t="shared" si="566"/>
        <v>3000</v>
      </c>
      <c r="M5131">
        <v>106918.56858195864</v>
      </c>
      <c r="N5131">
        <v>351329.65550803486</v>
      </c>
      <c r="O5131">
        <v>37083.748903802705</v>
      </c>
    </row>
    <row r="5132" spans="1:15" x14ac:dyDescent="0.35">
      <c r="A5132" t="s">
        <v>5131</v>
      </c>
      <c r="B5132" s="1">
        <v>75530000</v>
      </c>
      <c r="C5132">
        <v>42</v>
      </c>
      <c r="D5132" s="3">
        <v>10.1</v>
      </c>
      <c r="E5132" s="2">
        <f t="shared" si="561"/>
        <v>7478217.8217821782</v>
      </c>
      <c r="F5132" s="1">
        <f t="shared" si="562"/>
        <v>705831.4998241521</v>
      </c>
      <c r="G5132" s="4">
        <v>9.4384988060690275E-2</v>
      </c>
      <c r="H5132" s="2">
        <f t="shared" si="560"/>
        <v>211749.44994724562</v>
      </c>
      <c r="I5132" s="4">
        <f t="shared" si="563"/>
        <v>0.02</v>
      </c>
      <c r="J5132" s="2">
        <f t="shared" si="564"/>
        <v>207000</v>
      </c>
      <c r="K5132" s="1">
        <f t="shared" si="565"/>
        <v>407000</v>
      </c>
      <c r="L5132" s="1">
        <f t="shared" si="566"/>
        <v>598000</v>
      </c>
      <c r="M5132">
        <v>25649727.16932473</v>
      </c>
      <c r="N5132">
        <v>30325435.752053428</v>
      </c>
      <c r="O5132">
        <v>12425938.930397904</v>
      </c>
    </row>
    <row r="5133" spans="1:15" x14ac:dyDescent="0.35">
      <c r="A5133" t="s">
        <v>5132</v>
      </c>
      <c r="B5133" s="1">
        <v>22400000</v>
      </c>
      <c r="C5133">
        <v>1</v>
      </c>
      <c r="D5133" s="3">
        <v>1</v>
      </c>
      <c r="E5133" s="2">
        <f t="shared" si="561"/>
        <v>22400000</v>
      </c>
      <c r="F5133" s="1">
        <f t="shared" si="562"/>
        <v>5214774.0060898336</v>
      </c>
      <c r="G5133" s="4">
        <v>0.23280241098615329</v>
      </c>
      <c r="H5133" s="2">
        <f t="shared" si="560"/>
        <v>1564432.2018269501</v>
      </c>
      <c r="I5133" s="4">
        <f t="shared" si="563"/>
        <v>0.02</v>
      </c>
      <c r="J5133" s="2">
        <f t="shared" si="564"/>
        <v>1533000</v>
      </c>
      <c r="K5133" s="1">
        <f t="shared" si="565"/>
        <v>3007000</v>
      </c>
      <c r="L5133" s="1">
        <f t="shared" si="566"/>
        <v>4422000</v>
      </c>
      <c r="M5133">
        <v>294774.40204970847</v>
      </c>
      <c r="N5133">
        <v>11226616.486808699</v>
      </c>
      <c r="O5133">
        <v>5663835.1050517587</v>
      </c>
    </row>
    <row r="5134" spans="1:15" x14ac:dyDescent="0.35">
      <c r="A5134" t="s">
        <v>5133</v>
      </c>
      <c r="B5134" s="1">
        <v>780000</v>
      </c>
      <c r="C5134">
        <v>4</v>
      </c>
      <c r="D5134" s="3">
        <v>1</v>
      </c>
      <c r="E5134" s="2">
        <f t="shared" si="561"/>
        <v>780000</v>
      </c>
      <c r="F5134" s="1">
        <f t="shared" si="562"/>
        <v>86819.541225399938</v>
      </c>
      <c r="G5134" s="4">
        <v>0.11130710413512813</v>
      </c>
      <c r="H5134" s="2">
        <f t="shared" si="560"/>
        <v>26045.862367619982</v>
      </c>
      <c r="I5134" s="4">
        <f t="shared" si="563"/>
        <v>0.02</v>
      </c>
      <c r="J5134" s="2">
        <f t="shared" si="564"/>
        <v>25000</v>
      </c>
      <c r="K5134" s="1">
        <f t="shared" si="565"/>
        <v>50000</v>
      </c>
      <c r="L5134" s="1">
        <f t="shared" si="566"/>
        <v>73000</v>
      </c>
      <c r="M5134">
        <v>145537.5203230968</v>
      </c>
      <c r="N5134">
        <v>166107.41367621793</v>
      </c>
      <c r="O5134">
        <v>381535.52477528533</v>
      </c>
    </row>
    <row r="5135" spans="1:15" x14ac:dyDescent="0.35">
      <c r="A5135" t="s">
        <v>5134</v>
      </c>
      <c r="B5135" s="1">
        <v>35200000</v>
      </c>
      <c r="C5135">
        <v>6</v>
      </c>
      <c r="D5135" s="3">
        <v>2.0333333333333332</v>
      </c>
      <c r="E5135" s="2">
        <f t="shared" si="561"/>
        <v>17311475.409836065</v>
      </c>
      <c r="F5135" s="1">
        <f t="shared" si="562"/>
        <v>1681566.19681884</v>
      </c>
      <c r="G5135" s="4">
        <v>9.7135926141997384E-2</v>
      </c>
      <c r="H5135" s="2">
        <f t="shared" si="560"/>
        <v>504469.85904565197</v>
      </c>
      <c r="I5135" s="4">
        <f t="shared" si="563"/>
        <v>0.02</v>
      </c>
      <c r="J5135" s="2">
        <f t="shared" si="564"/>
        <v>494000</v>
      </c>
      <c r="K5135" s="1">
        <f t="shared" si="565"/>
        <v>969000</v>
      </c>
      <c r="L5135" s="1">
        <f t="shared" si="566"/>
        <v>1426000</v>
      </c>
      <c r="M5135">
        <v>13737357.005686624</v>
      </c>
      <c r="N5135">
        <v>1281709.1344985371</v>
      </c>
      <c r="O5135">
        <v>16761749.25961653</v>
      </c>
    </row>
    <row r="5136" spans="1:15" x14ac:dyDescent="0.35">
      <c r="A5136" t="s">
        <v>5135</v>
      </c>
      <c r="B5136" s="1">
        <v>1635000</v>
      </c>
      <c r="C5136">
        <v>4</v>
      </c>
      <c r="D5136" s="3">
        <v>1</v>
      </c>
      <c r="E5136" s="2">
        <f t="shared" si="561"/>
        <v>1635000</v>
      </c>
      <c r="F5136" s="1">
        <f t="shared" si="562"/>
        <v>384851.18860728305</v>
      </c>
      <c r="G5136" s="4">
        <v>0.23538298997387341</v>
      </c>
      <c r="H5136" s="2">
        <f t="shared" si="560"/>
        <v>115455.35658218492</v>
      </c>
      <c r="I5136" s="4">
        <f t="shared" si="563"/>
        <v>0.02</v>
      </c>
      <c r="J5136" s="2">
        <f t="shared" si="564"/>
        <v>113000</v>
      </c>
      <c r="K5136" s="1">
        <f t="shared" si="565"/>
        <v>221000</v>
      </c>
      <c r="L5136" s="1">
        <f t="shared" si="566"/>
        <v>326000</v>
      </c>
      <c r="M5136">
        <v>811596.93557363295</v>
      </c>
      <c r="N5136">
        <v>366782.49339315871</v>
      </c>
      <c r="O5136">
        <v>71769.382425925447</v>
      </c>
    </row>
    <row r="5137" spans="1:15" x14ac:dyDescent="0.35">
      <c r="A5137" t="s">
        <v>5136</v>
      </c>
      <c r="B5137" s="1">
        <v>1500000</v>
      </c>
      <c r="C5137">
        <v>3</v>
      </c>
      <c r="D5137" s="3">
        <v>1</v>
      </c>
      <c r="E5137" s="2">
        <f t="shared" si="561"/>
        <v>1500000</v>
      </c>
      <c r="F5137" s="1">
        <f t="shared" si="562"/>
        <v>192036.95513133288</v>
      </c>
      <c r="G5137" s="4">
        <v>0.12802463675422193</v>
      </c>
      <c r="H5137" s="2">
        <f t="shared" si="560"/>
        <v>57611.086539399861</v>
      </c>
      <c r="I5137" s="4">
        <f t="shared" si="563"/>
        <v>0.02</v>
      </c>
      <c r="J5137" s="2">
        <f t="shared" si="564"/>
        <v>56000</v>
      </c>
      <c r="K5137" s="1">
        <f t="shared" si="565"/>
        <v>110000</v>
      </c>
      <c r="L5137" s="1">
        <f t="shared" si="566"/>
        <v>162000</v>
      </c>
      <c r="M5137">
        <v>260307.48246520243</v>
      </c>
      <c r="N5137">
        <v>899304.72855519492</v>
      </c>
      <c r="O5137">
        <v>148350.8338482698</v>
      </c>
    </row>
    <row r="5138" spans="1:15" x14ac:dyDescent="0.35">
      <c r="A5138" t="s">
        <v>5137</v>
      </c>
      <c r="B5138" s="1">
        <v>7000000</v>
      </c>
      <c r="C5138">
        <v>5</v>
      </c>
      <c r="D5138" s="3">
        <v>1</v>
      </c>
      <c r="E5138" s="2">
        <f t="shared" si="561"/>
        <v>7000000</v>
      </c>
      <c r="F5138" s="1">
        <f t="shared" si="562"/>
        <v>65622.251500468192</v>
      </c>
      <c r="G5138" s="4">
        <v>9.374607357209741E-3</v>
      </c>
      <c r="H5138" s="2">
        <f t="shared" si="560"/>
        <v>19686.675450140458</v>
      </c>
      <c r="I5138" s="4">
        <f t="shared" si="563"/>
        <v>0.02</v>
      </c>
      <c r="J5138" s="2">
        <f t="shared" si="564"/>
        <v>19000</v>
      </c>
      <c r="K5138" s="1">
        <f t="shared" si="565"/>
        <v>37000</v>
      </c>
      <c r="L5138" s="1">
        <f t="shared" si="566"/>
        <v>55000</v>
      </c>
      <c r="M5138">
        <v>2798524.0391895841</v>
      </c>
      <c r="N5138">
        <v>3068578.1332260054</v>
      </c>
      <c r="O5138">
        <v>1067275.5760839432</v>
      </c>
    </row>
    <row r="5139" spans="1:15" x14ac:dyDescent="0.35">
      <c r="A5139" t="s">
        <v>5138</v>
      </c>
      <c r="B5139" s="1">
        <v>604000</v>
      </c>
      <c r="C5139">
        <v>7</v>
      </c>
      <c r="D5139" s="3">
        <v>1</v>
      </c>
      <c r="E5139" s="2">
        <f t="shared" si="561"/>
        <v>604000</v>
      </c>
      <c r="F5139" s="1">
        <f t="shared" si="562"/>
        <v>-20914.318300092989</v>
      </c>
      <c r="G5139" s="4">
        <v>-3.4626354801478458E-2</v>
      </c>
      <c r="H5139" s="2">
        <f t="shared" si="560"/>
        <v>-6274.2954900278964</v>
      </c>
      <c r="I5139" s="4">
        <f t="shared" si="563"/>
        <v>0.02</v>
      </c>
      <c r="J5139" s="2">
        <f t="shared" si="564"/>
        <v>-7000</v>
      </c>
      <c r="K5139" s="1">
        <f t="shared" si="565"/>
        <v>-13000</v>
      </c>
      <c r="L5139" s="1">
        <f t="shared" si="566"/>
        <v>-18000</v>
      </c>
      <c r="M5139">
        <v>18778.01433286475</v>
      </c>
      <c r="N5139">
        <v>537583.13335651497</v>
      </c>
      <c r="O5139">
        <v>68553.170610713307</v>
      </c>
    </row>
    <row r="5140" spans="1:15" x14ac:dyDescent="0.35">
      <c r="A5140" t="s">
        <v>5139</v>
      </c>
      <c r="B5140" s="1">
        <v>18000000</v>
      </c>
      <c r="C5140">
        <v>1</v>
      </c>
      <c r="D5140" s="3">
        <v>1</v>
      </c>
      <c r="E5140" s="2">
        <f t="shared" si="561"/>
        <v>18000000</v>
      </c>
      <c r="F5140" s="1">
        <f t="shared" si="562"/>
        <v>2520567.1057373174</v>
      </c>
      <c r="G5140" s="4">
        <v>0.14003150587429541</v>
      </c>
      <c r="H5140" s="2">
        <f t="shared" si="560"/>
        <v>756170.13172119518</v>
      </c>
      <c r="I5140" s="4">
        <f t="shared" si="563"/>
        <v>0.02</v>
      </c>
      <c r="J5140" s="2">
        <f t="shared" si="564"/>
        <v>741000</v>
      </c>
      <c r="K5140" s="1">
        <f t="shared" si="565"/>
        <v>1453000</v>
      </c>
      <c r="L5140" s="1">
        <f t="shared" si="566"/>
        <v>2137000</v>
      </c>
      <c r="M5140">
        <v>1171035.2671330411</v>
      </c>
      <c r="N5140">
        <v>8302786.366922372</v>
      </c>
      <c r="O5140">
        <v>6005611.2602072703</v>
      </c>
    </row>
    <row r="5141" spans="1:15" x14ac:dyDescent="0.35">
      <c r="A5141" t="s">
        <v>5140</v>
      </c>
      <c r="B5141" s="1">
        <v>6000000</v>
      </c>
      <c r="C5141">
        <v>4</v>
      </c>
      <c r="D5141" s="3">
        <v>1.3666666666666667</v>
      </c>
      <c r="E5141" s="2">
        <f t="shared" si="561"/>
        <v>4390243.9024390243</v>
      </c>
      <c r="F5141" s="1">
        <f t="shared" si="562"/>
        <v>586381.59407759167</v>
      </c>
      <c r="G5141" s="4">
        <v>0.13356469642878477</v>
      </c>
      <c r="H5141" s="2">
        <f t="shared" si="560"/>
        <v>175914.47822327749</v>
      </c>
      <c r="I5141" s="4">
        <f t="shared" si="563"/>
        <v>0.02</v>
      </c>
      <c r="J5141" s="2">
        <f t="shared" si="564"/>
        <v>172000</v>
      </c>
      <c r="K5141" s="1">
        <f t="shared" si="565"/>
        <v>338000</v>
      </c>
      <c r="L5141" s="1">
        <f t="shared" si="566"/>
        <v>497000</v>
      </c>
      <c r="M5141">
        <v>2159936.5509415166</v>
      </c>
      <c r="N5141">
        <v>2428152.665248218</v>
      </c>
      <c r="O5141">
        <v>610522.60523755674</v>
      </c>
    </row>
    <row r="5142" spans="1:15" x14ac:dyDescent="0.35">
      <c r="A5142" t="s">
        <v>5141</v>
      </c>
      <c r="B5142" s="1">
        <v>5025000</v>
      </c>
      <c r="C5142">
        <v>2</v>
      </c>
      <c r="D5142" s="3">
        <v>1</v>
      </c>
      <c r="E5142" s="2">
        <f t="shared" si="561"/>
        <v>5025000</v>
      </c>
      <c r="F5142" s="1">
        <f t="shared" si="562"/>
        <v>920724.12013255781</v>
      </c>
      <c r="G5142" s="4">
        <v>0.18322868062339459</v>
      </c>
      <c r="H5142" s="2">
        <f t="shared" si="560"/>
        <v>276217.23603976733</v>
      </c>
      <c r="I5142" s="4">
        <f t="shared" si="563"/>
        <v>0.02</v>
      </c>
      <c r="J5142" s="2">
        <f t="shared" si="564"/>
        <v>270000</v>
      </c>
      <c r="K5142" s="1">
        <f t="shared" si="565"/>
        <v>530000</v>
      </c>
      <c r="L5142" s="1">
        <f t="shared" si="566"/>
        <v>780000</v>
      </c>
      <c r="M5142">
        <v>740645.73940340593</v>
      </c>
      <c r="N5142">
        <v>2115955.8343327693</v>
      </c>
      <c r="O5142">
        <v>1247674.306131267</v>
      </c>
    </row>
    <row r="5143" spans="1:15" x14ac:dyDescent="0.35">
      <c r="A5143" t="s">
        <v>5142</v>
      </c>
      <c r="B5143" s="1">
        <v>4800000</v>
      </c>
      <c r="C5143">
        <v>3</v>
      </c>
      <c r="D5143" s="3">
        <v>1</v>
      </c>
      <c r="E5143" s="2">
        <f t="shared" si="561"/>
        <v>4800000</v>
      </c>
      <c r="F5143" s="1">
        <f t="shared" si="562"/>
        <v>319458.57356910285</v>
      </c>
      <c r="G5143" s="4">
        <v>6.6553869493563095E-2</v>
      </c>
      <c r="H5143" s="2">
        <f t="shared" si="560"/>
        <v>95837.57207073085</v>
      </c>
      <c r="I5143" s="4">
        <f t="shared" si="563"/>
        <v>0.02</v>
      </c>
      <c r="J5143" s="2">
        <f t="shared" si="564"/>
        <v>93000</v>
      </c>
      <c r="K5143" s="1">
        <f t="shared" si="565"/>
        <v>184000</v>
      </c>
      <c r="L5143" s="1">
        <f t="shared" si="566"/>
        <v>270000</v>
      </c>
      <c r="M5143">
        <v>51433.044990621689</v>
      </c>
      <c r="N5143">
        <v>2089692.6588869949</v>
      </c>
      <c r="O5143">
        <v>2339415.7225532802</v>
      </c>
    </row>
    <row r="5144" spans="1:15" x14ac:dyDescent="0.35">
      <c r="A5144" t="s">
        <v>5143</v>
      </c>
      <c r="B5144" s="1">
        <v>19200000</v>
      </c>
      <c r="C5144">
        <v>1</v>
      </c>
      <c r="D5144" s="3">
        <v>1</v>
      </c>
      <c r="E5144" s="2">
        <f t="shared" si="561"/>
        <v>19200000</v>
      </c>
      <c r="F5144" s="1">
        <f t="shared" si="562"/>
        <v>3571592.9515609713</v>
      </c>
      <c r="G5144" s="4">
        <v>0.18602046622713392</v>
      </c>
      <c r="H5144" s="2">
        <f t="shared" si="560"/>
        <v>1071477.8854682914</v>
      </c>
      <c r="I5144" s="4">
        <f t="shared" si="563"/>
        <v>0.02</v>
      </c>
      <c r="J5144" s="2">
        <f t="shared" si="564"/>
        <v>1050000</v>
      </c>
      <c r="K5144" s="1">
        <f t="shared" si="565"/>
        <v>2059000</v>
      </c>
      <c r="L5144" s="1">
        <f t="shared" si="566"/>
        <v>3029000</v>
      </c>
      <c r="M5144">
        <v>6733965.253525814</v>
      </c>
      <c r="N5144">
        <v>5189901.2036851626</v>
      </c>
      <c r="O5144">
        <v>3704540.5912280516</v>
      </c>
    </row>
    <row r="5145" spans="1:15" x14ac:dyDescent="0.35">
      <c r="A5145" t="s">
        <v>5144</v>
      </c>
      <c r="B5145" s="1">
        <v>625000</v>
      </c>
      <c r="C5145">
        <v>1</v>
      </c>
      <c r="D5145" s="3">
        <v>1</v>
      </c>
      <c r="E5145" s="2">
        <f t="shared" si="561"/>
        <v>625000</v>
      </c>
      <c r="F5145" s="1">
        <f t="shared" si="562"/>
        <v>112861.24445874998</v>
      </c>
      <c r="G5145" s="4">
        <v>0.18057799113399997</v>
      </c>
      <c r="H5145" s="2">
        <f t="shared" si="560"/>
        <v>33858.373337624995</v>
      </c>
      <c r="I5145" s="4">
        <f t="shared" si="563"/>
        <v>0.02</v>
      </c>
      <c r="J5145" s="2">
        <f t="shared" si="564"/>
        <v>33000</v>
      </c>
      <c r="K5145" s="1">
        <f t="shared" si="565"/>
        <v>65000</v>
      </c>
      <c r="L5145" s="1">
        <f t="shared" si="566"/>
        <v>95000</v>
      </c>
      <c r="M5145">
        <v>373816.3360356458</v>
      </c>
      <c r="N5145">
        <v>127361.90080888494</v>
      </c>
      <c r="O5145">
        <v>10960.518696719373</v>
      </c>
    </row>
    <row r="5146" spans="1:15" x14ac:dyDescent="0.35">
      <c r="A5146" t="s">
        <v>5145</v>
      </c>
      <c r="B5146" s="1">
        <v>16640000</v>
      </c>
      <c r="C5146">
        <v>14</v>
      </c>
      <c r="D5146" s="3">
        <v>12.333333333333334</v>
      </c>
      <c r="E5146" s="2">
        <f t="shared" si="561"/>
        <v>1349189.1891891891</v>
      </c>
      <c r="F5146" s="1">
        <f t="shared" si="562"/>
        <v>-26322.103625578628</v>
      </c>
      <c r="G5146" s="4">
        <v>-1.9509571998125187E-2</v>
      </c>
      <c r="H5146" s="2">
        <f t="shared" si="560"/>
        <v>-7896.6310876735879</v>
      </c>
      <c r="I5146" s="4">
        <f t="shared" si="563"/>
        <v>0.02</v>
      </c>
      <c r="J5146" s="2">
        <f t="shared" si="564"/>
        <v>-8000</v>
      </c>
      <c r="K5146" s="1">
        <f t="shared" si="565"/>
        <v>-16000</v>
      </c>
      <c r="L5146" s="1">
        <f t="shared" si="566"/>
        <v>-23000</v>
      </c>
      <c r="M5146">
        <v>1659777.6056343135</v>
      </c>
      <c r="N5146">
        <v>6690768.0886052335</v>
      </c>
      <c r="O5146">
        <v>8614093.5838092547</v>
      </c>
    </row>
    <row r="5147" spans="1:15" x14ac:dyDescent="0.35">
      <c r="A5147" t="s">
        <v>5146</v>
      </c>
      <c r="B5147" s="1">
        <v>625000</v>
      </c>
      <c r="C5147">
        <v>1</v>
      </c>
      <c r="D5147" s="3">
        <v>1</v>
      </c>
      <c r="E5147" s="2">
        <f t="shared" si="561"/>
        <v>625000</v>
      </c>
      <c r="F5147" s="1">
        <f t="shared" si="562"/>
        <v>103085.13587617797</v>
      </c>
      <c r="G5147" s="4">
        <v>0.16493621740188474</v>
      </c>
      <c r="H5147" s="2">
        <f t="shared" si="560"/>
        <v>30925.54076285339</v>
      </c>
      <c r="I5147" s="4">
        <f t="shared" si="563"/>
        <v>0.02</v>
      </c>
      <c r="J5147" s="2">
        <f t="shared" si="564"/>
        <v>30000</v>
      </c>
      <c r="K5147" s="1">
        <f t="shared" si="565"/>
        <v>59000</v>
      </c>
      <c r="L5147" s="1">
        <f t="shared" si="566"/>
        <v>87000</v>
      </c>
      <c r="M5147">
        <v>39548.68507462769</v>
      </c>
      <c r="N5147">
        <v>330886.06404554081</v>
      </c>
      <c r="O5147">
        <v>151480.11500365357</v>
      </c>
    </row>
    <row r="5148" spans="1:15" x14ac:dyDescent="0.35">
      <c r="A5148" t="s">
        <v>5147</v>
      </c>
      <c r="B5148" s="1">
        <v>460000</v>
      </c>
      <c r="C5148">
        <v>3</v>
      </c>
      <c r="D5148" s="3">
        <v>1</v>
      </c>
      <c r="E5148" s="2">
        <f t="shared" si="561"/>
        <v>460000</v>
      </c>
      <c r="F5148" s="1">
        <f t="shared" si="562"/>
        <v>51753.591259478293</v>
      </c>
      <c r="G5148" s="4">
        <v>0.11250780708582238</v>
      </c>
      <c r="H5148" s="2">
        <f t="shared" si="560"/>
        <v>15526.077377843487</v>
      </c>
      <c r="I5148" s="4">
        <f t="shared" si="563"/>
        <v>0.02</v>
      </c>
      <c r="J5148" s="2">
        <f t="shared" si="564"/>
        <v>15000</v>
      </c>
      <c r="K5148" s="1">
        <f t="shared" si="565"/>
        <v>29000</v>
      </c>
      <c r="L5148" s="1">
        <f t="shared" si="566"/>
        <v>43000</v>
      </c>
      <c r="M5148">
        <v>197056.51451881675</v>
      </c>
      <c r="N5148">
        <v>118521.52190653174</v>
      </c>
      <c r="O5148">
        <v>92668.372315173154</v>
      </c>
    </row>
    <row r="5149" spans="1:15" x14ac:dyDescent="0.35">
      <c r="A5149" t="s">
        <v>5148</v>
      </c>
      <c r="B5149" s="1">
        <v>1626000</v>
      </c>
      <c r="C5149">
        <v>4</v>
      </c>
      <c r="D5149" s="3">
        <v>18.333333333333332</v>
      </c>
      <c r="E5149" s="2">
        <f t="shared" si="561"/>
        <v>88690.909090909103</v>
      </c>
      <c r="F5149" s="1">
        <f t="shared" si="562"/>
        <v>16144.228874265467</v>
      </c>
      <c r="G5149" s="4">
        <v>0.18202800083735149</v>
      </c>
      <c r="H5149" s="2">
        <f t="shared" si="560"/>
        <v>4843.26866227964</v>
      </c>
      <c r="I5149" s="4">
        <f t="shared" si="563"/>
        <v>0.02</v>
      </c>
      <c r="J5149" s="2">
        <f t="shared" si="564"/>
        <v>4000</v>
      </c>
      <c r="K5149" s="1">
        <f t="shared" si="565"/>
        <v>9000</v>
      </c>
      <c r="L5149" s="1">
        <f t="shared" si="566"/>
        <v>13000</v>
      </c>
      <c r="M5149">
        <v>239626.81971383633</v>
      </c>
      <c r="N5149">
        <v>669037.17525354458</v>
      </c>
      <c r="O5149">
        <v>421358.47567108553</v>
      </c>
    </row>
    <row r="5150" spans="1:15" x14ac:dyDescent="0.35">
      <c r="A5150" t="s">
        <v>5149</v>
      </c>
      <c r="B5150" s="1">
        <v>800000</v>
      </c>
      <c r="C5150">
        <v>1</v>
      </c>
      <c r="D5150" s="3">
        <v>1</v>
      </c>
      <c r="E5150" s="2">
        <f t="shared" si="561"/>
        <v>800000</v>
      </c>
      <c r="F5150" s="1">
        <f t="shared" si="562"/>
        <v>131590.61061903866</v>
      </c>
      <c r="G5150" s="4">
        <v>0.16448826327379834</v>
      </c>
      <c r="H5150" s="2">
        <f t="shared" si="560"/>
        <v>39477.183185711598</v>
      </c>
      <c r="I5150" s="4">
        <f t="shared" si="563"/>
        <v>0.02</v>
      </c>
      <c r="J5150" s="2">
        <f t="shared" si="564"/>
        <v>38000</v>
      </c>
      <c r="K5150" s="1">
        <f t="shared" si="565"/>
        <v>75000</v>
      </c>
      <c r="L5150" s="1">
        <f t="shared" si="566"/>
        <v>111000</v>
      </c>
      <c r="M5150">
        <v>151852.86681721479</v>
      </c>
      <c r="N5150">
        <v>134737.83353323385</v>
      </c>
      <c r="O5150">
        <v>381818.6890305127</v>
      </c>
    </row>
    <row r="5151" spans="1:15" x14ac:dyDescent="0.35">
      <c r="A5151" t="s">
        <v>5150</v>
      </c>
      <c r="B5151" s="1">
        <v>18450000</v>
      </c>
      <c r="C5151">
        <v>15</v>
      </c>
      <c r="D5151" s="3">
        <v>3.5</v>
      </c>
      <c r="E5151" s="2">
        <f t="shared" si="561"/>
        <v>5271428.5714285718</v>
      </c>
      <c r="F5151" s="1">
        <f t="shared" si="562"/>
        <v>790752.36885005515</v>
      </c>
      <c r="G5151" s="4">
        <v>0.15000722444309988</v>
      </c>
      <c r="H5151" s="2">
        <f t="shared" si="560"/>
        <v>237225.71065501653</v>
      </c>
      <c r="I5151" s="4">
        <f t="shared" si="563"/>
        <v>0.02</v>
      </c>
      <c r="J5151" s="2">
        <f t="shared" si="564"/>
        <v>232000</v>
      </c>
      <c r="K5151" s="1">
        <f t="shared" si="565"/>
        <v>456000</v>
      </c>
      <c r="L5151" s="1">
        <f t="shared" si="566"/>
        <v>670000</v>
      </c>
      <c r="M5151">
        <v>6513207.2064343179</v>
      </c>
      <c r="N5151">
        <v>4111164.2607719358</v>
      </c>
      <c r="O5151">
        <v>5057995.2418185538</v>
      </c>
    </row>
    <row r="5152" spans="1:15" x14ac:dyDescent="0.35">
      <c r="A5152" t="s">
        <v>5151</v>
      </c>
      <c r="B5152" s="1">
        <v>15000000</v>
      </c>
      <c r="C5152">
        <v>1</v>
      </c>
      <c r="D5152" s="3">
        <v>1</v>
      </c>
      <c r="E5152" s="2">
        <f t="shared" si="561"/>
        <v>15000000</v>
      </c>
      <c r="F5152" s="1">
        <f t="shared" si="562"/>
        <v>2436868.9973959834</v>
      </c>
      <c r="G5152" s="4">
        <v>0.16245793315973223</v>
      </c>
      <c r="H5152" s="2">
        <f t="shared" si="560"/>
        <v>731060.69921879505</v>
      </c>
      <c r="I5152" s="4">
        <f t="shared" si="563"/>
        <v>0.02</v>
      </c>
      <c r="J5152" s="2">
        <f t="shared" si="564"/>
        <v>716000</v>
      </c>
      <c r="K5152" s="1">
        <f t="shared" si="565"/>
        <v>1405000</v>
      </c>
      <c r="L5152" s="1">
        <f t="shared" si="566"/>
        <v>2066000</v>
      </c>
      <c r="M5152">
        <v>2034492.4340272562</v>
      </c>
      <c r="N5152">
        <v>7453555.278734494</v>
      </c>
      <c r="O5152">
        <v>3075083.2898422657</v>
      </c>
    </row>
    <row r="5153" spans="1:15" x14ac:dyDescent="0.35">
      <c r="A5153" t="s">
        <v>5152</v>
      </c>
      <c r="B5153" s="1">
        <v>10400000</v>
      </c>
      <c r="C5153">
        <v>2</v>
      </c>
      <c r="D5153" s="3">
        <v>1</v>
      </c>
      <c r="E5153" s="2">
        <f t="shared" si="561"/>
        <v>10400000</v>
      </c>
      <c r="F5153" s="1">
        <f t="shared" si="562"/>
        <v>2556521.9754256308</v>
      </c>
      <c r="G5153" s="4">
        <v>0.24581942071400298</v>
      </c>
      <c r="H5153" s="2">
        <f t="shared" si="560"/>
        <v>766956.59262768924</v>
      </c>
      <c r="I5153" s="4">
        <f t="shared" si="563"/>
        <v>0.02</v>
      </c>
      <c r="J5153" s="2">
        <f t="shared" si="564"/>
        <v>751000</v>
      </c>
      <c r="K5153" s="1">
        <f t="shared" si="565"/>
        <v>1474000</v>
      </c>
      <c r="L5153" s="1">
        <f t="shared" si="566"/>
        <v>2168000</v>
      </c>
      <c r="M5153">
        <v>5209802.5392612871</v>
      </c>
      <c r="N5153">
        <v>1560731.3015889593</v>
      </c>
      <c r="O5153">
        <v>1072944.1837241226</v>
      </c>
    </row>
    <row r="5154" spans="1:15" x14ac:dyDescent="0.35">
      <c r="A5154" t="s">
        <v>5153</v>
      </c>
      <c r="B5154" s="1">
        <v>565000</v>
      </c>
      <c r="C5154">
        <v>2</v>
      </c>
      <c r="D5154" s="3">
        <v>1</v>
      </c>
      <c r="E5154" s="2">
        <f t="shared" si="561"/>
        <v>565000</v>
      </c>
      <c r="F5154" s="1">
        <f t="shared" si="562"/>
        <v>93844.771163221623</v>
      </c>
      <c r="G5154" s="4">
        <v>0.16609694011189668</v>
      </c>
      <c r="H5154" s="2">
        <f t="shared" si="560"/>
        <v>28153.431348966486</v>
      </c>
      <c r="I5154" s="4">
        <f t="shared" si="563"/>
        <v>0.02</v>
      </c>
      <c r="J5154" s="2">
        <f t="shared" si="564"/>
        <v>27000</v>
      </c>
      <c r="K5154" s="1">
        <f t="shared" si="565"/>
        <v>54000</v>
      </c>
      <c r="L5154" s="1">
        <f t="shared" si="566"/>
        <v>79000</v>
      </c>
      <c r="M5154">
        <v>310027.93155150663</v>
      </c>
      <c r="N5154">
        <v>70166.431697803811</v>
      </c>
      <c r="O5154">
        <v>90960.865587467924</v>
      </c>
    </row>
    <row r="5155" spans="1:15" x14ac:dyDescent="0.35">
      <c r="A5155" t="s">
        <v>5154</v>
      </c>
      <c r="B5155" s="1">
        <v>2200000</v>
      </c>
      <c r="C5155">
        <v>1</v>
      </c>
      <c r="D5155" s="3">
        <v>1</v>
      </c>
      <c r="E5155" s="2">
        <f t="shared" si="561"/>
        <v>2200000</v>
      </c>
      <c r="F5155" s="1">
        <f t="shared" si="562"/>
        <v>359566.37375873257</v>
      </c>
      <c r="G5155" s="4">
        <v>0.16343926079942389</v>
      </c>
      <c r="H5155" s="2">
        <f t="shared" si="560"/>
        <v>107869.91212761977</v>
      </c>
      <c r="I5155" s="4">
        <f t="shared" si="563"/>
        <v>0.02</v>
      </c>
      <c r="J5155" s="2">
        <f t="shared" si="564"/>
        <v>105000</v>
      </c>
      <c r="K5155" s="1">
        <f t="shared" si="565"/>
        <v>207000</v>
      </c>
      <c r="L5155" s="1">
        <f t="shared" si="566"/>
        <v>304000</v>
      </c>
      <c r="M5155">
        <v>644401.62136887317</v>
      </c>
      <c r="N5155">
        <v>716880.32113908941</v>
      </c>
      <c r="O5155">
        <v>479151.6837333045</v>
      </c>
    </row>
    <row r="5156" spans="1:15" x14ac:dyDescent="0.35">
      <c r="A5156" t="s">
        <v>5155</v>
      </c>
      <c r="B5156" s="1">
        <v>1182500</v>
      </c>
      <c r="C5156">
        <v>12</v>
      </c>
      <c r="D5156" s="3">
        <v>1</v>
      </c>
      <c r="E5156" s="2">
        <f t="shared" si="561"/>
        <v>1182500</v>
      </c>
      <c r="F5156" s="1">
        <f t="shared" si="562"/>
        <v>234065.93354525065</v>
      </c>
      <c r="G5156" s="4">
        <v>0.19794159285010626</v>
      </c>
      <c r="H5156" s="2">
        <f t="shared" si="560"/>
        <v>70219.780063575192</v>
      </c>
      <c r="I5156" s="4">
        <f t="shared" si="563"/>
        <v>0.02</v>
      </c>
      <c r="J5156" s="2">
        <f t="shared" si="564"/>
        <v>68000</v>
      </c>
      <c r="K5156" s="1">
        <f t="shared" si="565"/>
        <v>134000</v>
      </c>
      <c r="L5156" s="1">
        <f t="shared" si="566"/>
        <v>198000</v>
      </c>
      <c r="M5156">
        <v>331543.10381988971</v>
      </c>
      <c r="N5156">
        <v>536562.763598194</v>
      </c>
      <c r="O5156">
        <v>80328.19903666561</v>
      </c>
    </row>
    <row r="5157" spans="1:15" x14ac:dyDescent="0.35">
      <c r="A5157" t="s">
        <v>5156</v>
      </c>
      <c r="B5157" s="1">
        <v>9545000</v>
      </c>
      <c r="C5157">
        <v>25</v>
      </c>
      <c r="D5157" s="3">
        <v>11.933333333333334</v>
      </c>
      <c r="E5157" s="2">
        <f t="shared" si="561"/>
        <v>799860.33519553067</v>
      </c>
      <c r="F5157" s="1">
        <f t="shared" si="562"/>
        <v>104152.28090651812</v>
      </c>
      <c r="G5157" s="4">
        <v>0.13021308386426922</v>
      </c>
      <c r="H5157" s="2">
        <f t="shared" si="560"/>
        <v>31245.684271955433</v>
      </c>
      <c r="I5157" s="4">
        <f t="shared" si="563"/>
        <v>0.02</v>
      </c>
      <c r="J5157" s="2">
        <f t="shared" si="564"/>
        <v>30000</v>
      </c>
      <c r="K5157" s="1">
        <f t="shared" si="565"/>
        <v>60000</v>
      </c>
      <c r="L5157" s="1">
        <f t="shared" si="566"/>
        <v>88000</v>
      </c>
      <c r="M5157">
        <v>3365239.7847626167</v>
      </c>
      <c r="N5157">
        <v>1774612.182181183</v>
      </c>
      <c r="O5157">
        <v>3162264.1475717514</v>
      </c>
    </row>
    <row r="5158" spans="1:15" x14ac:dyDescent="0.35">
      <c r="A5158" t="s">
        <v>5157</v>
      </c>
      <c r="B5158" s="1">
        <v>34100000</v>
      </c>
      <c r="C5158">
        <v>59</v>
      </c>
      <c r="D5158" s="3">
        <v>16.366666666666667</v>
      </c>
      <c r="E5158" s="2">
        <f t="shared" si="561"/>
        <v>2083503.0549898166</v>
      </c>
      <c r="F5158" s="1">
        <f t="shared" si="562"/>
        <v>211354.45645450411</v>
      </c>
      <c r="G5158" s="4">
        <v>0.10144187499429279</v>
      </c>
      <c r="H5158" s="2">
        <f t="shared" si="560"/>
        <v>63406.336936351232</v>
      </c>
      <c r="I5158" s="4">
        <f t="shared" si="563"/>
        <v>0.02</v>
      </c>
      <c r="J5158" s="2">
        <f t="shared" si="564"/>
        <v>62000</v>
      </c>
      <c r="K5158" s="1">
        <f t="shared" si="565"/>
        <v>121000</v>
      </c>
      <c r="L5158" s="1">
        <f t="shared" si="566"/>
        <v>179000</v>
      </c>
      <c r="M5158">
        <v>12009402.603847999</v>
      </c>
      <c r="N5158">
        <v>11879534.540099705</v>
      </c>
      <c r="O5158">
        <v>6751894.9187469156</v>
      </c>
    </row>
    <row r="5159" spans="1:15" x14ac:dyDescent="0.35">
      <c r="A5159" t="s">
        <v>5158</v>
      </c>
      <c r="B5159" s="1">
        <v>9960000</v>
      </c>
      <c r="C5159">
        <v>11</v>
      </c>
      <c r="D5159" s="3">
        <v>10.266666666666667</v>
      </c>
      <c r="E5159" s="2">
        <f t="shared" si="561"/>
        <v>970129.87012987002</v>
      </c>
      <c r="F5159" s="1">
        <f t="shared" si="562"/>
        <v>47183.470563619601</v>
      </c>
      <c r="G5159" s="4">
        <v>4.8636241410959971E-2</v>
      </c>
      <c r="H5159" s="2">
        <f t="shared" si="560"/>
        <v>14155.04116908588</v>
      </c>
      <c r="I5159" s="4">
        <f t="shared" si="563"/>
        <v>0.02</v>
      </c>
      <c r="J5159" s="2">
        <f t="shared" si="564"/>
        <v>13000</v>
      </c>
      <c r="K5159" s="1">
        <f t="shared" si="565"/>
        <v>27000</v>
      </c>
      <c r="L5159" s="1">
        <f t="shared" si="566"/>
        <v>40000</v>
      </c>
      <c r="M5159">
        <v>2240364.111619316</v>
      </c>
      <c r="N5159">
        <v>1980267.8645072007</v>
      </c>
      <c r="O5159">
        <v>5254951.0594203211</v>
      </c>
    </row>
    <row r="5160" spans="1:15" x14ac:dyDescent="0.35">
      <c r="A5160" t="s">
        <v>5159</v>
      </c>
      <c r="B5160" s="1">
        <v>4080000</v>
      </c>
      <c r="C5160">
        <v>1</v>
      </c>
      <c r="D5160" s="3">
        <v>1</v>
      </c>
      <c r="E5160" s="2">
        <f t="shared" si="561"/>
        <v>4080000</v>
      </c>
      <c r="F5160" s="1">
        <f t="shared" si="562"/>
        <v>-199802.2005415874</v>
      </c>
      <c r="G5160" s="4">
        <v>-4.89711275837224E-2</v>
      </c>
      <c r="H5160" s="2">
        <f t="shared" si="560"/>
        <v>-59940.660162476219</v>
      </c>
      <c r="I5160" s="4">
        <f t="shared" si="563"/>
        <v>0.02</v>
      </c>
      <c r="J5160" s="2">
        <f t="shared" si="564"/>
        <v>-59000</v>
      </c>
      <c r="K5160" s="1">
        <f t="shared" si="565"/>
        <v>-116000</v>
      </c>
      <c r="L5160" s="1">
        <f t="shared" si="566"/>
        <v>-170000</v>
      </c>
      <c r="M5160">
        <v>1979768.0248648776</v>
      </c>
      <c r="N5160">
        <v>1468474.0465625182</v>
      </c>
      <c r="O5160">
        <v>831560.12911419151</v>
      </c>
    </row>
    <row r="5161" spans="1:15" x14ac:dyDescent="0.35">
      <c r="A5161" t="s">
        <v>5160</v>
      </c>
      <c r="B5161" s="1">
        <v>30833625</v>
      </c>
      <c r="C5161">
        <v>400</v>
      </c>
      <c r="D5161" s="3">
        <v>11.1</v>
      </c>
      <c r="E5161" s="2">
        <f t="shared" si="561"/>
        <v>2777804.054054054</v>
      </c>
      <c r="F5161" s="1">
        <f t="shared" si="562"/>
        <v>483849.36785025563</v>
      </c>
      <c r="G5161" s="4">
        <v>0.17418412473842559</v>
      </c>
      <c r="H5161" s="2">
        <f t="shared" si="560"/>
        <v>145154.81035507668</v>
      </c>
      <c r="I5161" s="4">
        <f t="shared" si="563"/>
        <v>0.02</v>
      </c>
      <c r="J5161" s="2">
        <f t="shared" si="564"/>
        <v>142000</v>
      </c>
      <c r="K5161" s="1">
        <f t="shared" si="565"/>
        <v>279000</v>
      </c>
      <c r="L5161" s="1">
        <f t="shared" si="566"/>
        <v>410000</v>
      </c>
      <c r="M5161">
        <v>4080232.8669648413</v>
      </c>
      <c r="N5161">
        <v>6425013.9442145862</v>
      </c>
      <c r="O5161">
        <v>14957650.205682734</v>
      </c>
    </row>
    <row r="5162" spans="1:15" x14ac:dyDescent="0.35">
      <c r="A5162" t="s">
        <v>5161</v>
      </c>
      <c r="B5162" s="1">
        <v>123361000</v>
      </c>
      <c r="C5162">
        <v>267</v>
      </c>
      <c r="D5162" s="3">
        <v>19.966666666666665</v>
      </c>
      <c r="E5162" s="2">
        <f t="shared" si="561"/>
        <v>6178347.2454090156</v>
      </c>
      <c r="F5162" s="1">
        <f t="shared" si="562"/>
        <v>1111415.7950355904</v>
      </c>
      <c r="G5162" s="4">
        <v>0.17988885229159907</v>
      </c>
      <c r="H5162" s="2">
        <f t="shared" si="560"/>
        <v>333424.73851067713</v>
      </c>
      <c r="I5162" s="4">
        <f t="shared" si="563"/>
        <v>0.02</v>
      </c>
      <c r="J5162" s="2">
        <f t="shared" si="564"/>
        <v>326000</v>
      </c>
      <c r="K5162" s="1">
        <f t="shared" si="565"/>
        <v>640000</v>
      </c>
      <c r="L5162" s="1">
        <f t="shared" si="566"/>
        <v>942000</v>
      </c>
      <c r="M5162">
        <v>74654226.766422004</v>
      </c>
      <c r="N5162">
        <v>26388895.071208987</v>
      </c>
      <c r="O5162">
        <v>126609.45482505765</v>
      </c>
    </row>
    <row r="5163" spans="1:15" x14ac:dyDescent="0.35">
      <c r="A5163" t="s">
        <v>5162</v>
      </c>
      <c r="B5163" s="1">
        <v>2750000</v>
      </c>
      <c r="C5163">
        <v>6</v>
      </c>
      <c r="D5163" s="3">
        <v>1</v>
      </c>
      <c r="E5163" s="2">
        <f t="shared" si="561"/>
        <v>2750000</v>
      </c>
      <c r="F5163" s="1">
        <f t="shared" si="562"/>
        <v>680785.55187409034</v>
      </c>
      <c r="G5163" s="4">
        <v>0.24755838249966922</v>
      </c>
      <c r="H5163" s="2">
        <f t="shared" si="560"/>
        <v>204235.66556222711</v>
      </c>
      <c r="I5163" s="4">
        <f t="shared" si="563"/>
        <v>0.02</v>
      </c>
      <c r="J5163" s="2">
        <f t="shared" si="564"/>
        <v>200000</v>
      </c>
      <c r="K5163" s="1">
        <f t="shared" si="565"/>
        <v>392000</v>
      </c>
      <c r="L5163" s="1">
        <f t="shared" si="566"/>
        <v>577000</v>
      </c>
      <c r="M5163">
        <v>1173600.7229272737</v>
      </c>
      <c r="N5163">
        <v>515313.55867209006</v>
      </c>
      <c r="O5163">
        <v>380300.16652654595</v>
      </c>
    </row>
    <row r="5164" spans="1:15" x14ac:dyDescent="0.35">
      <c r="A5164" t="s">
        <v>5163</v>
      </c>
      <c r="B5164" s="1">
        <v>600000</v>
      </c>
      <c r="C5164">
        <v>2</v>
      </c>
      <c r="D5164" s="3">
        <v>1</v>
      </c>
      <c r="E5164" s="2">
        <f t="shared" si="561"/>
        <v>600000</v>
      </c>
      <c r="F5164" s="1">
        <f t="shared" si="562"/>
        <v>17064.781857549442</v>
      </c>
      <c r="G5164" s="4">
        <v>2.8441303095915735E-2</v>
      </c>
      <c r="H5164" s="2">
        <f t="shared" si="560"/>
        <v>5119.4345572648326</v>
      </c>
      <c r="I5164" s="4">
        <f t="shared" si="563"/>
        <v>0.02</v>
      </c>
      <c r="J5164" s="2">
        <f t="shared" si="564"/>
        <v>5000</v>
      </c>
      <c r="K5164" s="1">
        <f t="shared" si="565"/>
        <v>9000</v>
      </c>
      <c r="L5164" s="1">
        <f t="shared" si="566"/>
        <v>14000</v>
      </c>
      <c r="M5164">
        <v>165062.95646705735</v>
      </c>
      <c r="N5164">
        <v>186158.33252947961</v>
      </c>
      <c r="O5164">
        <v>231713.92914591354</v>
      </c>
    </row>
    <row r="5165" spans="1:15" x14ac:dyDescent="0.35">
      <c r="A5165" t="s">
        <v>5164</v>
      </c>
      <c r="B5165" s="1">
        <v>30125000</v>
      </c>
      <c r="C5165">
        <v>29</v>
      </c>
      <c r="D5165" s="3">
        <v>7.0666666666666664</v>
      </c>
      <c r="E5165" s="2">
        <f t="shared" si="561"/>
        <v>4262971.6981132077</v>
      </c>
      <c r="F5165" s="1">
        <f t="shared" si="562"/>
        <v>382140.57492563163</v>
      </c>
      <c r="G5165" s="4">
        <v>8.9641827811047195E-2</v>
      </c>
      <c r="H5165" s="2">
        <f t="shared" si="560"/>
        <v>114642.17247768948</v>
      </c>
      <c r="I5165" s="4">
        <f t="shared" si="563"/>
        <v>0.02</v>
      </c>
      <c r="J5165" s="2">
        <f t="shared" si="564"/>
        <v>112000</v>
      </c>
      <c r="K5165" s="1">
        <f t="shared" si="565"/>
        <v>220000</v>
      </c>
      <c r="L5165" s="1">
        <f t="shared" si="566"/>
        <v>324000</v>
      </c>
      <c r="M5165">
        <v>6096191.5485197203</v>
      </c>
      <c r="N5165">
        <v>10435555.216337759</v>
      </c>
      <c r="O5165">
        <v>10892793.172334721</v>
      </c>
    </row>
    <row r="5166" spans="1:15" x14ac:dyDescent="0.35">
      <c r="A5166" t="s">
        <v>5165</v>
      </c>
      <c r="B5166" s="1">
        <v>85850000</v>
      </c>
      <c r="C5166">
        <v>4</v>
      </c>
      <c r="D5166" s="3">
        <v>3.0333333333333332</v>
      </c>
      <c r="E5166" s="2">
        <f t="shared" si="561"/>
        <v>28302197.802197803</v>
      </c>
      <c r="F5166" s="1">
        <f t="shared" si="562"/>
        <v>2131668.1037979652</v>
      </c>
      <c r="G5166" s="4">
        <v>7.5318111995967704E-2</v>
      </c>
      <c r="H5166" s="2">
        <f t="shared" si="560"/>
        <v>639500.43113938952</v>
      </c>
      <c r="I5166" s="4">
        <f t="shared" si="563"/>
        <v>0.02</v>
      </c>
      <c r="J5166" s="2">
        <f t="shared" si="564"/>
        <v>626000</v>
      </c>
      <c r="K5166" s="1">
        <f t="shared" si="565"/>
        <v>1229000</v>
      </c>
      <c r="L5166" s="1">
        <f t="shared" si="566"/>
        <v>1807000</v>
      </c>
      <c r="M5166">
        <v>14663152.541771816</v>
      </c>
      <c r="N5166">
        <v>29558936.0746134</v>
      </c>
      <c r="O5166">
        <v>35161851.468760952</v>
      </c>
    </row>
    <row r="5167" spans="1:15" x14ac:dyDescent="0.35">
      <c r="A5167" t="s">
        <v>5166</v>
      </c>
      <c r="B5167" s="1">
        <v>975000</v>
      </c>
      <c r="C5167">
        <v>7</v>
      </c>
      <c r="D5167" s="3">
        <v>1</v>
      </c>
      <c r="E5167" s="2">
        <f t="shared" si="561"/>
        <v>975000</v>
      </c>
      <c r="F5167" s="1">
        <f t="shared" si="562"/>
        <v>83079.845555298001</v>
      </c>
      <c r="G5167" s="4">
        <v>8.5210098005433846E-2</v>
      </c>
      <c r="H5167" s="2">
        <f t="shared" si="560"/>
        <v>24923.953666589401</v>
      </c>
      <c r="I5167" s="4">
        <f t="shared" si="563"/>
        <v>0.02</v>
      </c>
      <c r="J5167" s="2">
        <f t="shared" si="564"/>
        <v>24000</v>
      </c>
      <c r="K5167" s="1">
        <f t="shared" si="565"/>
        <v>47000</v>
      </c>
      <c r="L5167" s="1">
        <f t="shared" si="566"/>
        <v>70000</v>
      </c>
      <c r="M5167">
        <v>413625.94311490335</v>
      </c>
      <c r="N5167">
        <v>163196.5555547126</v>
      </c>
      <c r="O5167">
        <v>315097.65577508596</v>
      </c>
    </row>
    <row r="5168" spans="1:15" x14ac:dyDescent="0.35">
      <c r="A5168" t="s">
        <v>5167</v>
      </c>
      <c r="B5168" s="1">
        <v>24950000</v>
      </c>
      <c r="C5168">
        <v>53</v>
      </c>
      <c r="D5168" s="3">
        <v>16.833333333333332</v>
      </c>
      <c r="E5168" s="2">
        <f t="shared" si="561"/>
        <v>1482178.2178217822</v>
      </c>
      <c r="F5168" s="1">
        <f t="shared" si="562"/>
        <v>277504.40466776612</v>
      </c>
      <c r="G5168" s="4">
        <v>0.18722742065093106</v>
      </c>
      <c r="H5168" s="2">
        <f t="shared" si="560"/>
        <v>83251.321400329834</v>
      </c>
      <c r="I5168" s="4">
        <f t="shared" si="563"/>
        <v>0.02</v>
      </c>
      <c r="J5168" s="2">
        <f t="shared" si="564"/>
        <v>81000</v>
      </c>
      <c r="K5168" s="1">
        <f t="shared" si="565"/>
        <v>160000</v>
      </c>
      <c r="L5168" s="1">
        <f t="shared" si="566"/>
        <v>235000</v>
      </c>
      <c r="M5168">
        <v>2718987.1088967491</v>
      </c>
      <c r="N5168">
        <v>8734502.2548228893</v>
      </c>
      <c r="O5168">
        <v>8825186.4910396338</v>
      </c>
    </row>
    <row r="5169" spans="1:15" x14ac:dyDescent="0.35">
      <c r="A5169" t="s">
        <v>5168</v>
      </c>
      <c r="B5169" s="1">
        <v>7250000</v>
      </c>
      <c r="C5169">
        <v>5</v>
      </c>
      <c r="D5169" s="3">
        <v>1</v>
      </c>
      <c r="E5169" s="2">
        <f t="shared" si="561"/>
        <v>7250000</v>
      </c>
      <c r="F5169" s="1">
        <f t="shared" si="562"/>
        <v>637813.97412723012</v>
      </c>
      <c r="G5169" s="4">
        <v>8.7974341258928293E-2</v>
      </c>
      <c r="H5169" s="2">
        <f t="shared" si="560"/>
        <v>191344.19223816902</v>
      </c>
      <c r="I5169" s="4">
        <f t="shared" si="563"/>
        <v>0.02</v>
      </c>
      <c r="J5169" s="2">
        <f t="shared" si="564"/>
        <v>187000</v>
      </c>
      <c r="K5169" s="1">
        <f t="shared" si="565"/>
        <v>367000</v>
      </c>
      <c r="L5169" s="1">
        <f t="shared" si="566"/>
        <v>540000</v>
      </c>
      <c r="M5169">
        <v>2967003.0926178596</v>
      </c>
      <c r="N5169">
        <v>141569.39015137567</v>
      </c>
      <c r="O5169">
        <v>3503613.5431035338</v>
      </c>
    </row>
    <row r="5170" spans="1:15" x14ac:dyDescent="0.35">
      <c r="A5170" t="s">
        <v>5169</v>
      </c>
      <c r="B5170" s="1">
        <v>56664000</v>
      </c>
      <c r="C5170">
        <v>26</v>
      </c>
      <c r="D5170" s="3">
        <v>1</v>
      </c>
      <c r="E5170" s="2">
        <f t="shared" si="561"/>
        <v>56664000</v>
      </c>
      <c r="F5170" s="1">
        <f t="shared" si="562"/>
        <v>825657.7996331295</v>
      </c>
      <c r="G5170" s="4">
        <v>1.4571117457876773E-2</v>
      </c>
      <c r="H5170" s="2">
        <f t="shared" si="560"/>
        <v>247697.33988993883</v>
      </c>
      <c r="I5170" s="4">
        <f t="shared" si="563"/>
        <v>0.02</v>
      </c>
      <c r="J5170" s="2">
        <f t="shared" si="564"/>
        <v>242000</v>
      </c>
      <c r="K5170" s="1">
        <f t="shared" si="565"/>
        <v>476000</v>
      </c>
      <c r="L5170" s="1">
        <f t="shared" si="566"/>
        <v>700000</v>
      </c>
      <c r="M5170">
        <v>31654820.156238701</v>
      </c>
      <c r="N5170">
        <v>259293.31620110435</v>
      </c>
      <c r="O5170">
        <v>23924228.727927063</v>
      </c>
    </row>
    <row r="5171" spans="1:15" x14ac:dyDescent="0.35">
      <c r="A5171" t="s">
        <v>5170</v>
      </c>
      <c r="B5171" s="1">
        <v>323344000</v>
      </c>
      <c r="C5171">
        <v>145</v>
      </c>
      <c r="D5171" s="3">
        <v>24.533333333333335</v>
      </c>
      <c r="E5171" s="2">
        <f t="shared" si="561"/>
        <v>13179782.60869565</v>
      </c>
      <c r="F5171" s="1">
        <f t="shared" si="562"/>
        <v>299497.04333786841</v>
      </c>
      <c r="G5171" s="4">
        <v>2.272397445616961E-2</v>
      </c>
      <c r="H5171" s="2">
        <f t="shared" si="560"/>
        <v>89849.113001360514</v>
      </c>
      <c r="I5171" s="4">
        <f t="shared" si="563"/>
        <v>0.02</v>
      </c>
      <c r="J5171" s="2">
        <f t="shared" si="564"/>
        <v>88000</v>
      </c>
      <c r="K5171" s="1">
        <f t="shared" si="565"/>
        <v>172000</v>
      </c>
      <c r="L5171" s="1">
        <f t="shared" si="566"/>
        <v>254000</v>
      </c>
      <c r="M5171">
        <v>169241741.74190417</v>
      </c>
      <c r="N5171">
        <v>117064199.24164288</v>
      </c>
      <c r="O5171">
        <v>29690398.219897266</v>
      </c>
    </row>
    <row r="5172" spans="1:15" x14ac:dyDescent="0.35">
      <c r="A5172" t="s">
        <v>5171</v>
      </c>
      <c r="B5172" s="1">
        <v>89850000</v>
      </c>
      <c r="C5172">
        <v>14</v>
      </c>
      <c r="D5172" s="3">
        <v>8.1</v>
      </c>
      <c r="E5172" s="2">
        <f t="shared" si="561"/>
        <v>11092592.592592593</v>
      </c>
      <c r="F5172" s="1">
        <f t="shared" si="562"/>
        <v>-291654.43946245825</v>
      </c>
      <c r="G5172" s="4">
        <v>-2.6292720752876034E-2</v>
      </c>
      <c r="H5172" s="2">
        <f t="shared" si="560"/>
        <v>-87496.331838737475</v>
      </c>
      <c r="I5172" s="4">
        <f t="shared" si="563"/>
        <v>0.02</v>
      </c>
      <c r="J5172" s="2">
        <f t="shared" si="564"/>
        <v>-86000</v>
      </c>
      <c r="K5172" s="1">
        <f t="shared" si="565"/>
        <v>-169000</v>
      </c>
      <c r="L5172" s="1">
        <f t="shared" si="566"/>
        <v>-248000</v>
      </c>
      <c r="M5172">
        <v>3665365.9591129282</v>
      </c>
      <c r="N5172">
        <v>15312304.101914275</v>
      </c>
      <c r="O5172">
        <v>73234730.898618713</v>
      </c>
    </row>
    <row r="5173" spans="1:15" x14ac:dyDescent="0.35">
      <c r="A5173" t="s">
        <v>5172</v>
      </c>
      <c r="B5173" s="1">
        <v>3550000</v>
      </c>
      <c r="C5173">
        <v>2</v>
      </c>
      <c r="D5173" s="3">
        <v>1</v>
      </c>
      <c r="E5173" s="2">
        <f t="shared" si="561"/>
        <v>3550000</v>
      </c>
      <c r="F5173" s="1">
        <f t="shared" si="562"/>
        <v>649854.6250053749</v>
      </c>
      <c r="G5173" s="4">
        <v>0.18305764084658449</v>
      </c>
      <c r="H5173" s="2">
        <f t="shared" si="560"/>
        <v>194956.38750161245</v>
      </c>
      <c r="I5173" s="4">
        <f t="shared" si="563"/>
        <v>0.02</v>
      </c>
      <c r="J5173" s="2">
        <f t="shared" si="564"/>
        <v>191000</v>
      </c>
      <c r="K5173" s="1">
        <f t="shared" si="565"/>
        <v>374000</v>
      </c>
      <c r="L5173" s="1">
        <f t="shared" si="566"/>
        <v>551000</v>
      </c>
      <c r="M5173">
        <v>181848.05849508883</v>
      </c>
      <c r="N5173">
        <v>691552.31432837725</v>
      </c>
      <c r="O5173">
        <v>2026745.0021711588</v>
      </c>
    </row>
    <row r="5174" spans="1:15" x14ac:dyDescent="0.35">
      <c r="A5174" t="s">
        <v>5173</v>
      </c>
      <c r="B5174" s="1">
        <v>22285000</v>
      </c>
      <c r="C5174">
        <v>28</v>
      </c>
      <c r="D5174" s="3">
        <v>4.6333333333333337</v>
      </c>
      <c r="E5174" s="2">
        <f t="shared" si="561"/>
        <v>4809712.230215827</v>
      </c>
      <c r="F5174" s="1">
        <f t="shared" si="562"/>
        <v>361136.63684371719</v>
      </c>
      <c r="G5174" s="4">
        <v>7.5084874012828803E-2</v>
      </c>
      <c r="H5174" s="2">
        <f t="shared" si="560"/>
        <v>108340.99105311515</v>
      </c>
      <c r="I5174" s="4">
        <f t="shared" si="563"/>
        <v>0.02</v>
      </c>
      <c r="J5174" s="2">
        <f t="shared" si="564"/>
        <v>106000</v>
      </c>
      <c r="K5174" s="1">
        <f t="shared" si="565"/>
        <v>208000</v>
      </c>
      <c r="L5174" s="1">
        <f t="shared" si="566"/>
        <v>306000</v>
      </c>
      <c r="M5174">
        <v>7304749.6434795018</v>
      </c>
      <c r="N5174">
        <v>6241994.6011878047</v>
      </c>
      <c r="O5174">
        <v>7064989.3379568039</v>
      </c>
    </row>
    <row r="5175" spans="1:15" x14ac:dyDescent="0.35">
      <c r="A5175" t="s">
        <v>5174</v>
      </c>
      <c r="B5175" s="1">
        <v>500000</v>
      </c>
      <c r="C5175">
        <v>1</v>
      </c>
      <c r="D5175" s="3">
        <v>1</v>
      </c>
      <c r="E5175" s="2">
        <f t="shared" si="561"/>
        <v>500000</v>
      </c>
      <c r="F5175" s="1">
        <f t="shared" si="562"/>
        <v>122769.67857373469</v>
      </c>
      <c r="G5175" s="4">
        <v>0.24553935714746938</v>
      </c>
      <c r="H5175" s="2">
        <f t="shared" si="560"/>
        <v>36830.903572120405</v>
      </c>
      <c r="I5175" s="4">
        <f t="shared" si="563"/>
        <v>0.02</v>
      </c>
      <c r="J5175" s="2">
        <f t="shared" si="564"/>
        <v>36000</v>
      </c>
      <c r="K5175" s="1">
        <f t="shared" si="565"/>
        <v>70000</v>
      </c>
      <c r="L5175" s="1">
        <f t="shared" si="566"/>
        <v>104000</v>
      </c>
      <c r="M5175">
        <v>137937.58077355416</v>
      </c>
      <c r="N5175">
        <v>109694.95751369161</v>
      </c>
      <c r="O5175">
        <v>129597.78313901954</v>
      </c>
    </row>
    <row r="5176" spans="1:15" x14ac:dyDescent="0.35">
      <c r="A5176" t="s">
        <v>5175</v>
      </c>
      <c r="B5176" s="1">
        <v>1700000</v>
      </c>
      <c r="C5176">
        <v>4</v>
      </c>
      <c r="D5176" s="3">
        <v>3.0333333333333332</v>
      </c>
      <c r="E5176" s="2">
        <f t="shared" si="561"/>
        <v>560439.56043956045</v>
      </c>
      <c r="F5176" s="1">
        <f t="shared" si="562"/>
        <v>74391.767773958665</v>
      </c>
      <c r="G5176" s="4">
        <v>0.13273825230255371</v>
      </c>
      <c r="H5176" s="2">
        <f t="shared" si="560"/>
        <v>22317.530332187598</v>
      </c>
      <c r="I5176" s="4">
        <f t="shared" si="563"/>
        <v>0.02</v>
      </c>
      <c r="J5176" s="2">
        <f t="shared" si="564"/>
        <v>21000</v>
      </c>
      <c r="K5176" s="1">
        <f t="shared" si="565"/>
        <v>42000</v>
      </c>
      <c r="L5176" s="1">
        <f t="shared" si="566"/>
        <v>63000</v>
      </c>
      <c r="M5176">
        <v>465831.14799204475</v>
      </c>
      <c r="N5176">
        <v>43011.735285587827</v>
      </c>
      <c r="O5176">
        <v>965502.08780802612</v>
      </c>
    </row>
    <row r="5177" spans="1:15" x14ac:dyDescent="0.35">
      <c r="A5177" t="s">
        <v>5176</v>
      </c>
      <c r="B5177" s="1">
        <v>16401000</v>
      </c>
      <c r="C5177">
        <v>30</v>
      </c>
      <c r="D5177" s="3">
        <v>14.133333333333333</v>
      </c>
      <c r="E5177" s="2">
        <f t="shared" si="561"/>
        <v>1160448.1132075472</v>
      </c>
      <c r="F5177" s="1">
        <f t="shared" si="562"/>
        <v>121302.47067575705</v>
      </c>
      <c r="G5177" s="4">
        <v>0.10453071472577076</v>
      </c>
      <c r="H5177" s="2">
        <f t="shared" si="560"/>
        <v>36390.741202727113</v>
      </c>
      <c r="I5177" s="4">
        <f t="shared" si="563"/>
        <v>0.02</v>
      </c>
      <c r="J5177" s="2">
        <f t="shared" si="564"/>
        <v>35000</v>
      </c>
      <c r="K5177" s="1">
        <f t="shared" si="565"/>
        <v>69000</v>
      </c>
      <c r="L5177" s="1">
        <f t="shared" si="566"/>
        <v>102000</v>
      </c>
      <c r="M5177">
        <v>5593972.5199183086</v>
      </c>
      <c r="N5177">
        <v>3568149.5824416149</v>
      </c>
      <c r="O5177">
        <v>5524469.6454227073</v>
      </c>
    </row>
    <row r="5178" spans="1:15" x14ac:dyDescent="0.35">
      <c r="A5178" t="s">
        <v>5177</v>
      </c>
      <c r="B5178" s="1">
        <v>3990000</v>
      </c>
      <c r="C5178">
        <v>5</v>
      </c>
      <c r="D5178" s="3">
        <v>7.3</v>
      </c>
      <c r="E5178" s="2">
        <f t="shared" si="561"/>
        <v>546575.34246575343</v>
      </c>
      <c r="F5178" s="1">
        <f t="shared" si="562"/>
        <v>10863.850315372825</v>
      </c>
      <c r="G5178" s="4">
        <v>1.987621736897785E-2</v>
      </c>
      <c r="H5178" s="2">
        <f t="shared" si="560"/>
        <v>3259.1550946118473</v>
      </c>
      <c r="I5178" s="4">
        <f t="shared" si="563"/>
        <v>0.02</v>
      </c>
      <c r="J5178" s="2">
        <f t="shared" si="564"/>
        <v>3000</v>
      </c>
      <c r="K5178" s="1">
        <f t="shared" si="565"/>
        <v>6000</v>
      </c>
      <c r="L5178" s="1">
        <f t="shared" si="566"/>
        <v>9000</v>
      </c>
      <c r="M5178">
        <v>1539641.130863962</v>
      </c>
      <c r="N5178">
        <v>2331582.2060069581</v>
      </c>
      <c r="O5178">
        <v>39470.555826858064</v>
      </c>
    </row>
    <row r="5179" spans="1:15" x14ac:dyDescent="0.35">
      <c r="A5179" t="s">
        <v>5178</v>
      </c>
      <c r="B5179" s="1">
        <v>69300000</v>
      </c>
      <c r="C5179">
        <v>11</v>
      </c>
      <c r="D5179" s="3">
        <v>14</v>
      </c>
      <c r="E5179" s="2">
        <f t="shared" si="561"/>
        <v>4950000</v>
      </c>
      <c r="F5179" s="1">
        <f t="shared" si="562"/>
        <v>240548.87324799283</v>
      </c>
      <c r="G5179" s="4">
        <v>4.8595731969291484E-2</v>
      </c>
      <c r="H5179" s="2">
        <f t="shared" si="560"/>
        <v>72164.661974397852</v>
      </c>
      <c r="I5179" s="4">
        <f t="shared" si="563"/>
        <v>0.02</v>
      </c>
      <c r="J5179" s="2">
        <f t="shared" si="564"/>
        <v>70000</v>
      </c>
      <c r="K5179" s="1">
        <f t="shared" si="565"/>
        <v>138000</v>
      </c>
      <c r="L5179" s="1">
        <f t="shared" si="566"/>
        <v>204000</v>
      </c>
      <c r="M5179">
        <v>2134846.6135972235</v>
      </c>
      <c r="N5179">
        <v>22516047.710123822</v>
      </c>
      <c r="O5179">
        <v>41281421.450807065</v>
      </c>
    </row>
    <row r="5180" spans="1:15" x14ac:dyDescent="0.35">
      <c r="A5180" t="s">
        <v>5179</v>
      </c>
      <c r="B5180" s="1">
        <v>645000</v>
      </c>
      <c r="C5180">
        <v>3</v>
      </c>
      <c r="D5180" s="3">
        <v>1</v>
      </c>
      <c r="E5180" s="2">
        <f t="shared" si="561"/>
        <v>645000</v>
      </c>
      <c r="F5180" s="1">
        <f t="shared" si="562"/>
        <v>42085.094440933513</v>
      </c>
      <c r="G5180" s="4">
        <v>6.5248208435555829E-2</v>
      </c>
      <c r="H5180" s="2">
        <f t="shared" si="560"/>
        <v>12625.528332280053</v>
      </c>
      <c r="I5180" s="4">
        <f t="shared" si="563"/>
        <v>0.02</v>
      </c>
      <c r="J5180" s="2">
        <f t="shared" si="564"/>
        <v>12000</v>
      </c>
      <c r="K5180" s="1">
        <f t="shared" si="565"/>
        <v>24000</v>
      </c>
      <c r="L5180" s="1">
        <f t="shared" si="566"/>
        <v>35000</v>
      </c>
      <c r="M5180">
        <v>208224.09393478322</v>
      </c>
      <c r="N5180">
        <v>207258.74241091893</v>
      </c>
      <c r="O5180">
        <v>187432.06921336436</v>
      </c>
    </row>
    <row r="5181" spans="1:15" x14ac:dyDescent="0.35">
      <c r="A5181" t="s">
        <v>5180</v>
      </c>
      <c r="B5181" s="1">
        <v>1240000</v>
      </c>
      <c r="C5181">
        <v>2</v>
      </c>
      <c r="D5181" s="3">
        <v>1</v>
      </c>
      <c r="E5181" s="2">
        <f t="shared" si="561"/>
        <v>1240000</v>
      </c>
      <c r="F5181" s="1">
        <f t="shared" si="562"/>
        <v>171511.84059203547</v>
      </c>
      <c r="G5181" s="4">
        <v>0.13831600047744796</v>
      </c>
      <c r="H5181" s="2">
        <f t="shared" si="560"/>
        <v>51453.55217761064</v>
      </c>
      <c r="I5181" s="4">
        <f t="shared" si="563"/>
        <v>0.02</v>
      </c>
      <c r="J5181" s="2">
        <f t="shared" si="564"/>
        <v>50000</v>
      </c>
      <c r="K5181" s="1">
        <f t="shared" si="565"/>
        <v>98000</v>
      </c>
      <c r="L5181" s="1">
        <f t="shared" si="566"/>
        <v>145000</v>
      </c>
      <c r="M5181">
        <v>652799.95556394232</v>
      </c>
      <c r="N5181">
        <v>218520.67814381543</v>
      </c>
      <c r="O5181">
        <v>197167.52570020684</v>
      </c>
    </row>
    <row r="5182" spans="1:15" x14ac:dyDescent="0.35">
      <c r="A5182" t="s">
        <v>5181</v>
      </c>
      <c r="B5182" s="1">
        <v>7526000</v>
      </c>
      <c r="C5182">
        <v>8</v>
      </c>
      <c r="D5182" s="3">
        <v>13.4</v>
      </c>
      <c r="E5182" s="2">
        <f t="shared" si="561"/>
        <v>561641.7910447761</v>
      </c>
      <c r="F5182" s="1">
        <f t="shared" si="562"/>
        <v>-9898.9884154038045</v>
      </c>
      <c r="G5182" s="4">
        <v>-1.7625092315494417E-2</v>
      </c>
      <c r="H5182" s="2">
        <f t="shared" si="560"/>
        <v>-2969.6965246211412</v>
      </c>
      <c r="I5182" s="4">
        <f t="shared" si="563"/>
        <v>0.02</v>
      </c>
      <c r="J5182" s="2">
        <f t="shared" si="564"/>
        <v>-3000</v>
      </c>
      <c r="K5182" s="1">
        <f t="shared" si="565"/>
        <v>-6000</v>
      </c>
      <c r="L5182" s="1">
        <f t="shared" si="566"/>
        <v>-9000</v>
      </c>
      <c r="M5182">
        <v>2783169.5291056437</v>
      </c>
      <c r="N5182">
        <v>1723384.7056253119</v>
      </c>
      <c r="O5182">
        <v>3152092.210035454</v>
      </c>
    </row>
    <row r="5183" spans="1:15" x14ac:dyDescent="0.35">
      <c r="A5183" t="s">
        <v>5182</v>
      </c>
      <c r="B5183" s="1">
        <v>8000000</v>
      </c>
      <c r="C5183">
        <v>3</v>
      </c>
      <c r="D5183" s="3">
        <v>2.6333333333333333</v>
      </c>
      <c r="E5183" s="2">
        <f t="shared" si="561"/>
        <v>3037974.6835443038</v>
      </c>
      <c r="F5183" s="1">
        <f t="shared" si="562"/>
        <v>-39984.863306594321</v>
      </c>
      <c r="G5183" s="4">
        <v>-1.3161684171753965E-2</v>
      </c>
      <c r="H5183" s="2">
        <f t="shared" si="560"/>
        <v>-11995.458991978296</v>
      </c>
      <c r="I5183" s="4">
        <f t="shared" si="563"/>
        <v>0.02</v>
      </c>
      <c r="J5183" s="2">
        <f t="shared" si="564"/>
        <v>-12000</v>
      </c>
      <c r="K5183" s="1">
        <f t="shared" si="565"/>
        <v>-24000</v>
      </c>
      <c r="L5183" s="1">
        <f t="shared" si="566"/>
        <v>-34000</v>
      </c>
      <c r="M5183">
        <v>2586975.3691764097</v>
      </c>
      <c r="N5183">
        <v>2758997.8285517921</v>
      </c>
      <c r="O5183">
        <v>2759320.2756458293</v>
      </c>
    </row>
    <row r="5184" spans="1:15" x14ac:dyDescent="0.35">
      <c r="A5184" t="s">
        <v>5183</v>
      </c>
      <c r="B5184" s="1">
        <v>14216500</v>
      </c>
      <c r="C5184">
        <v>43</v>
      </c>
      <c r="D5184" s="3">
        <v>5.7333333333333334</v>
      </c>
      <c r="E5184" s="2">
        <f t="shared" si="561"/>
        <v>2479622.0930232559</v>
      </c>
      <c r="F5184" s="1">
        <f t="shared" si="562"/>
        <v>461140.04743525176</v>
      </c>
      <c r="G5184" s="4">
        <v>0.18597190625649374</v>
      </c>
      <c r="H5184" s="2">
        <f t="shared" si="560"/>
        <v>138342.01423057553</v>
      </c>
      <c r="I5184" s="4">
        <f t="shared" si="563"/>
        <v>0.02</v>
      </c>
      <c r="J5184" s="2">
        <f t="shared" si="564"/>
        <v>135000</v>
      </c>
      <c r="K5184" s="1">
        <f t="shared" si="565"/>
        <v>265000</v>
      </c>
      <c r="L5184" s="1">
        <f t="shared" si="566"/>
        <v>391000</v>
      </c>
      <c r="M5184">
        <v>3970023.8799463562</v>
      </c>
      <c r="N5184">
        <v>4591937.3785368558</v>
      </c>
      <c r="O5184">
        <v>3010669.136221346</v>
      </c>
    </row>
    <row r="5185" spans="1:15" x14ac:dyDescent="0.35">
      <c r="A5185" t="s">
        <v>5184</v>
      </c>
      <c r="B5185" s="1">
        <v>3600000</v>
      </c>
      <c r="C5185">
        <v>1</v>
      </c>
      <c r="D5185" s="3">
        <v>1</v>
      </c>
      <c r="E5185" s="2">
        <f t="shared" si="561"/>
        <v>3600000</v>
      </c>
      <c r="F5185" s="1">
        <f t="shared" si="562"/>
        <v>483988.82210341719</v>
      </c>
      <c r="G5185" s="4">
        <v>0.13444133947317144</v>
      </c>
      <c r="H5185" s="2">
        <f t="shared" si="560"/>
        <v>145196.64663102516</v>
      </c>
      <c r="I5185" s="4">
        <f t="shared" si="563"/>
        <v>0.02</v>
      </c>
      <c r="J5185" s="2">
        <f t="shared" si="564"/>
        <v>142000</v>
      </c>
      <c r="K5185" s="1">
        <f t="shared" si="565"/>
        <v>279000</v>
      </c>
      <c r="L5185" s="1">
        <f t="shared" si="566"/>
        <v>410000</v>
      </c>
      <c r="M5185">
        <v>525687.68605461589</v>
      </c>
      <c r="N5185">
        <v>1342780.2473778897</v>
      </c>
      <c r="O5185">
        <v>1247543.2444640773</v>
      </c>
    </row>
    <row r="5186" spans="1:15" x14ac:dyDescent="0.35">
      <c r="A5186" t="s">
        <v>5185</v>
      </c>
      <c r="B5186" s="1">
        <v>4300000</v>
      </c>
      <c r="C5186">
        <v>2</v>
      </c>
      <c r="D5186" s="3">
        <v>1</v>
      </c>
      <c r="E5186" s="2">
        <f t="shared" si="561"/>
        <v>4300000</v>
      </c>
      <c r="F5186" s="1">
        <f t="shared" si="562"/>
        <v>992783.19364370045</v>
      </c>
      <c r="G5186" s="4">
        <v>0.23087981247527917</v>
      </c>
      <c r="H5186" s="2">
        <f t="shared" ref="H5186:H5249" si="567">F5186*30%</f>
        <v>297834.95809311012</v>
      </c>
      <c r="I5186" s="4">
        <f t="shared" si="563"/>
        <v>0.02</v>
      </c>
      <c r="J5186" s="2">
        <f t="shared" si="564"/>
        <v>291000</v>
      </c>
      <c r="K5186" s="1">
        <f t="shared" si="565"/>
        <v>572000</v>
      </c>
      <c r="L5186" s="1">
        <f t="shared" si="566"/>
        <v>841000</v>
      </c>
      <c r="M5186">
        <v>151295.34788285726</v>
      </c>
      <c r="N5186">
        <v>1996774.013115356</v>
      </c>
      <c r="O5186">
        <v>1159147.4453580864</v>
      </c>
    </row>
    <row r="5187" spans="1:15" x14ac:dyDescent="0.35">
      <c r="A5187" t="s">
        <v>5186</v>
      </c>
      <c r="B5187" s="1">
        <v>127145000</v>
      </c>
      <c r="C5187">
        <v>141</v>
      </c>
      <c r="D5187" s="3">
        <v>12.466666666666667</v>
      </c>
      <c r="E5187" s="2">
        <f t="shared" ref="E5187:E5250" si="568">B5187/D5187</f>
        <v>10198796.791443851</v>
      </c>
      <c r="F5187" s="1">
        <f t="shared" ref="F5187:F5250" si="569">E5187*G5187</f>
        <v>2015619.2968023499</v>
      </c>
      <c r="G5187" s="4">
        <v>0.19763304809576437</v>
      </c>
      <c r="H5187" s="2">
        <f t="shared" si="567"/>
        <v>604685.78904070496</v>
      </c>
      <c r="I5187" s="4">
        <f t="shared" ref="I5187:I5250" si="570">24%/12</f>
        <v>0.02</v>
      </c>
      <c r="J5187" s="2">
        <f t="shared" ref="J5187:J5250" si="571">FLOOR(H5187/(1+I5187), 1000)</f>
        <v>592000</v>
      </c>
      <c r="K5187" s="1">
        <f t="shared" ref="K5187:K5250" si="572">FLOOR((H5187*2)/((1+I5187)^2), 1000)</f>
        <v>1162000</v>
      </c>
      <c r="L5187" s="1">
        <f t="shared" ref="L5187:L5250" si="573">FLOOR((H5187*3)/((1+I5187)^3), 1000)</f>
        <v>1709000</v>
      </c>
      <c r="M5187">
        <v>46566151.923566543</v>
      </c>
      <c r="N5187">
        <v>9365099.9021428805</v>
      </c>
      <c r="O5187">
        <v>46085694.274154603</v>
      </c>
    </row>
    <row r="5188" spans="1:15" x14ac:dyDescent="0.35">
      <c r="A5188" t="s">
        <v>5187</v>
      </c>
      <c r="B5188" s="1">
        <v>250000</v>
      </c>
      <c r="C5188">
        <v>1</v>
      </c>
      <c r="D5188" s="3">
        <v>1</v>
      </c>
      <c r="E5188" s="2">
        <f t="shared" si="568"/>
        <v>250000</v>
      </c>
      <c r="F5188" s="1">
        <f t="shared" si="569"/>
        <v>14392.173609886559</v>
      </c>
      <c r="G5188" s="4">
        <v>5.7568694439546236E-2</v>
      </c>
      <c r="H5188" s="2">
        <f t="shared" si="567"/>
        <v>4317.6520829659676</v>
      </c>
      <c r="I5188" s="4">
        <f t="shared" si="570"/>
        <v>0.02</v>
      </c>
      <c r="J5188" s="2">
        <f t="shared" si="571"/>
        <v>4000</v>
      </c>
      <c r="K5188" s="1">
        <f t="shared" si="572"/>
        <v>8000</v>
      </c>
      <c r="L5188" s="1">
        <f t="shared" si="573"/>
        <v>12000</v>
      </c>
      <c r="M5188">
        <v>135893.54409157112</v>
      </c>
      <c r="N5188">
        <v>5037.5782020013485</v>
      </c>
      <c r="O5188">
        <v>94676.704096540998</v>
      </c>
    </row>
    <row r="5189" spans="1:15" x14ac:dyDescent="0.35">
      <c r="A5189" t="s">
        <v>5188</v>
      </c>
      <c r="B5189" s="1">
        <v>1337000</v>
      </c>
      <c r="C5189">
        <v>6</v>
      </c>
      <c r="D5189" s="3">
        <v>13.966666666666667</v>
      </c>
      <c r="E5189" s="2">
        <f t="shared" si="568"/>
        <v>95727.92362768497</v>
      </c>
      <c r="F5189" s="1">
        <f t="shared" si="569"/>
        <v>13373.974812154293</v>
      </c>
      <c r="G5189" s="4">
        <v>0.13970818863856016</v>
      </c>
      <c r="H5189" s="2">
        <f t="shared" si="567"/>
        <v>4012.1924436462878</v>
      </c>
      <c r="I5189" s="4">
        <f t="shared" si="570"/>
        <v>0.02</v>
      </c>
      <c r="J5189" s="2">
        <f t="shared" si="571"/>
        <v>3000</v>
      </c>
      <c r="K5189" s="1">
        <f t="shared" si="572"/>
        <v>7000</v>
      </c>
      <c r="L5189" s="1">
        <f t="shared" si="573"/>
        <v>11000</v>
      </c>
      <c r="M5189">
        <v>169373.14007669041</v>
      </c>
      <c r="N5189">
        <v>351810.93220886547</v>
      </c>
      <c r="O5189">
        <v>629026.07950468909</v>
      </c>
    </row>
    <row r="5190" spans="1:15" x14ac:dyDescent="0.35">
      <c r="A5190" t="s">
        <v>5189</v>
      </c>
      <c r="B5190" s="1">
        <v>400000</v>
      </c>
      <c r="C5190">
        <v>8</v>
      </c>
      <c r="D5190" s="3">
        <v>1</v>
      </c>
      <c r="E5190" s="2">
        <f t="shared" si="568"/>
        <v>400000</v>
      </c>
      <c r="F5190" s="1">
        <f t="shared" si="569"/>
        <v>38736.625955115014</v>
      </c>
      <c r="G5190" s="4">
        <v>9.6841564887787543E-2</v>
      </c>
      <c r="H5190" s="2">
        <f t="shared" si="567"/>
        <v>11620.987786534504</v>
      </c>
      <c r="I5190" s="4">
        <f t="shared" si="570"/>
        <v>0.02</v>
      </c>
      <c r="J5190" s="2">
        <f t="shared" si="571"/>
        <v>11000</v>
      </c>
      <c r="K5190" s="1">
        <f t="shared" si="572"/>
        <v>22000</v>
      </c>
      <c r="L5190" s="1">
        <f t="shared" si="573"/>
        <v>32000</v>
      </c>
      <c r="M5190">
        <v>118653.07410875965</v>
      </c>
      <c r="N5190">
        <v>31779.846045434322</v>
      </c>
      <c r="O5190">
        <v>210830.45389069107</v>
      </c>
    </row>
    <row r="5191" spans="1:15" x14ac:dyDescent="0.35">
      <c r="A5191" t="s">
        <v>5190</v>
      </c>
      <c r="B5191" s="1">
        <v>2000000</v>
      </c>
      <c r="C5191">
        <v>1</v>
      </c>
      <c r="D5191" s="3">
        <v>1</v>
      </c>
      <c r="E5191" s="2">
        <f t="shared" si="568"/>
        <v>2000000</v>
      </c>
      <c r="F5191" s="1">
        <f t="shared" si="569"/>
        <v>52798.72671117611</v>
      </c>
      <c r="G5191" s="4">
        <v>2.6399363355588054E-2</v>
      </c>
      <c r="H5191" s="2">
        <f t="shared" si="567"/>
        <v>15839.618013352832</v>
      </c>
      <c r="I5191" s="4">
        <f t="shared" si="570"/>
        <v>0.02</v>
      </c>
      <c r="J5191" s="2">
        <f t="shared" si="571"/>
        <v>15000</v>
      </c>
      <c r="K5191" s="1">
        <f t="shared" si="572"/>
        <v>30000</v>
      </c>
      <c r="L5191" s="1">
        <f t="shared" si="573"/>
        <v>44000</v>
      </c>
      <c r="M5191">
        <v>972045.17422397726</v>
      </c>
      <c r="N5191">
        <v>78785.220749477856</v>
      </c>
      <c r="O5191">
        <v>896370.8783153689</v>
      </c>
    </row>
    <row r="5192" spans="1:15" x14ac:dyDescent="0.35">
      <c r="A5192" t="s">
        <v>5191</v>
      </c>
      <c r="B5192" s="1">
        <v>5335000</v>
      </c>
      <c r="C5192">
        <v>12</v>
      </c>
      <c r="D5192" s="3">
        <v>1.1000000000000001</v>
      </c>
      <c r="E5192" s="2">
        <f t="shared" si="568"/>
        <v>4850000</v>
      </c>
      <c r="F5192" s="1">
        <f t="shared" si="569"/>
        <v>-71682.556369057784</v>
      </c>
      <c r="G5192" s="4">
        <v>-1.4779908529702637E-2</v>
      </c>
      <c r="H5192" s="2">
        <f t="shared" si="567"/>
        <v>-21504.766910717335</v>
      </c>
      <c r="I5192" s="4">
        <f t="shared" si="570"/>
        <v>0.02</v>
      </c>
      <c r="J5192" s="2">
        <f t="shared" si="571"/>
        <v>-22000</v>
      </c>
      <c r="K5192" s="1">
        <f t="shared" si="572"/>
        <v>-42000</v>
      </c>
      <c r="L5192" s="1">
        <f t="shared" si="573"/>
        <v>-61000</v>
      </c>
      <c r="M5192">
        <v>2402227.2185748173</v>
      </c>
      <c r="N5192">
        <v>1957665.8401582367</v>
      </c>
      <c r="O5192">
        <v>1053957.7532729101</v>
      </c>
    </row>
    <row r="5193" spans="1:15" x14ac:dyDescent="0.35">
      <c r="A5193" t="s">
        <v>5192</v>
      </c>
      <c r="B5193" s="1">
        <v>840000</v>
      </c>
      <c r="C5193">
        <v>3</v>
      </c>
      <c r="D5193" s="3">
        <v>1</v>
      </c>
      <c r="E5193" s="2">
        <f t="shared" si="568"/>
        <v>840000</v>
      </c>
      <c r="F5193" s="1">
        <f t="shared" si="569"/>
        <v>88738.227458104404</v>
      </c>
      <c r="G5193" s="4">
        <v>0.10564074697393382</v>
      </c>
      <c r="H5193" s="2">
        <f t="shared" si="567"/>
        <v>26621.46823743132</v>
      </c>
      <c r="I5193" s="4">
        <f t="shared" si="570"/>
        <v>0.02</v>
      </c>
      <c r="J5193" s="2">
        <f t="shared" si="571"/>
        <v>26000</v>
      </c>
      <c r="K5193" s="1">
        <f t="shared" si="572"/>
        <v>51000</v>
      </c>
      <c r="L5193" s="1">
        <f t="shared" si="573"/>
        <v>75000</v>
      </c>
      <c r="M5193">
        <v>503894.3854931462</v>
      </c>
      <c r="N5193">
        <v>174494.17158403565</v>
      </c>
      <c r="O5193">
        <v>72873.215464713809</v>
      </c>
    </row>
    <row r="5194" spans="1:15" x14ac:dyDescent="0.35">
      <c r="A5194" t="s">
        <v>5193</v>
      </c>
      <c r="B5194" s="1">
        <v>6954000</v>
      </c>
      <c r="C5194">
        <v>16</v>
      </c>
      <c r="D5194" s="3">
        <v>1.5666666666666667</v>
      </c>
      <c r="E5194" s="2">
        <f t="shared" si="568"/>
        <v>4438723.4042553194</v>
      </c>
      <c r="F5194" s="1">
        <f t="shared" si="569"/>
        <v>839436.13997927215</v>
      </c>
      <c r="G5194" s="4">
        <v>0.18911656878068156</v>
      </c>
      <c r="H5194" s="2">
        <f t="shared" si="567"/>
        <v>251830.84199378162</v>
      </c>
      <c r="I5194" s="4">
        <f t="shared" si="570"/>
        <v>0.02</v>
      </c>
      <c r="J5194" s="2">
        <f t="shared" si="571"/>
        <v>246000</v>
      </c>
      <c r="K5194" s="1">
        <f t="shared" si="572"/>
        <v>484000</v>
      </c>
      <c r="L5194" s="1">
        <f t="shared" si="573"/>
        <v>711000</v>
      </c>
      <c r="M5194">
        <v>163660.41286191373</v>
      </c>
      <c r="N5194">
        <v>3391659.0834367462</v>
      </c>
      <c r="O5194">
        <v>2083563.8844004814</v>
      </c>
    </row>
    <row r="5195" spans="1:15" x14ac:dyDescent="0.35">
      <c r="A5195" t="s">
        <v>5194</v>
      </c>
      <c r="B5195" s="1">
        <v>1050000</v>
      </c>
      <c r="C5195">
        <v>1</v>
      </c>
      <c r="D5195" s="3">
        <v>1</v>
      </c>
      <c r="E5195" s="2">
        <f t="shared" si="568"/>
        <v>1050000</v>
      </c>
      <c r="F5195" s="1">
        <f t="shared" si="569"/>
        <v>65421.923712069656</v>
      </c>
      <c r="G5195" s="4">
        <v>6.2306594011494909E-2</v>
      </c>
      <c r="H5195" s="2">
        <f t="shared" si="567"/>
        <v>19626.577113620897</v>
      </c>
      <c r="I5195" s="4">
        <f t="shared" si="570"/>
        <v>0.02</v>
      </c>
      <c r="J5195" s="2">
        <f t="shared" si="571"/>
        <v>19000</v>
      </c>
      <c r="K5195" s="1">
        <f t="shared" si="572"/>
        <v>37000</v>
      </c>
      <c r="L5195" s="1">
        <f t="shared" si="573"/>
        <v>55000</v>
      </c>
      <c r="M5195">
        <v>255434.98761547112</v>
      </c>
      <c r="N5195">
        <v>303443.68187185406</v>
      </c>
      <c r="O5195">
        <v>425699.40680060524</v>
      </c>
    </row>
    <row r="5196" spans="1:15" x14ac:dyDescent="0.35">
      <c r="A5196" t="s">
        <v>5195</v>
      </c>
      <c r="B5196" s="1">
        <v>4760000</v>
      </c>
      <c r="C5196">
        <v>1</v>
      </c>
      <c r="D5196" s="3">
        <v>1</v>
      </c>
      <c r="E5196" s="2">
        <f t="shared" si="568"/>
        <v>4760000</v>
      </c>
      <c r="F5196" s="1">
        <f t="shared" si="569"/>
        <v>441819.36880872794</v>
      </c>
      <c r="G5196" s="4">
        <v>9.2819195127884016E-2</v>
      </c>
      <c r="H5196" s="2">
        <f t="shared" si="567"/>
        <v>132545.81064261837</v>
      </c>
      <c r="I5196" s="4">
        <f t="shared" si="570"/>
        <v>0.02</v>
      </c>
      <c r="J5196" s="2">
        <f t="shared" si="571"/>
        <v>129000</v>
      </c>
      <c r="K5196" s="1">
        <f t="shared" si="572"/>
        <v>254000</v>
      </c>
      <c r="L5196" s="1">
        <f t="shared" si="573"/>
        <v>374000</v>
      </c>
      <c r="M5196">
        <v>2896248.6020558798</v>
      </c>
      <c r="N5196">
        <v>1169533.3906783159</v>
      </c>
      <c r="O5196">
        <v>252398.63845707616</v>
      </c>
    </row>
    <row r="5197" spans="1:15" x14ac:dyDescent="0.35">
      <c r="A5197" t="s">
        <v>5196</v>
      </c>
      <c r="B5197" s="1">
        <v>1129000</v>
      </c>
      <c r="C5197">
        <v>5</v>
      </c>
      <c r="D5197" s="3">
        <v>1</v>
      </c>
      <c r="E5197" s="2">
        <f t="shared" si="568"/>
        <v>1129000</v>
      </c>
      <c r="F5197" s="1">
        <f t="shared" si="569"/>
        <v>145736.25469934815</v>
      </c>
      <c r="G5197" s="4">
        <v>0.12908437085859004</v>
      </c>
      <c r="H5197" s="2">
        <f t="shared" si="567"/>
        <v>43720.876409804441</v>
      </c>
      <c r="I5197" s="4">
        <f t="shared" si="570"/>
        <v>0.02</v>
      </c>
      <c r="J5197" s="2">
        <f t="shared" si="571"/>
        <v>42000</v>
      </c>
      <c r="K5197" s="1">
        <f t="shared" si="572"/>
        <v>84000</v>
      </c>
      <c r="L5197" s="1">
        <f t="shared" si="573"/>
        <v>123000</v>
      </c>
      <c r="M5197">
        <v>381909.55903365312</v>
      </c>
      <c r="N5197">
        <v>348484.09885530663</v>
      </c>
      <c r="O5197">
        <v>252870.08741169213</v>
      </c>
    </row>
    <row r="5198" spans="1:15" x14ac:dyDescent="0.35">
      <c r="A5198" t="s">
        <v>5197</v>
      </c>
      <c r="B5198" s="1">
        <v>6866000</v>
      </c>
      <c r="C5198">
        <v>7</v>
      </c>
      <c r="D5198" s="3">
        <v>1</v>
      </c>
      <c r="E5198" s="2">
        <f t="shared" si="568"/>
        <v>6866000</v>
      </c>
      <c r="F5198" s="1">
        <f t="shared" si="569"/>
        <v>1027520.4045088143</v>
      </c>
      <c r="G5198" s="4">
        <v>0.1496534233190816</v>
      </c>
      <c r="H5198" s="2">
        <f t="shared" si="567"/>
        <v>308256.12135264429</v>
      </c>
      <c r="I5198" s="4">
        <f t="shared" si="570"/>
        <v>0.02</v>
      </c>
      <c r="J5198" s="2">
        <f t="shared" si="571"/>
        <v>302000</v>
      </c>
      <c r="K5198" s="1">
        <f t="shared" si="572"/>
        <v>592000</v>
      </c>
      <c r="L5198" s="1">
        <f t="shared" si="573"/>
        <v>871000</v>
      </c>
      <c r="M5198">
        <v>638359.23628924612</v>
      </c>
      <c r="N5198">
        <v>2126923.1829135222</v>
      </c>
      <c r="O5198">
        <v>3073197.1762884171</v>
      </c>
    </row>
    <row r="5199" spans="1:15" x14ac:dyDescent="0.35">
      <c r="A5199" t="s">
        <v>5198</v>
      </c>
      <c r="B5199" s="1">
        <v>1550000</v>
      </c>
      <c r="C5199">
        <v>6</v>
      </c>
      <c r="D5199" s="3">
        <v>2.9</v>
      </c>
      <c r="E5199" s="2">
        <f t="shared" si="568"/>
        <v>534482.75862068962</v>
      </c>
      <c r="F5199" s="1">
        <f t="shared" si="569"/>
        <v>7064.3641643545252</v>
      </c>
      <c r="G5199" s="4">
        <v>1.3217197468792338E-2</v>
      </c>
      <c r="H5199" s="2">
        <f t="shared" si="567"/>
        <v>2119.3092493063573</v>
      </c>
      <c r="I5199" s="4">
        <f t="shared" si="570"/>
        <v>0.02</v>
      </c>
      <c r="J5199" s="2">
        <f t="shared" si="571"/>
        <v>2000</v>
      </c>
      <c r="K5199" s="1">
        <f t="shared" si="572"/>
        <v>4000</v>
      </c>
      <c r="L5199" s="1">
        <f t="shared" si="573"/>
        <v>5000</v>
      </c>
      <c r="M5199">
        <v>362425.09415262827</v>
      </c>
      <c r="N5199">
        <v>411116.42391950672</v>
      </c>
      <c r="O5199">
        <v>755971.82585123682</v>
      </c>
    </row>
    <row r="5200" spans="1:15" x14ac:dyDescent="0.35">
      <c r="A5200" t="s">
        <v>5199</v>
      </c>
      <c r="B5200" s="1">
        <v>1400000</v>
      </c>
      <c r="C5200">
        <v>1</v>
      </c>
      <c r="D5200" s="3">
        <v>1</v>
      </c>
      <c r="E5200" s="2">
        <f t="shared" si="568"/>
        <v>1400000</v>
      </c>
      <c r="F5200" s="1">
        <f t="shared" si="569"/>
        <v>140798.5369164735</v>
      </c>
      <c r="G5200" s="4">
        <v>0.10057038351176679</v>
      </c>
      <c r="H5200" s="2">
        <f t="shared" si="567"/>
        <v>42239.561074942052</v>
      </c>
      <c r="I5200" s="4">
        <f t="shared" si="570"/>
        <v>0.02</v>
      </c>
      <c r="J5200" s="2">
        <f t="shared" si="571"/>
        <v>41000</v>
      </c>
      <c r="K5200" s="1">
        <f t="shared" si="572"/>
        <v>81000</v>
      </c>
      <c r="L5200" s="1">
        <f t="shared" si="573"/>
        <v>119000</v>
      </c>
      <c r="M5200">
        <v>376312.17049411288</v>
      </c>
      <c r="N5200">
        <v>537434.04906355334</v>
      </c>
      <c r="O5200">
        <v>345455.24352586025</v>
      </c>
    </row>
    <row r="5201" spans="1:15" x14ac:dyDescent="0.35">
      <c r="A5201" t="s">
        <v>5200</v>
      </c>
      <c r="B5201" s="1">
        <v>132888500</v>
      </c>
      <c r="C5201">
        <v>244</v>
      </c>
      <c r="D5201" s="3">
        <v>14.166666666666666</v>
      </c>
      <c r="E5201" s="2">
        <f t="shared" si="568"/>
        <v>9380364.7058823537</v>
      </c>
      <c r="F5201" s="1">
        <f t="shared" si="569"/>
        <v>1311349.5336207428</v>
      </c>
      <c r="G5201" s="4">
        <v>0.13979728664477253</v>
      </c>
      <c r="H5201" s="2">
        <f t="shared" si="567"/>
        <v>393404.86008622282</v>
      </c>
      <c r="I5201" s="4">
        <f t="shared" si="570"/>
        <v>0.02</v>
      </c>
      <c r="J5201" s="2">
        <f t="shared" si="571"/>
        <v>385000</v>
      </c>
      <c r="K5201" s="1">
        <f t="shared" si="572"/>
        <v>756000</v>
      </c>
      <c r="L5201" s="1">
        <f t="shared" si="573"/>
        <v>1112000</v>
      </c>
      <c r="M5201">
        <v>24957849.778521996</v>
      </c>
      <c r="N5201">
        <v>40870725.923130669</v>
      </c>
      <c r="O5201">
        <v>48482472.572053485</v>
      </c>
    </row>
    <row r="5202" spans="1:15" x14ac:dyDescent="0.35">
      <c r="A5202" t="s">
        <v>5201</v>
      </c>
      <c r="B5202" s="1">
        <v>1700000</v>
      </c>
      <c r="C5202">
        <v>4</v>
      </c>
      <c r="D5202" s="3">
        <v>3.0333333333333332</v>
      </c>
      <c r="E5202" s="2">
        <f t="shared" si="568"/>
        <v>560439.56043956045</v>
      </c>
      <c r="F5202" s="1">
        <f t="shared" si="569"/>
        <v>9293.8987281912723</v>
      </c>
      <c r="G5202" s="4">
        <v>1.6583231064027565E-2</v>
      </c>
      <c r="H5202" s="2">
        <f t="shared" si="567"/>
        <v>2788.1696184573816</v>
      </c>
      <c r="I5202" s="4">
        <f t="shared" si="570"/>
        <v>0.02</v>
      </c>
      <c r="J5202" s="2">
        <f t="shared" si="571"/>
        <v>2000</v>
      </c>
      <c r="K5202" s="1">
        <f t="shared" si="572"/>
        <v>5000</v>
      </c>
      <c r="L5202" s="1">
        <f t="shared" si="573"/>
        <v>7000</v>
      </c>
      <c r="M5202">
        <v>953277.77647627366</v>
      </c>
      <c r="N5202">
        <v>322610.55273158109</v>
      </c>
      <c r="O5202">
        <v>395920.17798329808</v>
      </c>
    </row>
    <row r="5203" spans="1:15" x14ac:dyDescent="0.35">
      <c r="A5203" t="s">
        <v>5202</v>
      </c>
      <c r="B5203" s="1">
        <v>3056000</v>
      </c>
      <c r="C5203">
        <v>6</v>
      </c>
      <c r="D5203" s="3">
        <v>6.6333333333333337</v>
      </c>
      <c r="E5203" s="2">
        <f t="shared" si="568"/>
        <v>460703.51758793968</v>
      </c>
      <c r="F5203" s="1">
        <f t="shared" si="569"/>
        <v>66390.35091377933</v>
      </c>
      <c r="G5203" s="4">
        <v>0.14410645540839973</v>
      </c>
      <c r="H5203" s="2">
        <f t="shared" si="567"/>
        <v>19917.105274133799</v>
      </c>
      <c r="I5203" s="4">
        <f t="shared" si="570"/>
        <v>0.02</v>
      </c>
      <c r="J5203" s="2">
        <f t="shared" si="571"/>
        <v>19000</v>
      </c>
      <c r="K5203" s="1">
        <f t="shared" si="572"/>
        <v>38000</v>
      </c>
      <c r="L5203" s="1">
        <f t="shared" si="573"/>
        <v>56000</v>
      </c>
      <c r="M5203">
        <v>1449972.9160738022</v>
      </c>
      <c r="N5203">
        <v>1072580.0494657399</v>
      </c>
      <c r="O5203">
        <v>93057.706732388833</v>
      </c>
    </row>
    <row r="5204" spans="1:15" x14ac:dyDescent="0.35">
      <c r="A5204" t="s">
        <v>5203</v>
      </c>
      <c r="B5204" s="1">
        <v>1050000</v>
      </c>
      <c r="C5204">
        <v>1</v>
      </c>
      <c r="D5204" s="3">
        <v>1</v>
      </c>
      <c r="E5204" s="2">
        <f t="shared" si="568"/>
        <v>1050000</v>
      </c>
      <c r="F5204" s="1">
        <f t="shared" si="569"/>
        <v>231976.46926749189</v>
      </c>
      <c r="G5204" s="4">
        <v>0.22092997073094467</v>
      </c>
      <c r="H5204" s="2">
        <f t="shared" si="567"/>
        <v>69592.940780247562</v>
      </c>
      <c r="I5204" s="4">
        <f t="shared" si="570"/>
        <v>0.02</v>
      </c>
      <c r="J5204" s="2">
        <f t="shared" si="571"/>
        <v>68000</v>
      </c>
      <c r="K5204" s="1">
        <f t="shared" si="572"/>
        <v>133000</v>
      </c>
      <c r="L5204" s="1">
        <f t="shared" si="573"/>
        <v>196000</v>
      </c>
      <c r="M5204">
        <v>449154.31135688309</v>
      </c>
      <c r="N5204">
        <v>251315.96998416964</v>
      </c>
      <c r="O5204">
        <v>117553.24939145538</v>
      </c>
    </row>
    <row r="5205" spans="1:15" x14ac:dyDescent="0.35">
      <c r="A5205" t="s">
        <v>5204</v>
      </c>
      <c r="B5205" s="1">
        <v>375000</v>
      </c>
      <c r="C5205">
        <v>2</v>
      </c>
      <c r="D5205" s="3">
        <v>3</v>
      </c>
      <c r="E5205" s="2">
        <f t="shared" si="568"/>
        <v>125000</v>
      </c>
      <c r="F5205" s="1">
        <f t="shared" si="569"/>
        <v>12599.209645537001</v>
      </c>
      <c r="G5205" s="4">
        <v>0.10079367716429601</v>
      </c>
      <c r="H5205" s="2">
        <f t="shared" si="567"/>
        <v>3779.7628936611</v>
      </c>
      <c r="I5205" s="4">
        <f t="shared" si="570"/>
        <v>0.02</v>
      </c>
      <c r="J5205" s="2">
        <f t="shared" si="571"/>
        <v>3000</v>
      </c>
      <c r="K5205" s="1">
        <f t="shared" si="572"/>
        <v>7000</v>
      </c>
      <c r="L5205" s="1">
        <f t="shared" si="573"/>
        <v>10000</v>
      </c>
      <c r="M5205">
        <v>144413.45085932905</v>
      </c>
      <c r="N5205">
        <v>105626.57973757671</v>
      </c>
      <c r="O5205">
        <v>87162.340466483191</v>
      </c>
    </row>
    <row r="5206" spans="1:15" x14ac:dyDescent="0.35">
      <c r="A5206" t="s">
        <v>5205</v>
      </c>
      <c r="B5206" s="1">
        <v>18145000</v>
      </c>
      <c r="C5206">
        <v>13</v>
      </c>
      <c r="D5206" s="3">
        <v>2.5666666666666669</v>
      </c>
      <c r="E5206" s="2">
        <f t="shared" si="568"/>
        <v>7069480.519480519</v>
      </c>
      <c r="F5206" s="1">
        <f t="shared" si="569"/>
        <v>1445200.7820235572</v>
      </c>
      <c r="G5206" s="4">
        <v>0.20442814405403492</v>
      </c>
      <c r="H5206" s="2">
        <f t="shared" si="567"/>
        <v>433560.23460706713</v>
      </c>
      <c r="I5206" s="4">
        <f t="shared" si="570"/>
        <v>0.02</v>
      </c>
      <c r="J5206" s="2">
        <f t="shared" si="571"/>
        <v>425000</v>
      </c>
      <c r="K5206" s="1">
        <f t="shared" si="572"/>
        <v>833000</v>
      </c>
      <c r="L5206" s="1">
        <f t="shared" si="573"/>
        <v>1225000</v>
      </c>
      <c r="M5206">
        <v>3747704.2738883556</v>
      </c>
      <c r="N5206">
        <v>5356186.0076230625</v>
      </c>
      <c r="O5206">
        <v>5331761.0446281172</v>
      </c>
    </row>
    <row r="5207" spans="1:15" x14ac:dyDescent="0.35">
      <c r="A5207" t="s">
        <v>5206</v>
      </c>
      <c r="B5207" s="1">
        <v>30425000</v>
      </c>
      <c r="C5207">
        <v>29</v>
      </c>
      <c r="D5207" s="3">
        <v>22.966666666666665</v>
      </c>
      <c r="E5207" s="2">
        <f t="shared" si="568"/>
        <v>1324746.0087082731</v>
      </c>
      <c r="F5207" s="1">
        <f t="shared" si="569"/>
        <v>21944.259915505074</v>
      </c>
      <c r="G5207" s="4">
        <v>1.6564880944161045E-2</v>
      </c>
      <c r="H5207" s="2">
        <f t="shared" si="567"/>
        <v>6583.2779746515216</v>
      </c>
      <c r="I5207" s="4">
        <f t="shared" si="570"/>
        <v>0.02</v>
      </c>
      <c r="J5207" s="2">
        <f t="shared" si="571"/>
        <v>6000</v>
      </c>
      <c r="K5207" s="1">
        <f t="shared" si="572"/>
        <v>12000</v>
      </c>
      <c r="L5207" s="1">
        <f t="shared" si="573"/>
        <v>18000</v>
      </c>
      <c r="M5207">
        <v>10759206.829038056</v>
      </c>
      <c r="N5207">
        <v>11642315.526163438</v>
      </c>
      <c r="O5207">
        <v>7519491.142072401</v>
      </c>
    </row>
    <row r="5208" spans="1:15" x14ac:dyDescent="0.35">
      <c r="A5208" t="s">
        <v>5207</v>
      </c>
      <c r="B5208" s="1">
        <v>6025000</v>
      </c>
      <c r="C5208">
        <v>3</v>
      </c>
      <c r="D5208" s="3">
        <v>1</v>
      </c>
      <c r="E5208" s="2">
        <f t="shared" si="568"/>
        <v>6025000</v>
      </c>
      <c r="F5208" s="1">
        <f t="shared" si="569"/>
        <v>1299508.1804887604</v>
      </c>
      <c r="G5208" s="4">
        <v>0.21568600506037516</v>
      </c>
      <c r="H5208" s="2">
        <f t="shared" si="567"/>
        <v>389852.45414662809</v>
      </c>
      <c r="I5208" s="4">
        <f t="shared" si="570"/>
        <v>0.02</v>
      </c>
      <c r="J5208" s="2">
        <f t="shared" si="571"/>
        <v>382000</v>
      </c>
      <c r="K5208" s="1">
        <f t="shared" si="572"/>
        <v>749000</v>
      </c>
      <c r="L5208" s="1">
        <f t="shared" si="573"/>
        <v>1102000</v>
      </c>
      <c r="M5208">
        <v>2280062.8594034966</v>
      </c>
      <c r="N5208">
        <v>358823.47475239617</v>
      </c>
      <c r="O5208">
        <v>2086605.4853553467</v>
      </c>
    </row>
    <row r="5209" spans="1:15" x14ac:dyDescent="0.35">
      <c r="A5209" t="s">
        <v>5208</v>
      </c>
      <c r="B5209" s="1">
        <v>9435000</v>
      </c>
      <c r="C5209">
        <v>7</v>
      </c>
      <c r="D5209" s="3">
        <v>8.9</v>
      </c>
      <c r="E5209" s="2">
        <f t="shared" si="568"/>
        <v>1060112.3595505618</v>
      </c>
      <c r="F5209" s="1">
        <f t="shared" si="569"/>
        <v>210407.47672251318</v>
      </c>
      <c r="G5209" s="4">
        <v>0.19847658111609617</v>
      </c>
      <c r="H5209" s="2">
        <f t="shared" si="567"/>
        <v>63122.24301675395</v>
      </c>
      <c r="I5209" s="4">
        <f t="shared" si="570"/>
        <v>0.02</v>
      </c>
      <c r="J5209" s="2">
        <f t="shared" si="571"/>
        <v>61000</v>
      </c>
      <c r="K5209" s="1">
        <f t="shared" si="572"/>
        <v>121000</v>
      </c>
      <c r="L5209" s="1">
        <f t="shared" si="573"/>
        <v>178000</v>
      </c>
      <c r="M5209">
        <v>1660300.4414657135</v>
      </c>
      <c r="N5209">
        <v>3831994.1963423099</v>
      </c>
      <c r="O5209">
        <v>2070078.8193616089</v>
      </c>
    </row>
    <row r="5210" spans="1:15" x14ac:dyDescent="0.35">
      <c r="A5210" t="s">
        <v>5209</v>
      </c>
      <c r="B5210" s="1">
        <v>10270000</v>
      </c>
      <c r="C5210">
        <v>9</v>
      </c>
      <c r="D5210" s="3">
        <v>13.1</v>
      </c>
      <c r="E5210" s="2">
        <f t="shared" si="568"/>
        <v>783969.46564885497</v>
      </c>
      <c r="F5210" s="1">
        <f t="shared" si="569"/>
        <v>148745.56555496354</v>
      </c>
      <c r="G5210" s="4">
        <v>0.18973387621908688</v>
      </c>
      <c r="H5210" s="2">
        <f t="shared" si="567"/>
        <v>44623.669666489062</v>
      </c>
      <c r="I5210" s="4">
        <f t="shared" si="570"/>
        <v>0.02</v>
      </c>
      <c r="J5210" s="2">
        <f t="shared" si="571"/>
        <v>43000</v>
      </c>
      <c r="K5210" s="1">
        <f t="shared" si="572"/>
        <v>85000</v>
      </c>
      <c r="L5210" s="1">
        <f t="shared" si="573"/>
        <v>126000</v>
      </c>
      <c r="M5210">
        <v>798424.77393880044</v>
      </c>
      <c r="N5210">
        <v>5228341.5526339235</v>
      </c>
      <c r="O5210">
        <v>2294666.7646572534</v>
      </c>
    </row>
    <row r="5211" spans="1:15" x14ac:dyDescent="0.35">
      <c r="A5211" t="s">
        <v>5210</v>
      </c>
      <c r="B5211" s="1">
        <v>60490000</v>
      </c>
      <c r="C5211">
        <v>68</v>
      </c>
      <c r="D5211" s="3">
        <v>19.433333333333334</v>
      </c>
      <c r="E5211" s="2">
        <f t="shared" si="568"/>
        <v>3112692.9674099484</v>
      </c>
      <c r="F5211" s="1">
        <f t="shared" si="569"/>
        <v>589180.30160858948</v>
      </c>
      <c r="G5211" s="4">
        <v>0.18928314092566689</v>
      </c>
      <c r="H5211" s="2">
        <f t="shared" si="567"/>
        <v>176754.09048257684</v>
      </c>
      <c r="I5211" s="4">
        <f t="shared" si="570"/>
        <v>0.02</v>
      </c>
      <c r="J5211" s="2">
        <f t="shared" si="571"/>
        <v>173000</v>
      </c>
      <c r="K5211" s="1">
        <f t="shared" si="572"/>
        <v>339000</v>
      </c>
      <c r="L5211" s="1">
        <f t="shared" si="573"/>
        <v>499000</v>
      </c>
      <c r="M5211">
        <v>13521576.353128912</v>
      </c>
      <c r="N5211">
        <v>13983883.283718443</v>
      </c>
      <c r="O5211">
        <v>21534803.168559056</v>
      </c>
    </row>
    <row r="5212" spans="1:15" x14ac:dyDescent="0.35">
      <c r="A5212" t="s">
        <v>5211</v>
      </c>
      <c r="B5212" s="1">
        <v>5195000</v>
      </c>
      <c r="C5212">
        <v>13</v>
      </c>
      <c r="D5212" s="3">
        <v>2.1</v>
      </c>
      <c r="E5212" s="2">
        <f t="shared" si="568"/>
        <v>2473809.5238095238</v>
      </c>
      <c r="F5212" s="1">
        <f t="shared" si="569"/>
        <v>490061.2870135571</v>
      </c>
      <c r="G5212" s="4">
        <v>0.19809984653098556</v>
      </c>
      <c r="H5212" s="2">
        <f t="shared" si="567"/>
        <v>147018.38610406712</v>
      </c>
      <c r="I5212" s="4">
        <f t="shared" si="570"/>
        <v>0.02</v>
      </c>
      <c r="J5212" s="2">
        <f t="shared" si="571"/>
        <v>144000</v>
      </c>
      <c r="K5212" s="1">
        <f t="shared" si="572"/>
        <v>282000</v>
      </c>
      <c r="L5212" s="1">
        <f t="shared" si="573"/>
        <v>415000</v>
      </c>
      <c r="M5212">
        <v>2195656.5018150248</v>
      </c>
      <c r="N5212">
        <v>1929615.4829884388</v>
      </c>
      <c r="O5212">
        <v>40599.312468066571</v>
      </c>
    </row>
    <row r="5213" spans="1:15" x14ac:dyDescent="0.35">
      <c r="A5213" t="s">
        <v>5212</v>
      </c>
      <c r="B5213" s="1">
        <v>460000</v>
      </c>
      <c r="C5213">
        <v>1</v>
      </c>
      <c r="D5213" s="3">
        <v>1</v>
      </c>
      <c r="E5213" s="2">
        <f t="shared" si="568"/>
        <v>460000</v>
      </c>
      <c r="F5213" s="1">
        <f t="shared" si="569"/>
        <v>101119.8709460721</v>
      </c>
      <c r="G5213" s="4">
        <v>0.21982580640450455</v>
      </c>
      <c r="H5213" s="2">
        <f t="shared" si="567"/>
        <v>30335.961283821627</v>
      </c>
      <c r="I5213" s="4">
        <f t="shared" si="570"/>
        <v>0.02</v>
      </c>
      <c r="J5213" s="2">
        <f t="shared" si="571"/>
        <v>29000</v>
      </c>
      <c r="K5213" s="1">
        <f t="shared" si="572"/>
        <v>58000</v>
      </c>
      <c r="L5213" s="1">
        <f t="shared" si="573"/>
        <v>85000</v>
      </c>
      <c r="M5213">
        <v>156799.03582673665</v>
      </c>
      <c r="N5213">
        <v>22753.384718949786</v>
      </c>
      <c r="O5213">
        <v>179327.70850824146</v>
      </c>
    </row>
    <row r="5214" spans="1:15" x14ac:dyDescent="0.35">
      <c r="A5214" t="s">
        <v>5213</v>
      </c>
      <c r="B5214" s="1">
        <v>3725000</v>
      </c>
      <c r="C5214">
        <v>2</v>
      </c>
      <c r="D5214" s="3">
        <v>1</v>
      </c>
      <c r="E5214" s="2">
        <f t="shared" si="568"/>
        <v>3725000</v>
      </c>
      <c r="F5214" s="1">
        <f t="shared" si="569"/>
        <v>845789.47951444029</v>
      </c>
      <c r="G5214" s="4">
        <v>0.22705757839313834</v>
      </c>
      <c r="H5214" s="2">
        <f t="shared" si="567"/>
        <v>253736.84385433208</v>
      </c>
      <c r="I5214" s="4">
        <f t="shared" si="570"/>
        <v>0.02</v>
      </c>
      <c r="J5214" s="2">
        <f t="shared" si="571"/>
        <v>248000</v>
      </c>
      <c r="K5214" s="1">
        <f t="shared" si="572"/>
        <v>487000</v>
      </c>
      <c r="L5214" s="1">
        <f t="shared" si="573"/>
        <v>717000</v>
      </c>
      <c r="M5214">
        <v>1115438.4989349027</v>
      </c>
      <c r="N5214">
        <v>844349.72738526657</v>
      </c>
      <c r="O5214">
        <v>919422.29416539043</v>
      </c>
    </row>
    <row r="5215" spans="1:15" x14ac:dyDescent="0.35">
      <c r="A5215" t="s">
        <v>5214</v>
      </c>
      <c r="B5215" s="1">
        <v>1000000</v>
      </c>
      <c r="C5215">
        <v>2</v>
      </c>
      <c r="D5215" s="3">
        <v>1</v>
      </c>
      <c r="E5215" s="2">
        <f t="shared" si="568"/>
        <v>1000000</v>
      </c>
      <c r="F5215" s="1">
        <f t="shared" si="569"/>
        <v>209129.02860490073</v>
      </c>
      <c r="G5215" s="4">
        <v>0.20912902860490074</v>
      </c>
      <c r="H5215" s="2">
        <f t="shared" si="567"/>
        <v>62738.708581470215</v>
      </c>
      <c r="I5215" s="4">
        <f t="shared" si="570"/>
        <v>0.02</v>
      </c>
      <c r="J5215" s="2">
        <f t="shared" si="571"/>
        <v>61000</v>
      </c>
      <c r="K5215" s="1">
        <f t="shared" si="572"/>
        <v>120000</v>
      </c>
      <c r="L5215" s="1">
        <f t="shared" si="573"/>
        <v>177000</v>
      </c>
      <c r="M5215">
        <v>258160.10614659902</v>
      </c>
      <c r="N5215">
        <v>70509.075860570505</v>
      </c>
      <c r="O5215">
        <v>462201.78938792972</v>
      </c>
    </row>
    <row r="5216" spans="1:15" x14ac:dyDescent="0.35">
      <c r="A5216" t="s">
        <v>5215</v>
      </c>
      <c r="B5216" s="1">
        <v>7465000</v>
      </c>
      <c r="C5216">
        <v>10</v>
      </c>
      <c r="D5216" s="3">
        <v>1</v>
      </c>
      <c r="E5216" s="2">
        <f t="shared" si="568"/>
        <v>7465000</v>
      </c>
      <c r="F5216" s="1">
        <f t="shared" si="569"/>
        <v>1131690.5892863956</v>
      </c>
      <c r="G5216" s="4">
        <v>0.15159954310601415</v>
      </c>
      <c r="H5216" s="2">
        <f t="shared" si="567"/>
        <v>339507.17678591865</v>
      </c>
      <c r="I5216" s="4">
        <f t="shared" si="570"/>
        <v>0.02</v>
      </c>
      <c r="J5216" s="2">
        <f t="shared" si="571"/>
        <v>332000</v>
      </c>
      <c r="K5216" s="1">
        <f t="shared" si="572"/>
        <v>652000</v>
      </c>
      <c r="L5216" s="1">
        <f t="shared" si="573"/>
        <v>959000</v>
      </c>
      <c r="M5216">
        <v>1784686.1089907931</v>
      </c>
      <c r="N5216">
        <v>2971372.1723183449</v>
      </c>
      <c r="O5216">
        <v>1577251.1294044659</v>
      </c>
    </row>
    <row r="5217" spans="1:15" x14ac:dyDescent="0.35">
      <c r="A5217" t="s">
        <v>5216</v>
      </c>
      <c r="B5217" s="1">
        <v>520000</v>
      </c>
      <c r="C5217">
        <v>1</v>
      </c>
      <c r="D5217" s="3">
        <v>1</v>
      </c>
      <c r="E5217" s="2">
        <f t="shared" si="568"/>
        <v>520000</v>
      </c>
      <c r="F5217" s="1">
        <f t="shared" si="569"/>
        <v>129499.77333935366</v>
      </c>
      <c r="G5217" s="4">
        <v>0.24903802565260319</v>
      </c>
      <c r="H5217" s="2">
        <f t="shared" si="567"/>
        <v>38849.932001806097</v>
      </c>
      <c r="I5217" s="4">
        <f t="shared" si="570"/>
        <v>0.02</v>
      </c>
      <c r="J5217" s="2">
        <f t="shared" si="571"/>
        <v>38000</v>
      </c>
      <c r="K5217" s="1">
        <f t="shared" si="572"/>
        <v>74000</v>
      </c>
      <c r="L5217" s="1">
        <f t="shared" si="573"/>
        <v>109000</v>
      </c>
      <c r="M5217">
        <v>157156.89284484964</v>
      </c>
      <c r="N5217">
        <v>117164.69893863768</v>
      </c>
      <c r="O5217">
        <v>116178.63487715897</v>
      </c>
    </row>
    <row r="5218" spans="1:15" x14ac:dyDescent="0.35">
      <c r="A5218" t="s">
        <v>5217</v>
      </c>
      <c r="B5218" s="1">
        <v>890000</v>
      </c>
      <c r="C5218">
        <v>3</v>
      </c>
      <c r="D5218" s="3">
        <v>1</v>
      </c>
      <c r="E5218" s="2">
        <f t="shared" si="568"/>
        <v>890000</v>
      </c>
      <c r="F5218" s="1">
        <f t="shared" si="569"/>
        <v>23470.856182736752</v>
      </c>
      <c r="G5218" s="4">
        <v>2.6371748519928934E-2</v>
      </c>
      <c r="H5218" s="2">
        <f t="shared" si="567"/>
        <v>7041.2568548210256</v>
      </c>
      <c r="I5218" s="4">
        <f t="shared" si="570"/>
        <v>0.02</v>
      </c>
      <c r="J5218" s="2">
        <f t="shared" si="571"/>
        <v>6000</v>
      </c>
      <c r="K5218" s="1">
        <f t="shared" si="572"/>
        <v>13000</v>
      </c>
      <c r="L5218" s="1">
        <f t="shared" si="573"/>
        <v>19000</v>
      </c>
      <c r="M5218">
        <v>412541.42965536675</v>
      </c>
      <c r="N5218">
        <v>235485.37527693104</v>
      </c>
      <c r="O5218">
        <v>218502.3388849654</v>
      </c>
    </row>
    <row r="5219" spans="1:15" x14ac:dyDescent="0.35">
      <c r="A5219" t="s">
        <v>5218</v>
      </c>
      <c r="B5219" s="1">
        <v>16640000</v>
      </c>
      <c r="C5219">
        <v>16</v>
      </c>
      <c r="D5219" s="3">
        <v>12.266666666666667</v>
      </c>
      <c r="E5219" s="2">
        <f t="shared" si="568"/>
        <v>1356521.7391304346</v>
      </c>
      <c r="F5219" s="1">
        <f t="shared" si="569"/>
        <v>169606.60636440813</v>
      </c>
      <c r="G5219" s="4">
        <v>0.12503051110196756</v>
      </c>
      <c r="H5219" s="2">
        <f t="shared" si="567"/>
        <v>50881.981909322436</v>
      </c>
      <c r="I5219" s="4">
        <f t="shared" si="570"/>
        <v>0.02</v>
      </c>
      <c r="J5219" s="2">
        <f t="shared" si="571"/>
        <v>49000</v>
      </c>
      <c r="K5219" s="1">
        <f t="shared" si="572"/>
        <v>97000</v>
      </c>
      <c r="L5219" s="1">
        <f t="shared" si="573"/>
        <v>143000</v>
      </c>
      <c r="M5219">
        <v>6757190.3376953052</v>
      </c>
      <c r="N5219">
        <v>4541757.470098054</v>
      </c>
      <c r="O5219">
        <v>3260544.4874699018</v>
      </c>
    </row>
    <row r="5220" spans="1:15" x14ac:dyDescent="0.35">
      <c r="A5220" t="s">
        <v>5219</v>
      </c>
      <c r="B5220" s="1">
        <v>52360000</v>
      </c>
      <c r="C5220">
        <v>50</v>
      </c>
      <c r="D5220" s="3">
        <v>5.7333333333333334</v>
      </c>
      <c r="E5220" s="2">
        <f t="shared" si="568"/>
        <v>9132558.1395348832</v>
      </c>
      <c r="F5220" s="1">
        <f t="shared" si="569"/>
        <v>410914.17313979525</v>
      </c>
      <c r="G5220" s="4">
        <v>4.4994421810570909E-2</v>
      </c>
      <c r="H5220" s="2">
        <f t="shared" si="567"/>
        <v>123274.25194193856</v>
      </c>
      <c r="I5220" s="4">
        <f t="shared" si="570"/>
        <v>0.02</v>
      </c>
      <c r="J5220" s="2">
        <f t="shared" si="571"/>
        <v>120000</v>
      </c>
      <c r="K5220" s="1">
        <f t="shared" si="572"/>
        <v>236000</v>
      </c>
      <c r="L5220" s="1">
        <f t="shared" si="573"/>
        <v>348000</v>
      </c>
      <c r="M5220">
        <v>37606989.049294882</v>
      </c>
      <c r="N5220">
        <v>10181801.234030807</v>
      </c>
      <c r="O5220">
        <v>2215301.7906728126</v>
      </c>
    </row>
    <row r="5221" spans="1:15" x14ac:dyDescent="0.35">
      <c r="A5221" t="s">
        <v>5220</v>
      </c>
      <c r="B5221" s="1">
        <v>1930000</v>
      </c>
      <c r="C5221">
        <v>5</v>
      </c>
      <c r="D5221" s="3">
        <v>1.5666666666666667</v>
      </c>
      <c r="E5221" s="2">
        <f t="shared" si="568"/>
        <v>1231914.8936170214</v>
      </c>
      <c r="F5221" s="1">
        <f t="shared" si="569"/>
        <v>132413.66482907892</v>
      </c>
      <c r="G5221" s="4">
        <v>0.10748604917040948</v>
      </c>
      <c r="H5221" s="2">
        <f t="shared" si="567"/>
        <v>39724.099448723675</v>
      </c>
      <c r="I5221" s="4">
        <f t="shared" si="570"/>
        <v>0.02</v>
      </c>
      <c r="J5221" s="2">
        <f t="shared" si="571"/>
        <v>38000</v>
      </c>
      <c r="K5221" s="1">
        <f t="shared" si="572"/>
        <v>76000</v>
      </c>
      <c r="L5221" s="1">
        <f t="shared" si="573"/>
        <v>112000</v>
      </c>
      <c r="M5221">
        <v>354224.16004044464</v>
      </c>
      <c r="N5221">
        <v>1012365.1923105812</v>
      </c>
      <c r="O5221">
        <v>355962.57275008364</v>
      </c>
    </row>
    <row r="5222" spans="1:15" x14ac:dyDescent="0.35">
      <c r="A5222" t="s">
        <v>5221</v>
      </c>
      <c r="B5222" s="1">
        <v>39250000</v>
      </c>
      <c r="C5222">
        <v>8</v>
      </c>
      <c r="D5222" s="3">
        <v>4.1333333333333337</v>
      </c>
      <c r="E5222" s="2">
        <f t="shared" si="568"/>
        <v>9495967.7419354822</v>
      </c>
      <c r="F5222" s="1">
        <f t="shared" si="569"/>
        <v>777624.20755959791</v>
      </c>
      <c r="G5222" s="4">
        <v>8.1889937781223068E-2</v>
      </c>
      <c r="H5222" s="2">
        <f t="shared" si="567"/>
        <v>233287.26226787936</v>
      </c>
      <c r="I5222" s="4">
        <f t="shared" si="570"/>
        <v>0.02</v>
      </c>
      <c r="J5222" s="2">
        <f t="shared" si="571"/>
        <v>228000</v>
      </c>
      <c r="K5222" s="1">
        <f t="shared" si="572"/>
        <v>448000</v>
      </c>
      <c r="L5222" s="1">
        <f t="shared" si="573"/>
        <v>659000</v>
      </c>
      <c r="M5222">
        <v>15185300.278465634</v>
      </c>
      <c r="N5222">
        <v>8508870.0481520165</v>
      </c>
      <c r="O5222">
        <v>12341649.615469342</v>
      </c>
    </row>
    <row r="5223" spans="1:15" x14ac:dyDescent="0.35">
      <c r="A5223" t="s">
        <v>5222</v>
      </c>
      <c r="B5223" s="1">
        <v>2000000</v>
      </c>
      <c r="C5223">
        <v>2</v>
      </c>
      <c r="D5223" s="3">
        <v>1</v>
      </c>
      <c r="E5223" s="2">
        <f t="shared" si="568"/>
        <v>2000000</v>
      </c>
      <c r="F5223" s="1">
        <f t="shared" si="569"/>
        <v>304166.66919086064</v>
      </c>
      <c r="G5223" s="4">
        <v>0.15208333459543033</v>
      </c>
      <c r="H5223" s="2">
        <f t="shared" si="567"/>
        <v>91250.000757258196</v>
      </c>
      <c r="I5223" s="4">
        <f t="shared" si="570"/>
        <v>0.02</v>
      </c>
      <c r="J5223" s="2">
        <f t="shared" si="571"/>
        <v>89000</v>
      </c>
      <c r="K5223" s="1">
        <f t="shared" si="572"/>
        <v>175000</v>
      </c>
      <c r="L5223" s="1">
        <f t="shared" si="573"/>
        <v>257000</v>
      </c>
      <c r="M5223">
        <v>8714.2580936658687</v>
      </c>
      <c r="N5223">
        <v>206702.1660579337</v>
      </c>
      <c r="O5223">
        <v>1480416.9066575398</v>
      </c>
    </row>
    <row r="5224" spans="1:15" x14ac:dyDescent="0.35">
      <c r="A5224" t="s">
        <v>5223</v>
      </c>
      <c r="B5224" s="1">
        <v>76235000</v>
      </c>
      <c r="C5224">
        <v>80</v>
      </c>
      <c r="D5224" s="3">
        <v>10.7</v>
      </c>
      <c r="E5224" s="2">
        <f t="shared" si="568"/>
        <v>7124766.3551401878</v>
      </c>
      <c r="F5224" s="1">
        <f t="shared" si="569"/>
        <v>415398.68436902453</v>
      </c>
      <c r="G5224" s="4">
        <v>5.8303481638992086E-2</v>
      </c>
      <c r="H5224" s="2">
        <f t="shared" si="567"/>
        <v>124619.60531070735</v>
      </c>
      <c r="I5224" s="4">
        <f t="shared" si="570"/>
        <v>0.02</v>
      </c>
      <c r="J5224" s="2">
        <f t="shared" si="571"/>
        <v>122000</v>
      </c>
      <c r="K5224" s="1">
        <f t="shared" si="572"/>
        <v>239000</v>
      </c>
      <c r="L5224" s="1">
        <f t="shared" si="573"/>
        <v>352000</v>
      </c>
      <c r="M5224">
        <v>45419496.096926861</v>
      </c>
      <c r="N5224">
        <v>12505049.187457785</v>
      </c>
      <c r="O5224">
        <v>13865688.792866778</v>
      </c>
    </row>
    <row r="5225" spans="1:15" x14ac:dyDescent="0.35">
      <c r="A5225" t="s">
        <v>5224</v>
      </c>
      <c r="B5225" s="1">
        <v>580000</v>
      </c>
      <c r="C5225">
        <v>2</v>
      </c>
      <c r="D5225" s="3">
        <v>1</v>
      </c>
      <c r="E5225" s="2">
        <f t="shared" si="568"/>
        <v>580000</v>
      </c>
      <c r="F5225" s="1">
        <f t="shared" si="569"/>
        <v>-16320.44370110258</v>
      </c>
      <c r="G5225" s="4">
        <v>-2.8138696036383758E-2</v>
      </c>
      <c r="H5225" s="2">
        <f t="shared" si="567"/>
        <v>-4896.1331103307739</v>
      </c>
      <c r="I5225" s="4">
        <f t="shared" si="570"/>
        <v>0.02</v>
      </c>
      <c r="J5225" s="2">
        <f t="shared" si="571"/>
        <v>-5000</v>
      </c>
      <c r="K5225" s="1">
        <f t="shared" si="572"/>
        <v>-10000</v>
      </c>
      <c r="L5225" s="1">
        <f t="shared" si="573"/>
        <v>-14000</v>
      </c>
      <c r="M5225">
        <v>242489.93227478187</v>
      </c>
      <c r="N5225">
        <v>217922.62845835218</v>
      </c>
      <c r="O5225">
        <v>135907.88296796856</v>
      </c>
    </row>
    <row r="5226" spans="1:15" x14ac:dyDescent="0.35">
      <c r="A5226" t="s">
        <v>5225</v>
      </c>
      <c r="B5226" s="1">
        <v>15897000</v>
      </c>
      <c r="C5226">
        <v>32</v>
      </c>
      <c r="D5226" s="3">
        <v>3.3333333333333335</v>
      </c>
      <c r="E5226" s="2">
        <f t="shared" si="568"/>
        <v>4769100</v>
      </c>
      <c r="F5226" s="1">
        <f t="shared" si="569"/>
        <v>1028729.9632761981</v>
      </c>
      <c r="G5226" s="4">
        <v>0.2157073584693544</v>
      </c>
      <c r="H5226" s="2">
        <f t="shared" si="567"/>
        <v>308618.98898285942</v>
      </c>
      <c r="I5226" s="4">
        <f t="shared" si="570"/>
        <v>0.02</v>
      </c>
      <c r="J5226" s="2">
        <f t="shared" si="571"/>
        <v>302000</v>
      </c>
      <c r="K5226" s="1">
        <f t="shared" si="572"/>
        <v>593000</v>
      </c>
      <c r="L5226" s="1">
        <f t="shared" si="573"/>
        <v>872000</v>
      </c>
      <c r="M5226">
        <v>11719261.663233694</v>
      </c>
      <c r="N5226">
        <v>72205.261551350326</v>
      </c>
      <c r="O5226">
        <v>676433.19762762811</v>
      </c>
    </row>
    <row r="5227" spans="1:15" x14ac:dyDescent="0.35">
      <c r="A5227" t="s">
        <v>5226</v>
      </c>
      <c r="B5227" s="1">
        <v>1320000</v>
      </c>
      <c r="C5227">
        <v>4</v>
      </c>
      <c r="D5227" s="3">
        <v>3.0333333333333332</v>
      </c>
      <c r="E5227" s="2">
        <f t="shared" si="568"/>
        <v>435164.83516483521</v>
      </c>
      <c r="F5227" s="1">
        <f t="shared" si="569"/>
        <v>28077.042612874524</v>
      </c>
      <c r="G5227" s="4">
        <v>6.4520476711403568E-2</v>
      </c>
      <c r="H5227" s="2">
        <f t="shared" si="567"/>
        <v>8423.1127838623561</v>
      </c>
      <c r="I5227" s="4">
        <f t="shared" si="570"/>
        <v>0.02</v>
      </c>
      <c r="J5227" s="2">
        <f t="shared" si="571"/>
        <v>8000</v>
      </c>
      <c r="K5227" s="1">
        <f t="shared" si="572"/>
        <v>16000</v>
      </c>
      <c r="L5227" s="1">
        <f t="shared" si="573"/>
        <v>23000</v>
      </c>
      <c r="M5227">
        <v>32739.976538046194</v>
      </c>
      <c r="N5227">
        <v>126924.7589928572</v>
      </c>
      <c r="O5227">
        <v>1075168.2352100438</v>
      </c>
    </row>
    <row r="5228" spans="1:15" x14ac:dyDescent="0.35">
      <c r="A5228" t="s">
        <v>5227</v>
      </c>
      <c r="B5228" s="1">
        <v>3925000</v>
      </c>
      <c r="C5228">
        <v>4</v>
      </c>
      <c r="D5228" s="3">
        <v>1</v>
      </c>
      <c r="E5228" s="2">
        <f t="shared" si="568"/>
        <v>3925000</v>
      </c>
      <c r="F5228" s="1">
        <f t="shared" si="569"/>
        <v>222966.56430952321</v>
      </c>
      <c r="G5228" s="4">
        <v>5.6806767976948586E-2</v>
      </c>
      <c r="H5228" s="2">
        <f t="shared" si="567"/>
        <v>66889.969292856957</v>
      </c>
      <c r="I5228" s="4">
        <f t="shared" si="570"/>
        <v>0.02</v>
      </c>
      <c r="J5228" s="2">
        <f t="shared" si="571"/>
        <v>65000</v>
      </c>
      <c r="K5228" s="1">
        <f t="shared" si="572"/>
        <v>128000</v>
      </c>
      <c r="L5228" s="1">
        <f t="shared" si="573"/>
        <v>189000</v>
      </c>
      <c r="M5228">
        <v>1343661.250167612</v>
      </c>
      <c r="N5228">
        <v>2307289.4205689281</v>
      </c>
      <c r="O5228">
        <v>51082.764953936305</v>
      </c>
    </row>
    <row r="5229" spans="1:15" x14ac:dyDescent="0.35">
      <c r="A5229" t="s">
        <v>5228</v>
      </c>
      <c r="B5229" s="1">
        <v>2475000</v>
      </c>
      <c r="C5229">
        <v>4</v>
      </c>
      <c r="D5229" s="3">
        <v>1</v>
      </c>
      <c r="E5229" s="2">
        <f t="shared" si="568"/>
        <v>2475000</v>
      </c>
      <c r="F5229" s="1">
        <f t="shared" si="569"/>
        <v>513554.1788564928</v>
      </c>
      <c r="G5229" s="4">
        <v>0.20749663792181527</v>
      </c>
      <c r="H5229" s="2">
        <f t="shared" si="567"/>
        <v>154066.25365694784</v>
      </c>
      <c r="I5229" s="4">
        <f t="shared" si="570"/>
        <v>0.02</v>
      </c>
      <c r="J5229" s="2">
        <f t="shared" si="571"/>
        <v>151000</v>
      </c>
      <c r="K5229" s="1">
        <f t="shared" si="572"/>
        <v>296000</v>
      </c>
      <c r="L5229" s="1">
        <f t="shared" si="573"/>
        <v>435000</v>
      </c>
      <c r="M5229">
        <v>994758.05748172104</v>
      </c>
      <c r="N5229">
        <v>599327.69926842663</v>
      </c>
      <c r="O5229">
        <v>367360.06439335947</v>
      </c>
    </row>
    <row r="5230" spans="1:15" x14ac:dyDescent="0.35">
      <c r="A5230" t="s">
        <v>5229</v>
      </c>
      <c r="B5230" s="1">
        <v>31300000</v>
      </c>
      <c r="C5230">
        <v>55</v>
      </c>
      <c r="D5230" s="3">
        <v>16.366666666666667</v>
      </c>
      <c r="E5230" s="2">
        <f t="shared" si="568"/>
        <v>1912423.6252545824</v>
      </c>
      <c r="F5230" s="1">
        <f t="shared" si="569"/>
        <v>436521.82564637542</v>
      </c>
      <c r="G5230" s="4">
        <v>0.22825582150412177</v>
      </c>
      <c r="H5230" s="2">
        <f t="shared" si="567"/>
        <v>130956.54769391262</v>
      </c>
      <c r="I5230" s="4">
        <f t="shared" si="570"/>
        <v>0.02</v>
      </c>
      <c r="J5230" s="2">
        <f t="shared" si="571"/>
        <v>128000</v>
      </c>
      <c r="K5230" s="1">
        <f t="shared" si="572"/>
        <v>251000</v>
      </c>
      <c r="L5230" s="1">
        <f t="shared" si="573"/>
        <v>370000</v>
      </c>
      <c r="M5230">
        <v>7489838.4980802722</v>
      </c>
      <c r="N5230">
        <v>371497.3943707975</v>
      </c>
      <c r="O5230">
        <v>16294256.894469919</v>
      </c>
    </row>
    <row r="5231" spans="1:15" x14ac:dyDescent="0.35">
      <c r="A5231" t="s">
        <v>5230</v>
      </c>
      <c r="B5231" s="1">
        <v>4455000</v>
      </c>
      <c r="C5231">
        <v>2</v>
      </c>
      <c r="D5231" s="3">
        <v>1.7</v>
      </c>
      <c r="E5231" s="2">
        <f t="shared" si="568"/>
        <v>2620588.2352941176</v>
      </c>
      <c r="F5231" s="1">
        <f t="shared" si="569"/>
        <v>281205.11430581927</v>
      </c>
      <c r="G5231" s="4">
        <v>0.10730610422444282</v>
      </c>
      <c r="H5231" s="2">
        <f t="shared" si="567"/>
        <v>84361.534291745775</v>
      </c>
      <c r="I5231" s="4">
        <f t="shared" si="570"/>
        <v>0.02</v>
      </c>
      <c r="J5231" s="2">
        <f t="shared" si="571"/>
        <v>82000</v>
      </c>
      <c r="K5231" s="1">
        <f t="shared" si="572"/>
        <v>162000</v>
      </c>
      <c r="L5231" s="1">
        <f t="shared" si="573"/>
        <v>238000</v>
      </c>
      <c r="M5231">
        <v>848650.31076111214</v>
      </c>
      <c r="N5231">
        <v>2624261.4116123999</v>
      </c>
      <c r="O5231">
        <v>504039.58330659533</v>
      </c>
    </row>
    <row r="5232" spans="1:15" x14ac:dyDescent="0.35">
      <c r="A5232" t="s">
        <v>5231</v>
      </c>
      <c r="B5232" s="1">
        <v>5000000</v>
      </c>
      <c r="C5232">
        <v>2</v>
      </c>
      <c r="D5232" s="3">
        <v>1.7</v>
      </c>
      <c r="E5232" s="2">
        <f t="shared" si="568"/>
        <v>2941176.4705882352</v>
      </c>
      <c r="F5232" s="1">
        <f t="shared" si="569"/>
        <v>716565.64152335539</v>
      </c>
      <c r="G5232" s="4">
        <v>0.24363231811794084</v>
      </c>
      <c r="H5232" s="2">
        <f t="shared" si="567"/>
        <v>214969.6924570066</v>
      </c>
      <c r="I5232" s="4">
        <f t="shared" si="570"/>
        <v>0.02</v>
      </c>
      <c r="J5232" s="2">
        <f t="shared" si="571"/>
        <v>210000</v>
      </c>
      <c r="K5232" s="1">
        <f t="shared" si="572"/>
        <v>413000</v>
      </c>
      <c r="L5232" s="1">
        <f t="shared" si="573"/>
        <v>607000</v>
      </c>
      <c r="M5232">
        <v>1586993.9939167059</v>
      </c>
      <c r="N5232">
        <v>1436567.8459376041</v>
      </c>
      <c r="O5232">
        <v>758276.56955598551</v>
      </c>
    </row>
    <row r="5233" spans="1:15" x14ac:dyDescent="0.35">
      <c r="A5233" t="s">
        <v>5232</v>
      </c>
      <c r="B5233" s="1">
        <v>5600000</v>
      </c>
      <c r="C5233">
        <v>2</v>
      </c>
      <c r="D5233" s="3">
        <v>1.7</v>
      </c>
      <c r="E5233" s="2">
        <f t="shared" si="568"/>
        <v>3294117.6470588236</v>
      </c>
      <c r="F5233" s="1">
        <f t="shared" si="569"/>
        <v>152249.87756566305</v>
      </c>
      <c r="G5233" s="4">
        <v>4.6218712832433423E-2</v>
      </c>
      <c r="H5233" s="2">
        <f t="shared" si="567"/>
        <v>45674.963269698914</v>
      </c>
      <c r="I5233" s="4">
        <f t="shared" si="570"/>
        <v>0.02</v>
      </c>
      <c r="J5233" s="2">
        <f t="shared" si="571"/>
        <v>44000</v>
      </c>
      <c r="K5233" s="1">
        <f t="shared" si="572"/>
        <v>87000</v>
      </c>
      <c r="L5233" s="1">
        <f t="shared" si="573"/>
        <v>129000</v>
      </c>
      <c r="M5233">
        <v>98815.246327256988</v>
      </c>
      <c r="N5233">
        <v>4018845.7820306658</v>
      </c>
      <c r="O5233">
        <v>1223514.1797804497</v>
      </c>
    </row>
    <row r="5234" spans="1:15" x14ac:dyDescent="0.35">
      <c r="A5234" t="s">
        <v>5233</v>
      </c>
      <c r="B5234" s="1">
        <v>268368000</v>
      </c>
      <c r="C5234">
        <v>42</v>
      </c>
      <c r="D5234" s="3">
        <v>2.9</v>
      </c>
      <c r="E5234" s="2">
        <f t="shared" si="568"/>
        <v>92540689.655172423</v>
      </c>
      <c r="F5234" s="1">
        <f t="shared" si="569"/>
        <v>9936382.163309142</v>
      </c>
      <c r="G5234" s="4">
        <v>0.10737311554878566</v>
      </c>
      <c r="H5234" s="2">
        <f t="shared" si="567"/>
        <v>2980914.6489927424</v>
      </c>
      <c r="I5234" s="4">
        <f t="shared" si="570"/>
        <v>0.02</v>
      </c>
      <c r="J5234" s="2">
        <f t="shared" si="571"/>
        <v>2922000</v>
      </c>
      <c r="K5234" s="1">
        <f t="shared" si="572"/>
        <v>5730000</v>
      </c>
      <c r="L5234" s="1">
        <f t="shared" si="573"/>
        <v>8426000</v>
      </c>
      <c r="M5234">
        <v>23687076.201054141</v>
      </c>
      <c r="N5234">
        <v>147748449.51706171</v>
      </c>
      <c r="O5234">
        <v>68116966.008287624</v>
      </c>
    </row>
    <row r="5235" spans="1:15" x14ac:dyDescent="0.35">
      <c r="A5235" t="s">
        <v>5234</v>
      </c>
      <c r="B5235" s="1">
        <v>366000</v>
      </c>
      <c r="C5235">
        <v>2</v>
      </c>
      <c r="D5235" s="3">
        <v>1.3666666666666667</v>
      </c>
      <c r="E5235" s="2">
        <f t="shared" si="568"/>
        <v>267804.87804878049</v>
      </c>
      <c r="F5235" s="1">
        <f t="shared" si="569"/>
        <v>7843.7752908031889</v>
      </c>
      <c r="G5235" s="4">
        <v>2.9289142707006444E-2</v>
      </c>
      <c r="H5235" s="2">
        <f t="shared" si="567"/>
        <v>2353.1325872409566</v>
      </c>
      <c r="I5235" s="4">
        <f t="shared" si="570"/>
        <v>0.02</v>
      </c>
      <c r="J5235" s="2">
        <f t="shared" si="571"/>
        <v>2000</v>
      </c>
      <c r="K5235" s="1">
        <f t="shared" si="572"/>
        <v>4000</v>
      </c>
      <c r="L5235" s="1">
        <f t="shared" si="573"/>
        <v>6000</v>
      </c>
      <c r="M5235">
        <v>171538.38547008988</v>
      </c>
      <c r="N5235">
        <v>98474.528315018179</v>
      </c>
      <c r="O5235">
        <v>85267.259984127581</v>
      </c>
    </row>
    <row r="5236" spans="1:15" x14ac:dyDescent="0.35">
      <c r="A5236" t="s">
        <v>5235</v>
      </c>
      <c r="B5236" s="1">
        <v>400000000</v>
      </c>
      <c r="C5236">
        <v>1</v>
      </c>
      <c r="D5236" s="3">
        <v>1</v>
      </c>
      <c r="E5236" s="2">
        <f t="shared" si="568"/>
        <v>400000000</v>
      </c>
      <c r="F5236" s="1">
        <f t="shared" si="569"/>
        <v>10240596.07013748</v>
      </c>
      <c r="G5236" s="4">
        <v>2.5601490175343702E-2</v>
      </c>
      <c r="H5236" s="2">
        <f t="shared" si="567"/>
        <v>3072178.8210412441</v>
      </c>
      <c r="I5236" s="4">
        <f t="shared" si="570"/>
        <v>0.02</v>
      </c>
      <c r="J5236" s="2">
        <f t="shared" si="571"/>
        <v>3011000</v>
      </c>
      <c r="K5236" s="1">
        <f t="shared" si="572"/>
        <v>5905000</v>
      </c>
      <c r="L5236" s="1">
        <f t="shared" si="573"/>
        <v>8684000</v>
      </c>
      <c r="M5236">
        <v>100098626.9360083</v>
      </c>
      <c r="N5236">
        <v>89032333.308370009</v>
      </c>
      <c r="O5236">
        <v>200628443.6854842</v>
      </c>
    </row>
    <row r="5237" spans="1:15" x14ac:dyDescent="0.35">
      <c r="A5237" t="s">
        <v>5236</v>
      </c>
      <c r="B5237" s="1">
        <v>1850000</v>
      </c>
      <c r="C5237">
        <v>2</v>
      </c>
      <c r="D5237" s="3">
        <v>1</v>
      </c>
      <c r="E5237" s="2">
        <f t="shared" si="568"/>
        <v>1850000</v>
      </c>
      <c r="F5237" s="1">
        <f t="shared" si="569"/>
        <v>196618.41784486041</v>
      </c>
      <c r="G5237" s="4">
        <v>0.1062802258620867</v>
      </c>
      <c r="H5237" s="2">
        <f t="shared" si="567"/>
        <v>58985.525353458121</v>
      </c>
      <c r="I5237" s="4">
        <f t="shared" si="570"/>
        <v>0.02</v>
      </c>
      <c r="J5237" s="2">
        <f t="shared" si="571"/>
        <v>57000</v>
      </c>
      <c r="K5237" s="1">
        <f t="shared" si="572"/>
        <v>113000</v>
      </c>
      <c r="L5237" s="1">
        <f t="shared" si="573"/>
        <v>166000</v>
      </c>
      <c r="M5237">
        <v>1031218.215311441</v>
      </c>
      <c r="N5237">
        <v>535674.83422030427</v>
      </c>
      <c r="O5237">
        <v>86488.532623394087</v>
      </c>
    </row>
    <row r="5238" spans="1:15" x14ac:dyDescent="0.35">
      <c r="A5238" t="s">
        <v>5237</v>
      </c>
      <c r="B5238" s="1">
        <v>1080000</v>
      </c>
      <c r="C5238">
        <v>4</v>
      </c>
      <c r="D5238" s="3">
        <v>2.4333333333333331</v>
      </c>
      <c r="E5238" s="2">
        <f t="shared" si="568"/>
        <v>443835.61643835623</v>
      </c>
      <c r="F5238" s="1">
        <f t="shared" si="569"/>
        <v>110130.11008259222</v>
      </c>
      <c r="G5238" s="4">
        <v>0.24813265543300095</v>
      </c>
      <c r="H5238" s="2">
        <f t="shared" si="567"/>
        <v>33039.033024777666</v>
      </c>
      <c r="I5238" s="4">
        <f t="shared" si="570"/>
        <v>0.02</v>
      </c>
      <c r="J5238" s="2">
        <f t="shared" si="571"/>
        <v>32000</v>
      </c>
      <c r="K5238" s="1">
        <f t="shared" si="572"/>
        <v>63000</v>
      </c>
      <c r="L5238" s="1">
        <f t="shared" si="573"/>
        <v>93000</v>
      </c>
      <c r="M5238">
        <v>225598.62697367807</v>
      </c>
      <c r="N5238">
        <v>290924.71928709844</v>
      </c>
      <c r="O5238">
        <v>295493.38587158243</v>
      </c>
    </row>
    <row r="5239" spans="1:15" x14ac:dyDescent="0.35">
      <c r="A5239" t="s">
        <v>5238</v>
      </c>
      <c r="B5239" s="1">
        <v>6935000</v>
      </c>
      <c r="C5239">
        <v>14</v>
      </c>
      <c r="D5239" s="3">
        <v>11.7</v>
      </c>
      <c r="E5239" s="2">
        <f t="shared" si="568"/>
        <v>592735.04273504275</v>
      </c>
      <c r="F5239" s="1">
        <f t="shared" si="569"/>
        <v>123021.20945747675</v>
      </c>
      <c r="G5239" s="4">
        <v>0.20754839951730036</v>
      </c>
      <c r="H5239" s="2">
        <f t="shared" si="567"/>
        <v>36906.362837243025</v>
      </c>
      <c r="I5239" s="4">
        <f t="shared" si="570"/>
        <v>0.02</v>
      </c>
      <c r="J5239" s="2">
        <f t="shared" si="571"/>
        <v>36000</v>
      </c>
      <c r="K5239" s="1">
        <f t="shared" si="572"/>
        <v>70000</v>
      </c>
      <c r="L5239" s="1">
        <f t="shared" si="573"/>
        <v>104000</v>
      </c>
      <c r="M5239">
        <v>1979183.6388348641</v>
      </c>
      <c r="N5239">
        <v>1193511.5081494211</v>
      </c>
      <c r="O5239">
        <v>2322956.7023632368</v>
      </c>
    </row>
    <row r="5240" spans="1:15" x14ac:dyDescent="0.35">
      <c r="A5240" t="s">
        <v>5239</v>
      </c>
      <c r="B5240" s="1">
        <v>1449000000</v>
      </c>
      <c r="C5240">
        <v>4</v>
      </c>
      <c r="D5240" s="3">
        <v>1</v>
      </c>
      <c r="E5240" s="2">
        <f t="shared" si="568"/>
        <v>1449000000</v>
      </c>
      <c r="F5240" s="1">
        <f t="shared" si="569"/>
        <v>-46122066.565064736</v>
      </c>
      <c r="G5240" s="4">
        <v>-3.1830273681894228E-2</v>
      </c>
      <c r="H5240" s="2">
        <f t="shared" si="567"/>
        <v>-13836619.96951942</v>
      </c>
      <c r="I5240" s="4">
        <f t="shared" si="570"/>
        <v>0.02</v>
      </c>
      <c r="J5240" s="2">
        <f t="shared" si="571"/>
        <v>-13566000</v>
      </c>
      <c r="K5240" s="1">
        <f t="shared" si="572"/>
        <v>-26599000</v>
      </c>
      <c r="L5240" s="1">
        <f t="shared" si="573"/>
        <v>-39116000</v>
      </c>
      <c r="M5240">
        <v>325121709.57938147</v>
      </c>
      <c r="N5240">
        <v>1132090451.7498159</v>
      </c>
      <c r="O5240">
        <v>37909905.235867582</v>
      </c>
    </row>
    <row r="5241" spans="1:15" x14ac:dyDescent="0.35">
      <c r="A5241" t="s">
        <v>5240</v>
      </c>
      <c r="B5241" s="1">
        <v>18000000</v>
      </c>
      <c r="C5241">
        <v>1</v>
      </c>
      <c r="D5241" s="3">
        <v>1</v>
      </c>
      <c r="E5241" s="2">
        <f t="shared" si="568"/>
        <v>18000000</v>
      </c>
      <c r="F5241" s="1">
        <f t="shared" si="569"/>
        <v>899185.78142157244</v>
      </c>
      <c r="G5241" s="4">
        <v>4.99547656345318E-2</v>
      </c>
      <c r="H5241" s="2">
        <f t="shared" si="567"/>
        <v>269755.7344264717</v>
      </c>
      <c r="I5241" s="4">
        <f t="shared" si="570"/>
        <v>0.02</v>
      </c>
      <c r="J5241" s="2">
        <f t="shared" si="571"/>
        <v>264000</v>
      </c>
      <c r="K5241" s="1">
        <f t="shared" si="572"/>
        <v>518000</v>
      </c>
      <c r="L5241" s="1">
        <f t="shared" si="573"/>
        <v>762000</v>
      </c>
      <c r="M5241">
        <v>5836512.4861328015</v>
      </c>
      <c r="N5241">
        <v>4875008.0463088881</v>
      </c>
      <c r="O5241">
        <v>6389293.6861367356</v>
      </c>
    </row>
    <row r="5242" spans="1:15" x14ac:dyDescent="0.35">
      <c r="A5242" t="s">
        <v>5241</v>
      </c>
      <c r="B5242" s="1">
        <v>8695000</v>
      </c>
      <c r="C5242">
        <v>15</v>
      </c>
      <c r="D5242" s="3">
        <v>9.6</v>
      </c>
      <c r="E5242" s="2">
        <f t="shared" si="568"/>
        <v>905729.16666666674</v>
      </c>
      <c r="F5242" s="1">
        <f t="shared" si="569"/>
        <v>19143.652870682188</v>
      </c>
      <c r="G5242" s="4">
        <v>2.1136177982581827E-2</v>
      </c>
      <c r="H5242" s="2">
        <f t="shared" si="567"/>
        <v>5743.0958612046561</v>
      </c>
      <c r="I5242" s="4">
        <f t="shared" si="570"/>
        <v>0.02</v>
      </c>
      <c r="J5242" s="2">
        <f t="shared" si="571"/>
        <v>5000</v>
      </c>
      <c r="K5242" s="1">
        <f t="shared" si="572"/>
        <v>11000</v>
      </c>
      <c r="L5242" s="1">
        <f t="shared" si="573"/>
        <v>16000</v>
      </c>
      <c r="M5242">
        <v>3746304.7133229403</v>
      </c>
      <c r="N5242">
        <v>3796091.477796</v>
      </c>
      <c r="O5242">
        <v>968824.74132251111</v>
      </c>
    </row>
    <row r="5243" spans="1:15" x14ac:dyDescent="0.35">
      <c r="A5243" t="s">
        <v>5242</v>
      </c>
      <c r="B5243" s="1">
        <v>4500000</v>
      </c>
      <c r="C5243">
        <v>1</v>
      </c>
      <c r="D5243" s="3">
        <v>1</v>
      </c>
      <c r="E5243" s="2">
        <f t="shared" si="568"/>
        <v>4500000</v>
      </c>
      <c r="F5243" s="1">
        <f t="shared" si="569"/>
        <v>170621.99887507776</v>
      </c>
      <c r="G5243" s="4">
        <v>3.7915999750017276E-2</v>
      </c>
      <c r="H5243" s="2">
        <f t="shared" si="567"/>
        <v>51186.599662523324</v>
      </c>
      <c r="I5243" s="4">
        <f t="shared" si="570"/>
        <v>0.02</v>
      </c>
      <c r="J5243" s="2">
        <f t="shared" si="571"/>
        <v>50000</v>
      </c>
      <c r="K5243" s="1">
        <f t="shared" si="572"/>
        <v>98000</v>
      </c>
      <c r="L5243" s="1">
        <f t="shared" si="573"/>
        <v>144000</v>
      </c>
      <c r="M5243">
        <v>967413.71820242563</v>
      </c>
      <c r="N5243">
        <v>1434406.7558656812</v>
      </c>
      <c r="O5243">
        <v>1927557.5270568163</v>
      </c>
    </row>
    <row r="5244" spans="1:15" x14ac:dyDescent="0.35">
      <c r="A5244" t="s">
        <v>5243</v>
      </c>
      <c r="B5244" s="1">
        <v>14475000</v>
      </c>
      <c r="C5244">
        <v>14</v>
      </c>
      <c r="D5244" s="3">
        <v>7.1</v>
      </c>
      <c r="E5244" s="2">
        <f t="shared" si="568"/>
        <v>2038732.3943661973</v>
      </c>
      <c r="F5244" s="1">
        <f t="shared" si="569"/>
        <v>268560.37212062237</v>
      </c>
      <c r="G5244" s="4">
        <v>0.13172909444258507</v>
      </c>
      <c r="H5244" s="2">
        <f t="shared" si="567"/>
        <v>80568.111636186703</v>
      </c>
      <c r="I5244" s="4">
        <f t="shared" si="570"/>
        <v>0.02</v>
      </c>
      <c r="J5244" s="2">
        <f t="shared" si="571"/>
        <v>78000</v>
      </c>
      <c r="K5244" s="1">
        <f t="shared" si="572"/>
        <v>154000</v>
      </c>
      <c r="L5244" s="1">
        <f t="shared" si="573"/>
        <v>227000</v>
      </c>
      <c r="M5244">
        <v>1946132.6735432511</v>
      </c>
      <c r="N5244">
        <v>9135400.9315099474</v>
      </c>
      <c r="O5244">
        <v>1486687.7528903827</v>
      </c>
    </row>
    <row r="5245" spans="1:15" x14ac:dyDescent="0.35">
      <c r="A5245" t="s">
        <v>5244</v>
      </c>
      <c r="B5245" s="1">
        <v>1415000</v>
      </c>
      <c r="C5245">
        <v>4</v>
      </c>
      <c r="D5245" s="3">
        <v>3.0333333333333332</v>
      </c>
      <c r="E5245" s="2">
        <f t="shared" si="568"/>
        <v>466483.51648351649</v>
      </c>
      <c r="F5245" s="1">
        <f t="shared" si="569"/>
        <v>-4900.1919954370251</v>
      </c>
      <c r="G5245" s="4">
        <v>-1.0504534077379724E-2</v>
      </c>
      <c r="H5245" s="2">
        <f t="shared" si="567"/>
        <v>-1470.0575986311076</v>
      </c>
      <c r="I5245" s="4">
        <f t="shared" si="570"/>
        <v>0.02</v>
      </c>
      <c r="J5245" s="2">
        <f t="shared" si="571"/>
        <v>-2000</v>
      </c>
      <c r="K5245" s="1">
        <f t="shared" si="572"/>
        <v>-3000</v>
      </c>
      <c r="L5245" s="1">
        <f t="shared" si="573"/>
        <v>-5000</v>
      </c>
      <c r="M5245">
        <v>467504.32658269152</v>
      </c>
      <c r="N5245">
        <v>213358.35858398682</v>
      </c>
      <c r="O5245">
        <v>749001.23055281385</v>
      </c>
    </row>
    <row r="5246" spans="1:15" x14ac:dyDescent="0.35">
      <c r="A5246" t="s">
        <v>5245</v>
      </c>
      <c r="B5246" s="1">
        <v>2320000</v>
      </c>
      <c r="C5246">
        <v>3</v>
      </c>
      <c r="D5246" s="3">
        <v>1</v>
      </c>
      <c r="E5246" s="2">
        <f t="shared" si="568"/>
        <v>2320000</v>
      </c>
      <c r="F5246" s="1">
        <f t="shared" si="569"/>
        <v>428963.9872442109</v>
      </c>
      <c r="G5246" s="4">
        <v>0.18489827036388401</v>
      </c>
      <c r="H5246" s="2">
        <f t="shared" si="567"/>
        <v>128689.19617326326</v>
      </c>
      <c r="I5246" s="4">
        <f t="shared" si="570"/>
        <v>0.02</v>
      </c>
      <c r="J5246" s="2">
        <f t="shared" si="571"/>
        <v>126000</v>
      </c>
      <c r="K5246" s="1">
        <f t="shared" si="572"/>
        <v>247000</v>
      </c>
      <c r="L5246" s="1">
        <f t="shared" si="573"/>
        <v>363000</v>
      </c>
      <c r="M5246">
        <v>518695.9836143906</v>
      </c>
      <c r="N5246">
        <v>1088766.2871293356</v>
      </c>
      <c r="O5246">
        <v>283573.74201206292</v>
      </c>
    </row>
    <row r="5247" spans="1:15" x14ac:dyDescent="0.35">
      <c r="A5247" t="s">
        <v>5246</v>
      </c>
      <c r="B5247" s="1">
        <v>650000</v>
      </c>
      <c r="C5247">
        <v>2</v>
      </c>
      <c r="D5247" s="3">
        <v>1</v>
      </c>
      <c r="E5247" s="2">
        <f t="shared" si="568"/>
        <v>650000</v>
      </c>
      <c r="F5247" s="1">
        <f t="shared" si="569"/>
        <v>119864.64279264932</v>
      </c>
      <c r="G5247" s="4">
        <v>0.18440714275792203</v>
      </c>
      <c r="H5247" s="2">
        <f t="shared" si="567"/>
        <v>35959.392837794796</v>
      </c>
      <c r="I5247" s="4">
        <f t="shared" si="570"/>
        <v>0.02</v>
      </c>
      <c r="J5247" s="2">
        <f t="shared" si="571"/>
        <v>35000</v>
      </c>
      <c r="K5247" s="1">
        <f t="shared" si="572"/>
        <v>69000</v>
      </c>
      <c r="L5247" s="1">
        <f t="shared" si="573"/>
        <v>101000</v>
      </c>
      <c r="M5247">
        <v>162122.57540275407</v>
      </c>
      <c r="N5247">
        <v>175097.82855550374</v>
      </c>
      <c r="O5247">
        <v>192914.95324909288</v>
      </c>
    </row>
    <row r="5248" spans="1:15" x14ac:dyDescent="0.35">
      <c r="A5248" t="s">
        <v>5247</v>
      </c>
      <c r="B5248" s="1">
        <v>7080000</v>
      </c>
      <c r="C5248">
        <v>6</v>
      </c>
      <c r="D5248" s="3">
        <v>22.3</v>
      </c>
      <c r="E5248" s="2">
        <f t="shared" si="568"/>
        <v>317488.78923766816</v>
      </c>
      <c r="F5248" s="1">
        <f t="shared" si="569"/>
        <v>76905.705225629135</v>
      </c>
      <c r="G5248" s="4">
        <v>0.24223124668524432</v>
      </c>
      <c r="H5248" s="2">
        <f t="shared" si="567"/>
        <v>23071.711567688741</v>
      </c>
      <c r="I5248" s="4">
        <f t="shared" si="570"/>
        <v>0.02</v>
      </c>
      <c r="J5248" s="2">
        <f t="shared" si="571"/>
        <v>22000</v>
      </c>
      <c r="K5248" s="1">
        <f t="shared" si="572"/>
        <v>44000</v>
      </c>
      <c r="L5248" s="1">
        <f t="shared" si="573"/>
        <v>65000</v>
      </c>
      <c r="M5248">
        <v>714749.80050392984</v>
      </c>
      <c r="N5248">
        <v>1502440.641726282</v>
      </c>
      <c r="O5248">
        <v>3147812.3312382582</v>
      </c>
    </row>
    <row r="5249" spans="1:15" x14ac:dyDescent="0.35">
      <c r="A5249" t="s">
        <v>5248</v>
      </c>
      <c r="B5249" s="1">
        <v>440000</v>
      </c>
      <c r="C5249">
        <v>2</v>
      </c>
      <c r="D5249" s="3">
        <v>1</v>
      </c>
      <c r="E5249" s="2">
        <f t="shared" si="568"/>
        <v>440000</v>
      </c>
      <c r="F5249" s="1">
        <f t="shared" si="569"/>
        <v>-19651.042316152743</v>
      </c>
      <c r="G5249" s="4">
        <v>-4.4661459809438052E-2</v>
      </c>
      <c r="H5249" s="2">
        <f t="shared" si="567"/>
        <v>-5895.312694845823</v>
      </c>
      <c r="I5249" s="4">
        <f t="shared" si="570"/>
        <v>0.02</v>
      </c>
      <c r="J5249" s="2">
        <f t="shared" si="571"/>
        <v>-6000</v>
      </c>
      <c r="K5249" s="1">
        <f t="shared" si="572"/>
        <v>-12000</v>
      </c>
      <c r="L5249" s="1">
        <f t="shared" si="573"/>
        <v>-17000</v>
      </c>
      <c r="M5249">
        <v>145131.84153553759</v>
      </c>
      <c r="N5249">
        <v>152412.40630781808</v>
      </c>
      <c r="O5249">
        <v>162106.79447279708</v>
      </c>
    </row>
    <row r="5250" spans="1:15" x14ac:dyDescent="0.35">
      <c r="A5250" t="s">
        <v>5249</v>
      </c>
      <c r="B5250" s="1">
        <v>1930000</v>
      </c>
      <c r="C5250">
        <v>4</v>
      </c>
      <c r="D5250" s="3">
        <v>7.5333333333333332</v>
      </c>
      <c r="E5250" s="2">
        <f t="shared" si="568"/>
        <v>256194.69026548672</v>
      </c>
      <c r="F5250" s="1">
        <f t="shared" si="569"/>
        <v>6257.2728816597864</v>
      </c>
      <c r="G5250" s="4">
        <v>2.4423897603715231E-2</v>
      </c>
      <c r="H5250" s="2">
        <f t="shared" ref="H5250:H5313" si="574">F5250*30%</f>
        <v>1877.1818644979357</v>
      </c>
      <c r="I5250" s="4">
        <f t="shared" si="570"/>
        <v>0.02</v>
      </c>
      <c r="J5250" s="2">
        <f t="shared" si="571"/>
        <v>1000</v>
      </c>
      <c r="K5250" s="1">
        <f t="shared" si="572"/>
        <v>3000</v>
      </c>
      <c r="L5250" s="1">
        <f t="shared" si="573"/>
        <v>5000</v>
      </c>
      <c r="M5250">
        <v>526242.94027254649</v>
      </c>
      <c r="N5250">
        <v>538147.55400536628</v>
      </c>
      <c r="O5250">
        <v>818471.38334691676</v>
      </c>
    </row>
    <row r="5251" spans="1:15" x14ac:dyDescent="0.35">
      <c r="A5251" t="s">
        <v>5250</v>
      </c>
      <c r="B5251" s="1">
        <v>3580000</v>
      </c>
      <c r="C5251">
        <v>2</v>
      </c>
      <c r="D5251" s="3">
        <v>1</v>
      </c>
      <c r="E5251" s="2">
        <f t="shared" ref="E5251:E5314" si="575">B5251/D5251</f>
        <v>3580000</v>
      </c>
      <c r="F5251" s="1">
        <f t="shared" ref="F5251:F5314" si="576">E5251*G5251</f>
        <v>552976.63806850975</v>
      </c>
      <c r="G5251" s="4">
        <v>0.15446274806382954</v>
      </c>
      <c r="H5251" s="2">
        <f t="shared" si="574"/>
        <v>165892.99142055292</v>
      </c>
      <c r="I5251" s="4">
        <f t="shared" ref="I5251:I5314" si="577">24%/12</f>
        <v>0.02</v>
      </c>
      <c r="J5251" s="2">
        <f t="shared" ref="J5251:J5314" si="578">FLOOR(H5251/(1+I5251), 1000)</f>
        <v>162000</v>
      </c>
      <c r="K5251" s="1">
        <f t="shared" ref="K5251:K5314" si="579">FLOOR((H5251*2)/((1+I5251)^2), 1000)</f>
        <v>318000</v>
      </c>
      <c r="L5251" s="1">
        <f t="shared" ref="L5251:L5314" si="580">FLOOR((H5251*3)/((1+I5251)^3), 1000)</f>
        <v>468000</v>
      </c>
      <c r="M5251">
        <v>594763.42666625942</v>
      </c>
      <c r="N5251">
        <v>1863810.7137542912</v>
      </c>
      <c r="O5251">
        <v>568449.22151093977</v>
      </c>
    </row>
    <row r="5252" spans="1:15" x14ac:dyDescent="0.35">
      <c r="A5252" t="s">
        <v>5251</v>
      </c>
      <c r="B5252" s="1">
        <v>6818000</v>
      </c>
      <c r="C5252">
        <v>4</v>
      </c>
      <c r="D5252" s="3">
        <v>1</v>
      </c>
      <c r="E5252" s="2">
        <f t="shared" si="575"/>
        <v>6818000</v>
      </c>
      <c r="F5252" s="1">
        <f t="shared" si="576"/>
        <v>1549631.3296966266</v>
      </c>
      <c r="G5252" s="4">
        <v>0.22728532263077539</v>
      </c>
      <c r="H5252" s="2">
        <f t="shared" si="574"/>
        <v>464889.39890898799</v>
      </c>
      <c r="I5252" s="4">
        <f t="shared" si="577"/>
        <v>0.02</v>
      </c>
      <c r="J5252" s="2">
        <f t="shared" si="578"/>
        <v>455000</v>
      </c>
      <c r="K5252" s="1">
        <f t="shared" si="579"/>
        <v>893000</v>
      </c>
      <c r="L5252" s="1">
        <f t="shared" si="580"/>
        <v>1314000</v>
      </c>
      <c r="M5252">
        <v>1684767.5384277506</v>
      </c>
      <c r="N5252">
        <v>1925484.693094119</v>
      </c>
      <c r="O5252">
        <v>1658116.4387815034</v>
      </c>
    </row>
    <row r="5253" spans="1:15" x14ac:dyDescent="0.35">
      <c r="A5253" t="s">
        <v>5252</v>
      </c>
      <c r="B5253" s="1">
        <v>1250000</v>
      </c>
      <c r="C5253">
        <v>1</v>
      </c>
      <c r="D5253" s="3">
        <v>1</v>
      </c>
      <c r="E5253" s="2">
        <f t="shared" si="575"/>
        <v>1250000</v>
      </c>
      <c r="F5253" s="1">
        <f t="shared" si="576"/>
        <v>73854.387663815665</v>
      </c>
      <c r="G5253" s="4">
        <v>5.9083510131052536E-2</v>
      </c>
      <c r="H5253" s="2">
        <f t="shared" si="574"/>
        <v>22156.316299144699</v>
      </c>
      <c r="I5253" s="4">
        <f t="shared" si="577"/>
        <v>0.02</v>
      </c>
      <c r="J5253" s="2">
        <f t="shared" si="578"/>
        <v>21000</v>
      </c>
      <c r="K5253" s="1">
        <f t="shared" si="579"/>
        <v>42000</v>
      </c>
      <c r="L5253" s="1">
        <f t="shared" si="580"/>
        <v>62000</v>
      </c>
      <c r="M5253">
        <v>26486.289108687473</v>
      </c>
      <c r="N5253">
        <v>709336.22715427272</v>
      </c>
      <c r="O5253">
        <v>440323.09607322427</v>
      </c>
    </row>
    <row r="5254" spans="1:15" x14ac:dyDescent="0.35">
      <c r="A5254" t="s">
        <v>5253</v>
      </c>
      <c r="B5254" s="1">
        <v>750000</v>
      </c>
      <c r="C5254">
        <v>1</v>
      </c>
      <c r="D5254" s="3">
        <v>1</v>
      </c>
      <c r="E5254" s="2">
        <f t="shared" si="575"/>
        <v>750000</v>
      </c>
      <c r="F5254" s="1">
        <f t="shared" si="576"/>
        <v>166345.21090112181</v>
      </c>
      <c r="G5254" s="4">
        <v>0.2217936145348291</v>
      </c>
      <c r="H5254" s="2">
        <f t="shared" si="574"/>
        <v>49903.563270336541</v>
      </c>
      <c r="I5254" s="4">
        <f t="shared" si="577"/>
        <v>0.02</v>
      </c>
      <c r="J5254" s="2">
        <f t="shared" si="578"/>
        <v>48000</v>
      </c>
      <c r="K5254" s="1">
        <f t="shared" si="579"/>
        <v>95000</v>
      </c>
      <c r="L5254" s="1">
        <f t="shared" si="580"/>
        <v>141000</v>
      </c>
      <c r="M5254">
        <v>305566.94064851612</v>
      </c>
      <c r="N5254">
        <v>165587.65284453577</v>
      </c>
      <c r="O5254">
        <v>112500.1956058262</v>
      </c>
    </row>
    <row r="5255" spans="1:15" x14ac:dyDescent="0.35">
      <c r="A5255" t="s">
        <v>5254</v>
      </c>
      <c r="B5255" s="1">
        <v>2800000</v>
      </c>
      <c r="C5255">
        <v>1</v>
      </c>
      <c r="D5255" s="3">
        <v>1</v>
      </c>
      <c r="E5255" s="2">
        <f t="shared" si="575"/>
        <v>2800000</v>
      </c>
      <c r="F5255" s="1">
        <f t="shared" si="576"/>
        <v>202896.59198811461</v>
      </c>
      <c r="G5255" s="4">
        <v>7.2463068567183792E-2</v>
      </c>
      <c r="H5255" s="2">
        <f t="shared" si="574"/>
        <v>60868.977596434379</v>
      </c>
      <c r="I5255" s="4">
        <f t="shared" si="577"/>
        <v>0.02</v>
      </c>
      <c r="J5255" s="2">
        <f t="shared" si="578"/>
        <v>59000</v>
      </c>
      <c r="K5255" s="1">
        <f t="shared" si="579"/>
        <v>117000</v>
      </c>
      <c r="L5255" s="1">
        <f t="shared" si="580"/>
        <v>172000</v>
      </c>
      <c r="M5255">
        <v>423171.96888366446</v>
      </c>
      <c r="N5255">
        <v>739034.14805853798</v>
      </c>
      <c r="O5255">
        <v>1434897.2910696829</v>
      </c>
    </row>
    <row r="5256" spans="1:15" x14ac:dyDescent="0.35">
      <c r="A5256" t="s">
        <v>5255</v>
      </c>
      <c r="B5256" s="1">
        <v>22350000</v>
      </c>
      <c r="C5256">
        <v>11</v>
      </c>
      <c r="D5256" s="3">
        <v>8.1333333333333329</v>
      </c>
      <c r="E5256" s="2">
        <f t="shared" si="575"/>
        <v>2747950.8196721314</v>
      </c>
      <c r="F5256" s="1">
        <f t="shared" si="576"/>
        <v>678731.14568324224</v>
      </c>
      <c r="G5256" s="4">
        <v>0.24699537590859222</v>
      </c>
      <c r="H5256" s="2">
        <f t="shared" si="574"/>
        <v>203619.34370497268</v>
      </c>
      <c r="I5256" s="4">
        <f t="shared" si="577"/>
        <v>0.02</v>
      </c>
      <c r="J5256" s="2">
        <f t="shared" si="578"/>
        <v>199000</v>
      </c>
      <c r="K5256" s="1">
        <f t="shared" si="579"/>
        <v>391000</v>
      </c>
      <c r="L5256" s="1">
        <f t="shared" si="580"/>
        <v>575000</v>
      </c>
      <c r="M5256">
        <v>3788007.462775676</v>
      </c>
      <c r="N5256">
        <v>10611144.392125186</v>
      </c>
      <c r="O5256">
        <v>2430501.4935421026</v>
      </c>
    </row>
    <row r="5257" spans="1:15" x14ac:dyDescent="0.35">
      <c r="A5257" t="s">
        <v>5256</v>
      </c>
      <c r="B5257" s="1">
        <v>73213000</v>
      </c>
      <c r="C5257">
        <v>109</v>
      </c>
      <c r="D5257" s="3">
        <v>14.533333333333333</v>
      </c>
      <c r="E5257" s="2">
        <f t="shared" si="575"/>
        <v>5037591.7431192659</v>
      </c>
      <c r="F5257" s="1">
        <f t="shared" si="576"/>
        <v>214588.8696916507</v>
      </c>
      <c r="G5257" s="4">
        <v>4.2597511000122795E-2</v>
      </c>
      <c r="H5257" s="2">
        <f t="shared" si="574"/>
        <v>64376.660907495207</v>
      </c>
      <c r="I5257" s="4">
        <f t="shared" si="577"/>
        <v>0.02</v>
      </c>
      <c r="J5257" s="2">
        <f t="shared" si="578"/>
        <v>63000</v>
      </c>
      <c r="K5257" s="1">
        <f t="shared" si="579"/>
        <v>123000</v>
      </c>
      <c r="L5257" s="1">
        <f t="shared" si="580"/>
        <v>181000</v>
      </c>
      <c r="M5257">
        <v>47949738.375514701</v>
      </c>
      <c r="N5257">
        <v>12958563.970865743</v>
      </c>
      <c r="O5257">
        <v>9186006.0807675757</v>
      </c>
    </row>
    <row r="5258" spans="1:15" x14ac:dyDescent="0.35">
      <c r="A5258" t="s">
        <v>5257</v>
      </c>
      <c r="B5258" s="1">
        <v>22400000</v>
      </c>
      <c r="C5258">
        <v>1</v>
      </c>
      <c r="D5258" s="3">
        <v>1</v>
      </c>
      <c r="E5258" s="2">
        <f t="shared" si="575"/>
        <v>22400000</v>
      </c>
      <c r="F5258" s="1">
        <f t="shared" si="576"/>
        <v>4688593.1868083896</v>
      </c>
      <c r="G5258" s="4">
        <v>0.20931219583966026</v>
      </c>
      <c r="H5258" s="2">
        <f t="shared" si="574"/>
        <v>1406577.9560425167</v>
      </c>
      <c r="I5258" s="4">
        <f t="shared" si="577"/>
        <v>0.02</v>
      </c>
      <c r="J5258" s="2">
        <f t="shared" si="578"/>
        <v>1378000</v>
      </c>
      <c r="K5258" s="1">
        <f t="shared" si="579"/>
        <v>2703000</v>
      </c>
      <c r="L5258" s="1">
        <f t="shared" si="580"/>
        <v>3976000</v>
      </c>
      <c r="M5258">
        <v>6556864.0015220381</v>
      </c>
      <c r="N5258">
        <v>8598175.648510132</v>
      </c>
      <c r="O5258">
        <v>2556367.1631594412</v>
      </c>
    </row>
    <row r="5259" spans="1:15" x14ac:dyDescent="0.35">
      <c r="A5259" t="s">
        <v>5258</v>
      </c>
      <c r="B5259" s="1">
        <v>6450000</v>
      </c>
      <c r="C5259">
        <v>5</v>
      </c>
      <c r="D5259" s="3">
        <v>1</v>
      </c>
      <c r="E5259" s="2">
        <f t="shared" si="575"/>
        <v>6450000</v>
      </c>
      <c r="F5259" s="1">
        <f t="shared" si="576"/>
        <v>377942.12887481478</v>
      </c>
      <c r="G5259" s="4">
        <v>5.8595678895320122E-2</v>
      </c>
      <c r="H5259" s="2">
        <f t="shared" si="574"/>
        <v>113382.63866244443</v>
      </c>
      <c r="I5259" s="4">
        <f t="shared" si="577"/>
        <v>0.02</v>
      </c>
      <c r="J5259" s="2">
        <f t="shared" si="578"/>
        <v>111000</v>
      </c>
      <c r="K5259" s="1">
        <f t="shared" si="579"/>
        <v>217000</v>
      </c>
      <c r="L5259" s="1">
        <f t="shared" si="580"/>
        <v>320000</v>
      </c>
      <c r="M5259">
        <v>2586836.51344307</v>
      </c>
      <c r="N5259">
        <v>1897529.1692322406</v>
      </c>
      <c r="O5259">
        <v>1587692.1884498748</v>
      </c>
    </row>
    <row r="5260" spans="1:15" x14ac:dyDescent="0.35">
      <c r="A5260" t="s">
        <v>5259</v>
      </c>
      <c r="B5260" s="1">
        <v>3410000</v>
      </c>
      <c r="C5260">
        <v>7</v>
      </c>
      <c r="D5260" s="3">
        <v>4</v>
      </c>
      <c r="E5260" s="2">
        <f t="shared" si="575"/>
        <v>852500</v>
      </c>
      <c r="F5260" s="1">
        <f t="shared" si="576"/>
        <v>109935.17723538633</v>
      </c>
      <c r="G5260" s="4">
        <v>0.12895621963095172</v>
      </c>
      <c r="H5260" s="2">
        <f t="shared" si="574"/>
        <v>32980.553170615902</v>
      </c>
      <c r="I5260" s="4">
        <f t="shared" si="577"/>
        <v>0.02</v>
      </c>
      <c r="J5260" s="2">
        <f t="shared" si="578"/>
        <v>32000</v>
      </c>
      <c r="K5260" s="1">
        <f t="shared" si="579"/>
        <v>63000</v>
      </c>
      <c r="L5260" s="1">
        <f t="shared" si="580"/>
        <v>93000</v>
      </c>
      <c r="M5260">
        <v>1159309.9282487838</v>
      </c>
      <c r="N5260">
        <v>339502.88305932528</v>
      </c>
      <c r="O5260">
        <v>1471446.4797503459</v>
      </c>
    </row>
    <row r="5261" spans="1:15" x14ac:dyDescent="0.35">
      <c r="A5261" t="s">
        <v>5260</v>
      </c>
      <c r="B5261" s="1">
        <v>1300000</v>
      </c>
      <c r="C5261">
        <v>3</v>
      </c>
      <c r="D5261" s="3">
        <v>3.2333333333333334</v>
      </c>
      <c r="E5261" s="2">
        <f t="shared" si="575"/>
        <v>402061.8556701031</v>
      </c>
      <c r="F5261" s="1">
        <f t="shared" si="576"/>
        <v>-19715.300376174688</v>
      </c>
      <c r="G5261" s="4">
        <v>-4.9035490679203708E-2</v>
      </c>
      <c r="H5261" s="2">
        <f t="shared" si="574"/>
        <v>-5914.5901128524065</v>
      </c>
      <c r="I5261" s="4">
        <f t="shared" si="577"/>
        <v>0.02</v>
      </c>
      <c r="J5261" s="2">
        <f t="shared" si="578"/>
        <v>-6000</v>
      </c>
      <c r="K5261" s="1">
        <f t="shared" si="579"/>
        <v>-12000</v>
      </c>
      <c r="L5261" s="1">
        <f t="shared" si="580"/>
        <v>-17000</v>
      </c>
      <c r="M5261">
        <v>538383.22165340558</v>
      </c>
      <c r="N5261">
        <v>86602.754531326849</v>
      </c>
      <c r="O5261">
        <v>738760.16169823229</v>
      </c>
    </row>
    <row r="5262" spans="1:15" x14ac:dyDescent="0.35">
      <c r="A5262" t="s">
        <v>5261</v>
      </c>
      <c r="B5262" s="1">
        <v>6755000</v>
      </c>
      <c r="C5262">
        <v>4</v>
      </c>
      <c r="D5262" s="3">
        <v>1</v>
      </c>
      <c r="E5262" s="2">
        <f t="shared" si="575"/>
        <v>6755000</v>
      </c>
      <c r="F5262" s="1">
        <f t="shared" si="576"/>
        <v>875009.02321410133</v>
      </c>
      <c r="G5262" s="4">
        <v>0.12953501453946725</v>
      </c>
      <c r="H5262" s="2">
        <f t="shared" si="574"/>
        <v>262502.7069642304</v>
      </c>
      <c r="I5262" s="4">
        <f t="shared" si="577"/>
        <v>0.02</v>
      </c>
      <c r="J5262" s="2">
        <f t="shared" si="578"/>
        <v>257000</v>
      </c>
      <c r="K5262" s="1">
        <f t="shared" si="579"/>
        <v>504000</v>
      </c>
      <c r="L5262" s="1">
        <f t="shared" si="580"/>
        <v>742000</v>
      </c>
      <c r="M5262">
        <v>3148390.7322491193</v>
      </c>
      <c r="N5262">
        <v>2509202.6605026904</v>
      </c>
      <c r="O5262">
        <v>222397.58403408818</v>
      </c>
    </row>
    <row r="5263" spans="1:15" x14ac:dyDescent="0.35">
      <c r="A5263" t="s">
        <v>5262</v>
      </c>
      <c r="B5263" s="1">
        <v>3300000</v>
      </c>
      <c r="C5263">
        <v>3</v>
      </c>
      <c r="D5263" s="3">
        <v>1</v>
      </c>
      <c r="E5263" s="2">
        <f t="shared" si="575"/>
        <v>3300000</v>
      </c>
      <c r="F5263" s="1">
        <f t="shared" si="576"/>
        <v>801366.01906172966</v>
      </c>
      <c r="G5263" s="4">
        <v>0.24283818759446352</v>
      </c>
      <c r="H5263" s="2">
        <f t="shared" si="574"/>
        <v>240409.80571851888</v>
      </c>
      <c r="I5263" s="4">
        <f t="shared" si="577"/>
        <v>0.02</v>
      </c>
      <c r="J5263" s="2">
        <f t="shared" si="578"/>
        <v>235000</v>
      </c>
      <c r="K5263" s="1">
        <f t="shared" si="579"/>
        <v>462000</v>
      </c>
      <c r="L5263" s="1">
        <f t="shared" si="580"/>
        <v>679000</v>
      </c>
      <c r="M5263">
        <v>1260775.877109183</v>
      </c>
      <c r="N5263">
        <v>317807.57329854148</v>
      </c>
      <c r="O5263">
        <v>920050.53053054586</v>
      </c>
    </row>
    <row r="5264" spans="1:15" x14ac:dyDescent="0.35">
      <c r="A5264" t="s">
        <v>5263</v>
      </c>
      <c r="B5264" s="1">
        <v>2880000</v>
      </c>
      <c r="C5264">
        <v>10</v>
      </c>
      <c r="D5264" s="3">
        <v>7.7</v>
      </c>
      <c r="E5264" s="2">
        <f t="shared" si="575"/>
        <v>374025.97402597399</v>
      </c>
      <c r="F5264" s="1">
        <f t="shared" si="576"/>
        <v>-8733.6756214520792</v>
      </c>
      <c r="G5264" s="4">
        <v>-2.3350452182354521E-2</v>
      </c>
      <c r="H5264" s="2">
        <f t="shared" si="574"/>
        <v>-2620.1026864356236</v>
      </c>
      <c r="I5264" s="4">
        <f t="shared" si="577"/>
        <v>0.02</v>
      </c>
      <c r="J5264" s="2">
        <f t="shared" si="578"/>
        <v>-3000</v>
      </c>
      <c r="K5264" s="1">
        <f t="shared" si="579"/>
        <v>-6000</v>
      </c>
      <c r="L5264" s="1">
        <f t="shared" si="580"/>
        <v>-8000</v>
      </c>
      <c r="M5264">
        <v>1360767.5868382771</v>
      </c>
      <c r="N5264">
        <v>256837.0684867434</v>
      </c>
      <c r="O5264">
        <v>1329644.6469601602</v>
      </c>
    </row>
    <row r="5265" spans="1:15" x14ac:dyDescent="0.35">
      <c r="A5265" t="s">
        <v>5264</v>
      </c>
      <c r="B5265" s="1">
        <v>2604000</v>
      </c>
      <c r="C5265">
        <v>6</v>
      </c>
      <c r="D5265" s="3">
        <v>7.9666666666666668</v>
      </c>
      <c r="E5265" s="2">
        <f t="shared" si="575"/>
        <v>326861.92468619248</v>
      </c>
      <c r="F5265" s="1">
        <f t="shared" si="576"/>
        <v>51465.889947928576</v>
      </c>
      <c r="G5265" s="4">
        <v>0.15745452761847067</v>
      </c>
      <c r="H5265" s="2">
        <f t="shared" si="574"/>
        <v>15439.766984378572</v>
      </c>
      <c r="I5265" s="4">
        <f t="shared" si="577"/>
        <v>0.02</v>
      </c>
      <c r="J5265" s="2">
        <f t="shared" si="578"/>
        <v>15000</v>
      </c>
      <c r="K5265" s="1">
        <f t="shared" si="579"/>
        <v>29000</v>
      </c>
      <c r="L5265" s="1">
        <f t="shared" si="580"/>
        <v>43000</v>
      </c>
      <c r="M5265">
        <v>1205021.127707337</v>
      </c>
      <c r="N5265">
        <v>157145.43853217107</v>
      </c>
      <c r="O5265">
        <v>831821.84384199441</v>
      </c>
    </row>
    <row r="5266" spans="1:15" x14ac:dyDescent="0.35">
      <c r="A5266" t="s">
        <v>5265</v>
      </c>
      <c r="B5266" s="1">
        <v>882000</v>
      </c>
      <c r="C5266">
        <v>4</v>
      </c>
      <c r="D5266" s="3">
        <v>1</v>
      </c>
      <c r="E5266" s="2">
        <f t="shared" si="575"/>
        <v>882000</v>
      </c>
      <c r="F5266" s="1">
        <f t="shared" si="576"/>
        <v>165532.43450813004</v>
      </c>
      <c r="G5266" s="4">
        <v>0.1876784971747506</v>
      </c>
      <c r="H5266" s="2">
        <f t="shared" si="574"/>
        <v>49659.730352439008</v>
      </c>
      <c r="I5266" s="4">
        <f t="shared" si="577"/>
        <v>0.02</v>
      </c>
      <c r="J5266" s="2">
        <f t="shared" si="578"/>
        <v>48000</v>
      </c>
      <c r="K5266" s="1">
        <f t="shared" si="579"/>
        <v>95000</v>
      </c>
      <c r="L5266" s="1">
        <f t="shared" si="580"/>
        <v>140000</v>
      </c>
      <c r="M5266">
        <v>244374.12010478048</v>
      </c>
      <c r="N5266">
        <v>303595.22343512374</v>
      </c>
      <c r="O5266">
        <v>168498.22195196574</v>
      </c>
    </row>
    <row r="5267" spans="1:15" x14ac:dyDescent="0.35">
      <c r="A5267" t="s">
        <v>5266</v>
      </c>
      <c r="B5267" s="1">
        <v>9865000</v>
      </c>
      <c r="C5267">
        <v>6</v>
      </c>
      <c r="D5267" s="3">
        <v>1.3666666666666667</v>
      </c>
      <c r="E5267" s="2">
        <f t="shared" si="575"/>
        <v>7218292.682926829</v>
      </c>
      <c r="F5267" s="1">
        <f t="shared" si="576"/>
        <v>-116096.11551115464</v>
      </c>
      <c r="G5267" s="4">
        <v>-1.6083597688654638E-2</v>
      </c>
      <c r="H5267" s="2">
        <f t="shared" si="574"/>
        <v>-34828.834653346392</v>
      </c>
      <c r="I5267" s="4">
        <f t="shared" si="577"/>
        <v>0.02</v>
      </c>
      <c r="J5267" s="2">
        <f t="shared" si="578"/>
        <v>-35000</v>
      </c>
      <c r="K5267" s="1">
        <f t="shared" si="579"/>
        <v>-67000</v>
      </c>
      <c r="L5267" s="1">
        <f t="shared" si="580"/>
        <v>-99000</v>
      </c>
      <c r="M5267">
        <v>3647130.3137629256</v>
      </c>
      <c r="N5267">
        <v>3977091.1268854723</v>
      </c>
      <c r="O5267">
        <v>2399443.2505501807</v>
      </c>
    </row>
    <row r="5268" spans="1:15" x14ac:dyDescent="0.35">
      <c r="A5268" t="s">
        <v>5267</v>
      </c>
      <c r="B5268" s="1">
        <v>9979000000</v>
      </c>
      <c r="C5268">
        <v>49</v>
      </c>
      <c r="D5268" s="3">
        <v>10.033333333333333</v>
      </c>
      <c r="E5268" s="2">
        <f t="shared" si="575"/>
        <v>994584717.60797346</v>
      </c>
      <c r="F5268" s="1">
        <f t="shared" si="576"/>
        <v>203653878.72090867</v>
      </c>
      <c r="G5268" s="4">
        <v>0.20476272670940143</v>
      </c>
      <c r="H5268" s="2">
        <f t="shared" si="574"/>
        <v>61096163.616272599</v>
      </c>
      <c r="I5268" s="4">
        <f t="shared" si="577"/>
        <v>0.02</v>
      </c>
      <c r="J5268" s="2">
        <f t="shared" si="578"/>
        <v>59898000</v>
      </c>
      <c r="K5268" s="1">
        <f t="shared" si="579"/>
        <v>117447000</v>
      </c>
      <c r="L5268" s="1">
        <f t="shared" si="580"/>
        <v>172716000</v>
      </c>
      <c r="M5268">
        <v>4110875593.6609874</v>
      </c>
      <c r="N5268">
        <v>2643804315.6457753</v>
      </c>
      <c r="O5268">
        <v>1180992840.860121</v>
      </c>
    </row>
    <row r="5269" spans="1:15" x14ac:dyDescent="0.35">
      <c r="A5269" t="s">
        <v>5268</v>
      </c>
      <c r="B5269" s="1">
        <v>360000</v>
      </c>
      <c r="C5269">
        <v>1</v>
      </c>
      <c r="D5269" s="3">
        <v>1</v>
      </c>
      <c r="E5269" s="2">
        <f t="shared" si="575"/>
        <v>360000</v>
      </c>
      <c r="F5269" s="1">
        <f t="shared" si="576"/>
        <v>34724.828497534421</v>
      </c>
      <c r="G5269" s="4">
        <v>9.6457856937595607E-2</v>
      </c>
      <c r="H5269" s="2">
        <f t="shared" si="574"/>
        <v>10417.448549260325</v>
      </c>
      <c r="I5269" s="4">
        <f t="shared" si="577"/>
        <v>0.02</v>
      </c>
      <c r="J5269" s="2">
        <f t="shared" si="578"/>
        <v>10000</v>
      </c>
      <c r="K5269" s="1">
        <f t="shared" si="579"/>
        <v>20000</v>
      </c>
      <c r="L5269" s="1">
        <f t="shared" si="580"/>
        <v>29000</v>
      </c>
      <c r="M5269">
        <v>237528.3247157679</v>
      </c>
      <c r="N5269">
        <v>22233.79399249798</v>
      </c>
      <c r="O5269">
        <v>65513.052794199721</v>
      </c>
    </row>
    <row r="5270" spans="1:15" x14ac:dyDescent="0.35">
      <c r="A5270" t="s">
        <v>5269</v>
      </c>
      <c r="B5270" s="1">
        <v>10700000</v>
      </c>
      <c r="C5270">
        <v>3</v>
      </c>
      <c r="D5270" s="3">
        <v>1</v>
      </c>
      <c r="E5270" s="2">
        <f t="shared" si="575"/>
        <v>10700000</v>
      </c>
      <c r="F5270" s="1">
        <f t="shared" si="576"/>
        <v>2100910.4014758021</v>
      </c>
      <c r="G5270" s="4">
        <v>0.19634676649306559</v>
      </c>
      <c r="H5270" s="2">
        <f t="shared" si="574"/>
        <v>630273.12044274062</v>
      </c>
      <c r="I5270" s="4">
        <f t="shared" si="577"/>
        <v>0.02</v>
      </c>
      <c r="J5270" s="2">
        <f t="shared" si="578"/>
        <v>617000</v>
      </c>
      <c r="K5270" s="1">
        <f t="shared" si="579"/>
        <v>1211000</v>
      </c>
      <c r="L5270" s="1">
        <f t="shared" si="580"/>
        <v>1781000</v>
      </c>
      <c r="M5270">
        <v>4270275.7037351113</v>
      </c>
      <c r="N5270">
        <v>2313593.9943747078</v>
      </c>
      <c r="O5270">
        <v>2015219.9004143788</v>
      </c>
    </row>
    <row r="5271" spans="1:15" x14ac:dyDescent="0.35">
      <c r="A5271" t="s">
        <v>5270</v>
      </c>
      <c r="B5271" s="1">
        <v>3749000</v>
      </c>
      <c r="C5271">
        <v>4</v>
      </c>
      <c r="D5271" s="3">
        <v>1</v>
      </c>
      <c r="E5271" s="2">
        <f t="shared" si="575"/>
        <v>3749000</v>
      </c>
      <c r="F5271" s="1">
        <f t="shared" si="576"/>
        <v>294207.76450300455</v>
      </c>
      <c r="G5271" s="4">
        <v>7.8476330889038284E-2</v>
      </c>
      <c r="H5271" s="2">
        <f t="shared" si="574"/>
        <v>88262.32935090136</v>
      </c>
      <c r="I5271" s="4">
        <f t="shared" si="577"/>
        <v>0.02</v>
      </c>
      <c r="J5271" s="2">
        <f t="shared" si="578"/>
        <v>86000</v>
      </c>
      <c r="K5271" s="1">
        <f t="shared" si="579"/>
        <v>169000</v>
      </c>
      <c r="L5271" s="1">
        <f t="shared" si="580"/>
        <v>249000</v>
      </c>
      <c r="M5271">
        <v>1747334.0099567685</v>
      </c>
      <c r="N5271">
        <v>1533852.761506614</v>
      </c>
      <c r="O5271">
        <v>173605.4640336131</v>
      </c>
    </row>
    <row r="5272" spans="1:15" x14ac:dyDescent="0.35">
      <c r="A5272" t="s">
        <v>5271</v>
      </c>
      <c r="B5272" s="1">
        <v>5420000</v>
      </c>
      <c r="C5272">
        <v>5</v>
      </c>
      <c r="D5272" s="3">
        <v>1.5333333333333334</v>
      </c>
      <c r="E5272" s="2">
        <f t="shared" si="575"/>
        <v>3534782.6086956519</v>
      </c>
      <c r="F5272" s="1">
        <f t="shared" si="576"/>
        <v>-97901.006145541018</v>
      </c>
      <c r="G5272" s="4">
        <v>-2.7696471603289589E-2</v>
      </c>
      <c r="H5272" s="2">
        <f t="shared" si="574"/>
        <v>-29370.301843662306</v>
      </c>
      <c r="I5272" s="4">
        <f t="shared" si="577"/>
        <v>0.02</v>
      </c>
      <c r="J5272" s="2">
        <f t="shared" si="578"/>
        <v>-29000</v>
      </c>
      <c r="K5272" s="1">
        <f t="shared" si="579"/>
        <v>-57000</v>
      </c>
      <c r="L5272" s="1">
        <f t="shared" si="580"/>
        <v>-84000</v>
      </c>
      <c r="M5272">
        <v>2081152.8686030735</v>
      </c>
      <c r="N5272">
        <v>1447577.1398395619</v>
      </c>
      <c r="O5272">
        <v>2041384.8676471943</v>
      </c>
    </row>
    <row r="5273" spans="1:15" x14ac:dyDescent="0.35">
      <c r="A5273" t="s">
        <v>5272</v>
      </c>
      <c r="B5273" s="1">
        <v>133885000</v>
      </c>
      <c r="C5273">
        <v>190</v>
      </c>
      <c r="D5273" s="3">
        <v>22.9</v>
      </c>
      <c r="E5273" s="2">
        <f t="shared" si="575"/>
        <v>5846506.5502183409</v>
      </c>
      <c r="F5273" s="1">
        <f t="shared" si="576"/>
        <v>-113090.66568823012</v>
      </c>
      <c r="G5273" s="4">
        <v>-1.9343288973824323E-2</v>
      </c>
      <c r="H5273" s="2">
        <f t="shared" si="574"/>
        <v>-33927.199706469037</v>
      </c>
      <c r="I5273" s="4">
        <f t="shared" si="577"/>
        <v>0.02</v>
      </c>
      <c r="J5273" s="2">
        <f t="shared" si="578"/>
        <v>-34000</v>
      </c>
      <c r="K5273" s="1">
        <f t="shared" si="579"/>
        <v>-66000</v>
      </c>
      <c r="L5273" s="1">
        <f t="shared" si="580"/>
        <v>-96000</v>
      </c>
      <c r="M5273">
        <v>60464548.041367397</v>
      </c>
      <c r="N5273">
        <v>69667608.128284097</v>
      </c>
      <c r="O5273">
        <v>6342620.0746089695</v>
      </c>
    </row>
    <row r="5274" spans="1:15" x14ac:dyDescent="0.35">
      <c r="A5274" t="s">
        <v>5273</v>
      </c>
      <c r="B5274" s="1">
        <v>176475000</v>
      </c>
      <c r="C5274">
        <v>72</v>
      </c>
      <c r="D5274" s="3">
        <v>11.566666666666666</v>
      </c>
      <c r="E5274" s="2">
        <f t="shared" si="575"/>
        <v>15257204.610951008</v>
      </c>
      <c r="F5274" s="1">
        <f t="shared" si="576"/>
        <v>1931947.7874352804</v>
      </c>
      <c r="G5274" s="4">
        <v>0.12662527879114932</v>
      </c>
      <c r="H5274" s="2">
        <f t="shared" si="574"/>
        <v>579584.33623058407</v>
      </c>
      <c r="I5274" s="4">
        <f t="shared" si="577"/>
        <v>0.02</v>
      </c>
      <c r="J5274" s="2">
        <f t="shared" si="578"/>
        <v>568000</v>
      </c>
      <c r="K5274" s="1">
        <f t="shared" si="579"/>
        <v>1114000</v>
      </c>
      <c r="L5274" s="1">
        <f t="shared" si="580"/>
        <v>1638000</v>
      </c>
      <c r="M5274">
        <v>69090589.63529253</v>
      </c>
      <c r="N5274">
        <v>37356110.707408667</v>
      </c>
      <c r="O5274">
        <v>47682103.582630746</v>
      </c>
    </row>
    <row r="5275" spans="1:15" x14ac:dyDescent="0.35">
      <c r="A5275" t="s">
        <v>5274</v>
      </c>
      <c r="B5275" s="1">
        <v>7850000</v>
      </c>
      <c r="C5275">
        <v>3</v>
      </c>
      <c r="D5275" s="3">
        <v>1</v>
      </c>
      <c r="E5275" s="2">
        <f t="shared" si="575"/>
        <v>7850000</v>
      </c>
      <c r="F5275" s="1">
        <f t="shared" si="576"/>
        <v>1234907.7583454391</v>
      </c>
      <c r="G5275" s="4">
        <v>0.15731309023508777</v>
      </c>
      <c r="H5275" s="2">
        <f t="shared" si="574"/>
        <v>370472.32750363171</v>
      </c>
      <c r="I5275" s="4">
        <f t="shared" si="577"/>
        <v>0.02</v>
      </c>
      <c r="J5275" s="2">
        <f t="shared" si="578"/>
        <v>363000</v>
      </c>
      <c r="K5275" s="1">
        <f t="shared" si="579"/>
        <v>712000</v>
      </c>
      <c r="L5275" s="1">
        <f t="shared" si="580"/>
        <v>1047000</v>
      </c>
      <c r="M5275">
        <v>588544.41012470867</v>
      </c>
      <c r="N5275">
        <v>428409.37845608918</v>
      </c>
      <c r="O5275">
        <v>5598138.4530737633</v>
      </c>
    </row>
    <row r="5276" spans="1:15" x14ac:dyDescent="0.35">
      <c r="A5276" t="s">
        <v>5275</v>
      </c>
      <c r="B5276" s="1">
        <v>2000000</v>
      </c>
      <c r="C5276">
        <v>2</v>
      </c>
      <c r="D5276" s="3">
        <v>1.0333333333333334</v>
      </c>
      <c r="E5276" s="2">
        <f t="shared" si="575"/>
        <v>1935483.8709677418</v>
      </c>
      <c r="F5276" s="1">
        <f t="shared" si="576"/>
        <v>246133.16464788761</v>
      </c>
      <c r="G5276" s="4">
        <v>0.12716880173474193</v>
      </c>
      <c r="H5276" s="2">
        <f t="shared" si="574"/>
        <v>73839.949394366282</v>
      </c>
      <c r="I5276" s="4">
        <f t="shared" si="577"/>
        <v>0.02</v>
      </c>
      <c r="J5276" s="2">
        <f t="shared" si="578"/>
        <v>72000</v>
      </c>
      <c r="K5276" s="1">
        <f t="shared" si="579"/>
        <v>141000</v>
      </c>
      <c r="L5276" s="1">
        <f t="shared" si="580"/>
        <v>208000</v>
      </c>
      <c r="M5276">
        <v>79496.519315394748</v>
      </c>
      <c r="N5276">
        <v>1292106.4863617672</v>
      </c>
      <c r="O5276">
        <v>374059.3908533543</v>
      </c>
    </row>
    <row r="5277" spans="1:15" x14ac:dyDescent="0.35">
      <c r="A5277" t="s">
        <v>5276</v>
      </c>
      <c r="B5277" s="1">
        <v>2150000</v>
      </c>
      <c r="C5277">
        <v>4</v>
      </c>
      <c r="D5277" s="3">
        <v>1</v>
      </c>
      <c r="E5277" s="2">
        <f t="shared" si="575"/>
        <v>2150000</v>
      </c>
      <c r="F5277" s="1">
        <f t="shared" si="576"/>
        <v>90737.629729407956</v>
      </c>
      <c r="G5277" s="4">
        <v>4.220354871135254E-2</v>
      </c>
      <c r="H5277" s="2">
        <f t="shared" si="574"/>
        <v>27221.288918822385</v>
      </c>
      <c r="I5277" s="4">
        <f t="shared" si="577"/>
        <v>0.02</v>
      </c>
      <c r="J5277" s="2">
        <f t="shared" si="578"/>
        <v>26000</v>
      </c>
      <c r="K5277" s="1">
        <f t="shared" si="579"/>
        <v>52000</v>
      </c>
      <c r="L5277" s="1">
        <f t="shared" si="580"/>
        <v>76000</v>
      </c>
      <c r="M5277">
        <v>297153.66472387715</v>
      </c>
      <c r="N5277">
        <v>1060731.2190798367</v>
      </c>
      <c r="O5277">
        <v>701377.48646687844</v>
      </c>
    </row>
    <row r="5278" spans="1:15" x14ac:dyDescent="0.35">
      <c r="A5278" t="s">
        <v>5277</v>
      </c>
      <c r="B5278" s="1">
        <v>34115000</v>
      </c>
      <c r="C5278">
        <v>51</v>
      </c>
      <c r="D5278" s="3">
        <v>4.9000000000000004</v>
      </c>
      <c r="E5278" s="2">
        <f t="shared" si="575"/>
        <v>6962244.897959183</v>
      </c>
      <c r="F5278" s="1">
        <f t="shared" si="576"/>
        <v>1242289.0950424997</v>
      </c>
      <c r="G5278" s="4">
        <v>0.17843226046338118</v>
      </c>
      <c r="H5278" s="2">
        <f t="shared" si="574"/>
        <v>372686.72851274989</v>
      </c>
      <c r="I5278" s="4">
        <f t="shared" si="577"/>
        <v>0.02</v>
      </c>
      <c r="J5278" s="2">
        <f t="shared" si="578"/>
        <v>365000</v>
      </c>
      <c r="K5278" s="1">
        <f t="shared" si="579"/>
        <v>716000</v>
      </c>
      <c r="L5278" s="1">
        <f t="shared" si="580"/>
        <v>1053000</v>
      </c>
      <c r="M5278">
        <v>5760645.6344409697</v>
      </c>
      <c r="N5278">
        <v>11055217.909060407</v>
      </c>
      <c r="O5278">
        <v>11211919.890790371</v>
      </c>
    </row>
    <row r="5279" spans="1:15" x14ac:dyDescent="0.35">
      <c r="A5279" t="s">
        <v>5278</v>
      </c>
      <c r="B5279" s="1">
        <v>113315000</v>
      </c>
      <c r="C5279">
        <v>80</v>
      </c>
      <c r="D5279" s="3">
        <v>12.266666666666667</v>
      </c>
      <c r="E5279" s="2">
        <f t="shared" si="575"/>
        <v>9237635.8695652168</v>
      </c>
      <c r="F5279" s="1">
        <f t="shared" si="576"/>
        <v>1828194.7091359051</v>
      </c>
      <c r="G5279" s="4">
        <v>0.19790720644869408</v>
      </c>
      <c r="H5279" s="2">
        <f t="shared" si="574"/>
        <v>548458.41274077154</v>
      </c>
      <c r="I5279" s="4">
        <f t="shared" si="577"/>
        <v>0.02</v>
      </c>
      <c r="J5279" s="2">
        <f t="shared" si="578"/>
        <v>537000</v>
      </c>
      <c r="K5279" s="1">
        <f t="shared" si="579"/>
        <v>1054000</v>
      </c>
      <c r="L5279" s="1">
        <f t="shared" si="580"/>
        <v>1550000</v>
      </c>
      <c r="M5279">
        <v>47123149.246764094</v>
      </c>
      <c r="N5279">
        <v>36221811.887469485</v>
      </c>
      <c r="O5279">
        <v>7544183.7670326466</v>
      </c>
    </row>
    <row r="5280" spans="1:15" x14ac:dyDescent="0.35">
      <c r="A5280" t="s">
        <v>5279</v>
      </c>
      <c r="B5280" s="1">
        <v>1400000</v>
      </c>
      <c r="C5280">
        <v>1</v>
      </c>
      <c r="D5280" s="3">
        <v>1</v>
      </c>
      <c r="E5280" s="2">
        <f t="shared" si="575"/>
        <v>1400000</v>
      </c>
      <c r="F5280" s="1">
        <f t="shared" si="576"/>
        <v>-1108.039831506466</v>
      </c>
      <c r="G5280" s="4">
        <v>-7.9145702250461858E-4</v>
      </c>
      <c r="H5280" s="2">
        <f t="shared" si="574"/>
        <v>-332.41194945193979</v>
      </c>
      <c r="I5280" s="4">
        <f t="shared" si="577"/>
        <v>0.02</v>
      </c>
      <c r="J5280" s="2">
        <f t="shared" si="578"/>
        <v>-1000</v>
      </c>
      <c r="K5280" s="1">
        <f t="shared" si="579"/>
        <v>-1000</v>
      </c>
      <c r="L5280" s="1">
        <f t="shared" si="580"/>
        <v>-1000</v>
      </c>
      <c r="M5280">
        <v>154819.59375483324</v>
      </c>
      <c r="N5280">
        <v>1007106.0256068034</v>
      </c>
      <c r="O5280">
        <v>239182.42046986998</v>
      </c>
    </row>
    <row r="5281" spans="1:15" x14ac:dyDescent="0.35">
      <c r="A5281" t="s">
        <v>5280</v>
      </c>
      <c r="B5281" s="1">
        <v>4075000</v>
      </c>
      <c r="C5281">
        <v>4</v>
      </c>
      <c r="D5281" s="3">
        <v>1</v>
      </c>
      <c r="E5281" s="2">
        <f t="shared" si="575"/>
        <v>4075000</v>
      </c>
      <c r="F5281" s="1">
        <f t="shared" si="576"/>
        <v>886615.45454761002</v>
      </c>
      <c r="G5281" s="4">
        <v>0.21757434467426012</v>
      </c>
      <c r="H5281" s="2">
        <f t="shared" si="574"/>
        <v>265984.63636428298</v>
      </c>
      <c r="I5281" s="4">
        <f t="shared" si="577"/>
        <v>0.02</v>
      </c>
      <c r="J5281" s="2">
        <f t="shared" si="578"/>
        <v>260000</v>
      </c>
      <c r="K5281" s="1">
        <f t="shared" si="579"/>
        <v>511000</v>
      </c>
      <c r="L5281" s="1">
        <f t="shared" si="580"/>
        <v>751000</v>
      </c>
      <c r="M5281">
        <v>1409038.2628569435</v>
      </c>
      <c r="N5281">
        <v>1096917.4669262522</v>
      </c>
      <c r="O5281">
        <v>682428.81566919421</v>
      </c>
    </row>
    <row r="5282" spans="1:15" x14ac:dyDescent="0.35">
      <c r="A5282" t="s">
        <v>5281</v>
      </c>
      <c r="B5282" s="1">
        <v>129365000</v>
      </c>
      <c r="C5282">
        <v>143</v>
      </c>
      <c r="D5282" s="3">
        <v>12</v>
      </c>
      <c r="E5282" s="2">
        <f t="shared" si="575"/>
        <v>10780416.666666666</v>
      </c>
      <c r="F5282" s="1">
        <f t="shared" si="576"/>
        <v>1945001.5679637559</v>
      </c>
      <c r="G5282" s="4">
        <v>0.18041988803436071</v>
      </c>
      <c r="H5282" s="2">
        <f t="shared" si="574"/>
        <v>583500.4703891268</v>
      </c>
      <c r="I5282" s="4">
        <f t="shared" si="577"/>
        <v>0.02</v>
      </c>
      <c r="J5282" s="2">
        <f t="shared" si="578"/>
        <v>572000</v>
      </c>
      <c r="K5282" s="1">
        <f t="shared" si="579"/>
        <v>1121000</v>
      </c>
      <c r="L5282" s="1">
        <f t="shared" si="580"/>
        <v>1649000</v>
      </c>
      <c r="M5282">
        <v>8119778.8033958878</v>
      </c>
      <c r="N5282">
        <v>20893941.063248325</v>
      </c>
      <c r="O5282">
        <v>77011261.317790702</v>
      </c>
    </row>
    <row r="5283" spans="1:15" x14ac:dyDescent="0.35">
      <c r="A5283" t="s">
        <v>5282</v>
      </c>
      <c r="B5283" s="1">
        <v>6475000</v>
      </c>
      <c r="C5283">
        <v>3</v>
      </c>
      <c r="D5283" s="3">
        <v>2.5333333333333332</v>
      </c>
      <c r="E5283" s="2">
        <f t="shared" si="575"/>
        <v>2555921.0526315789</v>
      </c>
      <c r="F5283" s="1">
        <f t="shared" si="576"/>
        <v>511190.12875337317</v>
      </c>
      <c r="G5283" s="4">
        <v>0.20000231549681524</v>
      </c>
      <c r="H5283" s="2">
        <f t="shared" si="574"/>
        <v>153357.03862601196</v>
      </c>
      <c r="I5283" s="4">
        <f t="shared" si="577"/>
        <v>0.02</v>
      </c>
      <c r="J5283" s="2">
        <f t="shared" si="578"/>
        <v>150000</v>
      </c>
      <c r="K5283" s="1">
        <f t="shared" si="579"/>
        <v>294000</v>
      </c>
      <c r="L5283" s="1">
        <f t="shared" si="580"/>
        <v>433000</v>
      </c>
      <c r="M5283">
        <v>2485234.9788074763</v>
      </c>
      <c r="N5283">
        <v>1548578.9175593283</v>
      </c>
      <c r="O5283">
        <v>1146171.1107913172</v>
      </c>
    </row>
    <row r="5284" spans="1:15" x14ac:dyDescent="0.35">
      <c r="A5284" t="s">
        <v>5283</v>
      </c>
      <c r="B5284" s="1">
        <v>118315000</v>
      </c>
      <c r="C5284">
        <v>13</v>
      </c>
      <c r="D5284" s="3">
        <v>5.2</v>
      </c>
      <c r="E5284" s="2">
        <f t="shared" si="575"/>
        <v>22752884.615384616</v>
      </c>
      <c r="F5284" s="1">
        <f t="shared" si="576"/>
        <v>-501013.49931215734</v>
      </c>
      <c r="G5284" s="4">
        <v>-2.2019779372211622E-2</v>
      </c>
      <c r="H5284" s="2">
        <f t="shared" si="574"/>
        <v>-150304.04979364719</v>
      </c>
      <c r="I5284" s="4">
        <f t="shared" si="577"/>
        <v>0.02</v>
      </c>
      <c r="J5284" s="2">
        <f t="shared" si="578"/>
        <v>-148000</v>
      </c>
      <c r="K5284" s="1">
        <f t="shared" si="579"/>
        <v>-289000</v>
      </c>
      <c r="L5284" s="1">
        <f t="shared" si="580"/>
        <v>-425000</v>
      </c>
      <c r="M5284">
        <v>80679134.558858916</v>
      </c>
      <c r="N5284">
        <v>12860309.621108336</v>
      </c>
      <c r="O5284">
        <v>27380826.016455971</v>
      </c>
    </row>
    <row r="5285" spans="1:15" x14ac:dyDescent="0.35">
      <c r="A5285" t="s">
        <v>5284</v>
      </c>
      <c r="B5285" s="1">
        <v>1380000</v>
      </c>
      <c r="C5285">
        <v>2</v>
      </c>
      <c r="D5285" s="3">
        <v>3.1</v>
      </c>
      <c r="E5285" s="2">
        <f t="shared" si="575"/>
        <v>445161.29032258061</v>
      </c>
      <c r="F5285" s="1">
        <f t="shared" si="576"/>
        <v>56977.424294415425</v>
      </c>
      <c r="G5285" s="4">
        <v>0.12799276471933901</v>
      </c>
      <c r="H5285" s="2">
        <f t="shared" si="574"/>
        <v>17093.227288324626</v>
      </c>
      <c r="I5285" s="4">
        <f t="shared" si="577"/>
        <v>0.02</v>
      </c>
      <c r="J5285" s="2">
        <f t="shared" si="578"/>
        <v>16000</v>
      </c>
      <c r="K5285" s="1">
        <f t="shared" si="579"/>
        <v>32000</v>
      </c>
      <c r="L5285" s="1">
        <f t="shared" si="580"/>
        <v>48000</v>
      </c>
      <c r="M5285">
        <v>353193.75013211771</v>
      </c>
      <c r="N5285">
        <v>567066.39370085509</v>
      </c>
      <c r="O5285">
        <v>283109.8408543393</v>
      </c>
    </row>
    <row r="5286" spans="1:15" x14ac:dyDescent="0.35">
      <c r="A5286" t="s">
        <v>5285</v>
      </c>
      <c r="B5286" s="1">
        <v>225000</v>
      </c>
      <c r="C5286">
        <v>5</v>
      </c>
      <c r="D5286" s="3">
        <v>1</v>
      </c>
      <c r="E5286" s="2">
        <f t="shared" si="575"/>
        <v>225000</v>
      </c>
      <c r="F5286" s="1">
        <f t="shared" si="576"/>
        <v>-4936.7687283892401</v>
      </c>
      <c r="G5286" s="4">
        <v>-2.1941194348396621E-2</v>
      </c>
      <c r="H5286" s="2">
        <f t="shared" si="574"/>
        <v>-1481.0306185167719</v>
      </c>
      <c r="I5286" s="4">
        <f t="shared" si="577"/>
        <v>0.02</v>
      </c>
      <c r="J5286" s="2">
        <f t="shared" si="578"/>
        <v>-2000</v>
      </c>
      <c r="K5286" s="1">
        <f t="shared" si="579"/>
        <v>-3000</v>
      </c>
      <c r="L5286" s="1">
        <f t="shared" si="580"/>
        <v>-5000</v>
      </c>
      <c r="M5286">
        <v>58533.010833043627</v>
      </c>
      <c r="N5286">
        <v>135027.56712808285</v>
      </c>
      <c r="O5286">
        <v>36376.190767262771</v>
      </c>
    </row>
    <row r="5287" spans="1:15" x14ac:dyDescent="0.35">
      <c r="A5287" t="s">
        <v>5286</v>
      </c>
      <c r="B5287" s="1">
        <v>825000</v>
      </c>
      <c r="C5287">
        <v>2</v>
      </c>
      <c r="D5287" s="3">
        <v>1</v>
      </c>
      <c r="E5287" s="2">
        <f t="shared" si="575"/>
        <v>825000</v>
      </c>
      <c r="F5287" s="1">
        <f t="shared" si="576"/>
        <v>123132.49297612296</v>
      </c>
      <c r="G5287" s="4">
        <v>0.1492515066377248</v>
      </c>
      <c r="H5287" s="2">
        <f t="shared" si="574"/>
        <v>36939.747892836887</v>
      </c>
      <c r="I5287" s="4">
        <f t="shared" si="577"/>
        <v>0.02</v>
      </c>
      <c r="J5287" s="2">
        <f t="shared" si="578"/>
        <v>36000</v>
      </c>
      <c r="K5287" s="1">
        <f t="shared" si="579"/>
        <v>71000</v>
      </c>
      <c r="L5287" s="1">
        <f t="shared" si="580"/>
        <v>104000</v>
      </c>
      <c r="M5287">
        <v>383449.11227907031</v>
      </c>
      <c r="N5287">
        <v>100724.25238907909</v>
      </c>
      <c r="O5287">
        <v>217694.14235572758</v>
      </c>
    </row>
    <row r="5288" spans="1:15" x14ac:dyDescent="0.35">
      <c r="A5288" t="s">
        <v>5287</v>
      </c>
      <c r="B5288" s="1">
        <v>4950000</v>
      </c>
      <c r="C5288">
        <v>2</v>
      </c>
      <c r="D5288" s="3">
        <v>1.7</v>
      </c>
      <c r="E5288" s="2">
        <f t="shared" si="575"/>
        <v>2911764.7058823532</v>
      </c>
      <c r="F5288" s="1">
        <f t="shared" si="576"/>
        <v>605447.44944035937</v>
      </c>
      <c r="G5288" s="4">
        <v>0.20793144728254764</v>
      </c>
      <c r="H5288" s="2">
        <f t="shared" si="574"/>
        <v>181634.23483210782</v>
      </c>
      <c r="I5288" s="4">
        <f t="shared" si="577"/>
        <v>0.02</v>
      </c>
      <c r="J5288" s="2">
        <f t="shared" si="578"/>
        <v>178000</v>
      </c>
      <c r="K5288" s="1">
        <f t="shared" si="579"/>
        <v>349000</v>
      </c>
      <c r="L5288" s="1">
        <f t="shared" si="580"/>
        <v>513000</v>
      </c>
      <c r="M5288">
        <v>1050622.4337897319</v>
      </c>
      <c r="N5288">
        <v>135661.38941523121</v>
      </c>
      <c r="O5288">
        <v>2734455.5127464263</v>
      </c>
    </row>
    <row r="5289" spans="1:15" x14ac:dyDescent="0.35">
      <c r="A5289" t="s">
        <v>5288</v>
      </c>
      <c r="B5289" s="1">
        <v>4740000</v>
      </c>
      <c r="C5289">
        <v>2</v>
      </c>
      <c r="D5289" s="3">
        <v>1.7</v>
      </c>
      <c r="E5289" s="2">
        <f t="shared" si="575"/>
        <v>2788235.2941176472</v>
      </c>
      <c r="F5289" s="1">
        <f t="shared" si="576"/>
        <v>532771.00572561473</v>
      </c>
      <c r="G5289" s="4">
        <v>0.19107820880454535</v>
      </c>
      <c r="H5289" s="2">
        <f t="shared" si="574"/>
        <v>159831.3017176844</v>
      </c>
      <c r="I5289" s="4">
        <f t="shared" si="577"/>
        <v>0.02</v>
      </c>
      <c r="J5289" s="2">
        <f t="shared" si="578"/>
        <v>156000</v>
      </c>
      <c r="K5289" s="1">
        <f t="shared" si="579"/>
        <v>307000</v>
      </c>
      <c r="L5289" s="1">
        <f t="shared" si="580"/>
        <v>451000</v>
      </c>
      <c r="M5289">
        <v>2235572.7935854248</v>
      </c>
      <c r="N5289">
        <v>428733.70246029535</v>
      </c>
      <c r="O5289">
        <v>1169982.7942207351</v>
      </c>
    </row>
    <row r="5290" spans="1:15" x14ac:dyDescent="0.35">
      <c r="A5290" t="s">
        <v>5289</v>
      </c>
      <c r="B5290" s="1">
        <v>5335000</v>
      </c>
      <c r="C5290">
        <v>16</v>
      </c>
      <c r="D5290" s="3">
        <v>1</v>
      </c>
      <c r="E5290" s="2">
        <f t="shared" si="575"/>
        <v>5335000</v>
      </c>
      <c r="F5290" s="1">
        <f t="shared" si="576"/>
        <v>21954.994051411373</v>
      </c>
      <c r="G5290" s="4">
        <v>4.115275361089292E-3</v>
      </c>
      <c r="H5290" s="2">
        <f t="shared" si="574"/>
        <v>6586.4982154234121</v>
      </c>
      <c r="I5290" s="4">
        <f t="shared" si="577"/>
        <v>0.02</v>
      </c>
      <c r="J5290" s="2">
        <f t="shared" si="578"/>
        <v>6000</v>
      </c>
      <c r="K5290" s="1">
        <f t="shared" si="579"/>
        <v>12000</v>
      </c>
      <c r="L5290" s="1">
        <f t="shared" si="580"/>
        <v>18000</v>
      </c>
      <c r="M5290">
        <v>2275173.2869602134</v>
      </c>
      <c r="N5290">
        <v>1166729.1201091809</v>
      </c>
      <c r="O5290">
        <v>1871142.5988791953</v>
      </c>
    </row>
    <row r="5291" spans="1:15" x14ac:dyDescent="0.35">
      <c r="A5291" t="s">
        <v>5290</v>
      </c>
      <c r="B5291" s="1">
        <v>35000000</v>
      </c>
      <c r="C5291">
        <v>58</v>
      </c>
      <c r="D5291" s="3">
        <v>16.366666666666667</v>
      </c>
      <c r="E5291" s="2">
        <f t="shared" si="575"/>
        <v>2138492.8716904274</v>
      </c>
      <c r="F5291" s="1">
        <f t="shared" si="576"/>
        <v>159573.25578812123</v>
      </c>
      <c r="G5291" s="4">
        <v>7.4619493897111935E-2</v>
      </c>
      <c r="H5291" s="2">
        <f t="shared" si="574"/>
        <v>47871.976736436365</v>
      </c>
      <c r="I5291" s="4">
        <f t="shared" si="577"/>
        <v>0.02</v>
      </c>
      <c r="J5291" s="2">
        <f t="shared" si="578"/>
        <v>46000</v>
      </c>
      <c r="K5291" s="1">
        <f t="shared" si="579"/>
        <v>92000</v>
      </c>
      <c r="L5291" s="1">
        <f t="shared" si="580"/>
        <v>135000</v>
      </c>
      <c r="M5291">
        <v>10598318.133144137</v>
      </c>
      <c r="N5291">
        <v>8961247.1329032909</v>
      </c>
      <c r="O5291">
        <v>12828752.447553657</v>
      </c>
    </row>
    <row r="5292" spans="1:15" x14ac:dyDescent="0.35">
      <c r="A5292" t="s">
        <v>5291</v>
      </c>
      <c r="B5292" s="1">
        <v>77953000</v>
      </c>
      <c r="C5292">
        <v>123</v>
      </c>
      <c r="D5292" s="3">
        <v>12.966666666666667</v>
      </c>
      <c r="E5292" s="2">
        <f t="shared" si="575"/>
        <v>6011799.4858611822</v>
      </c>
      <c r="F5292" s="1">
        <f t="shared" si="576"/>
        <v>1406801.9248063969</v>
      </c>
      <c r="G5292" s="4">
        <v>0.23400679415788506</v>
      </c>
      <c r="H5292" s="2">
        <f t="shared" si="574"/>
        <v>422040.57744191907</v>
      </c>
      <c r="I5292" s="4">
        <f t="shared" si="577"/>
        <v>0.02</v>
      </c>
      <c r="J5292" s="2">
        <f t="shared" si="578"/>
        <v>413000</v>
      </c>
      <c r="K5292" s="1">
        <f t="shared" si="579"/>
        <v>811000</v>
      </c>
      <c r="L5292" s="1">
        <f t="shared" si="580"/>
        <v>1193000</v>
      </c>
      <c r="M5292">
        <v>23264305.203393348</v>
      </c>
      <c r="N5292">
        <v>30675427.36930605</v>
      </c>
      <c r="O5292">
        <v>5771735.8023109874</v>
      </c>
    </row>
    <row r="5293" spans="1:15" x14ac:dyDescent="0.35">
      <c r="A5293" t="s">
        <v>5292</v>
      </c>
      <c r="B5293" s="1">
        <v>1400000</v>
      </c>
      <c r="C5293">
        <v>3</v>
      </c>
      <c r="D5293" s="3">
        <v>3.3</v>
      </c>
      <c r="E5293" s="2">
        <f t="shared" si="575"/>
        <v>424242.42424242425</v>
      </c>
      <c r="F5293" s="1">
        <f t="shared" si="576"/>
        <v>28267.501429383356</v>
      </c>
      <c r="G5293" s="4">
        <v>6.6630539083546478E-2</v>
      </c>
      <c r="H5293" s="2">
        <f t="shared" si="574"/>
        <v>8480.2504288150067</v>
      </c>
      <c r="I5293" s="4">
        <f t="shared" si="577"/>
        <v>0.02</v>
      </c>
      <c r="J5293" s="2">
        <f t="shared" si="578"/>
        <v>8000</v>
      </c>
      <c r="K5293" s="1">
        <f t="shared" si="579"/>
        <v>16000</v>
      </c>
      <c r="L5293" s="1">
        <f t="shared" si="580"/>
        <v>23000</v>
      </c>
      <c r="M5293">
        <v>314714.42082932731</v>
      </c>
      <c r="N5293">
        <v>240145.80831675199</v>
      </c>
      <c r="O5293">
        <v>751857.01613695582</v>
      </c>
    </row>
    <row r="5294" spans="1:15" x14ac:dyDescent="0.35">
      <c r="A5294" t="s">
        <v>5293</v>
      </c>
      <c r="B5294" s="1">
        <v>807000</v>
      </c>
      <c r="C5294">
        <v>6</v>
      </c>
      <c r="D5294" s="3">
        <v>1</v>
      </c>
      <c r="E5294" s="2">
        <f t="shared" si="575"/>
        <v>807000</v>
      </c>
      <c r="F5294" s="1">
        <f t="shared" si="576"/>
        <v>4559.270981710034</v>
      </c>
      <c r="G5294" s="4">
        <v>5.6496542524287902E-3</v>
      </c>
      <c r="H5294" s="2">
        <f t="shared" si="574"/>
        <v>1367.7812945130102</v>
      </c>
      <c r="I5294" s="4">
        <f t="shared" si="577"/>
        <v>0.02</v>
      </c>
      <c r="J5294" s="2">
        <f t="shared" si="578"/>
        <v>1000</v>
      </c>
      <c r="K5294" s="1">
        <f t="shared" si="579"/>
        <v>2000</v>
      </c>
      <c r="L5294" s="1">
        <f t="shared" si="580"/>
        <v>3000</v>
      </c>
      <c r="M5294">
        <v>286577.83446448954</v>
      </c>
      <c r="N5294">
        <v>319721.48568138358</v>
      </c>
      <c r="O5294">
        <v>196141.40887241674</v>
      </c>
    </row>
    <row r="5295" spans="1:15" x14ac:dyDescent="0.35">
      <c r="A5295" t="s">
        <v>5294</v>
      </c>
      <c r="B5295" s="1">
        <v>32175000</v>
      </c>
      <c r="C5295">
        <v>10</v>
      </c>
      <c r="D5295" s="3">
        <v>7.1</v>
      </c>
      <c r="E5295" s="2">
        <f t="shared" si="575"/>
        <v>4531690.1408450706</v>
      </c>
      <c r="F5295" s="1">
        <f t="shared" si="576"/>
        <v>520185.46330486855</v>
      </c>
      <c r="G5295" s="4">
        <v>0.11478840060495933</v>
      </c>
      <c r="H5295" s="2">
        <f t="shared" si="574"/>
        <v>156055.63899146055</v>
      </c>
      <c r="I5295" s="4">
        <f t="shared" si="577"/>
        <v>0.02</v>
      </c>
      <c r="J5295" s="2">
        <f t="shared" si="578"/>
        <v>152000</v>
      </c>
      <c r="K5295" s="1">
        <f t="shared" si="579"/>
        <v>299000</v>
      </c>
      <c r="L5295" s="1">
        <f t="shared" si="580"/>
        <v>441000</v>
      </c>
      <c r="M5295">
        <v>5045225.96430167</v>
      </c>
      <c r="N5295">
        <v>12654457.083552908</v>
      </c>
      <c r="O5295">
        <v>10782000.162680859</v>
      </c>
    </row>
    <row r="5296" spans="1:15" x14ac:dyDescent="0.35">
      <c r="A5296" t="s">
        <v>5295</v>
      </c>
      <c r="B5296" s="1">
        <v>625000</v>
      </c>
      <c r="C5296">
        <v>1</v>
      </c>
      <c r="D5296" s="3">
        <v>1</v>
      </c>
      <c r="E5296" s="2">
        <f t="shared" si="575"/>
        <v>625000</v>
      </c>
      <c r="F5296" s="1">
        <f t="shared" si="576"/>
        <v>126438.23594710369</v>
      </c>
      <c r="G5296" s="4">
        <v>0.20230117751536592</v>
      </c>
      <c r="H5296" s="2">
        <f t="shared" si="574"/>
        <v>37931.470784131103</v>
      </c>
      <c r="I5296" s="4">
        <f t="shared" si="577"/>
        <v>0.02</v>
      </c>
      <c r="J5296" s="2">
        <f t="shared" si="578"/>
        <v>37000</v>
      </c>
      <c r="K5296" s="1">
        <f t="shared" si="579"/>
        <v>72000</v>
      </c>
      <c r="L5296" s="1">
        <f t="shared" si="580"/>
        <v>107000</v>
      </c>
      <c r="M5296">
        <v>2938.6214639872392</v>
      </c>
      <c r="N5296">
        <v>260044.15717328453</v>
      </c>
      <c r="O5296">
        <v>235578.98541562451</v>
      </c>
    </row>
    <row r="5297" spans="1:15" x14ac:dyDescent="0.35">
      <c r="A5297" t="s">
        <v>5296</v>
      </c>
      <c r="B5297" s="1">
        <v>23105000</v>
      </c>
      <c r="C5297">
        <v>15</v>
      </c>
      <c r="D5297" s="3">
        <v>3.0666666666666669</v>
      </c>
      <c r="E5297" s="2">
        <f t="shared" si="575"/>
        <v>7534239.1304347822</v>
      </c>
      <c r="F5297" s="1">
        <f t="shared" si="576"/>
        <v>923453.73779505491</v>
      </c>
      <c r="G5297" s="4">
        <v>0.12256761722158992</v>
      </c>
      <c r="H5297" s="2">
        <f t="shared" si="574"/>
        <v>277036.12133851647</v>
      </c>
      <c r="I5297" s="4">
        <f t="shared" si="577"/>
        <v>0.02</v>
      </c>
      <c r="J5297" s="2">
        <f t="shared" si="578"/>
        <v>271000</v>
      </c>
      <c r="K5297" s="1">
        <f t="shared" si="579"/>
        <v>532000</v>
      </c>
      <c r="L5297" s="1">
        <f t="shared" si="580"/>
        <v>783000</v>
      </c>
      <c r="M5297">
        <v>1218015.8396834719</v>
      </c>
      <c r="N5297">
        <v>3612169.0048033032</v>
      </c>
      <c r="O5297">
        <v>15442890.359608389</v>
      </c>
    </row>
    <row r="5298" spans="1:15" x14ac:dyDescent="0.35">
      <c r="A5298" t="s">
        <v>5297</v>
      </c>
      <c r="B5298" s="1">
        <v>33705000</v>
      </c>
      <c r="C5298">
        <v>28</v>
      </c>
      <c r="D5298" s="3">
        <v>1</v>
      </c>
      <c r="E5298" s="2">
        <f t="shared" si="575"/>
        <v>33705000</v>
      </c>
      <c r="F5298" s="1">
        <f t="shared" si="576"/>
        <v>6571656.004097716</v>
      </c>
      <c r="G5298" s="4">
        <v>0.19497570105615536</v>
      </c>
      <c r="H5298" s="2">
        <f t="shared" si="574"/>
        <v>1971496.8012293146</v>
      </c>
      <c r="I5298" s="4">
        <f t="shared" si="577"/>
        <v>0.02</v>
      </c>
      <c r="J5298" s="2">
        <f t="shared" si="578"/>
        <v>1932000</v>
      </c>
      <c r="K5298" s="1">
        <f t="shared" si="579"/>
        <v>3789000</v>
      </c>
      <c r="L5298" s="1">
        <f t="shared" si="580"/>
        <v>5573000</v>
      </c>
      <c r="M5298">
        <v>13600255.400338583</v>
      </c>
      <c r="N5298">
        <v>11937283.046196479</v>
      </c>
      <c r="O5298">
        <v>1595805.5493672204</v>
      </c>
    </row>
    <row r="5299" spans="1:15" x14ac:dyDescent="0.35">
      <c r="A5299" t="s">
        <v>5298</v>
      </c>
      <c r="B5299" s="1">
        <v>1950000</v>
      </c>
      <c r="C5299">
        <v>4</v>
      </c>
      <c r="D5299" s="3">
        <v>1.8</v>
      </c>
      <c r="E5299" s="2">
        <f t="shared" si="575"/>
        <v>1083333.3333333333</v>
      </c>
      <c r="F5299" s="1">
        <f t="shared" si="576"/>
        <v>120597.89261253236</v>
      </c>
      <c r="G5299" s="4">
        <v>0.11132113164233758</v>
      </c>
      <c r="H5299" s="2">
        <f t="shared" si="574"/>
        <v>36179.367783759706</v>
      </c>
      <c r="I5299" s="4">
        <f t="shared" si="577"/>
        <v>0.02</v>
      </c>
      <c r="J5299" s="2">
        <f t="shared" si="578"/>
        <v>35000</v>
      </c>
      <c r="K5299" s="1">
        <f t="shared" si="579"/>
        <v>69000</v>
      </c>
      <c r="L5299" s="1">
        <f t="shared" si="580"/>
        <v>102000</v>
      </c>
      <c r="M5299">
        <v>442527.94146134739</v>
      </c>
      <c r="N5299">
        <v>657802.52255233319</v>
      </c>
      <c r="O5299">
        <v>632593.32928376133</v>
      </c>
    </row>
    <row r="5300" spans="1:15" x14ac:dyDescent="0.35">
      <c r="A5300" t="s">
        <v>5299</v>
      </c>
      <c r="B5300" s="1">
        <v>7809000</v>
      </c>
      <c r="C5300">
        <v>20</v>
      </c>
      <c r="D5300" s="3">
        <v>8.3000000000000007</v>
      </c>
      <c r="E5300" s="2">
        <f t="shared" si="575"/>
        <v>940843.37349397584</v>
      </c>
      <c r="F5300" s="1">
        <f t="shared" si="576"/>
        <v>162145.9041721955</v>
      </c>
      <c r="G5300" s="4">
        <v>0.17234101736832153</v>
      </c>
      <c r="H5300" s="2">
        <f t="shared" si="574"/>
        <v>48643.771251658647</v>
      </c>
      <c r="I5300" s="4">
        <f t="shared" si="577"/>
        <v>0.02</v>
      </c>
      <c r="J5300" s="2">
        <f t="shared" si="578"/>
        <v>47000</v>
      </c>
      <c r="K5300" s="1">
        <f t="shared" si="579"/>
        <v>93000</v>
      </c>
      <c r="L5300" s="1">
        <f t="shared" si="580"/>
        <v>137000</v>
      </c>
      <c r="M5300">
        <v>3016086.8704395378</v>
      </c>
      <c r="N5300">
        <v>240123.39759080901</v>
      </c>
      <c r="O5300">
        <v>3206978.7273404296</v>
      </c>
    </row>
    <row r="5301" spans="1:15" x14ac:dyDescent="0.35">
      <c r="A5301" t="s">
        <v>5300</v>
      </c>
      <c r="B5301" s="1">
        <v>33750000</v>
      </c>
      <c r="C5301">
        <v>1</v>
      </c>
      <c r="D5301" s="3">
        <v>1</v>
      </c>
      <c r="E5301" s="2">
        <f t="shared" si="575"/>
        <v>33750000</v>
      </c>
      <c r="F5301" s="1">
        <f t="shared" si="576"/>
        <v>2895894.1274605067</v>
      </c>
      <c r="G5301" s="4">
        <v>8.580427044327428E-2</v>
      </c>
      <c r="H5301" s="2">
        <f t="shared" si="574"/>
        <v>868768.238238152</v>
      </c>
      <c r="I5301" s="4">
        <f t="shared" si="577"/>
        <v>0.02</v>
      </c>
      <c r="J5301" s="2">
        <f t="shared" si="578"/>
        <v>851000</v>
      </c>
      <c r="K5301" s="1">
        <f t="shared" si="579"/>
        <v>1670000</v>
      </c>
      <c r="L5301" s="1">
        <f t="shared" si="580"/>
        <v>2455000</v>
      </c>
      <c r="M5301">
        <v>2949981.7339055152</v>
      </c>
      <c r="N5301">
        <v>10837426.185142545</v>
      </c>
      <c r="O5301">
        <v>17066697.953491431</v>
      </c>
    </row>
    <row r="5302" spans="1:15" x14ac:dyDescent="0.35">
      <c r="A5302" t="s">
        <v>5301</v>
      </c>
      <c r="B5302" s="1">
        <v>2556000</v>
      </c>
      <c r="C5302">
        <v>7</v>
      </c>
      <c r="D5302" s="3">
        <v>11.6</v>
      </c>
      <c r="E5302" s="2">
        <f t="shared" si="575"/>
        <v>220344.8275862069</v>
      </c>
      <c r="F5302" s="1">
        <f t="shared" si="576"/>
        <v>16216.40921355538</v>
      </c>
      <c r="G5302" s="4">
        <v>7.3595597369813151E-2</v>
      </c>
      <c r="H5302" s="2">
        <f t="shared" si="574"/>
        <v>4864.922764066614</v>
      </c>
      <c r="I5302" s="4">
        <f t="shared" si="577"/>
        <v>0.02</v>
      </c>
      <c r="J5302" s="2">
        <f t="shared" si="578"/>
        <v>4000</v>
      </c>
      <c r="K5302" s="1">
        <f t="shared" si="579"/>
        <v>9000</v>
      </c>
      <c r="L5302" s="1">
        <f t="shared" si="580"/>
        <v>13000</v>
      </c>
      <c r="M5302">
        <v>72789.743822552846</v>
      </c>
      <c r="N5302">
        <v>904495.36032399512</v>
      </c>
      <c r="O5302">
        <v>1390604.5489762097</v>
      </c>
    </row>
    <row r="5303" spans="1:15" x14ac:dyDescent="0.35">
      <c r="A5303" t="s">
        <v>5302</v>
      </c>
      <c r="B5303" s="1">
        <v>20165000</v>
      </c>
      <c r="C5303">
        <v>16</v>
      </c>
      <c r="D5303" s="3">
        <v>3.5</v>
      </c>
      <c r="E5303" s="2">
        <f t="shared" si="575"/>
        <v>5761428.5714285718</v>
      </c>
      <c r="F5303" s="1">
        <f t="shared" si="576"/>
        <v>-215243.92212768388</v>
      </c>
      <c r="G5303" s="4">
        <v>-3.7359470738749991E-2</v>
      </c>
      <c r="H5303" s="2">
        <f t="shared" si="574"/>
        <v>-64573.176638305158</v>
      </c>
      <c r="I5303" s="4">
        <f t="shared" si="577"/>
        <v>0.02</v>
      </c>
      <c r="J5303" s="2">
        <f t="shared" si="578"/>
        <v>-64000</v>
      </c>
      <c r="K5303" s="1">
        <f t="shared" si="579"/>
        <v>-125000</v>
      </c>
      <c r="L5303" s="1">
        <f t="shared" si="580"/>
        <v>-183000</v>
      </c>
      <c r="M5303">
        <v>1699672.270881993</v>
      </c>
      <c r="N5303">
        <v>10770579.713071533</v>
      </c>
      <c r="O5303">
        <v>8448101.743493367</v>
      </c>
    </row>
    <row r="5304" spans="1:15" x14ac:dyDescent="0.35">
      <c r="A5304" t="s">
        <v>5303</v>
      </c>
      <c r="B5304" s="1">
        <v>3760000</v>
      </c>
      <c r="C5304">
        <v>15</v>
      </c>
      <c r="D5304" s="3">
        <v>22.066666666666666</v>
      </c>
      <c r="E5304" s="2">
        <f t="shared" si="575"/>
        <v>170392.74924471299</v>
      </c>
      <c r="F5304" s="1">
        <f t="shared" si="576"/>
        <v>33064.097019674518</v>
      </c>
      <c r="G5304" s="4">
        <v>0.19404638499135224</v>
      </c>
      <c r="H5304" s="2">
        <f t="shared" si="574"/>
        <v>9919.2291059023555</v>
      </c>
      <c r="I5304" s="4">
        <f t="shared" si="577"/>
        <v>0.02</v>
      </c>
      <c r="J5304" s="2">
        <f t="shared" si="578"/>
        <v>9000</v>
      </c>
      <c r="K5304" s="1">
        <f t="shared" si="579"/>
        <v>19000</v>
      </c>
      <c r="L5304" s="1">
        <f t="shared" si="580"/>
        <v>28000</v>
      </c>
      <c r="M5304">
        <v>1097477.3320663064</v>
      </c>
      <c r="N5304">
        <v>401094.16075857327</v>
      </c>
      <c r="O5304">
        <v>1531814.0996076358</v>
      </c>
    </row>
    <row r="5305" spans="1:15" x14ac:dyDescent="0.35">
      <c r="A5305" t="s">
        <v>5304</v>
      </c>
      <c r="B5305" s="1">
        <v>425100000</v>
      </c>
      <c r="C5305">
        <v>81</v>
      </c>
      <c r="D5305" s="3">
        <v>19.133333333333333</v>
      </c>
      <c r="E5305" s="2">
        <f t="shared" si="575"/>
        <v>22217770.034843206</v>
      </c>
      <c r="F5305" s="1">
        <f t="shared" si="576"/>
        <v>1377022.9260836563</v>
      </c>
      <c r="G5305" s="4">
        <v>6.1978448958834684E-2</v>
      </c>
      <c r="H5305" s="2">
        <f t="shared" si="574"/>
        <v>413106.87782509689</v>
      </c>
      <c r="I5305" s="4">
        <f t="shared" si="577"/>
        <v>0.02</v>
      </c>
      <c r="J5305" s="2">
        <f t="shared" si="578"/>
        <v>405000</v>
      </c>
      <c r="K5305" s="1">
        <f t="shared" si="579"/>
        <v>794000</v>
      </c>
      <c r="L5305" s="1">
        <f t="shared" si="580"/>
        <v>1167000</v>
      </c>
      <c r="M5305">
        <v>129439301.08678608</v>
      </c>
      <c r="N5305">
        <v>12022362.217192862</v>
      </c>
      <c r="O5305">
        <v>257291298.0436205</v>
      </c>
    </row>
    <row r="5306" spans="1:15" x14ac:dyDescent="0.35">
      <c r="A5306" t="s">
        <v>5305</v>
      </c>
      <c r="B5306" s="1">
        <v>645200000</v>
      </c>
      <c r="C5306">
        <v>43</v>
      </c>
      <c r="D5306" s="3">
        <v>12.1</v>
      </c>
      <c r="E5306" s="2">
        <f t="shared" si="575"/>
        <v>53322314.04958678</v>
      </c>
      <c r="F5306" s="1">
        <f t="shared" si="576"/>
        <v>3079650.5238533546</v>
      </c>
      <c r="G5306" s="4">
        <v>5.7755380252054539E-2</v>
      </c>
      <c r="H5306" s="2">
        <f t="shared" si="574"/>
        <v>923895.15715600632</v>
      </c>
      <c r="I5306" s="4">
        <f t="shared" si="577"/>
        <v>0.02</v>
      </c>
      <c r="J5306" s="2">
        <f t="shared" si="578"/>
        <v>905000</v>
      </c>
      <c r="K5306" s="1">
        <f t="shared" si="579"/>
        <v>1776000</v>
      </c>
      <c r="L5306" s="1">
        <f t="shared" si="580"/>
        <v>2611000</v>
      </c>
      <c r="M5306">
        <v>297532454.41693038</v>
      </c>
      <c r="N5306">
        <v>79890297.099836364</v>
      </c>
      <c r="O5306">
        <v>230513477.14460757</v>
      </c>
    </row>
    <row r="5307" spans="1:15" x14ac:dyDescent="0.35">
      <c r="A5307" t="s">
        <v>5306</v>
      </c>
      <c r="B5307" s="1">
        <v>57105000</v>
      </c>
      <c r="C5307">
        <v>74</v>
      </c>
      <c r="D5307" s="3">
        <v>23.033333333333335</v>
      </c>
      <c r="E5307" s="2">
        <f t="shared" si="575"/>
        <v>2479232.9956584657</v>
      </c>
      <c r="F5307" s="1">
        <f t="shared" si="576"/>
        <v>266326.85833717487</v>
      </c>
      <c r="G5307" s="4">
        <v>0.10742308560895884</v>
      </c>
      <c r="H5307" s="2">
        <f t="shared" si="574"/>
        <v>79898.057501152463</v>
      </c>
      <c r="I5307" s="4">
        <f t="shared" si="577"/>
        <v>0.02</v>
      </c>
      <c r="J5307" s="2">
        <f t="shared" si="578"/>
        <v>78000</v>
      </c>
      <c r="K5307" s="1">
        <f t="shared" si="579"/>
        <v>153000</v>
      </c>
      <c r="L5307" s="1">
        <f t="shared" si="580"/>
        <v>225000</v>
      </c>
      <c r="M5307">
        <v>22448456.846084096</v>
      </c>
      <c r="N5307">
        <v>1012634.1367444767</v>
      </c>
      <c r="O5307">
        <v>27509513.713471834</v>
      </c>
    </row>
    <row r="5308" spans="1:15" x14ac:dyDescent="0.35">
      <c r="A5308" t="s">
        <v>5307</v>
      </c>
      <c r="B5308" s="1">
        <v>8150000</v>
      </c>
      <c r="C5308">
        <v>3</v>
      </c>
      <c r="D5308" s="3">
        <v>2.8</v>
      </c>
      <c r="E5308" s="2">
        <f t="shared" si="575"/>
        <v>2910714.2857142859</v>
      </c>
      <c r="F5308" s="1">
        <f t="shared" si="576"/>
        <v>62941.561897336956</v>
      </c>
      <c r="G5308" s="4">
        <v>2.1624094884974659E-2</v>
      </c>
      <c r="H5308" s="2">
        <f t="shared" si="574"/>
        <v>18882.468569201086</v>
      </c>
      <c r="I5308" s="4">
        <f t="shared" si="577"/>
        <v>0.02</v>
      </c>
      <c r="J5308" s="2">
        <f t="shared" si="578"/>
        <v>18000</v>
      </c>
      <c r="K5308" s="1">
        <f t="shared" si="579"/>
        <v>36000</v>
      </c>
      <c r="L5308" s="1">
        <f t="shared" si="580"/>
        <v>53000</v>
      </c>
      <c r="M5308">
        <v>1327491.6322663168</v>
      </c>
      <c r="N5308">
        <v>3952682.914015987</v>
      </c>
      <c r="O5308">
        <v>2693589.0804051538</v>
      </c>
    </row>
    <row r="5309" spans="1:15" x14ac:dyDescent="0.35">
      <c r="A5309" t="s">
        <v>5308</v>
      </c>
      <c r="B5309" s="1">
        <v>2555000</v>
      </c>
      <c r="C5309">
        <v>7</v>
      </c>
      <c r="D5309" s="3">
        <v>12.433333333333334</v>
      </c>
      <c r="E5309" s="2">
        <f t="shared" si="575"/>
        <v>205495.97855227883</v>
      </c>
      <c r="F5309" s="1">
        <f t="shared" si="576"/>
        <v>43300.644732611137</v>
      </c>
      <c r="G5309" s="4">
        <v>0.21071285695060604</v>
      </c>
      <c r="H5309" s="2">
        <f t="shared" si="574"/>
        <v>12990.193419783342</v>
      </c>
      <c r="I5309" s="4">
        <f t="shared" si="577"/>
        <v>0.02</v>
      </c>
      <c r="J5309" s="2">
        <f t="shared" si="578"/>
        <v>12000</v>
      </c>
      <c r="K5309" s="1">
        <f t="shared" si="579"/>
        <v>24000</v>
      </c>
      <c r="L5309" s="1">
        <f t="shared" si="580"/>
        <v>36000</v>
      </c>
      <c r="M5309">
        <v>583372.84036651673</v>
      </c>
      <c r="N5309">
        <v>701460.6759818315</v>
      </c>
      <c r="O5309">
        <v>731795.13414285355</v>
      </c>
    </row>
    <row r="5310" spans="1:15" x14ac:dyDescent="0.35">
      <c r="A5310" t="s">
        <v>5309</v>
      </c>
      <c r="B5310" s="1">
        <v>11200000</v>
      </c>
      <c r="C5310">
        <v>2</v>
      </c>
      <c r="D5310" s="3">
        <v>1</v>
      </c>
      <c r="E5310" s="2">
        <f t="shared" si="575"/>
        <v>11200000</v>
      </c>
      <c r="F5310" s="1">
        <f t="shared" si="576"/>
        <v>-282422.12434643233</v>
      </c>
      <c r="G5310" s="4">
        <v>-2.521626110236003E-2</v>
      </c>
      <c r="H5310" s="2">
        <f t="shared" si="574"/>
        <v>-84726.637303929703</v>
      </c>
      <c r="I5310" s="4">
        <f t="shared" si="577"/>
        <v>0.02</v>
      </c>
      <c r="J5310" s="2">
        <f t="shared" si="578"/>
        <v>-84000</v>
      </c>
      <c r="K5310" s="1">
        <f t="shared" si="579"/>
        <v>-163000</v>
      </c>
      <c r="L5310" s="1">
        <f t="shared" si="580"/>
        <v>-240000</v>
      </c>
      <c r="M5310">
        <v>2045753.9430103337</v>
      </c>
      <c r="N5310">
        <v>9287532.9798409548</v>
      </c>
      <c r="O5310">
        <v>149135.20149514542</v>
      </c>
    </row>
    <row r="5311" spans="1:15" x14ac:dyDescent="0.35">
      <c r="A5311" t="s">
        <v>5310</v>
      </c>
      <c r="B5311" s="1">
        <v>26875000</v>
      </c>
      <c r="C5311">
        <v>34</v>
      </c>
      <c r="D5311" s="3">
        <v>18.899999999999999</v>
      </c>
      <c r="E5311" s="2">
        <f t="shared" si="575"/>
        <v>1421957.6719576721</v>
      </c>
      <c r="F5311" s="1">
        <f t="shared" si="576"/>
        <v>181938.90929617654</v>
      </c>
      <c r="G5311" s="4">
        <v>0.12794959574689252</v>
      </c>
      <c r="H5311" s="2">
        <f t="shared" si="574"/>
        <v>54581.672788852964</v>
      </c>
      <c r="I5311" s="4">
        <f t="shared" si="577"/>
        <v>0.02</v>
      </c>
      <c r="J5311" s="2">
        <f t="shared" si="578"/>
        <v>53000</v>
      </c>
      <c r="K5311" s="1">
        <f t="shared" si="579"/>
        <v>104000</v>
      </c>
      <c r="L5311" s="1">
        <f t="shared" si="580"/>
        <v>154000</v>
      </c>
      <c r="M5311">
        <v>12727616.815801352</v>
      </c>
      <c r="N5311">
        <v>6473958.5449920464</v>
      </c>
      <c r="O5311">
        <v>4234779.2535088649</v>
      </c>
    </row>
    <row r="5312" spans="1:15" x14ac:dyDescent="0.35">
      <c r="A5312" t="s">
        <v>5311</v>
      </c>
      <c r="B5312" s="1">
        <v>806000</v>
      </c>
      <c r="C5312">
        <v>3</v>
      </c>
      <c r="D5312" s="3">
        <v>1</v>
      </c>
      <c r="E5312" s="2">
        <f t="shared" si="575"/>
        <v>806000</v>
      </c>
      <c r="F5312" s="1">
        <f t="shared" si="576"/>
        <v>139628.26898674868</v>
      </c>
      <c r="G5312" s="4">
        <v>0.17323606574038297</v>
      </c>
      <c r="H5312" s="2">
        <f t="shared" si="574"/>
        <v>41888.480696024599</v>
      </c>
      <c r="I5312" s="4">
        <f t="shared" si="577"/>
        <v>0.02</v>
      </c>
      <c r="J5312" s="2">
        <f t="shared" si="578"/>
        <v>41000</v>
      </c>
      <c r="K5312" s="1">
        <f t="shared" si="579"/>
        <v>80000</v>
      </c>
      <c r="L5312" s="1">
        <f t="shared" si="580"/>
        <v>118000</v>
      </c>
      <c r="M5312">
        <v>94941.446281725366</v>
      </c>
      <c r="N5312">
        <v>150188.07925374532</v>
      </c>
      <c r="O5312">
        <v>421242.2054777806</v>
      </c>
    </row>
    <row r="5313" spans="1:15" x14ac:dyDescent="0.35">
      <c r="A5313" t="s">
        <v>5312</v>
      </c>
      <c r="B5313" s="1">
        <v>10210000</v>
      </c>
      <c r="C5313">
        <v>12</v>
      </c>
      <c r="D5313" s="3">
        <v>9.8000000000000007</v>
      </c>
      <c r="E5313" s="2">
        <f t="shared" si="575"/>
        <v>1041836.7346938775</v>
      </c>
      <c r="F5313" s="1">
        <f t="shared" si="576"/>
        <v>26162.316313686297</v>
      </c>
      <c r="G5313" s="4">
        <v>2.5111723787867357E-2</v>
      </c>
      <c r="H5313" s="2">
        <f t="shared" si="574"/>
        <v>7848.694894105889</v>
      </c>
      <c r="I5313" s="4">
        <f t="shared" si="577"/>
        <v>0.02</v>
      </c>
      <c r="J5313" s="2">
        <f t="shared" si="578"/>
        <v>7000</v>
      </c>
      <c r="K5313" s="1">
        <f t="shared" si="579"/>
        <v>15000</v>
      </c>
      <c r="L5313" s="1">
        <f t="shared" si="580"/>
        <v>22000</v>
      </c>
      <c r="M5313">
        <v>5065444.664856147</v>
      </c>
      <c r="N5313">
        <v>3709643.4335313956</v>
      </c>
      <c r="O5313">
        <v>1178521.2017383315</v>
      </c>
    </row>
    <row r="5314" spans="1:15" x14ac:dyDescent="0.35">
      <c r="A5314" t="s">
        <v>5313</v>
      </c>
      <c r="B5314" s="1">
        <v>1640000</v>
      </c>
      <c r="C5314">
        <v>3</v>
      </c>
      <c r="D5314" s="3">
        <v>1</v>
      </c>
      <c r="E5314" s="2">
        <f t="shared" si="575"/>
        <v>1640000</v>
      </c>
      <c r="F5314" s="1">
        <f t="shared" si="576"/>
        <v>373485.65934081917</v>
      </c>
      <c r="G5314" s="4">
        <v>0.22773515813464584</v>
      </c>
      <c r="H5314" s="2">
        <f t="shared" ref="H5314:H5330" si="581">F5314*30%</f>
        <v>112045.69780224575</v>
      </c>
      <c r="I5314" s="4">
        <f t="shared" si="577"/>
        <v>0.02</v>
      </c>
      <c r="J5314" s="2">
        <f t="shared" si="578"/>
        <v>109000</v>
      </c>
      <c r="K5314" s="1">
        <f t="shared" si="579"/>
        <v>215000</v>
      </c>
      <c r="L5314" s="1">
        <f t="shared" si="580"/>
        <v>316000</v>
      </c>
      <c r="M5314">
        <v>366375.95573616354</v>
      </c>
      <c r="N5314">
        <v>251822.77884828608</v>
      </c>
      <c r="O5314">
        <v>648315.6060747311</v>
      </c>
    </row>
    <row r="5315" spans="1:15" x14ac:dyDescent="0.35">
      <c r="A5315" t="s">
        <v>5314</v>
      </c>
      <c r="B5315" s="1">
        <v>1475000</v>
      </c>
      <c r="C5315">
        <v>2</v>
      </c>
      <c r="D5315" s="3">
        <v>1</v>
      </c>
      <c r="E5315" s="2">
        <f t="shared" ref="E5315:E5330" si="582">B5315/D5315</f>
        <v>1475000</v>
      </c>
      <c r="F5315" s="1">
        <f t="shared" ref="F5315:F5330" si="583">E5315*G5315</f>
        <v>360803.80765963509</v>
      </c>
      <c r="G5315" s="4">
        <v>0.2446127509556848</v>
      </c>
      <c r="H5315" s="2">
        <f t="shared" si="581"/>
        <v>108241.14229789052</v>
      </c>
      <c r="I5315" s="4">
        <f t="shared" ref="I5315:I5330" si="584">24%/12</f>
        <v>0.02</v>
      </c>
      <c r="J5315" s="2">
        <f t="shared" ref="J5315:J5330" si="585">FLOOR(H5315/(1+I5315), 1000)</f>
        <v>106000</v>
      </c>
      <c r="K5315" s="1">
        <f t="shared" ref="K5315:K5330" si="586">FLOOR((H5315*2)/((1+I5315)^2), 1000)</f>
        <v>208000</v>
      </c>
      <c r="L5315" s="1">
        <f t="shared" ref="L5315:L5330" si="587">FLOOR((H5315*3)/((1+I5315)^3), 1000)</f>
        <v>305000</v>
      </c>
      <c r="M5315">
        <v>471533.49647420523</v>
      </c>
      <c r="N5315">
        <v>138842.63879125324</v>
      </c>
      <c r="O5315">
        <v>503820.05707490654</v>
      </c>
    </row>
    <row r="5316" spans="1:15" x14ac:dyDescent="0.35">
      <c r="A5316" t="s">
        <v>5315</v>
      </c>
      <c r="B5316" s="1">
        <v>7500000</v>
      </c>
      <c r="C5316">
        <v>3</v>
      </c>
      <c r="D5316" s="3">
        <v>1</v>
      </c>
      <c r="E5316" s="2">
        <f t="shared" si="582"/>
        <v>7500000</v>
      </c>
      <c r="F5316" s="1">
        <f t="shared" si="583"/>
        <v>877095.16053055157</v>
      </c>
      <c r="G5316" s="4">
        <v>0.11694602140407355</v>
      </c>
      <c r="H5316" s="2">
        <f t="shared" si="581"/>
        <v>263128.54815916548</v>
      </c>
      <c r="I5316" s="4">
        <f t="shared" si="584"/>
        <v>0.02</v>
      </c>
      <c r="J5316" s="2">
        <f t="shared" si="585"/>
        <v>257000</v>
      </c>
      <c r="K5316" s="1">
        <f t="shared" si="586"/>
        <v>505000</v>
      </c>
      <c r="L5316" s="1">
        <f t="shared" si="587"/>
        <v>743000</v>
      </c>
      <c r="M5316">
        <v>3288625.294916288</v>
      </c>
      <c r="N5316">
        <v>2638741.7102093645</v>
      </c>
      <c r="O5316">
        <v>695537.83434379485</v>
      </c>
    </row>
    <row r="5317" spans="1:15" x14ac:dyDescent="0.35">
      <c r="A5317" t="s">
        <v>5316</v>
      </c>
      <c r="B5317" s="1">
        <v>975000</v>
      </c>
      <c r="C5317">
        <v>1</v>
      </c>
      <c r="D5317" s="3">
        <v>1</v>
      </c>
      <c r="E5317" s="2">
        <f t="shared" si="582"/>
        <v>975000</v>
      </c>
      <c r="F5317" s="1">
        <f t="shared" si="583"/>
        <v>188011.62474140592</v>
      </c>
      <c r="G5317" s="4">
        <v>0.1928324356322112</v>
      </c>
      <c r="H5317" s="2">
        <f t="shared" si="581"/>
        <v>56403.487422421771</v>
      </c>
      <c r="I5317" s="4">
        <f t="shared" si="584"/>
        <v>0.02</v>
      </c>
      <c r="J5317" s="2">
        <f t="shared" si="585"/>
        <v>55000</v>
      </c>
      <c r="K5317" s="1">
        <f t="shared" si="586"/>
        <v>108000</v>
      </c>
      <c r="L5317" s="1">
        <f t="shared" si="587"/>
        <v>159000</v>
      </c>
      <c r="M5317">
        <v>33059.436028902848</v>
      </c>
      <c r="N5317">
        <v>306522.76490092278</v>
      </c>
      <c r="O5317">
        <v>447406.17432876833</v>
      </c>
    </row>
    <row r="5318" spans="1:15" x14ac:dyDescent="0.35">
      <c r="A5318" t="s">
        <v>5317</v>
      </c>
      <c r="B5318" s="1">
        <v>120000</v>
      </c>
      <c r="C5318">
        <v>1</v>
      </c>
      <c r="D5318" s="3">
        <v>1</v>
      </c>
      <c r="E5318" s="2">
        <f t="shared" si="582"/>
        <v>120000</v>
      </c>
      <c r="F5318" s="1">
        <f t="shared" si="583"/>
        <v>11308.55590724898</v>
      </c>
      <c r="G5318" s="4">
        <v>9.423796589374149E-2</v>
      </c>
      <c r="H5318" s="2">
        <f t="shared" si="581"/>
        <v>3392.5667721746936</v>
      </c>
      <c r="I5318" s="4">
        <f t="shared" si="584"/>
        <v>0.02</v>
      </c>
      <c r="J5318" s="2">
        <f t="shared" si="585"/>
        <v>3000</v>
      </c>
      <c r="K5318" s="1">
        <f t="shared" si="586"/>
        <v>6000</v>
      </c>
      <c r="L5318" s="1">
        <f t="shared" si="587"/>
        <v>9000</v>
      </c>
      <c r="M5318">
        <v>13418.1177115262</v>
      </c>
      <c r="N5318">
        <v>67312.049034120457</v>
      </c>
      <c r="O5318">
        <v>27961.277347104387</v>
      </c>
    </row>
    <row r="5319" spans="1:15" x14ac:dyDescent="0.35">
      <c r="A5319" t="s">
        <v>5318</v>
      </c>
      <c r="B5319" s="1">
        <v>2480000</v>
      </c>
      <c r="C5319">
        <v>4</v>
      </c>
      <c r="D5319" s="3">
        <v>1</v>
      </c>
      <c r="E5319" s="2">
        <f t="shared" si="582"/>
        <v>2480000</v>
      </c>
      <c r="F5319" s="1">
        <f t="shared" si="583"/>
        <v>-99413.328482986311</v>
      </c>
      <c r="G5319" s="4">
        <v>-4.0086019549591255E-2</v>
      </c>
      <c r="H5319" s="2">
        <f t="shared" si="581"/>
        <v>-29823.998544895891</v>
      </c>
      <c r="I5319" s="4">
        <f t="shared" si="584"/>
        <v>0.02</v>
      </c>
      <c r="J5319" s="2">
        <f t="shared" si="585"/>
        <v>-30000</v>
      </c>
      <c r="K5319" s="1">
        <f t="shared" si="586"/>
        <v>-58000</v>
      </c>
      <c r="L5319" s="1">
        <f t="shared" si="587"/>
        <v>-85000</v>
      </c>
      <c r="M5319">
        <v>642359.89113460423</v>
      </c>
      <c r="N5319">
        <v>1149411.8171150703</v>
      </c>
      <c r="O5319">
        <v>787641.6202333119</v>
      </c>
    </row>
    <row r="5320" spans="1:15" x14ac:dyDescent="0.35">
      <c r="A5320" t="s">
        <v>5319</v>
      </c>
      <c r="B5320" s="1">
        <v>183560000</v>
      </c>
      <c r="C5320">
        <v>28</v>
      </c>
      <c r="D5320" s="3">
        <v>3.0666666666666669</v>
      </c>
      <c r="E5320" s="2">
        <f t="shared" si="582"/>
        <v>59856521.73913043</v>
      </c>
      <c r="F5320" s="1">
        <f t="shared" si="583"/>
        <v>-2217199.1156490175</v>
      </c>
      <c r="G5320" s="4">
        <v>-3.704189704360239E-2</v>
      </c>
      <c r="H5320" s="2">
        <f t="shared" si="581"/>
        <v>-665159.73469470523</v>
      </c>
      <c r="I5320" s="4">
        <f t="shared" si="584"/>
        <v>0.02</v>
      </c>
      <c r="J5320" s="2">
        <f t="shared" si="585"/>
        <v>-653000</v>
      </c>
      <c r="K5320" s="1">
        <f t="shared" si="586"/>
        <v>-1279000</v>
      </c>
      <c r="L5320" s="1">
        <f t="shared" si="587"/>
        <v>-1881000</v>
      </c>
      <c r="M5320">
        <v>33378770.660196505</v>
      </c>
      <c r="N5320">
        <v>50648470.253154665</v>
      </c>
      <c r="O5320">
        <v>106332169.70797248</v>
      </c>
    </row>
    <row r="5321" spans="1:15" x14ac:dyDescent="0.35">
      <c r="A5321" t="s">
        <v>5320</v>
      </c>
      <c r="B5321" s="1">
        <v>1300000</v>
      </c>
      <c r="C5321">
        <v>3</v>
      </c>
      <c r="D5321" s="3">
        <v>1</v>
      </c>
      <c r="E5321" s="2">
        <f t="shared" si="582"/>
        <v>1300000</v>
      </c>
      <c r="F5321" s="1">
        <f t="shared" si="583"/>
        <v>-9367.5685511147694</v>
      </c>
      <c r="G5321" s="4">
        <v>-7.2058219623959766E-3</v>
      </c>
      <c r="H5321" s="2">
        <f t="shared" si="581"/>
        <v>-2810.2705653344306</v>
      </c>
      <c r="I5321" s="4">
        <f t="shared" si="584"/>
        <v>0.02</v>
      </c>
      <c r="J5321" s="2">
        <f t="shared" si="585"/>
        <v>-3000</v>
      </c>
      <c r="K5321" s="1">
        <f t="shared" si="586"/>
        <v>-6000</v>
      </c>
      <c r="L5321" s="1">
        <f t="shared" si="587"/>
        <v>-8000</v>
      </c>
      <c r="M5321">
        <v>574872.87178952224</v>
      </c>
      <c r="N5321">
        <v>610042.295305409</v>
      </c>
      <c r="O5321">
        <v>124452.40145618377</v>
      </c>
    </row>
    <row r="5322" spans="1:15" x14ac:dyDescent="0.35">
      <c r="A5322" t="s">
        <v>5321</v>
      </c>
      <c r="B5322" s="1">
        <v>84390000</v>
      </c>
      <c r="C5322">
        <v>130</v>
      </c>
      <c r="D5322" s="3">
        <v>18.899999999999999</v>
      </c>
      <c r="E5322" s="2">
        <f t="shared" si="582"/>
        <v>4465079.3650793657</v>
      </c>
      <c r="F5322" s="1">
        <f t="shared" si="583"/>
        <v>1005430.3181388529</v>
      </c>
      <c r="G5322" s="4">
        <v>0.22517635991023011</v>
      </c>
      <c r="H5322" s="2">
        <f t="shared" si="581"/>
        <v>301629.0954416559</v>
      </c>
      <c r="I5322" s="4">
        <f t="shared" si="584"/>
        <v>0.02</v>
      </c>
      <c r="J5322" s="2">
        <f t="shared" si="585"/>
        <v>295000</v>
      </c>
      <c r="K5322" s="1">
        <f t="shared" si="586"/>
        <v>579000</v>
      </c>
      <c r="L5322" s="1">
        <f t="shared" si="587"/>
        <v>852000</v>
      </c>
      <c r="M5322">
        <v>5720402.3820911972</v>
      </c>
      <c r="N5322">
        <v>18085422.793160576</v>
      </c>
      <c r="O5322">
        <v>41581541.811923899</v>
      </c>
    </row>
    <row r="5323" spans="1:15" x14ac:dyDescent="0.35">
      <c r="A5323" t="s">
        <v>5322</v>
      </c>
      <c r="B5323" s="1">
        <v>875000</v>
      </c>
      <c r="C5323">
        <v>1</v>
      </c>
      <c r="D5323" s="3">
        <v>1</v>
      </c>
      <c r="E5323" s="2">
        <f t="shared" si="582"/>
        <v>875000</v>
      </c>
      <c r="F5323" s="1">
        <f t="shared" si="583"/>
        <v>118373.58896538777</v>
      </c>
      <c r="G5323" s="4">
        <v>0.13528410167472887</v>
      </c>
      <c r="H5323" s="2">
        <f t="shared" si="581"/>
        <v>35512.076689616326</v>
      </c>
      <c r="I5323" s="4">
        <f t="shared" si="584"/>
        <v>0.02</v>
      </c>
      <c r="J5323" s="2">
        <f t="shared" si="585"/>
        <v>34000</v>
      </c>
      <c r="K5323" s="1">
        <f t="shared" si="586"/>
        <v>68000</v>
      </c>
      <c r="L5323" s="1">
        <f t="shared" si="587"/>
        <v>100000</v>
      </c>
      <c r="M5323">
        <v>335036.2482038131</v>
      </c>
      <c r="N5323">
        <v>183158.69802300437</v>
      </c>
      <c r="O5323">
        <v>238431.46480779481</v>
      </c>
    </row>
    <row r="5324" spans="1:15" x14ac:dyDescent="0.35">
      <c r="A5324" t="s">
        <v>5323</v>
      </c>
      <c r="B5324" s="1">
        <v>9000000</v>
      </c>
      <c r="C5324">
        <v>1</v>
      </c>
      <c r="D5324" s="3">
        <v>1</v>
      </c>
      <c r="E5324" s="2">
        <f t="shared" si="582"/>
        <v>9000000</v>
      </c>
      <c r="F5324" s="1">
        <f t="shared" si="583"/>
        <v>2040183.9363515496</v>
      </c>
      <c r="G5324" s="4">
        <v>0.22668710403906106</v>
      </c>
      <c r="H5324" s="2">
        <f t="shared" si="581"/>
        <v>612055.1809054648</v>
      </c>
      <c r="I5324" s="4">
        <f t="shared" si="584"/>
        <v>0.02</v>
      </c>
      <c r="J5324" s="2">
        <f t="shared" si="585"/>
        <v>600000</v>
      </c>
      <c r="K5324" s="1">
        <f t="shared" si="586"/>
        <v>1176000</v>
      </c>
      <c r="L5324" s="1">
        <f t="shared" si="587"/>
        <v>1730000</v>
      </c>
      <c r="M5324">
        <v>1805492.6954853204</v>
      </c>
      <c r="N5324">
        <v>1199601.2423247024</v>
      </c>
      <c r="O5324">
        <v>3954722.1258384278</v>
      </c>
    </row>
    <row r="5325" spans="1:15" x14ac:dyDescent="0.35">
      <c r="A5325" t="s">
        <v>5324</v>
      </c>
      <c r="B5325" s="1">
        <v>2425000</v>
      </c>
      <c r="C5325">
        <v>2</v>
      </c>
      <c r="D5325" s="3">
        <v>1</v>
      </c>
      <c r="E5325" s="2">
        <f t="shared" si="582"/>
        <v>2425000</v>
      </c>
      <c r="F5325" s="1">
        <f t="shared" si="583"/>
        <v>420320.59573304455</v>
      </c>
      <c r="G5325" s="4">
        <v>0.17332808071465755</v>
      </c>
      <c r="H5325" s="2">
        <f t="shared" si="581"/>
        <v>126096.17871991335</v>
      </c>
      <c r="I5325" s="4">
        <f t="shared" si="584"/>
        <v>0.02</v>
      </c>
      <c r="J5325" s="2">
        <f t="shared" si="585"/>
        <v>123000</v>
      </c>
      <c r="K5325" s="1">
        <f t="shared" si="586"/>
        <v>242000</v>
      </c>
      <c r="L5325" s="1">
        <f t="shared" si="587"/>
        <v>356000</v>
      </c>
      <c r="M5325">
        <v>564747.08791975293</v>
      </c>
      <c r="N5325">
        <v>765615.08278028457</v>
      </c>
      <c r="O5325">
        <v>674317.23356691783</v>
      </c>
    </row>
    <row r="5326" spans="1:15" x14ac:dyDescent="0.35">
      <c r="A5326" t="s">
        <v>5325</v>
      </c>
      <c r="B5326" s="1">
        <v>53295000</v>
      </c>
      <c r="C5326">
        <v>70</v>
      </c>
      <c r="D5326" s="3">
        <v>23.033333333333335</v>
      </c>
      <c r="E5326" s="2">
        <f t="shared" si="582"/>
        <v>2313820.5499276407</v>
      </c>
      <c r="F5326" s="1">
        <f t="shared" si="583"/>
        <v>548531.02289896109</v>
      </c>
      <c r="G5326" s="4">
        <v>0.23706722758431509</v>
      </c>
      <c r="H5326" s="2">
        <f t="shared" si="581"/>
        <v>164559.30686968833</v>
      </c>
      <c r="I5326" s="4">
        <f t="shared" si="584"/>
        <v>0.02</v>
      </c>
      <c r="J5326" s="2">
        <f t="shared" si="585"/>
        <v>161000</v>
      </c>
      <c r="K5326" s="1">
        <f t="shared" si="586"/>
        <v>316000</v>
      </c>
      <c r="L5326" s="1">
        <f t="shared" si="587"/>
        <v>465000</v>
      </c>
      <c r="M5326">
        <v>19357410.045127332</v>
      </c>
      <c r="N5326">
        <v>8795396.6186170187</v>
      </c>
      <c r="O5326">
        <v>12507695.442149578</v>
      </c>
    </row>
    <row r="5327" spans="1:15" x14ac:dyDescent="0.35">
      <c r="A5327" t="s">
        <v>5326</v>
      </c>
      <c r="B5327" s="1">
        <v>4650000</v>
      </c>
      <c r="C5327">
        <v>2</v>
      </c>
      <c r="D5327" s="3">
        <v>1.7</v>
      </c>
      <c r="E5327" s="2">
        <f t="shared" si="582"/>
        <v>2735294.1176470588</v>
      </c>
      <c r="F5327" s="1">
        <f t="shared" si="583"/>
        <v>174625.09606491774</v>
      </c>
      <c r="G5327" s="4">
        <v>6.3841432969969927E-2</v>
      </c>
      <c r="H5327" s="2">
        <f t="shared" si="581"/>
        <v>52387.528819475323</v>
      </c>
      <c r="I5327" s="4">
        <f t="shared" si="584"/>
        <v>0.02</v>
      </c>
      <c r="J5327" s="2">
        <f t="shared" si="585"/>
        <v>51000</v>
      </c>
      <c r="K5327" s="1">
        <f t="shared" si="586"/>
        <v>100000</v>
      </c>
      <c r="L5327" s="1">
        <f t="shared" si="587"/>
        <v>148000</v>
      </c>
      <c r="M5327">
        <v>715143.88526820694</v>
      </c>
      <c r="N5327">
        <v>2145103.4668108337</v>
      </c>
      <c r="O5327">
        <v>1492889.9846105988</v>
      </c>
    </row>
    <row r="5328" spans="1:15" x14ac:dyDescent="0.35">
      <c r="A5328" t="s">
        <v>5327</v>
      </c>
      <c r="B5328" s="1">
        <v>7000000</v>
      </c>
      <c r="C5328">
        <v>1</v>
      </c>
      <c r="D5328" s="3">
        <v>1</v>
      </c>
      <c r="E5328" s="2">
        <f t="shared" si="582"/>
        <v>7000000</v>
      </c>
      <c r="F5328" s="1">
        <f t="shared" si="583"/>
        <v>-148372.84638818179</v>
      </c>
      <c r="G5328" s="4">
        <v>-2.1196120912597399E-2</v>
      </c>
      <c r="H5328" s="2">
        <f t="shared" si="581"/>
        <v>-44511.853916454536</v>
      </c>
      <c r="I5328" s="4">
        <f t="shared" si="584"/>
        <v>0.02</v>
      </c>
      <c r="J5328" s="2">
        <f t="shared" si="585"/>
        <v>-44000</v>
      </c>
      <c r="K5328" s="1">
        <f t="shared" si="586"/>
        <v>-86000</v>
      </c>
      <c r="L5328" s="1">
        <f t="shared" si="587"/>
        <v>-126000</v>
      </c>
      <c r="M5328">
        <v>1555308.065869781</v>
      </c>
      <c r="N5328">
        <v>133206.71568301646</v>
      </c>
      <c r="O5328">
        <v>5459858.0648353845</v>
      </c>
    </row>
    <row r="5329" spans="1:15" x14ac:dyDescent="0.35">
      <c r="A5329" t="s">
        <v>5328</v>
      </c>
      <c r="B5329" s="1">
        <v>7255000</v>
      </c>
      <c r="C5329">
        <v>14</v>
      </c>
      <c r="D5329" s="3">
        <v>9.8333333333333339</v>
      </c>
      <c r="E5329" s="2">
        <f t="shared" si="582"/>
        <v>737796.6101694915</v>
      </c>
      <c r="F5329" s="1">
        <f t="shared" si="583"/>
        <v>-21678.333036592587</v>
      </c>
      <c r="G5329" s="4">
        <v>-2.9382532716723239E-2</v>
      </c>
      <c r="H5329" s="2">
        <f t="shared" si="581"/>
        <v>-6503.4999109777755</v>
      </c>
      <c r="I5329" s="4">
        <f t="shared" si="584"/>
        <v>0.02</v>
      </c>
      <c r="J5329" s="2">
        <f t="shared" si="585"/>
        <v>-7000</v>
      </c>
      <c r="K5329" s="1">
        <f t="shared" si="586"/>
        <v>-13000</v>
      </c>
      <c r="L5329" s="1">
        <f t="shared" si="587"/>
        <v>-19000</v>
      </c>
      <c r="M5329">
        <v>364040.86015705153</v>
      </c>
      <c r="N5329">
        <v>4617524.5171873821</v>
      </c>
      <c r="O5329">
        <v>2486604.8975153943</v>
      </c>
    </row>
    <row r="5330" spans="1:15" x14ac:dyDescent="0.35">
      <c r="A5330" t="s">
        <v>5329</v>
      </c>
      <c r="B5330" s="1">
        <v>1085000</v>
      </c>
      <c r="C5330">
        <v>4</v>
      </c>
      <c r="D5330" s="3">
        <v>9.4666666666666668</v>
      </c>
      <c r="E5330" s="2">
        <f t="shared" si="582"/>
        <v>114612.67605633802</v>
      </c>
      <c r="F5330" s="1">
        <f t="shared" si="583"/>
        <v>12288.09605121007</v>
      </c>
      <c r="G5330" s="4">
        <v>0.1072141099398974</v>
      </c>
      <c r="H5330" s="2">
        <f t="shared" si="581"/>
        <v>3686.4288153630209</v>
      </c>
      <c r="I5330" s="4">
        <f t="shared" si="584"/>
        <v>0.02</v>
      </c>
      <c r="J5330" s="2">
        <f t="shared" si="585"/>
        <v>3000</v>
      </c>
      <c r="K5330" s="1">
        <f t="shared" si="586"/>
        <v>7000</v>
      </c>
      <c r="L5330" s="1">
        <f t="shared" si="587"/>
        <v>10000</v>
      </c>
      <c r="M5330">
        <v>92481.926596189034</v>
      </c>
      <c r="N5330">
        <v>100706.38679766054</v>
      </c>
      <c r="O5330">
        <v>775484.37732136168</v>
      </c>
    </row>
  </sheetData>
  <autoFilter ref="A1:O5330" xr:uid="{7C8F4EA8-DFA8-4DF8-8F62-40C2C976E21E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</dc:creator>
  <cp:lastModifiedBy>Arifudin Miftakhul Huda</cp:lastModifiedBy>
  <dcterms:created xsi:type="dcterms:W3CDTF">2021-04-04T17:09:19Z</dcterms:created>
  <dcterms:modified xsi:type="dcterms:W3CDTF">2021-08-15T16:48:29Z</dcterms:modified>
</cp:coreProperties>
</file>