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code\knobs\figures\results_figures\"/>
    </mc:Choice>
  </mc:AlternateContent>
  <bookViews>
    <workbookView xWindow="0" yWindow="0" windowWidth="3075" windowHeight="1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" i="1" l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H34" i="1" l="1"/>
  <c r="H33" i="1"/>
  <c r="H32" i="1"/>
  <c r="H31" i="1"/>
  <c r="H30" i="1"/>
  <c r="H29" i="1"/>
  <c r="H28" i="1"/>
  <c r="H27" i="1"/>
  <c r="H26" i="1"/>
  <c r="L17" i="1"/>
  <c r="K17" i="1"/>
  <c r="J17" i="1"/>
  <c r="L16" i="1"/>
  <c r="K16" i="1"/>
  <c r="J16" i="1"/>
  <c r="L15" i="1"/>
  <c r="K15" i="1"/>
  <c r="J15" i="1"/>
  <c r="L14" i="1"/>
  <c r="K14" i="1"/>
  <c r="J14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<sst xmlns="http://schemas.openxmlformats.org/spreadsheetml/2006/main" count="45" uniqueCount="41">
  <si>
    <t>0-2</t>
  </si>
  <si>
    <t>0.33-1.75</t>
  </si>
  <si>
    <t>0.5-1.5</t>
  </si>
  <si>
    <t>0.75-1.25</t>
  </si>
  <si>
    <t>SIGMA=2</t>
  </si>
  <si>
    <t>SIGMA=5</t>
  </si>
  <si>
    <t>Number of BeATS Evaluations</t>
  </si>
  <si>
    <t>Number of CMA-ES generations</t>
  </si>
  <si>
    <r>
      <t xml:space="preserve">Population Size : </t>
    </r>
    <r>
      <rPr>
        <b/>
        <sz val="11"/>
        <rFont val="Calibri"/>
        <family val="2"/>
      </rPr>
      <t>λ</t>
    </r>
  </si>
  <si>
    <t>Initial standard deviation : σ</t>
  </si>
  <si>
    <r>
      <t>E</t>
    </r>
    <r>
      <rPr>
        <b/>
        <vertAlign val="subscript"/>
        <sz val="11"/>
        <rFont val="Calibri"/>
        <family val="2"/>
      </rPr>
      <t>CP</t>
    </r>
    <r>
      <rPr>
        <b/>
        <sz val="11"/>
        <rFont val="Calibri"/>
        <family val="2"/>
      </rPr>
      <t xml:space="preserve"> minimum : J*</t>
    </r>
  </si>
  <si>
    <t>λ</t>
  </si>
  <si>
    <t xml:space="preserve">U^add/F ̃ </t>
  </si>
  <si>
    <t>σ=2</t>
  </si>
  <si>
    <t>σ=5</t>
  </si>
  <si>
    <r>
      <t>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</si>
  <si>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</si>
  <si>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</si>
  <si>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</si>
  <si>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</si>
  <si>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</si>
  <si>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</si>
  <si>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</si>
  <si>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</si>
  <si>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</si>
  <si>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</si>
  <si>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</si>
  <si>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</si>
  <si>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</si>
  <si>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/F=10%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</si>
  <si>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/F=10%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</si>
  <si>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</si>
  <si>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/F=5%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</si>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</sst>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sz val="15"/>
      <color theme="1"/>
      <name val="Calibri"/>
      <family val="2"/>
    </font>
    <font>
      <b/>
      <i/>
      <sz val="11"/>
      <name val="Calibri"/>
      <family val="2"/>
    </font>
    <font>
      <b/>
      <sz val="11"/>
      <color theme="1"/>
      <name val="Cambria Math"/>
      <family val="1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/>
    <xf numFmtId="164" fontId="0" fillId="0" borderId="5" xfId="0" applyNumberForma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/>
    <xf numFmtId="49" fontId="0" fillId="0" borderId="0" xfId="0" applyNumberFormat="1"/>
    <xf numFmtId="165" fontId="3" fillId="0" borderId="16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9" fontId="6" fillId="0" borderId="29" xfId="0" applyNumberFormat="1" applyFont="1" applyBorder="1" applyAlignment="1">
      <alignment horizontal="center" vertical="center"/>
    </xf>
    <xf numFmtId="9" fontId="6" fillId="0" borderId="34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9" fontId="6" fillId="0" borderId="30" xfId="0" applyNumberFormat="1" applyFont="1" applyBorder="1" applyAlignment="1">
      <alignment horizontal="center" vertical="center"/>
    </xf>
    <xf numFmtId="9" fontId="6" fillId="0" borderId="3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Sigma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480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Sheet1!$L$19</c:f>
              <c:strCache>
                <c:ptCount val="1"/>
                <c:pt idx="0">
                  <c:v>σ=5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Sheet1!$M$39:$M$50</c:f>
              <c:strCache>
                <c:ptCount val="12"/>
                <c:pt idx="0">
                  <c:v>Uadd/F=2.5%, Umul=25%</c:v>
                </c:pt>
                <c:pt idx="1">
                  <c:v>Uadd/F=2.5%, Umul=50%</c:v>
                </c:pt>
                <c:pt idx="2">
                  <c:v>Uadd/F=2.5%, Umul=75%</c:v>
                </c:pt>
                <c:pt idx="3">
                  <c:v>Uadd/F=2.5%, Umul=100%</c:v>
                </c:pt>
                <c:pt idx="4">
                  <c:v>Uadd/F=5%, Umul=25%</c:v>
                </c:pt>
                <c:pt idx="5">
                  <c:v>Uadd/F=5%, Umul=50%</c:v>
                </c:pt>
                <c:pt idx="6">
                  <c:v>Uadd/F=5%, Umul=75%</c:v>
                </c:pt>
                <c:pt idx="7">
                  <c:v>Uadd/F=5%, Umul=100%</c:v>
                </c:pt>
                <c:pt idx="8">
                  <c:v>Uadd/F=10%, Umul=25%</c:v>
                </c:pt>
                <c:pt idx="9">
                  <c:v>Uadd/F=10%, Umul=50%</c:v>
                </c:pt>
                <c:pt idx="10">
                  <c:v>Uadd/F=10%, Umul=75%</c:v>
                </c:pt>
                <c:pt idx="11">
                  <c:v>Uadd/F=10%, Umul=100%</c:v>
                </c:pt>
              </c:strCache>
            </c:strRef>
          </c:cat>
          <c:val>
            <c:numRef>
              <c:f>Sheet1!$H$14:$H$25</c:f>
              <c:numCache>
                <c:formatCode>0.0%</c:formatCode>
                <c:ptCount val="12"/>
                <c:pt idx="0">
                  <c:v>0.44650000000000001</c:v>
                </c:pt>
                <c:pt idx="1">
                  <c:v>0.27279999999999999</c:v>
                </c:pt>
                <c:pt idx="2">
                  <c:v>0.27</c:v>
                </c:pt>
                <c:pt idx="3">
                  <c:v>0.23519999999999999</c:v>
                </c:pt>
                <c:pt idx="4">
                  <c:v>0.36070000000000002</c:v>
                </c:pt>
                <c:pt idx="5">
                  <c:v>0.24490000000000001</c:v>
                </c:pt>
                <c:pt idx="6">
                  <c:v>0.23669999999999999</c:v>
                </c:pt>
                <c:pt idx="7">
                  <c:v>0.25540000000000002</c:v>
                </c:pt>
                <c:pt idx="8">
                  <c:v>0.22839999999999999</c:v>
                </c:pt>
                <c:pt idx="9">
                  <c:v>0.2223</c:v>
                </c:pt>
                <c:pt idx="10">
                  <c:v>0.2382</c:v>
                </c:pt>
                <c:pt idx="11">
                  <c:v>0.21360000000000001</c:v>
                </c:pt>
              </c:numCache>
            </c:numRef>
          </c:val>
        </c:ser>
        <c:ser>
          <c:idx val="0"/>
          <c:order val="1"/>
          <c:tx>
            <c:strRef>
              <c:f>Sheet1!$L$20</c:f>
              <c:strCache>
                <c:ptCount val="1"/>
                <c:pt idx="0">
                  <c:v>σ=2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Sheet1!$M$39:$M$50</c:f>
              <c:strCache>
                <c:ptCount val="12"/>
                <c:pt idx="0">
                  <c:v>Uadd/F=2.5%, Umul=25%</c:v>
                </c:pt>
                <c:pt idx="1">
                  <c:v>Uadd/F=2.5%, Umul=50%</c:v>
                </c:pt>
                <c:pt idx="2">
                  <c:v>Uadd/F=2.5%, Umul=75%</c:v>
                </c:pt>
                <c:pt idx="3">
                  <c:v>Uadd/F=2.5%, Umul=100%</c:v>
                </c:pt>
                <c:pt idx="4">
                  <c:v>Uadd/F=5%, Umul=25%</c:v>
                </c:pt>
                <c:pt idx="5">
                  <c:v>Uadd/F=5%, Umul=50%</c:v>
                </c:pt>
                <c:pt idx="6">
                  <c:v>Uadd/F=5%, Umul=75%</c:v>
                </c:pt>
                <c:pt idx="7">
                  <c:v>Uadd/F=5%, Umul=100%</c:v>
                </c:pt>
                <c:pt idx="8">
                  <c:v>Uadd/F=10%, Umul=25%</c:v>
                </c:pt>
                <c:pt idx="9">
                  <c:v>Uadd/F=10%, Umul=50%</c:v>
                </c:pt>
                <c:pt idx="10">
                  <c:v>Uadd/F=10%, Umul=75%</c:v>
                </c:pt>
                <c:pt idx="11">
                  <c:v>Uadd/F=10%, Umul=100%</c:v>
                </c:pt>
              </c:strCache>
            </c:strRef>
          </c:cat>
          <c:val>
            <c:numRef>
              <c:f>Sheet1!$H$2:$H$13</c:f>
              <c:numCache>
                <c:formatCode>0.0%</c:formatCode>
                <c:ptCount val="12"/>
                <c:pt idx="0">
                  <c:v>0.43469999999999998</c:v>
                </c:pt>
                <c:pt idx="1">
                  <c:v>0.28210000000000002</c:v>
                </c:pt>
                <c:pt idx="2">
                  <c:v>0.25430000000000003</c:v>
                </c:pt>
                <c:pt idx="3">
                  <c:v>0.2366</c:v>
                </c:pt>
                <c:pt idx="4">
                  <c:v>0.35060000000000002</c:v>
                </c:pt>
                <c:pt idx="5">
                  <c:v>0.25330000000000003</c:v>
                </c:pt>
                <c:pt idx="6">
                  <c:v>0.25309999999999999</c:v>
                </c:pt>
                <c:pt idx="7">
                  <c:v>0.2276</c:v>
                </c:pt>
                <c:pt idx="8">
                  <c:v>0.22239999999999999</c:v>
                </c:pt>
                <c:pt idx="9">
                  <c:v>0.2162</c:v>
                </c:pt>
                <c:pt idx="10">
                  <c:v>0.21859999999999999</c:v>
                </c:pt>
                <c:pt idx="11">
                  <c:v>0.21840000000000001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490776"/>
        <c:axId val="361491952"/>
      </c:barChart>
      <c:catAx>
        <c:axId val="36149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491952"/>
        <c:crosses val="autoZero"/>
        <c:auto val="1"/>
        <c:lblAlgn val="ctr"/>
        <c:lblOffset val="100"/>
        <c:noMultiLvlLbl val="0"/>
      </c:catAx>
      <c:valAx>
        <c:axId val="3614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J*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49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012070674675"/>
          <c:y val="5.3962717724298753E-2"/>
          <c:w val="0.68271400664761794"/>
          <c:h val="0.78191601710246039"/>
        </c:manualLayout>
      </c:layout>
      <c:lineChart>
        <c:grouping val="standard"/>
        <c:varyColors val="0"/>
        <c:ser>
          <c:idx val="0"/>
          <c:order val="0"/>
          <c:tx>
            <c:strRef>
              <c:f>Sheet1!$M$61</c:f>
              <c:strCache>
                <c:ptCount val="1"/>
                <c:pt idx="0">
                  <c:v>σ=2, Uadd/F=2.5%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Sheet1!$H$2:$H$5</c:f>
              <c:numCache>
                <c:formatCode>0.0%</c:formatCode>
                <c:ptCount val="4"/>
                <c:pt idx="0">
                  <c:v>0.43469999999999998</c:v>
                </c:pt>
                <c:pt idx="1">
                  <c:v>0.28210000000000002</c:v>
                </c:pt>
                <c:pt idx="2">
                  <c:v>0.25430000000000003</c:v>
                </c:pt>
                <c:pt idx="3">
                  <c:v>0.2366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Sheet1!$M$64</c:f>
              <c:strCache>
                <c:ptCount val="1"/>
                <c:pt idx="0">
                  <c:v>σ=5, Uadd/F=2.5%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Sheet1!$H$14:$H$17</c:f>
              <c:numCache>
                <c:formatCode>0.0%</c:formatCode>
                <c:ptCount val="4"/>
                <c:pt idx="0">
                  <c:v>0.44650000000000001</c:v>
                </c:pt>
                <c:pt idx="1">
                  <c:v>0.27279999999999999</c:v>
                </c:pt>
                <c:pt idx="2">
                  <c:v>0.27</c:v>
                </c:pt>
                <c:pt idx="3">
                  <c:v>0.23519999999999999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Sheet1!$M$62</c:f>
              <c:strCache>
                <c:ptCount val="1"/>
                <c:pt idx="0">
                  <c:v>σ=2, Uadd/F=5%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Sheet1!$H$6:$H$9</c:f>
              <c:numCache>
                <c:formatCode>0.0%</c:formatCode>
                <c:ptCount val="4"/>
                <c:pt idx="0">
                  <c:v>0.35060000000000002</c:v>
                </c:pt>
                <c:pt idx="1">
                  <c:v>0.25330000000000003</c:v>
                </c:pt>
                <c:pt idx="2">
                  <c:v>0.25309999999999999</c:v>
                </c:pt>
                <c:pt idx="3">
                  <c:v>0.2276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Sheet1!$M$65</c:f>
              <c:strCache>
                <c:ptCount val="1"/>
                <c:pt idx="0">
                  <c:v>σ=5, Uadd/F=5%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Sheet1!$H$18:$H$21</c:f>
              <c:numCache>
                <c:formatCode>0.0%</c:formatCode>
                <c:ptCount val="4"/>
                <c:pt idx="0">
                  <c:v>0.36070000000000002</c:v>
                </c:pt>
                <c:pt idx="1">
                  <c:v>0.24490000000000001</c:v>
                </c:pt>
                <c:pt idx="2">
                  <c:v>0.23669999999999999</c:v>
                </c:pt>
                <c:pt idx="3">
                  <c:v>0.25540000000000002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Sheet1!$M$63</c:f>
              <c:strCache>
                <c:ptCount val="1"/>
                <c:pt idx="0">
                  <c:v>σ=2, Uadd/F=10%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Sheet1!$H$10:$H$13</c:f>
              <c:numCache>
                <c:formatCode>0.0%</c:formatCode>
                <c:ptCount val="4"/>
                <c:pt idx="0">
                  <c:v>0.22239999999999999</c:v>
                </c:pt>
                <c:pt idx="1">
                  <c:v>0.2162</c:v>
                </c:pt>
                <c:pt idx="2">
                  <c:v>0.21859999999999999</c:v>
                </c:pt>
                <c:pt idx="3">
                  <c:v>0.21840000000000001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Sheet1!$M$66</c:f>
              <c:strCache>
                <c:ptCount val="1"/>
                <c:pt idx="0">
                  <c:v>σ=5, Uadd/F=10%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Sheet1!$H$22:$H$25</c:f>
              <c:numCache>
                <c:formatCode>0.0%</c:formatCode>
                <c:ptCount val="4"/>
                <c:pt idx="0">
                  <c:v>0.22839999999999999</c:v>
                </c:pt>
                <c:pt idx="1">
                  <c:v>0.2223</c:v>
                </c:pt>
                <c:pt idx="2">
                  <c:v>0.2382</c:v>
                </c:pt>
                <c:pt idx="3">
                  <c:v>0.21360000000000001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88032"/>
        <c:axId val="361493912"/>
      </c:lineChart>
      <c:catAx>
        <c:axId val="3614880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 i="0" baseline="0">
                    <a:effectLst/>
                  </a:rPr>
                  <a:t>U</a:t>
                </a:r>
                <a:r>
                  <a:rPr lang="en-US" sz="1500" b="0" i="0" baseline="30000">
                    <a:effectLst/>
                  </a:rPr>
                  <a:t>mul</a:t>
                </a:r>
                <a:endParaRPr lang="fr-FR" sz="1500">
                  <a:effectLst/>
                </a:endParaRP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493912"/>
        <c:crosses val="autoZero"/>
        <c:auto val="1"/>
        <c:lblAlgn val="ctr"/>
        <c:lblOffset val="100"/>
        <c:noMultiLvlLbl val="0"/>
      </c:catAx>
      <c:valAx>
        <c:axId val="3614939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J* in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4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error with lambda and I^local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0-2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Sheet1!$J$14:$L$14</c:f>
              <c:numCache>
                <c:formatCode>0.0%</c:formatCode>
                <c:ptCount val="3"/>
                <c:pt idx="0">
                  <c:v>0.23515118391183359</c:v>
                </c:pt>
                <c:pt idx="1">
                  <c:v>0.25540375772678275</c:v>
                </c:pt>
                <c:pt idx="2">
                  <c:v>0.2135947348883834</c:v>
                </c:pt>
              </c:numCache>
            </c:numRef>
          </c:val>
        </c:ser>
        <c:ser>
          <c:idx val="1"/>
          <c:order val="1"/>
          <c:tx>
            <c:v>0.33-1.75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Sheet1!$J$15:$L$15</c:f>
              <c:numCache>
                <c:formatCode>0.0%</c:formatCode>
                <c:ptCount val="3"/>
                <c:pt idx="0">
                  <c:v>0.27003164325034507</c:v>
                </c:pt>
                <c:pt idx="1">
                  <c:v>0.24489091941725288</c:v>
                </c:pt>
                <c:pt idx="2">
                  <c:v>0.23824443118522126</c:v>
                </c:pt>
              </c:numCache>
            </c:numRef>
          </c:val>
        </c:ser>
        <c:ser>
          <c:idx val="2"/>
          <c:order val="2"/>
          <c:tx>
            <c:v>0.5-1.5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Sheet1!$J$16:$L$16</c:f>
              <c:numCache>
                <c:formatCode>0.0%</c:formatCode>
                <c:ptCount val="3"/>
                <c:pt idx="0">
                  <c:v>0.27281432544372014</c:v>
                </c:pt>
                <c:pt idx="1">
                  <c:v>0.23670167995704142</c:v>
                </c:pt>
                <c:pt idx="2">
                  <c:v>0.22229126897898754</c:v>
                </c:pt>
              </c:numCache>
            </c:numRef>
          </c:val>
        </c:ser>
        <c:ser>
          <c:idx val="3"/>
          <c:order val="3"/>
          <c:tx>
            <c:v>0.75-1.25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Sheet1!$J$17:$L$17</c:f>
              <c:numCache>
                <c:formatCode>0.0%</c:formatCode>
                <c:ptCount val="3"/>
                <c:pt idx="0">
                  <c:v>0.44646168495043886</c:v>
                </c:pt>
                <c:pt idx="1">
                  <c:v>0.36071223032900623</c:v>
                </c:pt>
                <c:pt idx="2">
                  <c:v>0.22836388132433222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1496656"/>
        <c:axId val="361509592"/>
        <c:axId val="363516856"/>
      </c:surface3DChart>
      <c:catAx>
        <c:axId val="36149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I^local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509592"/>
        <c:crosses val="autoZero"/>
        <c:auto val="1"/>
        <c:lblAlgn val="ctr"/>
        <c:lblOffset val="100"/>
        <c:noMultiLvlLbl val="0"/>
      </c:catAx>
      <c:valAx>
        <c:axId val="3615095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percentage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496656"/>
        <c:crosses val="autoZero"/>
        <c:crossBetween val="midCat"/>
      </c:valAx>
      <c:serAx>
        <c:axId val="3635168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509592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5634689294101"/>
          <c:y val="3.4165282372860054E-2"/>
          <c:w val="0.84701332921620087"/>
          <c:h val="0.86063004509857022"/>
        </c:manualLayout>
      </c:layout>
      <c:lineChart>
        <c:grouping val="standard"/>
        <c:varyColors val="0"/>
        <c:ser>
          <c:idx val="3"/>
          <c:order val="0"/>
          <c:tx>
            <c:strRef>
              <c:f>Sheet1!$N$5</c:f>
              <c:strCache>
                <c:ptCount val="1"/>
                <c:pt idx="0">
                  <c:v>σ=2, Umul=25%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(Sheet1!$H$2,Sheet1!$H$6,Sheet1!$H$10)</c:f>
              <c:numCache>
                <c:formatCode>0.0%</c:formatCode>
                <c:ptCount val="3"/>
                <c:pt idx="0">
                  <c:v>0.43469999999999998</c:v>
                </c:pt>
                <c:pt idx="1">
                  <c:v>0.35060000000000002</c:v>
                </c:pt>
                <c:pt idx="2">
                  <c:v>0.22239999999999999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Sheet1!$N$9</c:f>
              <c:strCache>
                <c:ptCount val="1"/>
                <c:pt idx="0">
                  <c:v>σ=5, Umul=25%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(Sheet1!$H$14,Sheet1!$H$18,Sheet1!$H$22)</c:f>
              <c:numCache>
                <c:formatCode>0.0%</c:formatCode>
                <c:ptCount val="3"/>
                <c:pt idx="0">
                  <c:v>0.44650000000000001</c:v>
                </c:pt>
                <c:pt idx="1">
                  <c:v>0.36070000000000002</c:v>
                </c:pt>
                <c:pt idx="2">
                  <c:v>0.22839999999999999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σ=2, Umul=50%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(Sheet1!$H$3,Sheet1!$H$7,Sheet1!$H$11)</c:f>
              <c:numCache>
                <c:formatCode>0.0%</c:formatCode>
                <c:ptCount val="3"/>
                <c:pt idx="0">
                  <c:v>0.28210000000000002</c:v>
                </c:pt>
                <c:pt idx="1">
                  <c:v>0.25330000000000003</c:v>
                </c:pt>
                <c:pt idx="2">
                  <c:v>0.2162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Sheet1!$N$8</c:f>
              <c:strCache>
                <c:ptCount val="1"/>
                <c:pt idx="0">
                  <c:v>σ=5, Umul=50%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(Sheet1!$H$15,Sheet1!$H$19,Sheet1!$H$23)</c:f>
              <c:numCache>
                <c:formatCode>0.0%</c:formatCode>
                <c:ptCount val="3"/>
                <c:pt idx="0">
                  <c:v>0.27279999999999999</c:v>
                </c:pt>
                <c:pt idx="1">
                  <c:v>0.24490000000000001</c:v>
                </c:pt>
                <c:pt idx="2">
                  <c:v>0.2223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Sheet1!$N$3</c:f>
              <c:strCache>
                <c:ptCount val="1"/>
                <c:pt idx="0">
                  <c:v>σ=2, Umul=75%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(Sheet1!$H$4,Sheet1!$H$8,Sheet1!$H$12)</c:f>
              <c:numCache>
                <c:formatCode>0.0%</c:formatCode>
                <c:ptCount val="3"/>
                <c:pt idx="0">
                  <c:v>0.25430000000000003</c:v>
                </c:pt>
                <c:pt idx="1">
                  <c:v>0.25309999999999999</c:v>
                </c:pt>
                <c:pt idx="2">
                  <c:v>0.21859999999999999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Sheet1!$N$7</c:f>
              <c:strCache>
                <c:ptCount val="1"/>
                <c:pt idx="0">
                  <c:v>σ=5, Umul=75%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(Sheet1!$H$16,Sheet1!$H$20,Sheet1!$H$24)</c:f>
              <c:numCache>
                <c:formatCode>0.0%</c:formatCode>
                <c:ptCount val="3"/>
                <c:pt idx="0">
                  <c:v>0.27</c:v>
                </c:pt>
                <c:pt idx="1">
                  <c:v>0.23669999999999999</c:v>
                </c:pt>
                <c:pt idx="2">
                  <c:v>0.2382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Sheet1!$N$2</c:f>
              <c:strCache>
                <c:ptCount val="1"/>
                <c:pt idx="0">
                  <c:v>σ=2, Umul=100%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(Sheet1!$H$5,Sheet1!$H$9,Sheet1!$H$13)</c:f>
              <c:numCache>
                <c:formatCode>0.0%</c:formatCode>
                <c:ptCount val="3"/>
                <c:pt idx="0">
                  <c:v>0.2366</c:v>
                </c:pt>
                <c:pt idx="1">
                  <c:v>0.2276</c:v>
                </c:pt>
                <c:pt idx="2">
                  <c:v>0.21840000000000001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Sheet1!$N$6</c:f>
              <c:strCache>
                <c:ptCount val="1"/>
                <c:pt idx="0">
                  <c:v>σ=5, Umul=100%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(Sheet1!$H$17,Sheet1!$H$21,Sheet1!$H$25)</c:f>
              <c:numCache>
                <c:formatCode>0.0%</c:formatCode>
                <c:ptCount val="3"/>
                <c:pt idx="0">
                  <c:v>0.23519999999999999</c:v>
                </c:pt>
                <c:pt idx="1">
                  <c:v>0.25540000000000002</c:v>
                </c:pt>
                <c:pt idx="2">
                  <c:v>0.21360000000000001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10768"/>
        <c:axId val="361514688"/>
      </c:lineChart>
      <c:catAx>
        <c:axId val="36151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U</a:t>
                </a:r>
                <a:r>
                  <a:rPr lang="fr-FR" sz="1500" baseline="30000"/>
                  <a:t>add</a:t>
                </a:r>
                <a:r>
                  <a:rPr lang="fr-FR" sz="1500"/>
                  <a:t>/F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514688"/>
        <c:crosses val="autoZero"/>
        <c:auto val="1"/>
        <c:lblAlgn val="ctr"/>
        <c:lblOffset val="100"/>
        <c:noMultiLvlLbl val="0"/>
      </c:catAx>
      <c:valAx>
        <c:axId val="361514688"/>
        <c:scaling>
          <c:orientation val="minMax"/>
          <c:max val="0.48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J* in percentage</a:t>
                </a:r>
              </a:p>
            </c:rich>
          </c:tx>
          <c:layout>
            <c:manualLayout>
              <c:xMode val="edge"/>
              <c:yMode val="edge"/>
              <c:x val="0"/>
              <c:y val="0.36217394177186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5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716616</xdr:colOff>
      <xdr:row>37</xdr:row>
      <xdr:rowOff>11206</xdr:rowOff>
    </xdr:from>
    <xdr:to>
      <xdr:col>7</xdr:col>
      <xdr:colOff>100853</xdr:colOff>
      <xdr:row>55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768146</xdr:colOff>
      <xdr:row>84</xdr:row>
      <xdr:rowOff>73571</xdr:rowOff>
    </xdr:from>
    <xdr:to>
      <xdr:col>14</xdr:col>
      <xdr:colOff>679119</xdr:colOff>
      <xdr:row>110</xdr:row>
      <xdr:rowOff>136726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54987</xdr:colOff>
      <xdr:row>20</xdr:row>
      <xdr:rowOff>157203</xdr:rowOff>
    </xdr:from>
    <xdr:to>
      <xdr:col>50</xdr:col>
      <xdr:colOff>95248</xdr:colOff>
      <xdr:row>45</xdr:row>
      <xdr:rowOff>203908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215153</xdr:colOff>
      <xdr:row>0</xdr:row>
      <xdr:rowOff>287991</xdr:rowOff>
    </xdr:from>
    <xdr:ext cx="336695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/>
            <xdr:cNvSpPr txBox="1"/>
          </xdr:nvSpPr>
          <xdr:spPr>
            <a:xfrm>
              <a:off x="3106271" y="287991"/>
              <a:ext cx="336695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fr-FR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𝑼</m:t>
                            </m:r>
                          </m:e>
                          <m:sup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𝒂𝒅𝒅</m:t>
                            </m:r>
                          </m:sup>
                        </m:sSup>
                      </m:num>
                      <m:den>
                        <m:acc>
                          <m:accPr>
                            <m:chr m:val="̃"/>
                            <m:ctrlPr>
                              <a:rPr lang="fr-F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𝑭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5" name="ZoneTexte 4"/>
            <xdr:cNvSpPr txBox="1"/>
          </xdr:nvSpPr>
          <xdr:spPr>
            <a:xfrm>
              <a:off x="3106271" y="287991"/>
              <a:ext cx="336695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𝑼^𝒂𝒅𝒅/𝑭 ̃ 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4</xdr:col>
      <xdr:colOff>121024</xdr:colOff>
      <xdr:row>0</xdr:row>
      <xdr:rowOff>328332</xdr:rowOff>
    </xdr:from>
    <xdr:ext cx="340221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/>
            <xdr:cNvSpPr txBox="1"/>
          </xdr:nvSpPr>
          <xdr:spPr>
            <a:xfrm>
              <a:off x="3919818" y="328332"/>
              <a:ext cx="340221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𝒎𝒖𝒍</m:t>
                        </m:r>
                      </m:sup>
                    </m:sSup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7" name="ZoneTexte 6"/>
            <xdr:cNvSpPr txBox="1"/>
          </xdr:nvSpPr>
          <xdr:spPr>
            <a:xfrm>
              <a:off x="3919818" y="328332"/>
              <a:ext cx="340221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𝑼^𝒎𝒖𝒍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0</xdr:col>
      <xdr:colOff>134471</xdr:colOff>
      <xdr:row>0</xdr:row>
      <xdr:rowOff>355226</xdr:rowOff>
    </xdr:from>
    <xdr:ext cx="471860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/>
            <xdr:cNvSpPr txBox="1"/>
          </xdr:nvSpPr>
          <xdr:spPr>
            <a:xfrm>
              <a:off x="134471" y="355226"/>
              <a:ext cx="471860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𝒈𝒍𝒐𝒃𝒂𝒍</m:t>
                        </m:r>
                      </m:sup>
                    </m:sSup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6" name="ZoneTexte 5"/>
            <xdr:cNvSpPr txBox="1"/>
          </xdr:nvSpPr>
          <xdr:spPr>
            <a:xfrm>
              <a:off x="134471" y="355226"/>
              <a:ext cx="471860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𝑼^𝒈𝒍𝒐𝒃𝒂𝒍</a:t>
              </a:r>
              <a:endParaRPr lang="fr-FR" sz="1100" b="1"/>
            </a:p>
          </xdr:txBody>
        </xdr:sp>
      </mc:Fallback>
    </mc:AlternateContent>
    <xdr:clientData/>
  </xdr:oneCellAnchor>
  <xdr:twoCellAnchor>
    <xdr:from>
      <xdr:col>1</xdr:col>
      <xdr:colOff>382600</xdr:colOff>
      <xdr:row>60</xdr:row>
      <xdr:rowOff>92048</xdr:rowOff>
    </xdr:from>
    <xdr:to>
      <xdr:col>15</xdr:col>
      <xdr:colOff>5603</xdr:colOff>
      <xdr:row>88</xdr:row>
      <xdr:rowOff>189780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abSelected="1" topLeftCell="A4" zoomScale="55" zoomScaleNormal="55" workbookViewId="0">
      <selection sqref="A1:H34"/>
    </sheetView>
  </sheetViews>
  <sheetFormatPr baseColWidth="10" defaultColWidth="1.42578125" defaultRowHeight="15" x14ac:dyDescent="0.25"/>
  <cols>
    <col min="1" max="1" width="14" style="1" customWidth="1"/>
    <col min="2" max="2" width="11.28515625" style="1" customWidth="1"/>
    <col min="3" max="3" width="15.5703125" style="1" customWidth="1"/>
    <col min="4" max="5" width="10.7109375" style="1" customWidth="1"/>
    <col min="6" max="6" width="15.140625" style="5" customWidth="1"/>
    <col min="7" max="7" width="18" style="5" customWidth="1"/>
    <col min="8" max="8" width="14.85546875" style="7" customWidth="1"/>
    <col min="9" max="13" width="10.7109375" customWidth="1"/>
    <col min="14" max="14" width="10.7109375" style="2" customWidth="1"/>
    <col min="15" max="15" width="10.7109375" customWidth="1"/>
    <col min="16" max="18" width="5.7109375" customWidth="1"/>
    <col min="19" max="42" width="10.7109375" customWidth="1"/>
    <col min="43" max="79" width="5.7109375" customWidth="1"/>
  </cols>
  <sheetData>
    <row r="1" spans="1:42" ht="63.75" customHeight="1" thickTop="1" thickBot="1" x14ac:dyDescent="0.3">
      <c r="A1" s="39"/>
      <c r="B1" s="38" t="s">
        <v>8</v>
      </c>
      <c r="C1" s="31" t="s">
        <v>9</v>
      </c>
      <c r="D1" s="32"/>
      <c r="E1" s="43"/>
      <c r="F1" s="33" t="s">
        <v>6</v>
      </c>
      <c r="G1" s="34" t="s">
        <v>7</v>
      </c>
      <c r="H1" s="6" t="s">
        <v>10</v>
      </c>
      <c r="I1" s="19" t="s">
        <v>4</v>
      </c>
      <c r="J1" s="13">
        <v>2.5000000000000001E-2</v>
      </c>
      <c r="K1" s="14">
        <v>0.05</v>
      </c>
      <c r="L1" s="15">
        <v>0.1</v>
      </c>
      <c r="N1"/>
      <c r="O1" s="3"/>
    </row>
    <row r="2" spans="1:42" ht="14.1" customHeight="1" x14ac:dyDescent="0.25">
      <c r="A2" s="53">
        <v>0.05</v>
      </c>
      <c r="B2" s="60">
        <v>11</v>
      </c>
      <c r="C2" s="63">
        <v>2</v>
      </c>
      <c r="D2" s="56">
        <v>2.5000000000000001E-2</v>
      </c>
      <c r="E2" s="40">
        <v>0.25</v>
      </c>
      <c r="F2" s="63">
        <v>2004</v>
      </c>
      <c r="G2" s="70">
        <v>182</v>
      </c>
      <c r="H2" s="23">
        <v>0.43469999999999998</v>
      </c>
      <c r="I2" s="20" t="s">
        <v>0</v>
      </c>
      <c r="J2" s="16">
        <f>$O2/100</f>
        <v>0.23662715653896385</v>
      </c>
      <c r="K2" s="17">
        <f>$O6/100</f>
        <v>0.22757402542791436</v>
      </c>
      <c r="L2" s="18">
        <f>$O10/100</f>
        <v>0.21835410708760961</v>
      </c>
      <c r="N2" s="45" t="s">
        <v>33</v>
      </c>
      <c r="O2" s="4">
        <v>23.662715653896385</v>
      </c>
    </row>
    <row r="3" spans="1:42" ht="14.1" customHeight="1" x14ac:dyDescent="0.25">
      <c r="A3" s="54"/>
      <c r="B3" s="61"/>
      <c r="C3" s="57"/>
      <c r="D3" s="57"/>
      <c r="E3" s="41">
        <v>0.5</v>
      </c>
      <c r="F3" s="57"/>
      <c r="G3" s="71"/>
      <c r="H3" s="24">
        <v>0.28210000000000002</v>
      </c>
      <c r="I3" s="21" t="s">
        <v>1</v>
      </c>
      <c r="J3" s="16">
        <f>$O3/100</f>
        <v>0.25430628135515548</v>
      </c>
      <c r="K3" s="17">
        <f>$O7/100</f>
        <v>0.25307875592278495</v>
      </c>
      <c r="L3" s="18">
        <f>$O11/100</f>
        <v>0.2186278463793149</v>
      </c>
      <c r="N3" s="45" t="s">
        <v>34</v>
      </c>
      <c r="O3" s="4">
        <v>25.430628135515548</v>
      </c>
    </row>
    <row r="4" spans="1:42" ht="14.1" customHeight="1" x14ac:dyDescent="0.25">
      <c r="A4" s="54"/>
      <c r="B4" s="61"/>
      <c r="C4" s="57"/>
      <c r="D4" s="57"/>
      <c r="E4" s="41">
        <v>0.75</v>
      </c>
      <c r="F4" s="57"/>
      <c r="G4" s="71"/>
      <c r="H4" s="24">
        <v>0.25430000000000003</v>
      </c>
      <c r="I4" s="21" t="s">
        <v>2</v>
      </c>
      <c r="J4" s="16">
        <f>$O4/100</f>
        <v>0.28209198735593172</v>
      </c>
      <c r="K4" s="17">
        <f>$O8/100</f>
        <v>0.25328987171553047</v>
      </c>
      <c r="L4" s="18">
        <f>$O12/100</f>
        <v>0.21617848532292275</v>
      </c>
      <c r="N4" s="45" t="s">
        <v>35</v>
      </c>
      <c r="O4" s="4">
        <v>28.209198735593169</v>
      </c>
    </row>
    <row r="5" spans="1:42" ht="14.1" customHeight="1" thickBot="1" x14ac:dyDescent="0.3">
      <c r="A5" s="54"/>
      <c r="B5" s="61"/>
      <c r="C5" s="57"/>
      <c r="D5" s="57"/>
      <c r="E5" s="42">
        <v>1</v>
      </c>
      <c r="F5" s="57"/>
      <c r="G5" s="71"/>
      <c r="H5" s="28">
        <v>0.2366</v>
      </c>
      <c r="I5" s="22" t="s">
        <v>3</v>
      </c>
      <c r="J5" s="16">
        <f>$O5/100</f>
        <v>0.4346737251627345</v>
      </c>
      <c r="K5" s="17">
        <f>$O9/100</f>
        <v>0.35058631536972962</v>
      </c>
      <c r="L5" s="18">
        <f>$O13/100</f>
        <v>0.22244895886172322</v>
      </c>
      <c r="N5" s="45" t="s">
        <v>36</v>
      </c>
      <c r="O5" s="4">
        <v>43.46737251627345</v>
      </c>
    </row>
    <row r="6" spans="1:42" ht="14.1" customHeight="1" thickTop="1" x14ac:dyDescent="0.25">
      <c r="A6" s="54"/>
      <c r="B6" s="61"/>
      <c r="C6" s="57"/>
      <c r="D6" s="56">
        <v>0.05</v>
      </c>
      <c r="E6" s="40">
        <v>0.25</v>
      </c>
      <c r="F6" s="57"/>
      <c r="G6" s="71"/>
      <c r="H6" s="29">
        <v>0.35060000000000002</v>
      </c>
      <c r="N6" s="45" t="s">
        <v>37</v>
      </c>
      <c r="O6" s="4">
        <v>22.757402542791436</v>
      </c>
    </row>
    <row r="7" spans="1:42" ht="14.1" customHeight="1" x14ac:dyDescent="0.25">
      <c r="A7" s="54"/>
      <c r="B7" s="61"/>
      <c r="C7" s="57"/>
      <c r="D7" s="57"/>
      <c r="E7" s="41">
        <v>0.5</v>
      </c>
      <c r="F7" s="57"/>
      <c r="G7" s="71"/>
      <c r="H7" s="26">
        <v>0.25330000000000003</v>
      </c>
      <c r="N7" s="45" t="s">
        <v>38</v>
      </c>
      <c r="O7" s="4">
        <v>25.307875592278492</v>
      </c>
    </row>
    <row r="8" spans="1:42" ht="14.1" customHeight="1" thickBot="1" x14ac:dyDescent="0.3">
      <c r="A8" s="54"/>
      <c r="B8" s="61"/>
      <c r="C8" s="57"/>
      <c r="D8" s="57"/>
      <c r="E8" s="41">
        <v>0.75</v>
      </c>
      <c r="F8" s="57"/>
      <c r="G8" s="71"/>
      <c r="H8" s="24">
        <v>0.25309999999999999</v>
      </c>
      <c r="N8" s="45" t="s">
        <v>39</v>
      </c>
      <c r="O8" s="4">
        <v>25.328987171553045</v>
      </c>
    </row>
    <row r="9" spans="1:42" ht="14.1" customHeight="1" thickBot="1" x14ac:dyDescent="0.3">
      <c r="A9" s="54"/>
      <c r="B9" s="61"/>
      <c r="C9" s="57"/>
      <c r="D9" s="58"/>
      <c r="E9" s="42">
        <v>1</v>
      </c>
      <c r="F9" s="57"/>
      <c r="G9" s="71"/>
      <c r="H9" s="27">
        <v>0.2276</v>
      </c>
      <c r="N9" s="45" t="s">
        <v>40</v>
      </c>
      <c r="O9" s="4">
        <v>35.05863153697296</v>
      </c>
      <c r="S9" s="46">
        <f>$O2/100</f>
        <v>0.23662715653896385</v>
      </c>
      <c r="T9" s="47">
        <f>$O3/100</f>
        <v>0.25430628135515548</v>
      </c>
      <c r="U9" s="47">
        <f>$O4/100</f>
        <v>0.28209198735593172</v>
      </c>
      <c r="V9" s="48">
        <f>$O5/100</f>
        <v>0.4346737251627345</v>
      </c>
      <c r="W9" s="49">
        <f>$O6/100</f>
        <v>0.22757402542791436</v>
      </c>
      <c r="X9" s="50">
        <f>$O7/100</f>
        <v>0.25307875592278495</v>
      </c>
      <c r="Y9" s="47">
        <f>$O8/100</f>
        <v>0.25328987171553047</v>
      </c>
      <c r="Z9" s="51">
        <f>$O9/100</f>
        <v>0.35058631536972962</v>
      </c>
      <c r="AA9" s="49">
        <f>$O10/100</f>
        <v>0.21835410708760961</v>
      </c>
      <c r="AB9" s="47">
        <f>$O11/100</f>
        <v>0.2186278463793149</v>
      </c>
      <c r="AC9" s="47">
        <f>$O12/100</f>
        <v>0.21617848532292275</v>
      </c>
      <c r="AD9" s="52">
        <f>$O13/100</f>
        <v>0.22244895886172322</v>
      </c>
      <c r="AE9" s="46">
        <f>$O14/100</f>
        <v>0.23515118391183359</v>
      </c>
      <c r="AF9" s="47">
        <f>$O15/100</f>
        <v>0.27003164325034507</v>
      </c>
      <c r="AG9" s="47">
        <f>$O16/100</f>
        <v>0.27281432544372014</v>
      </c>
      <c r="AH9" s="51">
        <f>$O17/100</f>
        <v>0.44646168495043886</v>
      </c>
      <c r="AI9" s="49">
        <f>$O18/100</f>
        <v>0.25540375772678275</v>
      </c>
      <c r="AJ9" s="47">
        <f>$O20/100</f>
        <v>0.23670167995704142</v>
      </c>
      <c r="AK9" s="47">
        <f>$O19/100</f>
        <v>0.24489091941725288</v>
      </c>
      <c r="AL9" s="51">
        <f>$O21/100</f>
        <v>0.36071223032900623</v>
      </c>
      <c r="AM9" s="49">
        <f>$O22/100</f>
        <v>0.2135947348883834</v>
      </c>
      <c r="AN9" s="47">
        <f>$O23/100</f>
        <v>0.23824443118522126</v>
      </c>
      <c r="AO9" s="47">
        <f>$O24/100</f>
        <v>0.22229126897898754</v>
      </c>
      <c r="AP9" s="48">
        <f>$O25/100</f>
        <v>0.22836388132433222</v>
      </c>
    </row>
    <row r="10" spans="1:42" ht="14.1" customHeight="1" x14ac:dyDescent="0.25">
      <c r="A10" s="54"/>
      <c r="B10" s="61"/>
      <c r="C10" s="57"/>
      <c r="D10" s="59">
        <v>0.1</v>
      </c>
      <c r="E10" s="40">
        <v>0.25</v>
      </c>
      <c r="F10" s="57"/>
      <c r="G10" s="71"/>
      <c r="H10" s="29">
        <v>0.22239999999999999</v>
      </c>
      <c r="N10"/>
      <c r="O10" s="4">
        <v>21.835410708760961</v>
      </c>
    </row>
    <row r="11" spans="1:42" ht="14.1" customHeight="1" x14ac:dyDescent="0.25">
      <c r="A11" s="54"/>
      <c r="B11" s="61"/>
      <c r="C11" s="57"/>
      <c r="D11" s="57"/>
      <c r="E11" s="41">
        <v>0.5</v>
      </c>
      <c r="F11" s="57"/>
      <c r="G11" s="71"/>
      <c r="H11" s="24">
        <v>0.2162</v>
      </c>
      <c r="N11"/>
      <c r="O11" s="4">
        <v>21.86278463793149</v>
      </c>
    </row>
    <row r="12" spans="1:42" ht="14.1" customHeight="1" thickBot="1" x14ac:dyDescent="0.3">
      <c r="A12" s="54"/>
      <c r="B12" s="61"/>
      <c r="C12" s="57"/>
      <c r="D12" s="57"/>
      <c r="E12" s="41">
        <v>0.75</v>
      </c>
      <c r="F12" s="57"/>
      <c r="G12" s="71"/>
      <c r="H12" s="24">
        <v>0.21859999999999999</v>
      </c>
      <c r="I12" s="8"/>
      <c r="N12"/>
      <c r="O12" s="4">
        <v>21.617848532292275</v>
      </c>
    </row>
    <row r="13" spans="1:42" ht="14.1" customHeight="1" thickTop="1" thickBot="1" x14ac:dyDescent="0.3">
      <c r="A13" s="54"/>
      <c r="B13" s="61"/>
      <c r="C13" s="58"/>
      <c r="D13" s="58"/>
      <c r="E13" s="42">
        <v>1</v>
      </c>
      <c r="F13" s="57"/>
      <c r="G13" s="71"/>
      <c r="H13" s="30">
        <v>0.21840000000000001</v>
      </c>
      <c r="I13" s="12" t="s">
        <v>5</v>
      </c>
      <c r="J13" s="13">
        <v>2.5000000000000001E-2</v>
      </c>
      <c r="K13" s="14">
        <v>0.05</v>
      </c>
      <c r="L13" s="15">
        <v>0.1</v>
      </c>
      <c r="N13"/>
      <c r="O13" s="4">
        <v>22.244895886172323</v>
      </c>
    </row>
    <row r="14" spans="1:42" ht="14.1" customHeight="1" x14ac:dyDescent="0.25">
      <c r="A14" s="54"/>
      <c r="B14" s="61"/>
      <c r="C14" s="63">
        <v>5</v>
      </c>
      <c r="D14" s="56">
        <v>2.5000000000000001E-2</v>
      </c>
      <c r="E14" s="40">
        <v>0.25</v>
      </c>
      <c r="F14" s="57"/>
      <c r="G14" s="71"/>
      <c r="H14" s="23">
        <v>0.44650000000000001</v>
      </c>
      <c r="I14" s="11" t="s">
        <v>0</v>
      </c>
      <c r="J14" s="16">
        <f>$O14/100</f>
        <v>0.23515118391183359</v>
      </c>
      <c r="K14" s="17">
        <f>$O18/100</f>
        <v>0.25540375772678275</v>
      </c>
      <c r="L14" s="18">
        <f>$O22/100</f>
        <v>0.2135947348883834</v>
      </c>
      <c r="N14"/>
      <c r="O14" s="4">
        <v>23.515118391183361</v>
      </c>
    </row>
    <row r="15" spans="1:42" ht="14.1" customHeight="1" x14ac:dyDescent="0.25">
      <c r="A15" s="54"/>
      <c r="B15" s="61"/>
      <c r="C15" s="57"/>
      <c r="D15" s="57"/>
      <c r="E15" s="41">
        <v>0.5</v>
      </c>
      <c r="F15" s="57"/>
      <c r="G15" s="71"/>
      <c r="H15" s="24">
        <v>0.27279999999999999</v>
      </c>
      <c r="I15" s="9" t="s">
        <v>1</v>
      </c>
      <c r="J15" s="16">
        <f>$O15/100</f>
        <v>0.27003164325034507</v>
      </c>
      <c r="K15" s="17">
        <f>$O19/100</f>
        <v>0.24489091941725288</v>
      </c>
      <c r="L15" s="18">
        <f>$O23/100</f>
        <v>0.23824443118522126</v>
      </c>
      <c r="N15"/>
      <c r="O15" s="4">
        <v>27.003164325034504</v>
      </c>
    </row>
    <row r="16" spans="1:42" ht="14.1" customHeight="1" x14ac:dyDescent="0.25">
      <c r="A16" s="54"/>
      <c r="B16" s="61"/>
      <c r="C16" s="57"/>
      <c r="D16" s="57"/>
      <c r="E16" s="41">
        <v>0.75</v>
      </c>
      <c r="F16" s="57"/>
      <c r="G16" s="71"/>
      <c r="H16" s="24">
        <v>0.27</v>
      </c>
      <c r="I16" s="9" t="s">
        <v>2</v>
      </c>
      <c r="J16" s="16">
        <f>$O16/100</f>
        <v>0.27281432544372014</v>
      </c>
      <c r="K16" s="17">
        <f>$O20/100</f>
        <v>0.23670167995704142</v>
      </c>
      <c r="L16" s="18">
        <f>$O24/100</f>
        <v>0.22229126897898754</v>
      </c>
      <c r="N16"/>
      <c r="O16" s="4">
        <v>27.281432544372013</v>
      </c>
    </row>
    <row r="17" spans="1:15" ht="14.1" customHeight="1" thickBot="1" x14ac:dyDescent="0.3">
      <c r="A17" s="54"/>
      <c r="B17" s="61"/>
      <c r="C17" s="57"/>
      <c r="D17" s="57"/>
      <c r="E17" s="42">
        <v>1</v>
      </c>
      <c r="F17" s="57"/>
      <c r="G17" s="71"/>
      <c r="H17" s="27">
        <v>0.23519999999999999</v>
      </c>
      <c r="I17" s="10" t="s">
        <v>3</v>
      </c>
      <c r="J17" s="16">
        <f>$O17/100</f>
        <v>0.44646168495043886</v>
      </c>
      <c r="K17" s="17">
        <f>$O21/100</f>
        <v>0.36071223032900623</v>
      </c>
      <c r="L17" s="18">
        <f>$O25/100</f>
        <v>0.22836388132433222</v>
      </c>
      <c r="N17"/>
      <c r="O17" s="4">
        <v>44.646168495043888</v>
      </c>
    </row>
    <row r="18" spans="1:15" ht="14.1" customHeight="1" thickTop="1" x14ac:dyDescent="0.25">
      <c r="A18" s="54"/>
      <c r="B18" s="61"/>
      <c r="C18" s="57"/>
      <c r="D18" s="56">
        <v>0.05</v>
      </c>
      <c r="E18" s="40">
        <v>0.25</v>
      </c>
      <c r="F18" s="57"/>
      <c r="G18" s="71"/>
      <c r="H18" s="29">
        <v>0.36070000000000002</v>
      </c>
      <c r="N18"/>
      <c r="O18" s="4">
        <v>25.540375772678274</v>
      </c>
    </row>
    <row r="19" spans="1:15" ht="14.1" customHeight="1" x14ac:dyDescent="0.25">
      <c r="A19" s="54"/>
      <c r="B19" s="61"/>
      <c r="C19" s="57"/>
      <c r="D19" s="57"/>
      <c r="E19" s="41">
        <v>0.5</v>
      </c>
      <c r="F19" s="57"/>
      <c r="G19" s="71"/>
      <c r="H19" s="24">
        <v>0.24490000000000001</v>
      </c>
      <c r="L19" s="45" t="s">
        <v>14</v>
      </c>
      <c r="N19"/>
      <c r="O19" s="4">
        <v>24.489091941725288</v>
      </c>
    </row>
    <row r="20" spans="1:15" ht="14.1" customHeight="1" x14ac:dyDescent="0.25">
      <c r="A20" s="54"/>
      <c r="B20" s="61"/>
      <c r="C20" s="57"/>
      <c r="D20" s="57"/>
      <c r="E20" s="41">
        <v>0.75</v>
      </c>
      <c r="F20" s="57"/>
      <c r="G20" s="71"/>
      <c r="H20" s="24">
        <v>0.23669999999999999</v>
      </c>
      <c r="L20" s="45" t="s">
        <v>13</v>
      </c>
      <c r="N20"/>
      <c r="O20" s="4">
        <v>23.670167995704141</v>
      </c>
    </row>
    <row r="21" spans="1:15" ht="14.1" customHeight="1" thickBot="1" x14ac:dyDescent="0.3">
      <c r="A21" s="54"/>
      <c r="B21" s="61"/>
      <c r="C21" s="57"/>
      <c r="D21" s="58"/>
      <c r="E21" s="42">
        <v>1</v>
      </c>
      <c r="F21" s="57"/>
      <c r="G21" s="71"/>
      <c r="H21" s="27">
        <v>0.25540000000000002</v>
      </c>
      <c r="L21" s="45" t="s">
        <v>11</v>
      </c>
      <c r="N21"/>
      <c r="O21" s="4">
        <v>36.071223032900626</v>
      </c>
    </row>
    <row r="22" spans="1:15" ht="14.1" customHeight="1" x14ac:dyDescent="3.5">
      <c r="A22" s="54"/>
      <c r="B22" s="61"/>
      <c r="C22" s="57"/>
      <c r="D22" s="59">
        <v>0.1</v>
      </c>
      <c r="E22" s="40">
        <v>0.25</v>
      </c>
      <c r="F22" s="57"/>
      <c r="G22" s="71"/>
      <c r="H22" s="29">
        <v>0.22839999999999999</v>
      </c>
      <c r="L22" s="44" t="s">
        <v>12</v>
      </c>
      <c r="N22"/>
      <c r="O22" s="4">
        <v>21.35947348883834</v>
      </c>
    </row>
    <row r="23" spans="1:15" ht="14.1" customHeight="1" x14ac:dyDescent="0.25">
      <c r="A23" s="54"/>
      <c r="B23" s="61"/>
      <c r="C23" s="57"/>
      <c r="D23" s="57"/>
      <c r="E23" s="41">
        <v>0.5</v>
      </c>
      <c r="F23" s="57"/>
      <c r="G23" s="71"/>
      <c r="H23" s="24">
        <v>0.2223</v>
      </c>
      <c r="N23"/>
      <c r="O23" s="4">
        <v>23.824443118522126</v>
      </c>
    </row>
    <row r="24" spans="1:15" ht="14.1" customHeight="1" x14ac:dyDescent="0.25">
      <c r="A24" s="54"/>
      <c r="B24" s="61"/>
      <c r="C24" s="57"/>
      <c r="D24" s="57"/>
      <c r="E24" s="41">
        <v>0.75</v>
      </c>
      <c r="F24" s="57"/>
      <c r="G24" s="71"/>
      <c r="H24" s="24">
        <v>0.2382</v>
      </c>
      <c r="J24" s="42">
        <v>0.25</v>
      </c>
      <c r="N24"/>
      <c r="O24" s="4">
        <v>22.229126897898755</v>
      </c>
    </row>
    <row r="25" spans="1:15" ht="14.1" customHeight="1" thickBot="1" x14ac:dyDescent="0.3">
      <c r="A25" s="54"/>
      <c r="B25" s="62"/>
      <c r="C25" s="58"/>
      <c r="D25" s="58"/>
      <c r="E25" s="42">
        <v>1</v>
      </c>
      <c r="F25" s="58"/>
      <c r="G25" s="75"/>
      <c r="H25" s="28">
        <v>0.21360000000000001</v>
      </c>
      <c r="J25" s="41">
        <v>0.5</v>
      </c>
      <c r="N25"/>
      <c r="O25" s="4">
        <v>22.836388132433221</v>
      </c>
    </row>
    <row r="26" spans="1:15" ht="14.1" customHeight="1" thickBot="1" x14ac:dyDescent="0.3">
      <c r="A26" s="54"/>
      <c r="B26" s="64">
        <v>12</v>
      </c>
      <c r="C26" s="63">
        <v>2</v>
      </c>
      <c r="D26" s="56">
        <v>2.5000000000000001E-2</v>
      </c>
      <c r="E26" s="79">
        <v>0.5</v>
      </c>
      <c r="F26" s="63">
        <v>3002</v>
      </c>
      <c r="G26" s="70">
        <v>250</v>
      </c>
      <c r="H26" s="35">
        <f t="shared" ref="H26:H34" si="0">$O26/100</f>
        <v>0.27101494242150292</v>
      </c>
      <c r="J26" s="41">
        <v>0.75</v>
      </c>
      <c r="N26"/>
      <c r="O26" s="4">
        <v>27.101494242150295</v>
      </c>
    </row>
    <row r="27" spans="1:15" ht="14.1" customHeight="1" x14ac:dyDescent="0.25">
      <c r="A27" s="54"/>
      <c r="B27" s="65"/>
      <c r="C27" s="57"/>
      <c r="D27" s="59"/>
      <c r="E27" s="80"/>
      <c r="F27" s="57"/>
      <c r="G27" s="71"/>
      <c r="H27" s="36">
        <f t="shared" si="0"/>
        <v>0.27767733150117957</v>
      </c>
      <c r="J27" s="40">
        <v>1</v>
      </c>
      <c r="N27"/>
      <c r="O27" s="4">
        <v>27.767733150117959</v>
      </c>
    </row>
    <row r="28" spans="1:15" ht="14.1" customHeight="1" x14ac:dyDescent="0.25">
      <c r="A28" s="54"/>
      <c r="B28" s="66"/>
      <c r="C28" s="57"/>
      <c r="D28" s="59"/>
      <c r="E28" s="80"/>
      <c r="F28" s="77"/>
      <c r="G28" s="72"/>
      <c r="H28" s="37">
        <f t="shared" si="0"/>
        <v>0.27747258302453448</v>
      </c>
      <c r="N28"/>
      <c r="O28" s="4">
        <v>27.747258302453446</v>
      </c>
    </row>
    <row r="29" spans="1:15" ht="14.1" customHeight="1" x14ac:dyDescent="0.25">
      <c r="A29" s="54"/>
      <c r="B29" s="67">
        <v>24</v>
      </c>
      <c r="C29" s="57"/>
      <c r="D29" s="59"/>
      <c r="E29" s="80"/>
      <c r="F29" s="78">
        <v>3002</v>
      </c>
      <c r="G29" s="73">
        <v>125</v>
      </c>
      <c r="H29" s="29">
        <f t="shared" si="0"/>
        <v>0.27036091834484943</v>
      </c>
      <c r="N29"/>
      <c r="O29" s="4">
        <v>27.036091834484946</v>
      </c>
    </row>
    <row r="30" spans="1:15" ht="14.1" customHeight="1" x14ac:dyDescent="0.25">
      <c r="A30" s="54"/>
      <c r="B30" s="65"/>
      <c r="C30" s="57"/>
      <c r="D30" s="59"/>
      <c r="E30" s="80"/>
      <c r="F30" s="57"/>
      <c r="G30" s="71"/>
      <c r="H30" s="24">
        <f t="shared" si="0"/>
        <v>0.27066461952200482</v>
      </c>
      <c r="N30"/>
      <c r="O30" s="4">
        <v>27.066461952200481</v>
      </c>
    </row>
    <row r="31" spans="1:15" ht="14.1" customHeight="1" x14ac:dyDescent="0.25">
      <c r="A31" s="54"/>
      <c r="B31" s="66"/>
      <c r="C31" s="57"/>
      <c r="D31" s="59"/>
      <c r="E31" s="80"/>
      <c r="F31" s="77"/>
      <c r="G31" s="72"/>
      <c r="H31" s="27">
        <f t="shared" si="0"/>
        <v>0.27348055020385287</v>
      </c>
      <c r="N31"/>
      <c r="O31" s="4">
        <v>27.348055020385289</v>
      </c>
    </row>
    <row r="32" spans="1:15" ht="14.1" customHeight="1" x14ac:dyDescent="0.25">
      <c r="A32" s="54"/>
      <c r="B32" s="67">
        <v>36</v>
      </c>
      <c r="C32" s="57"/>
      <c r="D32" s="59"/>
      <c r="E32" s="80"/>
      <c r="F32" s="78">
        <v>3026</v>
      </c>
      <c r="G32" s="73">
        <v>84</v>
      </c>
      <c r="H32" s="26">
        <f t="shared" si="0"/>
        <v>0.27092284949222334</v>
      </c>
      <c r="N32"/>
      <c r="O32" s="4">
        <v>27.092284949222332</v>
      </c>
    </row>
    <row r="33" spans="1:15" ht="14.1" customHeight="1" x14ac:dyDescent="0.25">
      <c r="A33" s="54"/>
      <c r="B33" s="65"/>
      <c r="C33" s="57"/>
      <c r="D33" s="59"/>
      <c r="E33" s="80"/>
      <c r="F33" s="57"/>
      <c r="G33" s="71"/>
      <c r="H33" s="24">
        <f t="shared" si="0"/>
        <v>0.27125796408372016</v>
      </c>
      <c r="N33"/>
      <c r="O33" s="4">
        <v>27.125796408372018</v>
      </c>
    </row>
    <row r="34" spans="1:15" ht="14.1" customHeight="1" thickBot="1" x14ac:dyDescent="0.3">
      <c r="A34" s="55"/>
      <c r="B34" s="68"/>
      <c r="C34" s="69"/>
      <c r="D34" s="76"/>
      <c r="E34" s="81"/>
      <c r="F34" s="69"/>
      <c r="G34" s="74"/>
      <c r="H34" s="25">
        <f t="shared" si="0"/>
        <v>0.27194846949300938</v>
      </c>
      <c r="O34" s="4">
        <v>27.194846949300938</v>
      </c>
    </row>
    <row r="35" spans="1:15" ht="15.75" thickTop="1" x14ac:dyDescent="0.25"/>
    <row r="39" spans="1:15" ht="17.25" x14ac:dyDescent="0.25">
      <c r="M39" t="s">
        <v>16</v>
      </c>
    </row>
    <row r="40" spans="1:15" ht="17.25" x14ac:dyDescent="0.25">
      <c r="M40" t="s">
        <v>17</v>
      </c>
    </row>
    <row r="41" spans="1:15" ht="17.25" x14ac:dyDescent="0.25">
      <c r="M41" t="s">
        <v>18</v>
      </c>
    </row>
    <row r="42" spans="1:15" ht="17.25" x14ac:dyDescent="0.25">
      <c r="M42" t="s">
        <v>15</v>
      </c>
    </row>
    <row r="43" spans="1:15" ht="17.25" x14ac:dyDescent="0.25">
      <c r="M43" t="s">
        <v>20</v>
      </c>
    </row>
    <row r="44" spans="1:15" ht="17.25" x14ac:dyDescent="0.25">
      <c r="M44" t="s">
        <v>21</v>
      </c>
    </row>
    <row r="45" spans="1:15" ht="17.25" x14ac:dyDescent="0.25">
      <c r="M45" t="s">
        <v>22</v>
      </c>
    </row>
    <row r="46" spans="1:15" ht="17.25" x14ac:dyDescent="0.25">
      <c r="M46" t="s">
        <v>19</v>
      </c>
    </row>
    <row r="47" spans="1:15" ht="17.25" x14ac:dyDescent="0.25">
      <c r="M47" t="s">
        <v>24</v>
      </c>
    </row>
    <row r="48" spans="1:15" ht="17.25" x14ac:dyDescent="0.25">
      <c r="M48" t="s">
        <v>25</v>
      </c>
    </row>
    <row r="49" spans="13:14" ht="17.25" x14ac:dyDescent="0.25">
      <c r="M49" t="s">
        <v>26</v>
      </c>
    </row>
    <row r="50" spans="13:14" ht="17.25" x14ac:dyDescent="0.25">
      <c r="M50" t="s">
        <v>23</v>
      </c>
    </row>
    <row r="58" spans="13:14" x14ac:dyDescent="0.25">
      <c r="N58" s="4"/>
    </row>
    <row r="61" spans="13:14" ht="17.25" x14ac:dyDescent="0.25">
      <c r="M61" s="45" t="s">
        <v>27</v>
      </c>
    </row>
    <row r="62" spans="13:14" ht="17.25" x14ac:dyDescent="0.25">
      <c r="M62" s="45" t="s">
        <v>28</v>
      </c>
    </row>
    <row r="63" spans="13:14" ht="17.25" x14ac:dyDescent="0.25">
      <c r="M63" s="45" t="s">
        <v>29</v>
      </c>
    </row>
    <row r="64" spans="13:14" ht="17.25" x14ac:dyDescent="0.25">
      <c r="M64" s="45" t="s">
        <v>31</v>
      </c>
    </row>
    <row r="65" spans="13:13" ht="17.25" x14ac:dyDescent="0.25">
      <c r="M65" s="45" t="s">
        <v>32</v>
      </c>
    </row>
    <row r="66" spans="13:13" ht="17.25" x14ac:dyDescent="0.25">
      <c r="M66" s="45" t="s">
        <v>30</v>
      </c>
    </row>
  </sheetData>
  <mergeCells count="24">
    <mergeCell ref="G26:G28"/>
    <mergeCell ref="G29:G31"/>
    <mergeCell ref="G32:G34"/>
    <mergeCell ref="G2:G25"/>
    <mergeCell ref="D26:D34"/>
    <mergeCell ref="F2:F25"/>
    <mergeCell ref="F26:F28"/>
    <mergeCell ref="F29:F31"/>
    <mergeCell ref="F32:F34"/>
    <mergeCell ref="E26:E34"/>
    <mergeCell ref="A2:A34"/>
    <mergeCell ref="D2:D5"/>
    <mergeCell ref="D6:D9"/>
    <mergeCell ref="D10:D13"/>
    <mergeCell ref="D14:D17"/>
    <mergeCell ref="D18:D21"/>
    <mergeCell ref="D22:D25"/>
    <mergeCell ref="B2:B25"/>
    <mergeCell ref="C2:C13"/>
    <mergeCell ref="C14:C25"/>
    <mergeCell ref="B26:B28"/>
    <mergeCell ref="B29:B31"/>
    <mergeCell ref="B32:B34"/>
    <mergeCell ref="C26:C34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Félix Mézière</cp:lastModifiedBy>
  <cp:lastPrinted>2015-08-20T11:15:43Z</cp:lastPrinted>
  <dcterms:created xsi:type="dcterms:W3CDTF">2015-07-23T17:16:59Z</dcterms:created>
  <dcterms:modified xsi:type="dcterms:W3CDTF">2015-08-20T11:28:29Z</dcterms:modified>
</cp:coreProperties>
</file>