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360" windowHeight="10010" tabRatio="500"/>
  </x:bookViews>
  <x:sheets>
    <x:sheet name="시간표" sheetId="1" r:id="rId4"/>
    <x:sheet name="dataset" sheetId="2" r:id="rId5"/>
  </x:sheets>
  <x:definedNames>
    <x:definedName name="_xlnm.Print_Area" localSheetId="0">시간표!$A$1:$K$18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<x:sst xmlns:r="http://schemas.openxmlformats.org/officeDocument/2006/relationships" xmlns:c="http://schemas.openxmlformats.org/drawingml/2006/chart" xmlns:x="http://schemas.openxmlformats.org/spreadsheetml/2006/main" count="101" uniqueCount="50">
  <x:si>
    <x:t>ver. 201221.1</x:t>
  </x:si>
  <x:si>
    <x:t>10:00
~ 12:00</x:t>
  </x:si>
  <x:si>
    <x:t>10:00
~ 1:00</x:t>
  </x:si>
  <x:si>
    <x:t>11:30
~ 1:30</x:t>
  </x:si>
  <x:si>
    <x:t>9:30
~ 11:30</x:t>
  </x:si>
  <x:si>
    <x:t>해설강의</x:t>
  </x:si>
  <x:si>
    <x:t>월수금3</x:t>
  </x:si>
  <x:si>
    <x:t>토2</x:t>
  </x:si>
  <x:si>
    <x:t>토5</x:t>
  </x:si>
  <x:si>
    <x:t>월</x:t>
  </x:si>
  <x:si>
    <x:t>화</x:t>
  </x:si>
  <x:si>
    <x:t>홍길동</x:t>
  </x:si>
  <x:si>
    <x:t>구분</x:t>
  </x:si>
  <x:si>
    <x:t/>
  </x:si>
  <x:si>
    <x:t>토1</x:t>
  </x:si>
  <x:si>
    <x:t>김갑산</x:t>
  </x:si>
  <x:si>
    <x:t>본수업</x:t>
  </x:si>
  <x:si>
    <x:t>화목2</x:t>
  </x:si>
  <x:si>
    <x:t>금</x:t>
  </x:si>
  <x:si>
    <x:t>토3</x:t>
  </x:si>
  <x:si>
    <x:t>목</x:t>
  </x:si>
  <x:si>
    <x:t>토</x:t>
  </x:si>
  <x:si>
    <x:t>오후</x:t>
  </x:si>
  <x:si>
    <x:t>화목1</x:t>
  </x:si>
  <x:si>
    <x:t>토4</x:t>
  </x:si>
  <x:si>
    <x:t>고등</x:t>
  </x:si>
  <x:si>
    <x:t>오전</x:t>
  </x:si>
  <x:si>
    <x:t>수</x:t>
  </x:si>
  <x:si>
    <x:t>수1</x:t>
  </x:si>
  <x:si>
    <x:t>화목3</x:t>
  </x:si>
  <x:si>
    <x:t>화목특2</x:t>
  </x:si>
  <x:si>
    <x:t>모의고사</x:t>
  </x:si>
  <x:si>
    <x:t>화목고등</x:t>
  </x:si>
  <x:si>
    <x:t>(본수업)</x:t>
  </x:si>
  <x:si>
    <x:t>월수금1</x:t>
  </x:si>
  <x:si>
    <x:t>화목특1</x:t>
  </x:si>
  <x:si>
    <x:t>월수금고등</x:t>
  </x:si>
  <x:si>
    <x:t>월수금특2</x:t>
  </x:si>
  <x:si>
    <x:t>화목3(11)</x:t>
  </x:si>
  <x:si>
    <x:t>월수금2</x:t>
  </x:si>
  <x:si>
    <x:t>월수금특1</x:t>
  </x:si>
  <x:si>
    <x:t>1:00
~ 4:00</x:t>
  </x:si>
  <x:si>
    <x:t>4:00
~6:00</x:t>
  </x:si>
  <x:si>
    <x:t>5:30
~ 7:30</x:t>
  </x:si>
  <x:si>
    <x:t>월수금3(11)</x:t>
  </x:si>
  <x:si>
    <x:t>3:30
~ 5:30</x:t>
  </x:si>
  <x:si>
    <x:t>1:30
~ 3:30</x:t>
  </x:si>
  <x:si>
    <x:t>1/4 ~ 14</x:t>
  </x:si>
  <x:si>
    <x:t>6:00
~ 8:00</x:t>
  </x:si>
  <x:si>
    <x:t>8:00 ~
10:00(11:00)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</x:si>
</x:sst>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(#\)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3"/>
      <x:color rgb="ff000000"/>
    </x:font>
    <x:font>
      <x:name val="돋움"/>
      <x:sz val="12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69d8ad"/>
      </x:patternFill>
    </x:fill>
    <x:fill>
      <x:patternFill patternType="solid">
        <x:fgColor rgb="fffff7cc"/>
      </x:patternFill>
    </x:fill>
    <x:fill>
      <x:patternFill patternType="solid">
        <x:fgColor rgb="ffd3d3eb"/>
      </x:patternFill>
    </x:fill>
    <x:fill>
      <x:patternFill patternType="solid">
        <x:fgColor rgb="ffdfe6f7"/>
      </x:patternFill>
    </x:fill>
    <x:fill>
      <x:patternFill patternType="solid">
        <x:fgColor rgb="ffcdf2e4"/>
      </x:patternFill>
    </x:fill>
    <x:fill>
      <x:patternFill patternType="solid">
        <x:fgColor rgb="ffebdef1"/>
      </x:patternFill>
    </x:fill>
    <x:fill>
      <x:patternFill patternType="solid">
        <x:fgColor rgb="ffffe7d8"/>
      </x:patternFill>
    </x:fill>
    <x:fill>
      <x:patternFill patternType="solid">
        <x:fgColor rgb="ffa0b4e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2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21"/>
  <x:sheetViews>
    <x:sheetView tabSelected="1" topLeftCell="A1" zoomScaleNormal="100" zoomScaleSheetLayoutView="75" workbookViewId="0">
      <x:selection activeCell="E14" activeCellId="0" sqref="E14:E15"/>
    </x:sheetView>
  </x:sheetViews>
  <x:sheetFormatPr defaultColWidth="8.88671875" defaultRowHeight="13.75"/>
  <x:cols>
    <x:col min="1" max="1" width="2.52734375" customWidth="1"/>
    <x:col min="2" max="2" width="4.8515625" bestFit="1" customWidth="1"/>
    <x:col min="3" max="3" width="12.77734375" customWidth="1"/>
    <x:col min="4" max="8" width="10.77734375" customWidth="1"/>
    <x:col min="9" max="9" width="7.46484375" bestFit="1" customWidth="1"/>
    <x:col min="10" max="10" width="10.77734375" customWidth="1"/>
    <x:col min="11" max="11" width="2.52734375" customWidth="1"/>
    <x:col min="12" max="17" width="8.88671875" hidden="1" bestFit="1" customWidth="1"/>
    <x:col min="18" max="18" width="8.88671875" hidden="1"/>
  </x:cols>
  <x:sheetData>
    <x:row r="2" spans="2:10" ht="14.15" customHeight="1">
      <x:c r="B2" s="37" t="s">
        <x:v>0</x:v>
      </x:c>
      <x:c r="C2" s="38"/>
      <x:c r="D2" s="39" t="s">
        <x:v>9</x:v>
      </x:c>
      <x:c r="E2" s="41" t="s">
        <x:v>10</x:v>
      </x:c>
      <x:c r="F2" s="39" t="s">
        <x:v>27</x:v>
      </x:c>
      <x:c r="G2" s="41" t="s">
        <x:v>20</x:v>
      </x:c>
      <x:c r="H2" s="39" t="s">
        <x:v>18</x:v>
      </x:c>
      <x:c r="I2" s="2"/>
      <x:c r="J2" s="4" t="s">
        <x:v>21</x:v>
      </x:c>
    </x:row>
    <x:row r="3" spans="2:18">
      <x:c r="B3" s="15" t="s">
        <x:v>26</x:v>
      </x:c>
      <x:c r="C3" s="3"/>
      <x:c r="D3" s="40"/>
      <x:c r="E3" s="42"/>
      <x:c r="F3" s="40"/>
      <x:c r="G3" s="42"/>
      <x:c r="H3" s="40"/>
      <x:c r="I3" s="8" t="s">
        <x:v>4</x:v>
      </x:c>
      <x:c r="J3" s="25" t="str">
        <x:f>IF(VLOOKUP($I$13,+dataset!$A$2:$T$29,R3,TRUE)&lt;&gt;"",VLOOKUP($I$13,+dataset!$A$2:$T$29,R3,TRUE),"")</x:f>
        <x:v/>
      </x:c>
      <x:c r="R3">
        <x:v>16</x:v>
      </x:c>
    </x:row>
    <x:row r="4" spans="2:16">
      <x:c r="B4" s="15"/>
      <x:c r="C4" s="10" t="s">
        <x:v>2</x:v>
      </x:c>
      <x:c r="D4" s="17" t="str">
        <x:f>IF(VLOOKUP($I$13,+dataset!$A$2:$T$29,L4,TRUE)&lt;&gt;"",VLOOKUP($I$13,+dataset!$A$2:$T$29,L4,TRUE),"")</x:f>
        <x:v>수1</x:v>
      </x:c>
      <x:c r="E4" s="18" t="str">
        <x:f>IF(VLOOKUP($I$13,+dataset!$A$2:$T$29,M4,TRUE)&lt;&gt;"",VLOOKUP($I$13,+dataset!$A$2:$T$29,M4,TRUE),"")</x:f>
        <x:v/>
      </x:c>
      <x:c r="F4" s="17" t="str">
        <x:f>IF(VLOOKUP($I$13,+dataset!$A$2:$T$29,N4,TRUE)&lt;&gt;"",VLOOKUP($I$13,+dataset!$A$2:$T$29,N4,TRUE),"")</x:f>
        <x:v>수1</x:v>
      </x:c>
      <x:c r="G4" s="18" t="str">
        <x:f>IF(VLOOKUP($I$13,+dataset!$A$2:$T$29,O4,TRUE)&lt;&gt;"",VLOOKUP($I$13,+dataset!$A$2:$T$29,O4,TRUE),"")</x:f>
        <x:v/>
      </x:c>
      <x:c r="H4" s="17" t="str">
        <x:f>IF(VLOOKUP($I$13,+dataset!$A$2:$T$29,P4,TRUE)&lt;&gt;"",VLOOKUP($I$13,+dataset!$A$2:$T$29,P4,TRUE),"")</x:f>
        <x:v>수1</x:v>
      </x:c>
      <x:c r="I4" s="9"/>
      <x:c r="J4" s="25"/>
      <x:c r="L4">
        <x:v>2</x:v>
      </x:c>
      <x:c r="M4">
        <x:v>9</x:v>
      </x:c>
      <x:c r="N4">
        <x:v>2</x:v>
      </x:c>
      <x:c r="O4">
        <x:v>9</x:v>
      </x:c>
      <x:c r="P4">
        <x:v>2</x:v>
      </x:c>
    </x:row>
    <x:row r="5" spans="2:18">
      <x:c r="B5" s="16" t="s">
        <x:v>22</x:v>
      </x:c>
      <x:c r="C5" s="11"/>
      <x:c r="D5" s="17"/>
      <x:c r="E5" s="18"/>
      <x:c r="F5" s="17"/>
      <x:c r="G5" s="18"/>
      <x:c r="H5" s="17"/>
      <x:c r="I5" s="10" t="s">
        <x:v>3</x:v>
      </x:c>
      <x:c r="J5" s="25" t="str">
        <x:f>IF(VLOOKUP($I$13,+dataset!$A$2:$T$29,R5,TRUE)&lt;&gt;"",VLOOKUP($I$13,+dataset!$A$2:$T$29,R5,TRUE),"")</x:f>
        <x:v/>
      </x:c>
      <x:c r="R5">
        <x:v>17</x:v>
      </x:c>
    </x:row>
    <x:row r="6" spans="2:10">
      <x:c r="B6" s="16"/>
      <x:c r="C6" s="11"/>
      <x:c r="D6" s="17"/>
      <x:c r="E6" s="18"/>
      <x:c r="F6" s="17"/>
      <x:c r="G6" s="18"/>
      <x:c r="H6" s="17"/>
      <x:c r="I6" s="11"/>
      <x:c r="J6" s="25"/>
    </x:row>
    <x:row r="7" spans="2:18">
      <x:c r="B7" s="16"/>
      <x:c r="C7" s="10" t="s">
        <x:v>41</x:v>
      </x:c>
      <x:c r="D7" s="17" t="str">
        <x:f>IF(VLOOKUP($I$13,+dataset!$A$2:$T$29,L7,TRUE)&lt;&gt;"",VLOOKUP($I$13,+dataset!$A$2:$T$29,L7,TRUE),"")</x:f>
        <x:v/>
      </x:c>
      <x:c r="E7" s="18" t="str">
        <x:f>IF(VLOOKUP($I$13,+dataset!$A$2:$T$29,M7,TRUE)&lt;&gt;"",VLOOKUP($I$13,+dataset!$A$2:$T$29,M7,TRUE),"")</x:f>
        <x:v/>
      </x:c>
      <x:c r="F7" s="17" t="str">
        <x:f>IF(VLOOKUP($I$13,+dataset!$A$2:$T$29,N7,TRUE)&lt;&gt;"",VLOOKUP($I$13,+dataset!$A$2:$T$29,N7,TRUE),"")</x:f>
        <x:v/>
      </x:c>
      <x:c r="G7" s="18" t="str">
        <x:f>IF(VLOOKUP($I$13,+dataset!$A$2:$T$29,O7,TRUE)&lt;&gt;"",VLOOKUP($I$13,+dataset!$A$2:$T$29,O7,TRUE),"")</x:f>
        <x:v/>
      </x:c>
      <x:c r="H7" s="17" t="str">
        <x:f>IF(VLOOKUP($I$13,+dataset!$A$2:$T$29,P7,TRUE)&lt;&gt;"",VLOOKUP($I$13,+dataset!$A$2:$T$29,P7,TRUE),"")</x:f>
        <x:v/>
      </x:c>
      <x:c r="I7" s="10" t="s">
        <x:v>46</x:v>
      </x:c>
      <x:c r="J7" s="25" t="str">
        <x:f>IF(VLOOKUP($I$13,+dataset!$A$2:$T$29,R7,TRUE)&lt;&gt;"",VLOOKUP($I$13,+dataset!$A$2:$T$29,R7,TRUE),"")</x:f>
        <x:v/>
      </x:c>
      <x:c r="L7">
        <x:v>3</x:v>
      </x:c>
      <x:c r="M7">
        <x:v>10</x:v>
      </x:c>
      <x:c r="N7">
        <x:v>3</x:v>
      </x:c>
      <x:c r="O7">
        <x:v>10</x:v>
      </x:c>
      <x:c r="P7">
        <x:v>3</x:v>
      </x:c>
      <x:c r="R7">
        <x:v>18</x:v>
      </x:c>
    </x:row>
    <x:row r="8" spans="2:10">
      <x:c r="B8" s="16"/>
      <x:c r="C8" s="11"/>
      <x:c r="D8" s="17"/>
      <x:c r="E8" s="18"/>
      <x:c r="F8" s="17"/>
      <x:c r="G8" s="18"/>
      <x:c r="H8" s="17"/>
      <x:c r="I8" s="11"/>
      <x:c r="J8" s="25"/>
    </x:row>
    <x:row r="9" spans="2:18">
      <x:c r="B9" s="16"/>
      <x:c r="C9" s="12"/>
      <x:c r="D9" s="19"/>
      <x:c r="E9" s="20"/>
      <x:c r="F9" s="19"/>
      <x:c r="G9" s="20"/>
      <x:c r="H9" s="19"/>
      <x:c r="I9" s="10" t="s">
        <x:v>45</x:v>
      </x:c>
      <x:c r="J9" s="25" t="str">
        <x:f>IF(VLOOKUP($I$13,+dataset!$A$2:$T$29,R9,TRUE)&lt;&gt;"",VLOOKUP($I$13,+dataset!$A$2:$T$29,R9,TRUE),"")</x:f>
        <x:v/>
      </x:c>
      <x:c r="R9">
        <x:v>19</x:v>
      </x:c>
    </x:row>
    <x:row r="10" spans="2:16">
      <x:c r="B10" s="16"/>
      <x:c r="C10" s="14" t="s">
        <x:v>42</x:v>
      </x:c>
      <x:c r="D10" s="21" t="str">
        <x:f>IF(VLOOKUP($I$13,+dataset!$A$2:$T$29,L10,TRUE)&lt;&gt;"",VLOOKUP($I$13,+dataset!$A$2:$T$29,L10,TRUE),"")</x:f>
        <x:v>해설강의</x:v>
      </x:c>
      <x:c r="E10" s="22" t="str">
        <x:f>IF(VLOOKUP($I$13,+dataset!$A$2:$T$29,M10,TRUE)&lt;&gt;"",VLOOKUP($I$13,+dataset!$A$2:$T$29,M10,TRUE),"")</x:f>
        <x:v>해설강의</x:v>
      </x:c>
      <x:c r="F10" s="21" t="str">
        <x:f>IF(VLOOKUP($I$13,+dataset!$A$2:$T$29,N10,TRUE)&lt;&gt;"",VLOOKUP($I$13,+dataset!$A$2:$T$29,N10,TRUE),"")</x:f>
        <x:v>해설강의</x:v>
      </x:c>
      <x:c r="G10" s="22" t="str">
        <x:f>IF(VLOOKUP($I$13,+dataset!$A$2:$T$29,O10,TRUE)&lt;&gt;"",VLOOKUP($I$13,+dataset!$A$2:$T$29,O10,TRUE),"")</x:f>
        <x:v>해설강의</x:v>
      </x:c>
      <x:c r="H10" s="21" t="str">
        <x:f>IF(VLOOKUP($I$13,+dataset!$A$2:$T$29,P10,TRUE)&lt;&gt;"",VLOOKUP($I$13,+dataset!$A$2:$T$29,P10,TRUE),"")</x:f>
        <x:v>해설강의</x:v>
      </x:c>
      <x:c r="I10" s="11"/>
      <x:c r="J10" s="25"/>
      <x:c r="L10">
        <x:v>4</x:v>
      </x:c>
      <x:c r="M10">
        <x:v>11</x:v>
      </x:c>
      <x:c r="N10">
        <x:v>4</x:v>
      </x:c>
      <x:c r="O10">
        <x:v>11</x:v>
      </x:c>
      <x:c r="P10">
        <x:v>4</x:v>
      </x:c>
    </x:row>
    <x:row r="11" spans="2:18">
      <x:c r="B11" s="16"/>
      <x:c r="C11" s="11"/>
      <x:c r="D11" s="17"/>
      <x:c r="E11" s="18"/>
      <x:c r="F11" s="17"/>
      <x:c r="G11" s="18"/>
      <x:c r="H11" s="17"/>
      <x:c r="I11" s="10" t="s">
        <x:v>43</x:v>
      </x:c>
      <x:c r="J11" s="25" t="str">
        <x:f>IF(VLOOKUP($I$13,+dataset!$A$2:$T$29,R11,TRUE)&lt;&gt;"",VLOOKUP($I$13,+dataset!$A$2:$T$29,R11,TRUE),"")</x:f>
        <x:v/>
      </x:c>
      <x:c r="R11">
        <x:v>20</x:v>
      </x:c>
    </x:row>
    <x:row r="12" spans="2:16">
      <x:c r="B12" s="16"/>
      <x:c r="C12" s="10" t="s">
        <x:v>48</x:v>
      </x:c>
      <x:c r="D12" s="17" t="str">
        <x:f>IF(VLOOKUP($I$13,+dataset!$A$2:$T$29,L12,TRUE)&lt;&gt;"",VLOOKUP($I$13,+dataset!$A$2:$T$29,L12,TRUE),"")</x:f>
        <x:v>모의고사</x:v>
      </x:c>
      <x:c r="E12" s="18" t="str">
        <x:f>IF(VLOOKUP($I$13,+dataset!$A$2:$T$29,M12,TRUE)&lt;&gt;"",VLOOKUP($I$13,+dataset!$A$2:$T$29,M12,TRUE),"")</x:f>
        <x:v>모의고사</x:v>
      </x:c>
      <x:c r="F12" s="17" t="str">
        <x:f>IF(VLOOKUP($I$13,+dataset!$A$2:$T$29,N12,TRUE)&lt;&gt;"",VLOOKUP($I$13,+dataset!$A$2:$T$29,N12,TRUE),"")</x:f>
        <x:v>모의고사</x:v>
      </x:c>
      <x:c r="G12" s="18" t="str">
        <x:f>IF(VLOOKUP($I$13,+dataset!$A$2:$T$29,O12,TRUE)&lt;&gt;"",VLOOKUP($I$13,+dataset!$A$2:$T$29,O12,TRUE),"")</x:f>
        <x:v>모의고사</x:v>
      </x:c>
      <x:c r="H12" s="17" t="str">
        <x:f>IF(VLOOKUP($I$13,+dataset!$A$2:$T$29,P12,TRUE)&lt;&gt;"",VLOOKUP($I$13,+dataset!$A$2:$T$29,P12,TRUE),"")</x:f>
        <x:v>모의고사</x:v>
      </x:c>
      <x:c r="I12" s="11"/>
      <x:c r="J12" s="25"/>
      <x:c r="L12">
        <x:v>5</x:v>
      </x:c>
      <x:c r="M12">
        <x:v>12</x:v>
      </x:c>
      <x:c r="N12">
        <x:v>5</x:v>
      </x:c>
      <x:c r="O12">
        <x:v>12</x:v>
      </x:c>
      <x:c r="P12">
        <x:v>5</x:v>
      </x:c>
    </x:row>
    <x:row r="13" spans="2:10">
      <x:c r="B13" s="16"/>
      <x:c r="C13" s="11"/>
      <x:c r="D13" s="17"/>
      <x:c r="E13" s="18"/>
      <x:c r="F13" s="17"/>
      <x:c r="G13" s="18"/>
      <x:c r="H13" s="17"/>
      <x:c r="I13" s="26" t="s">
        <x:v>15</x:v>
      </x:c>
      <x:c r="J13" s="27"/>
    </x:row>
    <x:row r="14" spans="2:16">
      <x:c r="B14" s="16"/>
      <x:c r="C14" s="10" t="s">
        <x:v>49</x:v>
      </x:c>
      <x:c r="D14" s="17" t="str">
        <x:f t="shared" ref="D14:H15" si="0">D21</x:f>
        <x:v/>
      </x:c>
      <x:c r="E14" s="18" t="str">
        <x:f t="shared" si="0"/>
        <x:v>(본수업)</x:v>
      </x:c>
      <x:c r="F14" s="17" t="str">
        <x:f t="shared" si="0"/>
        <x:v/>
      </x:c>
      <x:c r="G14" s="18" t="str">
        <x:f t="shared" si="0"/>
        <x:v>(본수업)</x:v>
      </x:c>
      <x:c r="H14" s="17" t="str">
        <x:f t="shared" si="0"/>
        <x:v/>
      </x:c>
      <x:c r="I14" s="26"/>
      <x:c r="J14" s="27"/>
      <x:c r="L14">
        <x:v>6</x:v>
      </x:c>
      <x:c r="M14">
        <x:v>13</x:v>
      </x:c>
      <x:c r="N14">
        <x:v>6</x:v>
      </x:c>
      <x:c r="O14">
        <x:v>13</x:v>
      </x:c>
      <x:c r="P14">
        <x:v>6</x:v>
      </x:c>
    </x:row>
    <x:row r="15" spans="2:16">
      <x:c r="B15" s="16"/>
      <x:c r="C15" s="13"/>
      <x:c r="D15" s="23"/>
      <x:c r="E15" s="24"/>
      <x:c r="F15" s="23"/>
      <x:c r="G15" s="24"/>
      <x:c r="H15" s="23"/>
      <x:c r="I15" s="26"/>
      <x:c r="J15" s="27"/>
      <x:c r="L15">
        <x:v>7</x:v>
      </x:c>
      <x:c r="M15">
        <x:v>14</x:v>
      </x:c>
      <x:c r="N15">
        <x:v>7</x:v>
      </x:c>
      <x:c r="O15">
        <x:v>14</x:v>
      </x:c>
      <x:c r="P15">
        <x:v>7</x:v>
      </x:c>
    </x:row>
    <x:row r="16" spans="2:16">
      <x:c r="B16" s="29" t="s">
        <x:v>25</x:v>
      </x:c>
      <x:c r="C16" s="28" t="s">
        <x:v>1</x:v>
      </x:c>
      <x:c r="D16" s="31" t="str">
        <x:f>IF(VLOOKUP($I$13,+dataset!$A$2:$T$29,L16,TRUE)&lt;&gt;"",VLOOKUP($I$13,+dataset!$A$1:$T$29,L16,TRUE),"")</x:f>
        <x:v/>
      </x:c>
      <x:c r="E16" s="32" t="str">
        <x:f>IF(VLOOKUP($I$13,+dataset!$A$2:$T$29,M16,TRUE)&lt;&gt;"",VLOOKUP($I$13,+dataset!$A$1:$T$29,M16,TRUE),"")</x:f>
        <x:v/>
      </x:c>
      <x:c r="F16" s="31" t="str">
        <x:f>IF(VLOOKUP($I$13,+dataset!$A$2:$T$29,N16,TRUE)&lt;&gt;"",VLOOKUP($I$13,+dataset!$A$1:$T$29,N16,TRUE),"")</x:f>
        <x:v/>
      </x:c>
      <x:c r="G16" s="32" t="str">
        <x:f>IF(VLOOKUP($I$13,+dataset!$A$2:$T$29,O16,TRUE)&lt;&gt;"",VLOOKUP($I$13,+dataset!$A$1:$T$29,O16,TRUE),"")</x:f>
        <x:v/>
      </x:c>
      <x:c r="H16" s="31" t="str">
        <x:f>IF(VLOOKUP($I$13,+dataset!$A$2:$T$29,P16,TRUE)&lt;&gt;"",VLOOKUP($I$13,+dataset!$A$1:$T$29,P16,TRUE),"")</x:f>
        <x:v/>
      </x:c>
      <x:c r="I16" s="33" t="s">
        <x:v>47</x:v>
      </x:c>
      <x:c r="J16" s="34"/>
      <x:c r="L16">
        <x:v>8</x:v>
      </x:c>
      <x:c r="M16">
        <x:v>15</x:v>
      </x:c>
      <x:c r="N16">
        <x:v>8</x:v>
      </x:c>
      <x:c r="O16">
        <x:v>15</x:v>
      </x:c>
      <x:c r="P16">
        <x:v>8</x:v>
      </x:c>
    </x:row>
    <x:row r="17" spans="2:10">
      <x:c r="B17" s="30"/>
      <x:c r="C17" s="13"/>
      <x:c r="D17" s="23"/>
      <x:c r="E17" s="24"/>
      <x:c r="F17" s="23"/>
      <x:c r="G17" s="24"/>
      <x:c r="H17" s="23"/>
      <x:c r="I17" s="35"/>
      <x:c r="J17" s="36"/>
    </x:row>
    <x:row r="18" spans="3:3">
      <x:c r="C18" s="1"/>
    </x:row>
    <x:row r="19" spans="3:8">
      <x:c r="C19" s="1"/>
      <x:c r="D19" t="str">
        <x:f>IF(VLOOKUP($I$13,+dataset!$A$2:$T$29,L14,TRUE)&lt;&gt;"",VLOOKUP($I$13,+dataset!$A$2:$T$29,L14,TRUE),"")</x:f>
        <x:v/>
      </x:c>
      <x:c r="E19" t="str">
        <x:f>IF(VLOOKUP($I$13,+dataset!$A$2:$T$29,M14,TRUE)&lt;&gt;"",VLOOKUP($I$13,+dataset!$A$2:$T$29,M14,TRUE),"")</x:f>
        <x:v/>
      </x:c>
      <x:c r="F19" t="str">
        <x:f>IF(VLOOKUP($I$13,+dataset!$A$2:$T$29,N14,TRUE)&lt;&gt;"",VLOOKUP($I$13,+dataset!$A$2:$T$29,N14,TRUE),"")</x:f>
        <x:v/>
      </x:c>
      <x:c r="G19" t="str">
        <x:f>IF(VLOOKUP($I$13,+dataset!$A$2:$T$29,O14,TRUE)&lt;&gt;"",VLOOKUP($I$13,+dataset!$A$2:$T$29,O14,TRUE),"")</x:f>
        <x:v/>
      </x:c>
      <x:c r="H19" t="str">
        <x:f>IF(VLOOKUP($I$13,+dataset!$A$2:$T$29,P14,TRUE)&lt;&gt;"",VLOOKUP($I$13,+dataset!$A$2:$T$29,P14,TRUE),"")</x:f>
        <x:v/>
      </x:c>
    </x:row>
    <x:row r="20" spans="4:8">
      <x:c r="D20" t="str">
        <x:f>IF(VLOOKUP($I$13,+dataset!$A$2:$T$29,L15,TRUE)&lt;&gt;"",VLOOKUP($I$13,+dataset!$A$2:$T$29,L15,TRUE),"")</x:f>
        <x:v/>
      </x:c>
      <x:c r="E20" s="5" t="str">
        <x:f>IF(VLOOKUP($I$13,+dataset!$A$2:$T$29,M15,TRUE)&lt;&gt;"",VLOOKUP($I$13,+dataset!$A$2:$T$29,M15,TRUE),"")</x:f>
        <x:v>본수업</x:v>
      </x:c>
      <x:c r="F20" t="str">
        <x:f>IF(VLOOKUP($I$13,+dataset!$A$2:$T$29,N15,TRUE)&lt;&gt;"",VLOOKUP($I$13,+dataset!$A$2:$T$29,N15,TRUE),"")</x:f>
        <x:v/>
      </x:c>
      <x:c r="G20" s="5" t="str">
        <x:f>IF(VLOOKUP($I$13,+dataset!$A$2:$T$29,O15,TRUE)&lt;&gt;"",VLOOKUP($I$13,+dataset!$A$2:$T$29,O15,TRUE),"")</x:f>
        <x:v>본수업</x:v>
      </x:c>
      <x:c r="H20" t="str">
        <x:f>IF(VLOOKUP($I$13,+dataset!$A$2:$T$29,P15,TRUE)&lt;&gt;"",VLOOKUP($I$13,+dataset!$A$2:$T$29,P15,TRUE),"")</x:f>
        <x:v/>
      </x:c>
    </x:row>
    <x:row r="21" spans="4:8">
      <x:c r="D21" t="str">
        <x:f t="shared" ref="D21:H21" si="1">IF(D19&lt;&gt;"",+D19,IF(D20&lt;&gt;"",CONCATENATE("(",+D20,")"),""))</x:f>
        <x:v/>
      </x:c>
      <x:c r="E21" t="str">
        <x:f t="shared" si="1"/>
        <x:v>(본수업)</x:v>
      </x:c>
      <x:c r="F21" t="str">
        <x:f t="shared" si="1"/>
        <x:v/>
      </x:c>
      <x:c r="G21" t="str">
        <x:f t="shared" si="1"/>
        <x:v>(본수업)</x:v>
      </x:c>
      <x:c r="H21" t="str">
        <x:f t="shared" si="1"/>
        <x:v/>
      </x:c>
    </x:row>
  </x:sheetData>
  <x:mergeCells count="57">
    <x:mergeCell ref="I3:I4"/>
    <x:mergeCell ref="I5:I6"/>
    <x:mergeCell ref="I7:I8"/>
    <x:mergeCell ref="I9:I10"/>
    <x:mergeCell ref="I11:I12"/>
    <x:mergeCell ref="C4:C6"/>
    <x:mergeCell ref="C7:C9"/>
    <x:mergeCell ref="C14:C15"/>
    <x:mergeCell ref="C12:C13"/>
    <x:mergeCell ref="C10:C11"/>
    <x:mergeCell ref="B3:B4"/>
    <x:mergeCell ref="B5:B15"/>
    <x:mergeCell ref="D4:D6"/>
    <x:mergeCell ref="E4:E6"/>
    <x:mergeCell ref="F4:F6"/>
    <x:mergeCell ref="G4:G6"/>
    <x:mergeCell ref="H4:H6"/>
    <x:mergeCell ref="D7:D9"/>
    <x:mergeCell ref="E7:E9"/>
    <x:mergeCell ref="F7:F9"/>
    <x:mergeCell ref="G7:G9"/>
    <x:mergeCell ref="H7:H9"/>
    <x:mergeCell ref="D10:D11"/>
    <x:mergeCell ref="E10:E11"/>
    <x:mergeCell ref="F10:F11"/>
    <x:mergeCell ref="G10:G11"/>
    <x:mergeCell ref="H10:H11"/>
    <x:mergeCell ref="D12:D13"/>
    <x:mergeCell ref="E12:E13"/>
    <x:mergeCell ref="F12:F13"/>
    <x:mergeCell ref="G12:G13"/>
    <x:mergeCell ref="H12:H13"/>
    <x:mergeCell ref="D14:D15"/>
    <x:mergeCell ref="E14:E15"/>
    <x:mergeCell ref="F14:F15"/>
    <x:mergeCell ref="G14:G15"/>
    <x:mergeCell ref="H14:H15"/>
    <x:mergeCell ref="J3:J4"/>
    <x:mergeCell ref="J5:J6"/>
    <x:mergeCell ref="J7:J8"/>
    <x:mergeCell ref="J9:J10"/>
    <x:mergeCell ref="J11:J12"/>
    <x:mergeCell ref="I13:J15"/>
    <x:mergeCell ref="C16:C17"/>
    <x:mergeCell ref="B16:B17"/>
    <x:mergeCell ref="D16:D17"/>
    <x:mergeCell ref="E16:E17"/>
    <x:mergeCell ref="F16:F17"/>
    <x:mergeCell ref="G16:G17"/>
    <x:mergeCell ref="H16:H17"/>
    <x:mergeCell ref="I16:J17"/>
    <x:mergeCell ref="B2:C2"/>
    <x:mergeCell ref="D2:D3"/>
    <x:mergeCell ref="E2:E3"/>
    <x:mergeCell ref="F2:F3"/>
    <x:mergeCell ref="G2:G3"/>
    <x:mergeCell ref="H2:H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  <x:rowBreaks count="1" manualBreakCount="1">
    <x:brk id="18" min="0" max="1048575" man="1" pt="0"/>
  </x:rowBreaks>
  <x:colBreaks count="1" manualBreakCount="1">
    <x:brk id="11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T15"/>
  <x:sheetViews>
    <x:sheetView topLeftCell="A1" zoomScaleNormal="100" zoomScaleSheetLayoutView="75" workbookViewId="0">
      <x:selection activeCell="N3" activeCellId="0" sqref="N3:N3"/>
    </x:sheetView>
  </x:sheetViews>
  <x:sheetFormatPr defaultColWidth="8.88671875" defaultRowHeight="13.75"/>
  <x:cols>
    <x:col min="14" max="14" width="8.88671875" customWidth="1"/>
  </x:cols>
  <x:sheetData>
    <x:row r="1" spans="1:20">
      <x:c r="A1" t="s">
        <x:v>12</x:v>
      </x:c>
      <x:c r="B1" t="s">
        <x:v>40</x:v>
      </x:c>
      <x:c r="C1" t="s">
        <x:v>37</x:v>
      </x:c>
      <x:c r="D1" t="s">
        <x:v>34</x:v>
      </x:c>
      <x:c r="E1" t="s">
        <x:v>39</x:v>
      </x:c>
      <x:c r="F1" t="s">
        <x:v>6</x:v>
      </x:c>
      <x:c r="G1" t="s">
        <x:v>44</x:v>
      </x:c>
      <x:c r="H1" t="s">
        <x:v>36</x:v>
      </x:c>
      <x:c r="I1" t="s">
        <x:v>35</x:v>
      </x:c>
      <x:c r="J1" t="s">
        <x:v>30</x:v>
      </x:c>
      <x:c r="K1" t="s">
        <x:v>23</x:v>
      </x:c>
      <x:c r="L1" t="s">
        <x:v>17</x:v>
      </x:c>
      <x:c r="M1" t="s">
        <x:v>29</x:v>
      </x:c>
      <x:c r="N1" t="s">
        <x:v>38</x:v>
      </x:c>
      <x:c r="O1" t="s">
        <x:v>32</x:v>
      </x:c>
      <x:c r="P1" t="s">
        <x:v>14</x:v>
      </x:c>
      <x:c r="Q1" t="s">
        <x:v>7</x:v>
      </x:c>
      <x:c r="R1" t="s">
        <x:v>19</x:v>
      </x:c>
      <x:c r="S1" t="s">
        <x:v>24</x:v>
      </x:c>
      <x:c r="T1" t="s">
        <x:v>8</x:v>
      </x:c>
    </x:row>
    <x:row r="2" spans="1:14">
      <x:c r="A2" t="s">
        <x:v>15</x:v>
      </x:c>
      <x:c r="B2" s="6" t="s">
        <x:v>28</x:v>
      </x:c>
      <x:c r="C2" s="6"/>
      <x:c r="D2" t="s">
        <x:v>5</x:v>
      </x:c>
      <x:c r="E2" t="s">
        <x:v>31</x:v>
      </x:c>
      <x:c r="I2" s="6"/>
      <x:c r="J2" s="6"/>
      <x:c r="K2" t="s">
        <x:v>5</x:v>
      </x:c>
      <x:c r="L2" t="s">
        <x:v>31</x:v>
      </x:c>
      <x:c r="N2" t="s">
        <x:v>16</x:v>
      </x:c>
    </x:row>
    <x:row r="3" spans="1:1">
      <x:c r="A3" t="s">
        <x:v>11</x:v>
      </x:c>
    </x:row>
    <x:row r="5" spans="2:10">
      <x:c r="B5" s="6"/>
      <x:c r="C5" s="6"/>
      <x:c r="I5" s="7"/>
      <x:c r="J5" s="6"/>
    </x:row>
    <x:row r="11" spans="2:10">
      <x:c r="B11" s="6"/>
      <x:c r="C11" s="6"/>
      <x:c r="I11" s="6"/>
      <x:c r="J11" s="6"/>
    </x:row>
    <x:row r="15" spans="2:10">
      <x:c r="B15" s="6"/>
      <x:c r="C15" s="6"/>
      <x:c r="I15" s="6"/>
      <x:c r="J15" s="6"/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시간표</vt:lpstr>
      <vt:lpstr>dataset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gates</cp:lastModifiedBy>
  <cp:revision>73</cp:revision>
  <cp:lastPrinted>2020-12-21T03:31:42.431</cp:lastPrinted>
  <dcterms:created xsi:type="dcterms:W3CDTF">2015-12-03T06:59:10.075</dcterms:created>
  <dcterms:modified xsi:type="dcterms:W3CDTF">2020-12-21T04:13:14.960</dcterms:modified>
  <cp:version>0906.0200.01</cp:version>
</cp:coreProperties>
</file>