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50" windowWidth="14100" windowHeight="4340"/>
  </bookViews>
  <sheets>
    <sheet name="Times_Higher_Ed" sheetId="1" r:id="rId1"/>
    <sheet name="QS_World" sheetId="2" r:id="rId2"/>
  </sheets>
  <definedNames>
    <definedName name="_xlnm._FilterDatabase" localSheetId="0" hidden="1">Times_Higher_Ed!$A$1:$B$173</definedName>
  </definedNames>
  <calcPr calcId="145621"/>
</workbook>
</file>

<file path=xl/calcChain.xml><?xml version="1.0" encoding="utf-8"?>
<calcChain xmlns="http://schemas.openxmlformats.org/spreadsheetml/2006/main">
  <c r="A25" i="2" l="1"/>
  <c r="A27" i="2"/>
  <c r="A28" i="2"/>
  <c r="A30" i="2"/>
  <c r="A32" i="2"/>
  <c r="A33" i="2"/>
  <c r="A34" i="2"/>
  <c r="A36" i="2"/>
  <c r="A37" i="2"/>
  <c r="A39" i="2"/>
  <c r="A41" i="2"/>
  <c r="A43" i="2"/>
  <c r="A45" i="2"/>
  <c r="A46" i="2"/>
  <c r="A49" i="2"/>
  <c r="A51" i="2"/>
  <c r="A52" i="2"/>
  <c r="A53" i="2"/>
  <c r="A55" i="2"/>
  <c r="A56" i="2"/>
  <c r="A59" i="2"/>
  <c r="A60" i="2"/>
  <c r="A61" i="2"/>
  <c r="A62" i="2"/>
  <c r="A63" i="2"/>
  <c r="A64" i="2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79" i="2"/>
  <c r="A81" i="2"/>
  <c r="A82" i="2"/>
  <c r="A83" i="2"/>
  <c r="A85" i="2"/>
  <c r="A86" i="2"/>
  <c r="A87" i="2"/>
  <c r="A88" i="2"/>
  <c r="A89" i="2"/>
  <c r="A90" i="2"/>
  <c r="A91" i="2"/>
  <c r="A92" i="2"/>
  <c r="A93" i="2"/>
  <c r="A95" i="2"/>
  <c r="A9" i="1"/>
  <c r="A10" i="1"/>
  <c r="A30" i="1"/>
  <c r="A33" i="1"/>
  <c r="A34" i="1"/>
  <c r="A35" i="1"/>
  <c r="A37" i="1"/>
  <c r="A38" i="1"/>
  <c r="A40" i="1"/>
  <c r="A41" i="1"/>
  <c r="A42" i="1"/>
  <c r="A45" i="1"/>
  <c r="A46" i="1"/>
  <c r="A47" i="1"/>
  <c r="A48" i="1"/>
  <c r="A49" i="1"/>
  <c r="A50" i="1"/>
  <c r="A52" i="1"/>
  <c r="A53" i="1"/>
  <c r="A54" i="1"/>
  <c r="A55" i="1"/>
  <c r="A56" i="1"/>
  <c r="A58" i="1"/>
  <c r="A60" i="1"/>
  <c r="A61" i="1"/>
</calcChain>
</file>

<file path=xl/sharedStrings.xml><?xml version="1.0" encoding="utf-8"?>
<sst xmlns="http://schemas.openxmlformats.org/spreadsheetml/2006/main" count="508" uniqueCount="353">
  <si>
    <t>Stanford University</t>
  </si>
  <si>
    <t>Massachusetts Institute of Technology</t>
  </si>
  <si>
    <t>California Institute of Technology</t>
  </si>
  <si>
    <t>Harvard University</t>
  </si>
  <si>
    <t>Princeton University</t>
  </si>
  <si>
    <t>Yale University</t>
  </si>
  <si>
    <t>University of Chicago</t>
  </si>
  <si>
    <t>Johns Hopkins University</t>
  </si>
  <si>
    <t>University of Pennsylvania</t>
  </si>
  <si>
    <t>University of California, Berkeley</t>
  </si>
  <si>
    <t>Columbia University</t>
  </si>
  <si>
    <t>University of California, Los Angeles</t>
  </si>
  <si>
    <t>Duke University</t>
  </si>
  <si>
    <t>Cornell University</t>
  </si>
  <si>
    <t>University of Michigan-Ann Arbor</t>
  </si>
  <si>
    <t>Carnegie Mellon University</t>
  </si>
  <si>
    <t>Northwestern University</t>
  </si>
  <si>
    <t>New York University</t>
  </si>
  <si>
    <t>University of Washington</t>
  </si>
  <si>
    <t>University of California, San Diego</t>
  </si>
  <si>
    <t>Georgia Institute of Technology</t>
  </si>
  <si>
    <t>University of Texas at Austin</t>
  </si>
  <si>
    <t>University of Wisconsin-Madison</t>
  </si>
  <si>
    <t>University of Illinois at Urbana-Champaign</t>
  </si>
  <si>
    <t>University of California, Santa Barbara</t>
  </si>
  <si>
    <t>Brown University</t>
  </si>
  <si>
    <t>Washington University in St Louis</t>
  </si>
  <si>
    <t>University of North Carolina at Chapel Hill</t>
  </si>
  <si>
    <t>University of California, Davis</t>
  </si>
  <si>
    <t>Purdue University West Lafayette</t>
  </si>
  <si>
    <t>University of Southern California</t>
  </si>
  <si>
    <t>University of Minnesota Twin Cities</t>
  </si>
  <si>
    <t>Ohio State University</t>
  </si>
  <si>
    <t>Boston University</t>
  </si>
  <si>
    <t>Pennsylvania State University</t>
  </si>
  <si>
    <t>University of Maryland, College Park</t>
  </si>
  <si>
    <t>Emory University</t>
  </si>
  <si>
    <t>Rice University</t>
  </si>
  <si>
    <t>Michigan State University</t>
  </si>
  <si>
    <t>University of California, Irvine</t>
  </si>
  <si>
    <t>Dartmouth College</t>
  </si>
  <si>
    <t>University of Virginia</t>
  </si>
  <si>
    <t>Georgetown University</t>
  </si>
  <si>
    <t>University of Pittsburgh-Pittsburgh campus</t>
  </si>
  <si>
    <t>University of Colorado Boulder</t>
  </si>
  <si>
    <t>Vanderbilt University</t>
  </si>
  <si>
    <t>Arizona State University</t>
  </si>
  <si>
    <t>Case Western Reserve University</t>
  </si>
  <si>
    <t>Indiana University</t>
  </si>
  <si>
    <t>Tufts University</t>
  </si>
  <si>
    <t>University of Florida</t>
  </si>
  <si>
    <t>University of Arizona</t>
  </si>
  <si>
    <t>University of Rochester</t>
  </si>
  <si>
    <t>University of California, Santa Cruz</t>
  </si>
  <si>
    <t>Texas A&amp;M University</t>
  </si>
  <si>
    <t>University of Notre Dame</t>
  </si>
  <si>
    <t>Rutgers, the State University of New Jersey</t>
  </si>
  <si>
    <t>University of Alabama at Birmingham</t>
  </si>
  <si>
    <t>George Washington University</t>
  </si>
  <si>
    <t>Northeastern University</t>
  </si>
  <si>
    <t>201–250</t>
  </si>
  <si>
    <t>Brandeis University</t>
  </si>
  <si>
    <t>University at Buffalo</t>
  </si>
  <si>
    <t>University of California, Riverside</t>
  </si>
  <si>
    <t>University of Hawai’i at Mānoa</t>
  </si>
  <si>
    <t>University of Iowa</t>
  </si>
  <si>
    <t>University of Massachusetts</t>
  </si>
  <si>
    <t>University of Miami</t>
  </si>
  <si>
    <t>University of Utah</t>
  </si>
  <si>
    <t>William &amp; Mary</t>
  </si>
  <si>
    <t>251–300</t>
  </si>
  <si>
    <t>University of Cincinnati</t>
  </si>
  <si>
    <t>Clark University</t>
  </si>
  <si>
    <t>Colorado School of Mines</t>
  </si>
  <si>
    <t>University of Delaware</t>
  </si>
  <si>
    <t>Florida State University</t>
  </si>
  <si>
    <t>University of Illinois at Chicago</t>
  </si>
  <si>
    <t>North Carolina State University</t>
  </si>
  <si>
    <t>Oregon Health and Science University</t>
  </si>
  <si>
    <t>University of South Florida</t>
  </si>
  <si>
    <t>Stony Brook University</t>
  </si>
  <si>
    <t>Syracuse University</t>
  </si>
  <si>
    <t>University of Texas at Dallas</t>
  </si>
  <si>
    <t>Virginia Polytechnic Institute and State University</t>
  </si>
  <si>
    <t>Wake Forest University</t>
  </si>
  <si>
    <t>301–350</t>
  </si>
  <si>
    <t>University of Alaska Fairbanks</t>
  </si>
  <si>
    <t>American University</t>
  </si>
  <si>
    <t>Boston College</t>
  </si>
  <si>
    <t>University of Colorado Denver</t>
  </si>
  <si>
    <t>University of Connecticut</t>
  </si>
  <si>
    <t>University of Denver</t>
  </si>
  <si>
    <t>George Mason University</t>
  </si>
  <si>
    <t>University of Houston</t>
  </si>
  <si>
    <t>University of New Mexico</t>
  </si>
  <si>
    <t>Oregon State University</t>
  </si>
  <si>
    <t>University of Tennessee, Knoxville</t>
  </si>
  <si>
    <t>Tulane University</t>
  </si>
  <si>
    <t>Washington State University</t>
  </si>
  <si>
    <t>Wayne State University</t>
  </si>
  <si>
    <t>351–400</t>
  </si>
  <si>
    <t>University of California, Merced</t>
  </si>
  <si>
    <t>Drexel University</t>
  </si>
  <si>
    <t>Hofstra University</t>
  </si>
  <si>
    <t>Iowa State University</t>
  </si>
  <si>
    <t>University of Kansas</t>
  </si>
  <si>
    <t>University of Nebraska-Lincoln</t>
  </si>
  <si>
    <t>Rensselaer Polytechnic Institute</t>
  </si>
  <si>
    <t>Rush University</t>
  </si>
  <si>
    <t>Temple University</t>
  </si>
  <si>
    <t>University of Vermont</t>
  </si>
  <si>
    <t>401–500</t>
  </si>
  <si>
    <t>University of Alabama</t>
  </si>
  <si>
    <t>University of Alabama in Huntsville</t>
  </si>
  <si>
    <t>Colorado State University</t>
  </si>
  <si>
    <t>Florida International University</t>
  </si>
  <si>
    <t>University of Georgia</t>
  </si>
  <si>
    <t>Georgia State University</t>
  </si>
  <si>
    <t>University of Kentucky</t>
  </si>
  <si>
    <t>University of Montana</t>
  </si>
  <si>
    <t>University of Nebraska Medical Center</t>
  </si>
  <si>
    <t>New Mexico Institute of Mining and Technology</t>
  </si>
  <si>
    <t>Northern Arizona University</t>
  </si>
  <si>
    <t>University of Oklahoma</t>
  </si>
  <si>
    <t>University of South Carolina-Columbia</t>
  </si>
  <si>
    <t>State University of New York Albany</t>
  </si>
  <si>
    <t>University of Tulsa</t>
  </si>
  <si>
    <t>University of Wisconsin-Milwaukee</t>
  </si>
  <si>
    <t>501–600</t>
  </si>
  <si>
    <t>Binghamton University, State University of New York</t>
  </si>
  <si>
    <t>Creighton University</t>
  </si>
  <si>
    <t>University of Idaho</t>
  </si>
  <si>
    <t>Kent State University</t>
  </si>
  <si>
    <t>Lehigh University</t>
  </si>
  <si>
    <t>Louisiana State University</t>
  </si>
  <si>
    <t>University of Maryland, Baltimore County</t>
  </si>
  <si>
    <t>Missouri University of Science and Technology</t>
  </si>
  <si>
    <t>Montana State University</t>
  </si>
  <si>
    <t>New Jersey Institute of Technology</t>
  </si>
  <si>
    <t>Oklahoma State University</t>
  </si>
  <si>
    <t>Saint Louis University</t>
  </si>
  <si>
    <t>San Diego State University</t>
  </si>
  <si>
    <t>Stevens Institute of Technology</t>
  </si>
  <si>
    <t>University of Texas at San Antonio</t>
  </si>
  <si>
    <t>University of Toledo</t>
  </si>
  <si>
    <t>Worcester Polytechnic Institute</t>
  </si>
  <si>
    <t>601–800</t>
  </si>
  <si>
    <t>University of Arkansas</t>
  </si>
  <si>
    <t>Auburn University</t>
  </si>
  <si>
    <t>Baylor University</t>
  </si>
  <si>
    <t>University of Central Florida</t>
  </si>
  <si>
    <t>University of Dayton</t>
  </si>
  <si>
    <t>Embry-Riddle Aeronautical University</t>
  </si>
  <si>
    <t>Fordham University</t>
  </si>
  <si>
    <t>Kansas State University</t>
  </si>
  <si>
    <t>Louisiana Tech University</t>
  </si>
  <si>
    <t>Marquette University</t>
  </si>
  <si>
    <t>Mississippi State University</t>
  </si>
  <si>
    <t>University of Nevada, Las Vegas</t>
  </si>
  <si>
    <t>New Mexico State University</t>
  </si>
  <si>
    <t>University of North Carolina at Greensboro</t>
  </si>
  <si>
    <t>Old Dominion University</t>
  </si>
  <si>
    <t>Portland State University</t>
  </si>
  <si>
    <t>Rochester Institute of Technology</t>
  </si>
  <si>
    <t>University of San Diego</t>
  </si>
  <si>
    <t>University of South Alabama</t>
  </si>
  <si>
    <t>University of South Dakota</t>
  </si>
  <si>
    <t>University of Texas at Arlington</t>
  </si>
  <si>
    <t>University of Texas at El Paso</t>
  </si>
  <si>
    <t>Texas Tech University</t>
  </si>
  <si>
    <t>Western Washington University</t>
  </si>
  <si>
    <t>West Virginia University</t>
  </si>
  <si>
    <t>801–1000</t>
  </si>
  <si>
    <t>California Polytechnic State University, San Luis Obispo</t>
  </si>
  <si>
    <t>East Carolina University</t>
  </si>
  <si>
    <t>Florida Atlantic University</t>
  </si>
  <si>
    <t>Florida Institute of Technology</t>
  </si>
  <si>
    <t>Oakland University</t>
  </si>
  <si>
    <t>Texas State University</t>
  </si>
  <si>
    <t>1001+</t>
  </si>
  <si>
    <t>University of Southern Mississippi</t>
  </si>
  <si>
    <t>Rank</t>
  </si>
  <si>
    <t>Name</t>
  </si>
  <si>
    <t>501-510</t>
  </si>
  <si>
    <t>521-530</t>
  </si>
  <si>
    <t>531-540</t>
  </si>
  <si>
    <t>541-550</t>
  </si>
  <si>
    <t>551-560</t>
  </si>
  <si>
    <t>561-570</t>
  </si>
  <si>
    <t>581-590</t>
  </si>
  <si>
    <t>591-600</t>
  </si>
  <si>
    <t>601-650</t>
  </si>
  <si>
    <t>651-700</t>
  </si>
  <si>
    <t>701-750</t>
  </si>
  <si>
    <t>751-800</t>
  </si>
  <si>
    <t>801-1000</t>
  </si>
  <si>
    <t xml:space="preserve">Massachusetts Institute of Technology (MIT) </t>
  </si>
  <si>
    <t xml:space="preserve">Stanford University </t>
  </si>
  <si>
    <t xml:space="preserve">Harvard University </t>
  </si>
  <si>
    <t xml:space="preserve">California Institute of Technology (Caltech) </t>
  </si>
  <si>
    <t xml:space="preserve">University of Chicago </t>
  </si>
  <si>
    <t xml:space="preserve">Princeton University </t>
  </si>
  <si>
    <t xml:space="preserve">Cornell University </t>
  </si>
  <si>
    <t xml:space="preserve">Yale University </t>
  </si>
  <si>
    <t xml:space="preserve">Columbia University </t>
  </si>
  <si>
    <t xml:space="preserve">University of Pennsylvania </t>
  </si>
  <si>
    <t xml:space="preserve">University of Michigan </t>
  </si>
  <si>
    <t xml:space="preserve">Johns Hopkins University </t>
  </si>
  <si>
    <t xml:space="preserve">Duke University </t>
  </si>
  <si>
    <t xml:space="preserve">University of California, Berkeley (UCB) </t>
  </si>
  <si>
    <t xml:space="preserve">University of California, Los Angeles (UCLA) </t>
  </si>
  <si>
    <t xml:space="preserve">Northwestern University </t>
  </si>
  <si>
    <t xml:space="preserve">University of California, San Diego (UCSD) </t>
  </si>
  <si>
    <t xml:space="preserve">New York University (NYU) </t>
  </si>
  <si>
    <t xml:space="preserve">Carnegie Mellon University </t>
  </si>
  <si>
    <t xml:space="preserve">University of Wisconsin-Madison </t>
  </si>
  <si>
    <t xml:space="preserve">Brown University </t>
  </si>
  <si>
    <t xml:space="preserve">University of Texas at Austin </t>
  </si>
  <si>
    <t xml:space="preserve">University of Washington </t>
  </si>
  <si>
    <t xml:space="preserve">Georgia Institute of Technology </t>
  </si>
  <si>
    <t xml:space="preserve">University of Illinois at Urbana-Champaign </t>
  </si>
  <si>
    <t xml:space="preserve">University of North Carolina, Chapel Hill </t>
  </si>
  <si>
    <t xml:space="preserve">Rice University </t>
  </si>
  <si>
    <t xml:space="preserve">The Ohio State University </t>
  </si>
  <si>
    <t xml:space="preserve">Boston University </t>
  </si>
  <si>
    <t xml:space="preserve">Pennsylvania State University </t>
  </si>
  <si>
    <t xml:space="preserve">Purdue University </t>
  </si>
  <si>
    <t xml:space="preserve">University of California, Davis </t>
  </si>
  <si>
    <t xml:space="preserve">Washington University in St. Louis </t>
  </si>
  <si>
    <t xml:space="preserve">University of Southern California </t>
  </si>
  <si>
    <t xml:space="preserve">University of Maryland, College Park </t>
  </si>
  <si>
    <t xml:space="preserve">University of California, Santa Barbara (UCSB) </t>
  </si>
  <si>
    <t xml:space="preserve">University of Pittsburgh </t>
  </si>
  <si>
    <t xml:space="preserve">Michigan State University </t>
  </si>
  <si>
    <t xml:space="preserve">Emory University </t>
  </si>
  <si>
    <t xml:space="preserve">University of Minnesota </t>
  </si>
  <si>
    <t xml:space="preserve">University of California, Irvine </t>
  </si>
  <si>
    <t xml:space="preserve">University of Florida </t>
  </si>
  <si>
    <t xml:space="preserve">Dartmouth College </t>
  </si>
  <si>
    <t xml:space="preserve">University of Rochester </t>
  </si>
  <si>
    <t xml:space="preserve">Case Western Reserve University </t>
  </si>
  <si>
    <t xml:space="preserve">University of Colorado Boulder </t>
  </si>
  <si>
    <t xml:space="preserve">University of Virginia </t>
  </si>
  <si>
    <t xml:space="preserve">Vanderbilt University </t>
  </si>
  <si>
    <t xml:space="preserve">Texas A&amp;M University </t>
  </si>
  <si>
    <t xml:space="preserve">Arizona State University </t>
  </si>
  <si>
    <t xml:space="preserve">University of Notre Dame </t>
  </si>
  <si>
    <t xml:space="preserve">University of Illinois at Chicago (UIC) </t>
  </si>
  <si>
    <t xml:space="preserve">Georgetown University </t>
  </si>
  <si>
    <t xml:space="preserve">Tufts University </t>
  </si>
  <si>
    <t xml:space="preserve">University of Miami </t>
  </si>
  <si>
    <t xml:space="preserve">The University of Arizona </t>
  </si>
  <si>
    <t xml:space="preserve">University of Massachusetts Amherst </t>
  </si>
  <si>
    <t xml:space="preserve">North Carolina State University </t>
  </si>
  <si>
    <t xml:space="preserve">Rutgers University–New Brunswick </t>
  </si>
  <si>
    <t xml:space="preserve">University of Hawai'i at Mañoa  </t>
  </si>
  <si>
    <t xml:space="preserve">The Katz School at Yeshiva University </t>
  </si>
  <si>
    <t xml:space="preserve">University at Buffalo SUNY </t>
  </si>
  <si>
    <t xml:space="preserve">Indiana University Bloomington </t>
  </si>
  <si>
    <t xml:space="preserve">Northeastern University </t>
  </si>
  <si>
    <t xml:space="preserve">University of California, Santa Cruz </t>
  </si>
  <si>
    <t xml:space="preserve">Virginia Polytechnic Institute and State University </t>
  </si>
  <si>
    <t xml:space="preserve">George Washington University </t>
  </si>
  <si>
    <t xml:space="preserve">Rensselaer Polytechnic Institute </t>
  </si>
  <si>
    <t xml:space="preserve">University of Utah </t>
  </si>
  <si>
    <t xml:space="preserve">Stony Brook University, State University of New York </t>
  </si>
  <si>
    <t xml:space="preserve">University of Kansas </t>
  </si>
  <si>
    <t xml:space="preserve">University of Connecticut </t>
  </si>
  <si>
    <t xml:space="preserve">Boston College </t>
  </si>
  <si>
    <t xml:space="preserve">University of California, Riverside </t>
  </si>
  <si>
    <t xml:space="preserve">Wake Forest University </t>
  </si>
  <si>
    <t xml:space="preserve">Washington State University </t>
  </si>
  <si>
    <t xml:space="preserve">University of Colorado, Denver  </t>
  </si>
  <si>
    <t xml:space="preserve">Tulane University </t>
  </si>
  <si>
    <t xml:space="preserve">The University of Tennessee, Knoxville </t>
  </si>
  <si>
    <t xml:space="preserve">Illinois Institute of Technology </t>
  </si>
  <si>
    <t xml:space="preserve">University of Texas Dallas </t>
  </si>
  <si>
    <t xml:space="preserve">Brandeis University </t>
  </si>
  <si>
    <t xml:space="preserve">The University of Georgia </t>
  </si>
  <si>
    <t xml:space="preserve">University of Iowa </t>
  </si>
  <si>
    <t xml:space="preserve">University of Delaware </t>
  </si>
  <si>
    <t xml:space="preserve">Wayne State University </t>
  </si>
  <si>
    <t xml:space="preserve">Colorado State University </t>
  </si>
  <si>
    <t xml:space="preserve">Oregon State University </t>
  </si>
  <si>
    <t xml:space="preserve">University of Maryland, Baltimore County </t>
  </si>
  <si>
    <t xml:space="preserve">Clark University </t>
  </si>
  <si>
    <t xml:space="preserve">Florida State University </t>
  </si>
  <si>
    <t xml:space="preserve">Iowa State University </t>
  </si>
  <si>
    <t xml:space="preserve">University of New Mexico </t>
  </si>
  <si>
    <t xml:space="preserve">University of Oklahoma </t>
  </si>
  <si>
    <t xml:space="preserve">Drexel University </t>
  </si>
  <si>
    <t xml:space="preserve">Howard University </t>
  </si>
  <si>
    <t xml:space="preserve">Lehigh University </t>
  </si>
  <si>
    <t xml:space="preserve">University of South Florida </t>
  </si>
  <si>
    <t xml:space="preserve">The New School </t>
  </si>
  <si>
    <t xml:space="preserve">University of Vermont </t>
  </si>
  <si>
    <t xml:space="preserve">American University </t>
  </si>
  <si>
    <t xml:space="preserve">University of Cincinnati </t>
  </si>
  <si>
    <t xml:space="preserve">Syracuse University </t>
  </si>
  <si>
    <t xml:space="preserve">University of Kentucky </t>
  </si>
  <si>
    <t xml:space="preserve">University of Nebraska-Lincoln </t>
  </si>
  <si>
    <t xml:space="preserve">Indiana University–Purdue University Indianapolis </t>
  </si>
  <si>
    <t xml:space="preserve">University of South Carolina </t>
  </si>
  <si>
    <t xml:space="preserve">College of William &amp; Mary </t>
  </si>
  <si>
    <t xml:space="preserve">University of Massachusetts Boston </t>
  </si>
  <si>
    <t xml:space="preserve">University of Oregon </t>
  </si>
  <si>
    <t xml:space="preserve">Michigan Technological University </t>
  </si>
  <si>
    <t xml:space="preserve">University of Missouri, Columbia </t>
  </si>
  <si>
    <t xml:space="preserve">City University of New York </t>
  </si>
  <si>
    <t xml:space="preserve">Clarkson University </t>
  </si>
  <si>
    <t xml:space="preserve">Rutgers - The State University of New Jersey, Newark </t>
  </si>
  <si>
    <t xml:space="preserve">Smith College </t>
  </si>
  <si>
    <t xml:space="preserve">Virginia Commonwealth University </t>
  </si>
  <si>
    <t xml:space="preserve">Worcester Polytechnic Institute </t>
  </si>
  <si>
    <t xml:space="preserve">Louisiana State University </t>
  </si>
  <si>
    <t xml:space="preserve">Southern Methodist University </t>
  </si>
  <si>
    <t xml:space="preserve">Stevens Institute of Technology </t>
  </si>
  <si>
    <t xml:space="preserve">Temple University </t>
  </si>
  <si>
    <t xml:space="preserve">University at Albany SUNY </t>
  </si>
  <si>
    <t xml:space="preserve">University of Denver </t>
  </si>
  <si>
    <t xml:space="preserve">University of Houston </t>
  </si>
  <si>
    <t xml:space="preserve">University of Wyoming </t>
  </si>
  <si>
    <t xml:space="preserve">Clemson University </t>
  </si>
  <si>
    <t xml:space="preserve">Georgia State University </t>
  </si>
  <si>
    <t xml:space="preserve">Missouri University of Science and Technology </t>
  </si>
  <si>
    <t xml:space="preserve">Texas Tech University </t>
  </si>
  <si>
    <t xml:space="preserve">University of Alabama </t>
  </si>
  <si>
    <t xml:space="preserve">University of Tulsa </t>
  </si>
  <si>
    <t xml:space="preserve">Kansas State University  </t>
  </si>
  <si>
    <t xml:space="preserve">Kent State University </t>
  </si>
  <si>
    <t xml:space="preserve">New Jersey Institute of Technology (NJIT) </t>
  </si>
  <si>
    <t xml:space="preserve">Oklahoma State University  </t>
  </si>
  <si>
    <t xml:space="preserve">University of Central Florida </t>
  </si>
  <si>
    <t xml:space="preserve">University of New Hampshire </t>
  </si>
  <si>
    <t xml:space="preserve">Auburn University </t>
  </si>
  <si>
    <t xml:space="preserve">Baylor University </t>
  </si>
  <si>
    <t xml:space="preserve">Binghamton University SUNY </t>
  </si>
  <si>
    <t xml:space="preserve">Brigham Young University </t>
  </si>
  <si>
    <t xml:space="preserve">Florida International University </t>
  </si>
  <si>
    <t xml:space="preserve">Fordham University  </t>
  </si>
  <si>
    <t xml:space="preserve">George Mason University </t>
  </si>
  <si>
    <t xml:space="preserve">Loyola University Chicago </t>
  </si>
  <si>
    <t xml:space="preserve">Marquette University </t>
  </si>
  <si>
    <t xml:space="preserve">Miami University </t>
  </si>
  <si>
    <t xml:space="preserve">Ohio University </t>
  </si>
  <si>
    <t xml:space="preserve">San Diego State University </t>
  </si>
  <si>
    <t xml:space="preserve">University of Arkansas </t>
  </si>
  <si>
    <t xml:space="preserve">University of Mississippi </t>
  </si>
  <si>
    <t xml:space="preserve">University of Montana Missoula  </t>
  </si>
  <si>
    <t xml:space="preserve">University of San Diego </t>
  </si>
  <si>
    <t xml:space="preserve">University of San Francisco </t>
  </si>
  <si>
    <t xml:space="preserve">University of the Pacific </t>
  </si>
  <si>
    <t xml:space="preserve">Utah State University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</si>
</sst>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B2" sqref="B2"/>
    </sheetView>
  </sheetViews>
  <sheetFormatPr baseColWidth="10" defaultRowHeight="14.5" x14ac:dyDescent="0.35"/>
  <cols>
    <col min="1" max="1" width="8.81640625" bestFit="1" customWidth="1"/>
    <col min="2" max="2" width="46.54296875" bestFit="1" customWidth="1"/>
  </cols>
  <sheetData>
    <row r="1" spans="1:2" x14ac:dyDescent="0.35">
      <c r="A1" s="1" t="s">
        <v>181</v>
      </c>
      <c r="B1" s="1" t="s">
        <v>182</v>
      </c>
    </row>
    <row r="2" spans="1:2" x14ac:dyDescent="0.35">
      <c r="A2" s="1">
        <v>3</v>
      </c>
      <c r="B2" s="2" t="s">
        <v>0</v>
      </c>
    </row>
    <row r="3" spans="1:2" x14ac:dyDescent="0.35">
      <c r="A3" s="1">
        <v>4</v>
      </c>
      <c r="B3" s="2" t="s">
        <v>1</v>
      </c>
    </row>
    <row r="4" spans="1:2" x14ac:dyDescent="0.35">
      <c r="A4" s="1">
        <v>5</v>
      </c>
      <c r="B4" s="2" t="s">
        <v>2</v>
      </c>
    </row>
    <row r="5" spans="1:2" x14ac:dyDescent="0.35">
      <c r="A5" s="1">
        <v>6</v>
      </c>
      <c r="B5" s="2" t="s">
        <v>3</v>
      </c>
    </row>
    <row r="6" spans="1:2" x14ac:dyDescent="0.35">
      <c r="A6" s="1">
        <v>7</v>
      </c>
      <c r="B6" s="2" t="s">
        <v>4</v>
      </c>
    </row>
    <row r="7" spans="1:2" x14ac:dyDescent="0.35">
      <c r="A7" s="1">
        <v>8</v>
      </c>
      <c r="B7" s="2" t="s">
        <v>5</v>
      </c>
    </row>
    <row r="8" spans="1:2" x14ac:dyDescent="0.35">
      <c r="A8" s="1">
        <v>10</v>
      </c>
      <c r="B8" s="2" t="s">
        <v>6</v>
      </c>
    </row>
    <row r="9" spans="1:2" x14ac:dyDescent="0.35">
      <c r="A9" s="1">
        <f>12</f>
        <v>12</v>
      </c>
      <c r="B9" s="2" t="s">
        <v>7</v>
      </c>
    </row>
    <row r="10" spans="1:2" x14ac:dyDescent="0.35">
      <c r="A10" s="1">
        <f>12</f>
        <v>12</v>
      </c>
      <c r="B10" s="2" t="s">
        <v>8</v>
      </c>
    </row>
    <row r="11" spans="1:2" x14ac:dyDescent="0.35">
      <c r="A11" s="1">
        <v>15</v>
      </c>
      <c r="B11" s="2" t="s">
        <v>9</v>
      </c>
    </row>
    <row r="12" spans="1:2" x14ac:dyDescent="0.35">
      <c r="A12" s="1">
        <v>16</v>
      </c>
      <c r="B12" s="2" t="s">
        <v>10</v>
      </c>
    </row>
    <row r="13" spans="1:2" x14ac:dyDescent="0.35">
      <c r="A13" s="1">
        <v>17</v>
      </c>
      <c r="B13" s="2" t="s">
        <v>11</v>
      </c>
    </row>
    <row r="14" spans="1:2" x14ac:dyDescent="0.35">
      <c r="A14" s="1">
        <v>18</v>
      </c>
      <c r="B14" s="2" t="s">
        <v>12</v>
      </c>
    </row>
    <row r="15" spans="1:2" x14ac:dyDescent="0.35">
      <c r="A15" s="1">
        <v>19</v>
      </c>
      <c r="B15" s="2" t="s">
        <v>13</v>
      </c>
    </row>
    <row r="16" spans="1:2" x14ac:dyDescent="0.35">
      <c r="A16" s="1">
        <v>20</v>
      </c>
      <c r="B16" s="2" t="s">
        <v>14</v>
      </c>
    </row>
    <row r="17" spans="1:2" x14ac:dyDescent="0.35">
      <c r="A17" s="1">
        <v>24</v>
      </c>
      <c r="B17" s="2" t="s">
        <v>15</v>
      </c>
    </row>
    <row r="18" spans="1:2" x14ac:dyDescent="0.35">
      <c r="A18" s="1">
        <v>25</v>
      </c>
      <c r="B18" s="2" t="s">
        <v>16</v>
      </c>
    </row>
    <row r="19" spans="1:2" x14ac:dyDescent="0.35">
      <c r="A19" s="1">
        <v>27</v>
      </c>
      <c r="B19" s="2" t="s">
        <v>17</v>
      </c>
    </row>
    <row r="20" spans="1:2" x14ac:dyDescent="0.35">
      <c r="A20" s="1">
        <v>28</v>
      </c>
      <c r="B20" s="2" t="s">
        <v>18</v>
      </c>
    </row>
    <row r="21" spans="1:2" x14ac:dyDescent="0.35">
      <c r="A21" s="1">
        <v>30</v>
      </c>
      <c r="B21" s="2" t="s">
        <v>19</v>
      </c>
    </row>
    <row r="22" spans="1:2" x14ac:dyDescent="0.35">
      <c r="A22" s="1">
        <v>34</v>
      </c>
      <c r="B22" s="2" t="s">
        <v>20</v>
      </c>
    </row>
    <row r="23" spans="1:2" x14ac:dyDescent="0.35">
      <c r="A23" s="1">
        <v>39</v>
      </c>
      <c r="B23" s="2" t="s">
        <v>21</v>
      </c>
    </row>
    <row r="24" spans="1:2" x14ac:dyDescent="0.35">
      <c r="A24" s="1">
        <v>43</v>
      </c>
      <c r="B24" s="2" t="s">
        <v>22</v>
      </c>
    </row>
    <row r="25" spans="1:2" x14ac:dyDescent="0.35">
      <c r="A25" s="1">
        <v>50</v>
      </c>
      <c r="B25" s="2" t="s">
        <v>23</v>
      </c>
    </row>
    <row r="26" spans="1:2" x14ac:dyDescent="0.35">
      <c r="A26" s="1">
        <v>52</v>
      </c>
      <c r="B26" s="2" t="s">
        <v>24</v>
      </c>
    </row>
    <row r="27" spans="1:2" x14ac:dyDescent="0.35">
      <c r="A27" s="1">
        <v>53</v>
      </c>
      <c r="B27" s="2" t="s">
        <v>25</v>
      </c>
    </row>
    <row r="28" spans="1:2" x14ac:dyDescent="0.35">
      <c r="A28" s="1">
        <v>54</v>
      </c>
      <c r="B28" s="2" t="s">
        <v>26</v>
      </c>
    </row>
    <row r="29" spans="1:2" x14ac:dyDescent="0.35">
      <c r="A29" s="1">
        <v>56</v>
      </c>
      <c r="B29" s="2" t="s">
        <v>27</v>
      </c>
    </row>
    <row r="30" spans="1:2" x14ac:dyDescent="0.35">
      <c r="A30" s="1">
        <f>59</f>
        <v>59</v>
      </c>
      <c r="B30" s="2" t="s">
        <v>28</v>
      </c>
    </row>
    <row r="31" spans="1:2" x14ac:dyDescent="0.35">
      <c r="A31" s="1">
        <v>64</v>
      </c>
      <c r="B31" s="2" t="s">
        <v>29</v>
      </c>
    </row>
    <row r="32" spans="1:2" x14ac:dyDescent="0.35">
      <c r="A32" s="1">
        <v>66</v>
      </c>
      <c r="B32" s="2" t="s">
        <v>30</v>
      </c>
    </row>
    <row r="33" spans="1:2" x14ac:dyDescent="0.35">
      <c r="A33" s="1">
        <f>71</f>
        <v>71</v>
      </c>
      <c r="B33" s="2" t="s">
        <v>31</v>
      </c>
    </row>
    <row r="34" spans="1:2" x14ac:dyDescent="0.35">
      <c r="A34" s="1">
        <f>71</f>
        <v>71</v>
      </c>
      <c r="B34" s="2" t="s">
        <v>32</v>
      </c>
    </row>
    <row r="35" spans="1:2" x14ac:dyDescent="0.35">
      <c r="A35" s="1">
        <f>74</f>
        <v>74</v>
      </c>
      <c r="B35" s="2" t="s">
        <v>33</v>
      </c>
    </row>
    <row r="36" spans="1:2" x14ac:dyDescent="0.35">
      <c r="A36" s="1">
        <v>81</v>
      </c>
      <c r="B36" s="2" t="s">
        <v>34</v>
      </c>
    </row>
    <row r="37" spans="1:2" x14ac:dyDescent="0.35">
      <c r="A37" s="1">
        <f>82</f>
        <v>82</v>
      </c>
      <c r="B37" s="2" t="s">
        <v>35</v>
      </c>
    </row>
    <row r="38" spans="1:2" x14ac:dyDescent="0.35">
      <c r="A38" s="1">
        <f>84</f>
        <v>84</v>
      </c>
      <c r="B38" s="2" t="s">
        <v>36</v>
      </c>
    </row>
    <row r="39" spans="1:2" x14ac:dyDescent="0.35">
      <c r="A39" s="1">
        <v>86</v>
      </c>
      <c r="B39" s="2" t="s">
        <v>37</v>
      </c>
    </row>
    <row r="40" spans="1:2" x14ac:dyDescent="0.35">
      <c r="A40" s="1">
        <f>93</f>
        <v>93</v>
      </c>
      <c r="B40" s="2" t="s">
        <v>38</v>
      </c>
    </row>
    <row r="41" spans="1:2" x14ac:dyDescent="0.35">
      <c r="A41" s="1">
        <f>96</f>
        <v>96</v>
      </c>
      <c r="B41" s="2" t="s">
        <v>39</v>
      </c>
    </row>
    <row r="42" spans="1:2" x14ac:dyDescent="0.35">
      <c r="A42" s="1">
        <f>99</f>
        <v>99</v>
      </c>
      <c r="B42" s="2" t="s">
        <v>40</v>
      </c>
    </row>
    <row r="43" spans="1:2" x14ac:dyDescent="0.35">
      <c r="A43" s="1">
        <v>107</v>
      </c>
      <c r="B43" s="2" t="s">
        <v>41</v>
      </c>
    </row>
    <row r="44" spans="1:2" x14ac:dyDescent="0.35">
      <c r="A44" s="1">
        <v>109</v>
      </c>
      <c r="B44" s="2" t="s">
        <v>42</v>
      </c>
    </row>
    <row r="45" spans="1:2" x14ac:dyDescent="0.35">
      <c r="A45" s="1">
        <f>110</f>
        <v>110</v>
      </c>
      <c r="B45" s="2" t="s">
        <v>43</v>
      </c>
    </row>
    <row r="46" spans="1:2" x14ac:dyDescent="0.35">
      <c r="A46" s="1">
        <f>114</f>
        <v>114</v>
      </c>
      <c r="B46" s="2" t="s">
        <v>44</v>
      </c>
    </row>
    <row r="47" spans="1:2" x14ac:dyDescent="0.35">
      <c r="A47" s="1">
        <f>121</f>
        <v>121</v>
      </c>
      <c r="B47" s="2" t="s">
        <v>45</v>
      </c>
    </row>
    <row r="48" spans="1:2" x14ac:dyDescent="0.35">
      <c r="A48" s="1">
        <f>123</f>
        <v>123</v>
      </c>
      <c r="B48" s="2" t="s">
        <v>46</v>
      </c>
    </row>
    <row r="49" spans="1:2" x14ac:dyDescent="0.35">
      <c r="A49" s="1">
        <f>132</f>
        <v>132</v>
      </c>
      <c r="B49" s="2" t="s">
        <v>47</v>
      </c>
    </row>
    <row r="50" spans="1:2" x14ac:dyDescent="0.35">
      <c r="A50" s="1">
        <f>146</f>
        <v>146</v>
      </c>
      <c r="B50" s="2" t="s">
        <v>48</v>
      </c>
    </row>
    <row r="51" spans="1:2" x14ac:dyDescent="0.35">
      <c r="A51" s="1">
        <v>152</v>
      </c>
      <c r="B51" s="2" t="s">
        <v>49</v>
      </c>
    </row>
    <row r="52" spans="1:2" x14ac:dyDescent="0.35">
      <c r="A52" s="1">
        <f>156</f>
        <v>156</v>
      </c>
      <c r="B52" s="2" t="s">
        <v>50</v>
      </c>
    </row>
    <row r="53" spans="1:2" x14ac:dyDescent="0.35">
      <c r="A53" s="1">
        <f>159</f>
        <v>159</v>
      </c>
      <c r="B53" s="2" t="s">
        <v>51</v>
      </c>
    </row>
    <row r="54" spans="1:2" x14ac:dyDescent="0.35">
      <c r="A54" s="1">
        <f>163</f>
        <v>163</v>
      </c>
      <c r="B54" s="2" t="s">
        <v>52</v>
      </c>
    </row>
    <row r="55" spans="1:2" x14ac:dyDescent="0.35">
      <c r="A55" s="1">
        <f>167</f>
        <v>167</v>
      </c>
      <c r="B55" s="2" t="s">
        <v>53</v>
      </c>
    </row>
    <row r="56" spans="1:2" x14ac:dyDescent="0.35">
      <c r="A56" s="1">
        <f>171</f>
        <v>171</v>
      </c>
      <c r="B56" s="2" t="s">
        <v>54</v>
      </c>
    </row>
    <row r="57" spans="1:2" x14ac:dyDescent="0.35">
      <c r="A57" s="1">
        <v>173</v>
      </c>
      <c r="B57" s="2" t="s">
        <v>55</v>
      </c>
    </row>
    <row r="58" spans="1:2" x14ac:dyDescent="0.35">
      <c r="A58" s="1">
        <f>176</f>
        <v>176</v>
      </c>
      <c r="B58" s="2" t="s">
        <v>56</v>
      </c>
    </row>
    <row r="59" spans="1:2" x14ac:dyDescent="0.35">
      <c r="A59" s="1">
        <v>179</v>
      </c>
      <c r="B59" s="2" t="s">
        <v>57</v>
      </c>
    </row>
    <row r="60" spans="1:2" x14ac:dyDescent="0.35">
      <c r="A60" s="1">
        <f>181</f>
        <v>181</v>
      </c>
      <c r="B60" s="2" t="s">
        <v>58</v>
      </c>
    </row>
    <row r="61" spans="1:2" x14ac:dyDescent="0.35">
      <c r="A61" s="1">
        <f>184</f>
        <v>184</v>
      </c>
      <c r="B61" s="2" t="s">
        <v>59</v>
      </c>
    </row>
    <row r="62" spans="1:2" x14ac:dyDescent="0.35">
      <c r="A62" s="1" t="s">
        <v>60</v>
      </c>
      <c r="B62" s="2" t="s">
        <v>61</v>
      </c>
    </row>
    <row r="63" spans="1:2" x14ac:dyDescent="0.35">
      <c r="A63" s="1" t="s">
        <v>60</v>
      </c>
      <c r="B63" s="2" t="s">
        <v>62</v>
      </c>
    </row>
    <row r="64" spans="1:2" x14ac:dyDescent="0.35">
      <c r="A64" s="1" t="s">
        <v>60</v>
      </c>
      <c r="B64" s="2" t="s">
        <v>63</v>
      </c>
    </row>
    <row r="65" spans="1:2" x14ac:dyDescent="0.35">
      <c r="A65" s="1" t="s">
        <v>60</v>
      </c>
      <c r="B65" s="2" t="s">
        <v>64</v>
      </c>
    </row>
    <row r="66" spans="1:2" x14ac:dyDescent="0.35">
      <c r="A66" s="1" t="s">
        <v>60</v>
      </c>
      <c r="B66" s="2" t="s">
        <v>65</v>
      </c>
    </row>
    <row r="67" spans="1:2" x14ac:dyDescent="0.35">
      <c r="A67" s="1" t="s">
        <v>60</v>
      </c>
      <c r="B67" s="2" t="s">
        <v>66</v>
      </c>
    </row>
    <row r="68" spans="1:2" x14ac:dyDescent="0.35">
      <c r="A68" s="1" t="s">
        <v>60</v>
      </c>
      <c r="B68" s="2" t="s">
        <v>67</v>
      </c>
    </row>
    <row r="69" spans="1:2" x14ac:dyDescent="0.35">
      <c r="A69" s="1" t="s">
        <v>60</v>
      </c>
      <c r="B69" s="2" t="s">
        <v>68</v>
      </c>
    </row>
    <row r="70" spans="1:2" x14ac:dyDescent="0.35">
      <c r="A70" s="1" t="s">
        <v>60</v>
      </c>
      <c r="B70" s="2" t="s">
        <v>69</v>
      </c>
    </row>
    <row r="71" spans="1:2" x14ac:dyDescent="0.35">
      <c r="A71" s="1" t="s">
        <v>70</v>
      </c>
      <c r="B71" s="2" t="s">
        <v>71</v>
      </c>
    </row>
    <row r="72" spans="1:2" x14ac:dyDescent="0.35">
      <c r="A72" s="1" t="s">
        <v>70</v>
      </c>
      <c r="B72" s="2" t="s">
        <v>72</v>
      </c>
    </row>
    <row r="73" spans="1:2" x14ac:dyDescent="0.35">
      <c r="A73" s="1" t="s">
        <v>70</v>
      </c>
      <c r="B73" s="2" t="s">
        <v>73</v>
      </c>
    </row>
    <row r="74" spans="1:2" x14ac:dyDescent="0.35">
      <c r="A74" s="1" t="s">
        <v>70</v>
      </c>
      <c r="B74" s="2" t="s">
        <v>74</v>
      </c>
    </row>
    <row r="75" spans="1:2" x14ac:dyDescent="0.35">
      <c r="A75" s="1" t="s">
        <v>70</v>
      </c>
      <c r="B75" s="2" t="s">
        <v>75</v>
      </c>
    </row>
    <row r="76" spans="1:2" x14ac:dyDescent="0.35">
      <c r="A76" s="1" t="s">
        <v>70</v>
      </c>
      <c r="B76" s="2" t="s">
        <v>76</v>
      </c>
    </row>
    <row r="77" spans="1:2" x14ac:dyDescent="0.35">
      <c r="A77" s="1" t="s">
        <v>70</v>
      </c>
      <c r="B77" s="2" t="s">
        <v>77</v>
      </c>
    </row>
    <row r="78" spans="1:2" x14ac:dyDescent="0.35">
      <c r="A78" s="1" t="s">
        <v>70</v>
      </c>
      <c r="B78" s="2" t="s">
        <v>78</v>
      </c>
    </row>
    <row r="79" spans="1:2" x14ac:dyDescent="0.35">
      <c r="A79" s="1" t="s">
        <v>70</v>
      </c>
      <c r="B79" s="2" t="s">
        <v>79</v>
      </c>
    </row>
    <row r="80" spans="1:2" x14ac:dyDescent="0.35">
      <c r="A80" s="1" t="s">
        <v>70</v>
      </c>
      <c r="B80" s="2" t="s">
        <v>80</v>
      </c>
    </row>
    <row r="81" spans="1:2" x14ac:dyDescent="0.35">
      <c r="A81" s="1" t="s">
        <v>70</v>
      </c>
      <c r="B81" s="2" t="s">
        <v>81</v>
      </c>
    </row>
    <row r="82" spans="1:2" x14ac:dyDescent="0.35">
      <c r="A82" s="1" t="s">
        <v>70</v>
      </c>
      <c r="B82" s="2" t="s">
        <v>82</v>
      </c>
    </row>
    <row r="83" spans="1:2" x14ac:dyDescent="0.35">
      <c r="A83" s="1" t="s">
        <v>70</v>
      </c>
      <c r="B83" s="2" t="s">
        <v>83</v>
      </c>
    </row>
    <row r="84" spans="1:2" x14ac:dyDescent="0.35">
      <c r="A84" s="1" t="s">
        <v>70</v>
      </c>
      <c r="B84" s="2" t="s">
        <v>84</v>
      </c>
    </row>
    <row r="85" spans="1:2" x14ac:dyDescent="0.35">
      <c r="A85" s="1" t="s">
        <v>85</v>
      </c>
      <c r="B85" s="2" t="s">
        <v>86</v>
      </c>
    </row>
    <row r="86" spans="1:2" x14ac:dyDescent="0.35">
      <c r="A86" s="1" t="s">
        <v>85</v>
      </c>
      <c r="B86" s="2" t="s">
        <v>87</v>
      </c>
    </row>
    <row r="87" spans="1:2" x14ac:dyDescent="0.35">
      <c r="A87" s="1" t="s">
        <v>85</v>
      </c>
      <c r="B87" s="2" t="s">
        <v>88</v>
      </c>
    </row>
    <row r="88" spans="1:2" x14ac:dyDescent="0.35">
      <c r="A88" s="1" t="s">
        <v>85</v>
      </c>
      <c r="B88" s="2" t="s">
        <v>89</v>
      </c>
    </row>
    <row r="89" spans="1:2" x14ac:dyDescent="0.35">
      <c r="A89" s="1" t="s">
        <v>85</v>
      </c>
      <c r="B89" s="2" t="s">
        <v>90</v>
      </c>
    </row>
    <row r="90" spans="1:2" x14ac:dyDescent="0.35">
      <c r="A90" s="1" t="s">
        <v>85</v>
      </c>
      <c r="B90" s="2" t="s">
        <v>91</v>
      </c>
    </row>
    <row r="91" spans="1:2" x14ac:dyDescent="0.35">
      <c r="A91" s="1" t="s">
        <v>85</v>
      </c>
      <c r="B91" s="2" t="s">
        <v>92</v>
      </c>
    </row>
    <row r="92" spans="1:2" x14ac:dyDescent="0.35">
      <c r="A92" s="1" t="s">
        <v>85</v>
      </c>
      <c r="B92" s="2" t="s">
        <v>93</v>
      </c>
    </row>
    <row r="93" spans="1:2" x14ac:dyDescent="0.35">
      <c r="A93" s="1" t="s">
        <v>85</v>
      </c>
      <c r="B93" s="2" t="s">
        <v>94</v>
      </c>
    </row>
    <row r="94" spans="1:2" x14ac:dyDescent="0.35">
      <c r="A94" s="1" t="s">
        <v>85</v>
      </c>
      <c r="B94" s="2" t="s">
        <v>95</v>
      </c>
    </row>
    <row r="95" spans="1:2" x14ac:dyDescent="0.35">
      <c r="A95" s="1" t="s">
        <v>85</v>
      </c>
      <c r="B95" s="2" t="s">
        <v>96</v>
      </c>
    </row>
    <row r="96" spans="1:2" x14ac:dyDescent="0.35">
      <c r="A96" s="1" t="s">
        <v>85</v>
      </c>
      <c r="B96" s="2" t="s">
        <v>97</v>
      </c>
    </row>
    <row r="97" spans="1:2" x14ac:dyDescent="0.35">
      <c r="A97" s="1" t="s">
        <v>85</v>
      </c>
      <c r="B97" s="2" t="s">
        <v>98</v>
      </c>
    </row>
    <row r="98" spans="1:2" x14ac:dyDescent="0.35">
      <c r="A98" s="1" t="s">
        <v>85</v>
      </c>
      <c r="B98" s="2" t="s">
        <v>99</v>
      </c>
    </row>
    <row r="99" spans="1:2" x14ac:dyDescent="0.35">
      <c r="A99" s="1" t="s">
        <v>100</v>
      </c>
      <c r="B99" s="2" t="s">
        <v>101</v>
      </c>
    </row>
    <row r="100" spans="1:2" x14ac:dyDescent="0.35">
      <c r="A100" s="1" t="s">
        <v>100</v>
      </c>
      <c r="B100" s="2" t="s">
        <v>102</v>
      </c>
    </row>
    <row r="101" spans="1:2" x14ac:dyDescent="0.35">
      <c r="A101" s="1" t="s">
        <v>100</v>
      </c>
      <c r="B101" s="2" t="s">
        <v>103</v>
      </c>
    </row>
    <row r="102" spans="1:2" x14ac:dyDescent="0.35">
      <c r="A102" s="1" t="s">
        <v>100</v>
      </c>
      <c r="B102" s="2" t="s">
        <v>104</v>
      </c>
    </row>
    <row r="103" spans="1:2" x14ac:dyDescent="0.35">
      <c r="A103" s="1" t="s">
        <v>100</v>
      </c>
      <c r="B103" s="2" t="s">
        <v>105</v>
      </c>
    </row>
    <row r="104" spans="1:2" x14ac:dyDescent="0.35">
      <c r="A104" s="1" t="s">
        <v>100</v>
      </c>
      <c r="B104" s="2" t="s">
        <v>106</v>
      </c>
    </row>
    <row r="105" spans="1:2" x14ac:dyDescent="0.35">
      <c r="A105" s="1" t="s">
        <v>100</v>
      </c>
      <c r="B105" s="2" t="s">
        <v>107</v>
      </c>
    </row>
    <row r="106" spans="1:2" x14ac:dyDescent="0.35">
      <c r="A106" s="1" t="s">
        <v>100</v>
      </c>
      <c r="B106" s="2" t="s">
        <v>108</v>
      </c>
    </row>
    <row r="107" spans="1:2" x14ac:dyDescent="0.35">
      <c r="A107" s="1" t="s">
        <v>100</v>
      </c>
      <c r="B107" s="2" t="s">
        <v>109</v>
      </c>
    </row>
    <row r="108" spans="1:2" x14ac:dyDescent="0.35">
      <c r="A108" s="1" t="s">
        <v>100</v>
      </c>
      <c r="B108" s="2" t="s">
        <v>110</v>
      </c>
    </row>
    <row r="109" spans="1:2" x14ac:dyDescent="0.35">
      <c r="A109" s="1" t="s">
        <v>111</v>
      </c>
      <c r="B109" s="2" t="s">
        <v>112</v>
      </c>
    </row>
    <row r="110" spans="1:2" x14ac:dyDescent="0.35">
      <c r="A110" s="1" t="s">
        <v>111</v>
      </c>
      <c r="B110" s="2" t="s">
        <v>113</v>
      </c>
    </row>
    <row r="111" spans="1:2" x14ac:dyDescent="0.35">
      <c r="A111" s="1" t="s">
        <v>111</v>
      </c>
      <c r="B111" s="2" t="s">
        <v>114</v>
      </c>
    </row>
    <row r="112" spans="1:2" x14ac:dyDescent="0.35">
      <c r="A112" s="1" t="s">
        <v>111</v>
      </c>
      <c r="B112" s="2" t="s">
        <v>115</v>
      </c>
    </row>
    <row r="113" spans="1:2" x14ac:dyDescent="0.35">
      <c r="A113" s="1" t="s">
        <v>111</v>
      </c>
      <c r="B113" s="2" t="s">
        <v>116</v>
      </c>
    </row>
    <row r="114" spans="1:2" x14ac:dyDescent="0.35">
      <c r="A114" s="1" t="s">
        <v>111</v>
      </c>
      <c r="B114" s="2" t="s">
        <v>117</v>
      </c>
    </row>
    <row r="115" spans="1:2" x14ac:dyDescent="0.35">
      <c r="A115" s="1" t="s">
        <v>111</v>
      </c>
      <c r="B115" s="2" t="s">
        <v>118</v>
      </c>
    </row>
    <row r="116" spans="1:2" x14ac:dyDescent="0.35">
      <c r="A116" s="1" t="s">
        <v>111</v>
      </c>
      <c r="B116" s="2" t="s">
        <v>119</v>
      </c>
    </row>
    <row r="117" spans="1:2" x14ac:dyDescent="0.35">
      <c r="A117" s="1" t="s">
        <v>111</v>
      </c>
      <c r="B117" s="2" t="s">
        <v>120</v>
      </c>
    </row>
    <row r="118" spans="1:2" x14ac:dyDescent="0.35">
      <c r="A118" s="1" t="s">
        <v>111</v>
      </c>
      <c r="B118" s="2" t="s">
        <v>121</v>
      </c>
    </row>
    <row r="119" spans="1:2" x14ac:dyDescent="0.35">
      <c r="A119" s="1" t="s">
        <v>111</v>
      </c>
      <c r="B119" s="2" t="s">
        <v>122</v>
      </c>
    </row>
    <row r="120" spans="1:2" x14ac:dyDescent="0.35">
      <c r="A120" s="1" t="s">
        <v>111</v>
      </c>
      <c r="B120" s="2" t="s">
        <v>123</v>
      </c>
    </row>
    <row r="121" spans="1:2" x14ac:dyDescent="0.35">
      <c r="A121" s="1" t="s">
        <v>111</v>
      </c>
      <c r="B121" s="2" t="s">
        <v>124</v>
      </c>
    </row>
    <row r="122" spans="1:2" x14ac:dyDescent="0.35">
      <c r="A122" s="1" t="s">
        <v>111</v>
      </c>
      <c r="B122" s="2" t="s">
        <v>125</v>
      </c>
    </row>
    <row r="123" spans="1:2" x14ac:dyDescent="0.35">
      <c r="A123" s="1" t="s">
        <v>111</v>
      </c>
      <c r="B123" s="2" t="s">
        <v>126</v>
      </c>
    </row>
    <row r="124" spans="1:2" x14ac:dyDescent="0.35">
      <c r="A124" s="1" t="s">
        <v>111</v>
      </c>
      <c r="B124" s="2" t="s">
        <v>127</v>
      </c>
    </row>
    <row r="125" spans="1:2" x14ac:dyDescent="0.35">
      <c r="A125" s="1" t="s">
        <v>128</v>
      </c>
      <c r="B125" s="2" t="s">
        <v>129</v>
      </c>
    </row>
    <row r="126" spans="1:2" x14ac:dyDescent="0.35">
      <c r="A126" s="1" t="s">
        <v>128</v>
      </c>
      <c r="B126" s="2" t="s">
        <v>130</v>
      </c>
    </row>
    <row r="127" spans="1:2" x14ac:dyDescent="0.35">
      <c r="A127" s="1" t="s">
        <v>128</v>
      </c>
      <c r="B127" s="2" t="s">
        <v>131</v>
      </c>
    </row>
    <row r="128" spans="1:2" x14ac:dyDescent="0.35">
      <c r="A128" s="1" t="s">
        <v>128</v>
      </c>
      <c r="B128" s="2" t="s">
        <v>132</v>
      </c>
    </row>
    <row r="129" spans="1:2" x14ac:dyDescent="0.35">
      <c r="A129" s="1" t="s">
        <v>128</v>
      </c>
      <c r="B129" s="2" t="s">
        <v>133</v>
      </c>
    </row>
    <row r="130" spans="1:2" x14ac:dyDescent="0.35">
      <c r="A130" s="1" t="s">
        <v>128</v>
      </c>
      <c r="B130" s="2" t="s">
        <v>134</v>
      </c>
    </row>
    <row r="131" spans="1:2" x14ac:dyDescent="0.35">
      <c r="A131" s="1" t="s">
        <v>128</v>
      </c>
      <c r="B131" s="2" t="s">
        <v>135</v>
      </c>
    </row>
    <row r="132" spans="1:2" x14ac:dyDescent="0.35">
      <c r="A132" s="1" t="s">
        <v>128</v>
      </c>
      <c r="B132" s="2" t="s">
        <v>136</v>
      </c>
    </row>
    <row r="133" spans="1:2" x14ac:dyDescent="0.35">
      <c r="A133" s="1" t="s">
        <v>128</v>
      </c>
      <c r="B133" s="2" t="s">
        <v>137</v>
      </c>
    </row>
    <row r="134" spans="1:2" x14ac:dyDescent="0.35">
      <c r="A134" s="1" t="s">
        <v>128</v>
      </c>
      <c r="B134" s="2" t="s">
        <v>138</v>
      </c>
    </row>
    <row r="135" spans="1:2" x14ac:dyDescent="0.35">
      <c r="A135" s="1" t="s">
        <v>128</v>
      </c>
      <c r="B135" s="2" t="s">
        <v>139</v>
      </c>
    </row>
    <row r="136" spans="1:2" x14ac:dyDescent="0.35">
      <c r="A136" s="1" t="s">
        <v>128</v>
      </c>
      <c r="B136" s="2" t="s">
        <v>140</v>
      </c>
    </row>
    <row r="137" spans="1:2" x14ac:dyDescent="0.35">
      <c r="A137" s="1" t="s">
        <v>128</v>
      </c>
      <c r="B137" s="2" t="s">
        <v>141</v>
      </c>
    </row>
    <row r="138" spans="1:2" x14ac:dyDescent="0.35">
      <c r="A138" s="1" t="s">
        <v>128</v>
      </c>
      <c r="B138" s="2" t="s">
        <v>142</v>
      </c>
    </row>
    <row r="139" spans="1:2" x14ac:dyDescent="0.35">
      <c r="A139" s="1" t="s">
        <v>128</v>
      </c>
      <c r="B139" s="2" t="s">
        <v>143</v>
      </c>
    </row>
    <row r="140" spans="1:2" x14ac:dyDescent="0.35">
      <c r="A140" s="1" t="s">
        <v>128</v>
      </c>
      <c r="B140" s="2" t="s">
        <v>144</v>
      </c>
    </row>
    <row r="141" spans="1:2" x14ac:dyDescent="0.35">
      <c r="A141" s="1" t="s">
        <v>128</v>
      </c>
      <c r="B141" s="2" t="s">
        <v>145</v>
      </c>
    </row>
    <row r="142" spans="1:2" x14ac:dyDescent="0.35">
      <c r="A142" s="1" t="s">
        <v>146</v>
      </c>
      <c r="B142" s="2" t="s">
        <v>147</v>
      </c>
    </row>
    <row r="143" spans="1:2" x14ac:dyDescent="0.35">
      <c r="A143" s="1" t="s">
        <v>146</v>
      </c>
      <c r="B143" s="2" t="s">
        <v>148</v>
      </c>
    </row>
    <row r="144" spans="1:2" x14ac:dyDescent="0.35">
      <c r="A144" s="1" t="s">
        <v>146</v>
      </c>
      <c r="B144" s="2" t="s">
        <v>149</v>
      </c>
    </row>
    <row r="145" spans="1:2" x14ac:dyDescent="0.35">
      <c r="A145" s="1" t="s">
        <v>146</v>
      </c>
      <c r="B145" s="2" t="s">
        <v>150</v>
      </c>
    </row>
    <row r="146" spans="1:2" x14ac:dyDescent="0.35">
      <c r="A146" s="1" t="s">
        <v>146</v>
      </c>
      <c r="B146" s="2" t="s">
        <v>151</v>
      </c>
    </row>
    <row r="147" spans="1:2" x14ac:dyDescent="0.35">
      <c r="A147" s="1" t="s">
        <v>146</v>
      </c>
      <c r="B147" s="2" t="s">
        <v>152</v>
      </c>
    </row>
    <row r="148" spans="1:2" x14ac:dyDescent="0.35">
      <c r="A148" s="1" t="s">
        <v>146</v>
      </c>
      <c r="B148" s="2" t="s">
        <v>153</v>
      </c>
    </row>
    <row r="149" spans="1:2" x14ac:dyDescent="0.35">
      <c r="A149" s="1" t="s">
        <v>146</v>
      </c>
      <c r="B149" s="2" t="s">
        <v>154</v>
      </c>
    </row>
    <row r="150" spans="1:2" x14ac:dyDescent="0.35">
      <c r="A150" s="1" t="s">
        <v>146</v>
      </c>
      <c r="B150" s="2" t="s">
        <v>155</v>
      </c>
    </row>
    <row r="151" spans="1:2" x14ac:dyDescent="0.35">
      <c r="A151" s="1" t="s">
        <v>146</v>
      </c>
      <c r="B151" s="2" t="s">
        <v>156</v>
      </c>
    </row>
    <row r="152" spans="1:2" x14ac:dyDescent="0.35">
      <c r="A152" s="1" t="s">
        <v>146</v>
      </c>
      <c r="B152" s="2" t="s">
        <v>157</v>
      </c>
    </row>
    <row r="153" spans="1:2" x14ac:dyDescent="0.35">
      <c r="A153" s="1" t="s">
        <v>146</v>
      </c>
      <c r="B153" s="2" t="s">
        <v>158</v>
      </c>
    </row>
    <row r="154" spans="1:2" x14ac:dyDescent="0.35">
      <c r="A154" s="1" t="s">
        <v>146</v>
      </c>
      <c r="B154" s="2" t="s">
        <v>159</v>
      </c>
    </row>
    <row r="155" spans="1:2" x14ac:dyDescent="0.35">
      <c r="A155" s="1" t="s">
        <v>146</v>
      </c>
      <c r="B155" s="2" t="s">
        <v>160</v>
      </c>
    </row>
    <row r="156" spans="1:2" x14ac:dyDescent="0.35">
      <c r="A156" s="1" t="s">
        <v>146</v>
      </c>
      <c r="B156" s="2" t="s">
        <v>161</v>
      </c>
    </row>
    <row r="157" spans="1:2" x14ac:dyDescent="0.35">
      <c r="A157" s="1" t="s">
        <v>146</v>
      </c>
      <c r="B157" s="2" t="s">
        <v>162</v>
      </c>
    </row>
    <row r="158" spans="1:2" x14ac:dyDescent="0.35">
      <c r="A158" s="1" t="s">
        <v>146</v>
      </c>
      <c r="B158" s="2" t="s">
        <v>163</v>
      </c>
    </row>
    <row r="159" spans="1:2" x14ac:dyDescent="0.35">
      <c r="A159" s="1" t="s">
        <v>146</v>
      </c>
      <c r="B159" s="2" t="s">
        <v>164</v>
      </c>
    </row>
    <row r="160" spans="1:2" x14ac:dyDescent="0.35">
      <c r="A160" s="1" t="s">
        <v>146</v>
      </c>
      <c r="B160" s="2" t="s">
        <v>165</v>
      </c>
    </row>
    <row r="161" spans="1:2" x14ac:dyDescent="0.35">
      <c r="A161" s="1" t="s">
        <v>146</v>
      </c>
      <c r="B161" s="2" t="s">
        <v>166</v>
      </c>
    </row>
    <row r="162" spans="1:2" x14ac:dyDescent="0.35">
      <c r="A162" s="1" t="s">
        <v>146</v>
      </c>
      <c r="B162" s="2" t="s">
        <v>167</v>
      </c>
    </row>
    <row r="163" spans="1:2" x14ac:dyDescent="0.35">
      <c r="A163" s="1" t="s">
        <v>146</v>
      </c>
      <c r="B163" s="2" t="s">
        <v>168</v>
      </c>
    </row>
    <row r="164" spans="1:2" x14ac:dyDescent="0.35">
      <c r="A164" s="1" t="s">
        <v>146</v>
      </c>
      <c r="B164" s="2" t="s">
        <v>169</v>
      </c>
    </row>
    <row r="165" spans="1:2" x14ac:dyDescent="0.35">
      <c r="A165" s="1" t="s">
        <v>146</v>
      </c>
      <c r="B165" s="2" t="s">
        <v>170</v>
      </c>
    </row>
    <row r="166" spans="1:2" x14ac:dyDescent="0.35">
      <c r="A166" s="1" t="s">
        <v>146</v>
      </c>
      <c r="B166" s="2" t="s">
        <v>171</v>
      </c>
    </row>
    <row r="167" spans="1:2" x14ac:dyDescent="0.35">
      <c r="A167" s="1" t="s">
        <v>172</v>
      </c>
      <c r="B167" s="2" t="s">
        <v>173</v>
      </c>
    </row>
    <row r="168" spans="1:2" x14ac:dyDescent="0.35">
      <c r="A168" s="1" t="s">
        <v>172</v>
      </c>
      <c r="B168" s="2" t="s">
        <v>174</v>
      </c>
    </row>
    <row r="169" spans="1:2" x14ac:dyDescent="0.35">
      <c r="A169" s="1" t="s">
        <v>172</v>
      </c>
      <c r="B169" s="2" t="s">
        <v>175</v>
      </c>
    </row>
    <row r="170" spans="1:2" x14ac:dyDescent="0.35">
      <c r="A170" s="1" t="s">
        <v>172</v>
      </c>
      <c r="B170" s="2" t="s">
        <v>176</v>
      </c>
    </row>
    <row r="171" spans="1:2" x14ac:dyDescent="0.35">
      <c r="A171" s="1" t="s">
        <v>172</v>
      </c>
      <c r="B171" s="2" t="s">
        <v>177</v>
      </c>
    </row>
    <row r="172" spans="1:2" x14ac:dyDescent="0.35">
      <c r="A172" s="1" t="s">
        <v>172</v>
      </c>
      <c r="B172" s="2" t="s">
        <v>178</v>
      </c>
    </row>
    <row r="173" spans="1:2" x14ac:dyDescent="0.35">
      <c r="A173" s="1" t="s">
        <v>179</v>
      </c>
      <c r="B173" s="2" t="s"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/>
  </sheetViews>
  <sheetFormatPr baseColWidth="10" defaultRowHeight="14.5" x14ac:dyDescent="0.35"/>
  <cols>
    <col min="1" max="1" width="8.453125" bestFit="1" customWidth="1"/>
    <col min="2" max="2" width="45.26953125" bestFit="1" customWidth="1"/>
  </cols>
  <sheetData>
    <row r="1" spans="1:2" x14ac:dyDescent="0.35">
      <c r="A1" s="1" t="s">
        <v>181</v>
      </c>
      <c r="B1" s="1" t="s">
        <v>182</v>
      </c>
    </row>
    <row r="2" spans="1:2" x14ac:dyDescent="0.35">
      <c r="A2" s="1">
        <v>1</v>
      </c>
      <c r="B2" s="2" t="s">
        <v>196</v>
      </c>
    </row>
    <row r="3" spans="1:2" x14ac:dyDescent="0.35">
      <c r="A3" s="1">
        <v>2</v>
      </c>
      <c r="B3" s="2" t="s">
        <v>197</v>
      </c>
    </row>
    <row r="4" spans="1:2" x14ac:dyDescent="0.35">
      <c r="A4" s="1">
        <v>3</v>
      </c>
      <c r="B4" s="2" t="s">
        <v>198</v>
      </c>
    </row>
    <row r="5" spans="1:2" x14ac:dyDescent="0.35">
      <c r="A5" s="1">
        <v>4</v>
      </c>
      <c r="B5" s="2" t="s">
        <v>199</v>
      </c>
    </row>
    <row r="6" spans="1:2" x14ac:dyDescent="0.35">
      <c r="A6" s="1">
        <v>9</v>
      </c>
      <c r="B6" s="2" t="s">
        <v>200</v>
      </c>
    </row>
    <row r="7" spans="1:2" x14ac:dyDescent="0.35">
      <c r="A7" s="1">
        <v>13</v>
      </c>
      <c r="B7" s="2" t="s">
        <v>201</v>
      </c>
    </row>
    <row r="8" spans="1:2" x14ac:dyDescent="0.35">
      <c r="A8" s="1">
        <v>14</v>
      </c>
      <c r="B8" s="2" t="s">
        <v>202</v>
      </c>
    </row>
    <row r="9" spans="1:2" x14ac:dyDescent="0.35">
      <c r="A9" s="1">
        <v>15</v>
      </c>
      <c r="B9" s="2" t="s">
        <v>203</v>
      </c>
    </row>
    <row r="10" spans="1:2" x14ac:dyDescent="0.35">
      <c r="A10" s="1">
        <v>16</v>
      </c>
      <c r="B10" s="2" t="s">
        <v>204</v>
      </c>
    </row>
    <row r="11" spans="1:2" x14ac:dyDescent="0.35">
      <c r="A11" s="1">
        <v>19</v>
      </c>
      <c r="B11" s="2" t="s">
        <v>205</v>
      </c>
    </row>
    <row r="12" spans="1:2" x14ac:dyDescent="0.35">
      <c r="A12" s="1">
        <v>20</v>
      </c>
      <c r="B12" s="2" t="s">
        <v>206</v>
      </c>
    </row>
    <row r="13" spans="1:2" x14ac:dyDescent="0.35">
      <c r="A13" s="1">
        <v>21</v>
      </c>
      <c r="B13" s="2" t="s">
        <v>207</v>
      </c>
    </row>
    <row r="14" spans="1:2" x14ac:dyDescent="0.35">
      <c r="A14" s="1">
        <v>26</v>
      </c>
      <c r="B14" s="2" t="s">
        <v>208</v>
      </c>
    </row>
    <row r="15" spans="1:2" x14ac:dyDescent="0.35">
      <c r="A15" s="1">
        <v>27</v>
      </c>
      <c r="B15" s="2" t="s">
        <v>209</v>
      </c>
    </row>
    <row r="16" spans="1:2" x14ac:dyDescent="0.35">
      <c r="A16" s="1">
        <v>32</v>
      </c>
      <c r="B16" s="2" t="s">
        <v>210</v>
      </c>
    </row>
    <row r="17" spans="1:2" x14ac:dyDescent="0.35">
      <c r="A17" s="1">
        <v>34</v>
      </c>
      <c r="B17" s="2" t="s">
        <v>211</v>
      </c>
    </row>
    <row r="18" spans="1:2" x14ac:dyDescent="0.35">
      <c r="A18" s="1">
        <v>41</v>
      </c>
      <c r="B18" s="2" t="s">
        <v>212</v>
      </c>
    </row>
    <row r="19" spans="1:2" x14ac:dyDescent="0.35">
      <c r="A19" s="1">
        <v>43</v>
      </c>
      <c r="B19" s="2" t="s">
        <v>213</v>
      </c>
    </row>
    <row r="20" spans="1:2" x14ac:dyDescent="0.35">
      <c r="A20" s="1">
        <v>46</v>
      </c>
      <c r="B20" s="2" t="s">
        <v>214</v>
      </c>
    </row>
    <row r="21" spans="1:2" x14ac:dyDescent="0.35">
      <c r="A21" s="1">
        <v>53</v>
      </c>
      <c r="B21" s="2" t="s">
        <v>215</v>
      </c>
    </row>
    <row r="22" spans="1:2" x14ac:dyDescent="0.35">
      <c r="A22" s="1">
        <v>56</v>
      </c>
      <c r="B22" s="2" t="s">
        <v>216</v>
      </c>
    </row>
    <row r="23" spans="1:2" x14ac:dyDescent="0.35">
      <c r="A23" s="1">
        <v>63</v>
      </c>
      <c r="B23" s="2" t="s">
        <v>217</v>
      </c>
    </row>
    <row r="24" spans="1:2" x14ac:dyDescent="0.35">
      <c r="A24" s="1">
        <v>66</v>
      </c>
      <c r="B24" s="2" t="s">
        <v>218</v>
      </c>
    </row>
    <row r="25" spans="1:2" x14ac:dyDescent="0.35">
      <c r="A25" s="1">
        <f>69</f>
        <v>69</v>
      </c>
      <c r="B25" s="2" t="s">
        <v>219</v>
      </c>
    </row>
    <row r="26" spans="1:2" x14ac:dyDescent="0.35">
      <c r="A26" s="1">
        <v>71</v>
      </c>
      <c r="B26" s="2" t="s">
        <v>220</v>
      </c>
    </row>
    <row r="27" spans="1:2" x14ac:dyDescent="0.35">
      <c r="A27" s="1">
        <f>83</f>
        <v>83</v>
      </c>
      <c r="B27" s="2" t="s">
        <v>221</v>
      </c>
    </row>
    <row r="28" spans="1:2" x14ac:dyDescent="0.35">
      <c r="A28" s="1">
        <f>87</f>
        <v>87</v>
      </c>
      <c r="B28" s="2" t="s">
        <v>222</v>
      </c>
    </row>
    <row r="29" spans="1:2" x14ac:dyDescent="0.35">
      <c r="A29" s="1">
        <v>89</v>
      </c>
      <c r="B29" s="2" t="s">
        <v>223</v>
      </c>
    </row>
    <row r="30" spans="1:2" x14ac:dyDescent="0.35">
      <c r="A30" s="1">
        <f>93</f>
        <v>93</v>
      </c>
      <c r="B30" s="2" t="s">
        <v>224</v>
      </c>
    </row>
    <row r="31" spans="1:2" x14ac:dyDescent="0.35">
      <c r="A31" s="1">
        <v>95</v>
      </c>
      <c r="B31" s="2" t="s">
        <v>225</v>
      </c>
    </row>
    <row r="32" spans="1:2" x14ac:dyDescent="0.35">
      <c r="A32" s="1">
        <f>100</f>
        <v>100</v>
      </c>
      <c r="B32" s="2" t="s">
        <v>226</v>
      </c>
    </row>
    <row r="33" spans="1:2" x14ac:dyDescent="0.35">
      <c r="A33" s="1">
        <f>100</f>
        <v>100</v>
      </c>
      <c r="B33" s="2" t="s">
        <v>227</v>
      </c>
    </row>
    <row r="34" spans="1:2" x14ac:dyDescent="0.35">
      <c r="A34" s="1">
        <f>100</f>
        <v>100</v>
      </c>
      <c r="B34" s="2" t="s">
        <v>228</v>
      </c>
    </row>
    <row r="35" spans="1:2" x14ac:dyDescent="0.35">
      <c r="A35" s="1">
        <v>115</v>
      </c>
      <c r="B35" s="2" t="s">
        <v>229</v>
      </c>
    </row>
    <row r="36" spans="1:2" x14ac:dyDescent="0.35">
      <c r="A36" s="1">
        <f>126</f>
        <v>126</v>
      </c>
      <c r="B36" s="2" t="s">
        <v>230</v>
      </c>
    </row>
    <row r="37" spans="1:2" x14ac:dyDescent="0.35">
      <c r="A37" s="1">
        <f>132</f>
        <v>132</v>
      </c>
      <c r="B37" s="2" t="s">
        <v>231</v>
      </c>
    </row>
    <row r="38" spans="1:2" x14ac:dyDescent="0.35">
      <c r="A38" s="1">
        <v>136</v>
      </c>
      <c r="B38" s="2" t="s">
        <v>232</v>
      </c>
    </row>
    <row r="39" spans="1:2" x14ac:dyDescent="0.35">
      <c r="A39" s="1">
        <f>141</f>
        <v>141</v>
      </c>
      <c r="B39" s="2" t="s">
        <v>233</v>
      </c>
    </row>
    <row r="40" spans="1:2" x14ac:dyDescent="0.35">
      <c r="A40" s="1">
        <v>148</v>
      </c>
      <c r="B40" s="2" t="s">
        <v>234</v>
      </c>
    </row>
    <row r="41" spans="1:2" x14ac:dyDescent="0.35">
      <c r="A41" s="1">
        <f>156</f>
        <v>156</v>
      </c>
      <c r="B41" s="2" t="s">
        <v>235</v>
      </c>
    </row>
    <row r="42" spans="1:2" x14ac:dyDescent="0.35">
      <c r="A42" s="1">
        <v>169</v>
      </c>
      <c r="B42" s="2" t="s">
        <v>236</v>
      </c>
    </row>
    <row r="43" spans="1:2" x14ac:dyDescent="0.35">
      <c r="A43" s="1">
        <f>180</f>
        <v>180</v>
      </c>
      <c r="B43" s="2" t="s">
        <v>237</v>
      </c>
    </row>
    <row r="44" spans="1:2" x14ac:dyDescent="0.35">
      <c r="A44" s="1">
        <v>183</v>
      </c>
      <c r="B44" s="2" t="s">
        <v>238</v>
      </c>
    </row>
    <row r="45" spans="1:2" x14ac:dyDescent="0.35">
      <c r="A45" s="1">
        <f>184</f>
        <v>184</v>
      </c>
      <c r="B45" s="2" t="s">
        <v>239</v>
      </c>
    </row>
    <row r="46" spans="1:2" x14ac:dyDescent="0.35">
      <c r="A46" s="1">
        <f>186</f>
        <v>186</v>
      </c>
      <c r="B46" s="2" t="s">
        <v>240</v>
      </c>
    </row>
    <row r="47" spans="1:2" x14ac:dyDescent="0.35">
      <c r="A47" s="1">
        <v>190</v>
      </c>
      <c r="B47" s="2" t="s">
        <v>241</v>
      </c>
    </row>
    <row r="48" spans="1:2" x14ac:dyDescent="0.35">
      <c r="A48" s="1">
        <v>192</v>
      </c>
      <c r="B48" s="2" t="s">
        <v>242</v>
      </c>
    </row>
    <row r="49" spans="1:2" x14ac:dyDescent="0.35">
      <c r="A49" s="1">
        <f>195</f>
        <v>195</v>
      </c>
      <c r="B49" s="2" t="s">
        <v>243</v>
      </c>
    </row>
    <row r="50" spans="1:2" x14ac:dyDescent="0.35">
      <c r="A50" s="1">
        <v>203</v>
      </c>
      <c r="B50" s="2" t="s">
        <v>244</v>
      </c>
    </row>
    <row r="51" spans="1:2" x14ac:dyDescent="0.35">
      <c r="A51" s="1">
        <f>212</f>
        <v>212</v>
      </c>
      <c r="B51" s="2" t="s">
        <v>245</v>
      </c>
    </row>
    <row r="52" spans="1:2" x14ac:dyDescent="0.35">
      <c r="A52" s="1">
        <f>212</f>
        <v>212</v>
      </c>
      <c r="B52" s="2" t="s">
        <v>246</v>
      </c>
    </row>
    <row r="53" spans="1:2" x14ac:dyDescent="0.35">
      <c r="A53" s="1">
        <f>214</f>
        <v>214</v>
      </c>
      <c r="B53" s="2" t="s">
        <v>247</v>
      </c>
    </row>
    <row r="54" spans="1:2" x14ac:dyDescent="0.35">
      <c r="A54" s="1">
        <v>226</v>
      </c>
      <c r="B54" s="2" t="s">
        <v>248</v>
      </c>
    </row>
    <row r="55" spans="1:2" x14ac:dyDescent="0.35">
      <c r="A55" s="1">
        <f>237</f>
        <v>237</v>
      </c>
      <c r="B55" s="2" t="s">
        <v>249</v>
      </c>
    </row>
    <row r="56" spans="1:2" x14ac:dyDescent="0.35">
      <c r="A56" s="1">
        <f>242</f>
        <v>242</v>
      </c>
      <c r="B56" s="2" t="s">
        <v>250</v>
      </c>
    </row>
    <row r="57" spans="1:2" x14ac:dyDescent="0.35">
      <c r="A57" s="1">
        <v>246</v>
      </c>
      <c r="B57" s="2" t="s">
        <v>251</v>
      </c>
    </row>
    <row r="58" spans="1:2" x14ac:dyDescent="0.35">
      <c r="A58" s="1">
        <v>259</v>
      </c>
      <c r="B58" s="2" t="s">
        <v>252</v>
      </c>
    </row>
    <row r="59" spans="1:2" x14ac:dyDescent="0.35">
      <c r="A59" s="1">
        <f>279</f>
        <v>279</v>
      </c>
      <c r="B59" s="2" t="s">
        <v>253</v>
      </c>
    </row>
    <row r="60" spans="1:2" x14ac:dyDescent="0.35">
      <c r="A60" s="1">
        <f>283</f>
        <v>283</v>
      </c>
      <c r="B60" s="2" t="s">
        <v>254</v>
      </c>
    </row>
    <row r="61" spans="1:2" x14ac:dyDescent="0.35">
      <c r="A61" s="1">
        <f>302</f>
        <v>302</v>
      </c>
      <c r="B61" s="2" t="s">
        <v>255</v>
      </c>
    </row>
    <row r="62" spans="1:2" x14ac:dyDescent="0.35">
      <c r="A62" s="1">
        <f>310</f>
        <v>310</v>
      </c>
      <c r="B62" s="2" t="s">
        <v>256</v>
      </c>
    </row>
    <row r="63" spans="1:2" x14ac:dyDescent="0.35">
      <c r="A63" s="1">
        <f>313</f>
        <v>313</v>
      </c>
      <c r="B63" s="2" t="s">
        <v>257</v>
      </c>
    </row>
    <row r="64" spans="1:2" x14ac:dyDescent="0.35">
      <c r="A64" s="1">
        <f>323</f>
        <v>323</v>
      </c>
      <c r="B64" s="2" t="s">
        <v>258</v>
      </c>
    </row>
    <row r="65" spans="1:2" x14ac:dyDescent="0.35">
      <c r="A65" s="1">
        <f>326</f>
        <v>326</v>
      </c>
      <c r="B65" s="2" t="s">
        <v>259</v>
      </c>
    </row>
    <row r="66" spans="1:2" x14ac:dyDescent="0.35">
      <c r="A66" s="1">
        <f>336</f>
        <v>336</v>
      </c>
      <c r="B66" s="2" t="s">
        <v>260</v>
      </c>
    </row>
    <row r="67" spans="1:2" x14ac:dyDescent="0.35">
      <c r="A67" s="1">
        <f>338</f>
        <v>338</v>
      </c>
      <c r="B67" s="2" t="s">
        <v>261</v>
      </c>
    </row>
    <row r="68" spans="1:2" x14ac:dyDescent="0.35">
      <c r="A68" s="1">
        <f>345</f>
        <v>345</v>
      </c>
      <c r="B68" s="2" t="s">
        <v>262</v>
      </c>
    </row>
    <row r="69" spans="1:2" x14ac:dyDescent="0.35">
      <c r="A69" s="1">
        <f>345</f>
        <v>345</v>
      </c>
      <c r="B69" s="2" t="s">
        <v>263</v>
      </c>
    </row>
    <row r="70" spans="1:2" x14ac:dyDescent="0.35">
      <c r="A70" s="1">
        <f>345</f>
        <v>345</v>
      </c>
      <c r="B70" s="2" t="s">
        <v>264</v>
      </c>
    </row>
    <row r="71" spans="1:2" x14ac:dyDescent="0.35">
      <c r="A71" s="1">
        <v>349</v>
      </c>
      <c r="B71" s="2" t="s">
        <v>265</v>
      </c>
    </row>
    <row r="72" spans="1:2" x14ac:dyDescent="0.35">
      <c r="A72" s="1">
        <f>367</f>
        <v>367</v>
      </c>
      <c r="B72" s="2" t="s">
        <v>266</v>
      </c>
    </row>
    <row r="73" spans="1:2" x14ac:dyDescent="0.35">
      <c r="A73" s="1">
        <f>373</f>
        <v>373</v>
      </c>
      <c r="B73" s="2" t="s">
        <v>267</v>
      </c>
    </row>
    <row r="74" spans="1:2" x14ac:dyDescent="0.35">
      <c r="A74" s="1">
        <f>376</f>
        <v>376</v>
      </c>
      <c r="B74" s="2" t="s">
        <v>268</v>
      </c>
    </row>
    <row r="75" spans="1:2" x14ac:dyDescent="0.35">
      <c r="A75" s="1">
        <f>384</f>
        <v>384</v>
      </c>
      <c r="B75" s="2" t="s">
        <v>269</v>
      </c>
    </row>
    <row r="76" spans="1:2" x14ac:dyDescent="0.35">
      <c r="A76" s="1">
        <f>387</f>
        <v>387</v>
      </c>
      <c r="B76" s="2" t="s">
        <v>270</v>
      </c>
    </row>
    <row r="77" spans="1:2" x14ac:dyDescent="0.35">
      <c r="A77" s="1">
        <f>391</f>
        <v>391</v>
      </c>
      <c r="B77" s="2" t="s">
        <v>271</v>
      </c>
    </row>
    <row r="78" spans="1:2" x14ac:dyDescent="0.35">
      <c r="A78" s="1">
        <f>397</f>
        <v>397</v>
      </c>
      <c r="B78" s="2" t="s">
        <v>272</v>
      </c>
    </row>
    <row r="79" spans="1:2" x14ac:dyDescent="0.35">
      <c r="A79" s="1">
        <f>412</f>
        <v>412</v>
      </c>
      <c r="B79" s="2" t="s">
        <v>273</v>
      </c>
    </row>
    <row r="80" spans="1:2" x14ac:dyDescent="0.35">
      <c r="A80" s="1">
        <v>419</v>
      </c>
      <c r="B80" s="2" t="s">
        <v>274</v>
      </c>
    </row>
    <row r="81" spans="1:2" x14ac:dyDescent="0.35">
      <c r="A81" s="1">
        <f>426</f>
        <v>426</v>
      </c>
      <c r="B81" s="2" t="s">
        <v>275</v>
      </c>
    </row>
    <row r="82" spans="1:2" x14ac:dyDescent="0.35">
      <c r="A82" s="1">
        <f>426</f>
        <v>426</v>
      </c>
      <c r="B82" s="2" t="s">
        <v>276</v>
      </c>
    </row>
    <row r="83" spans="1:2" x14ac:dyDescent="0.35">
      <c r="A83" s="1">
        <f>429</f>
        <v>429</v>
      </c>
      <c r="B83" s="2" t="s">
        <v>277</v>
      </c>
    </row>
    <row r="84" spans="1:2" x14ac:dyDescent="0.35">
      <c r="A84" s="1">
        <v>431</v>
      </c>
      <c r="B84" s="2" t="s">
        <v>278</v>
      </c>
    </row>
    <row r="85" spans="1:2" x14ac:dyDescent="0.35">
      <c r="A85" s="1">
        <f>435</f>
        <v>435</v>
      </c>
      <c r="B85" s="2" t="s">
        <v>279</v>
      </c>
    </row>
    <row r="86" spans="1:2" x14ac:dyDescent="0.35">
      <c r="A86" s="1">
        <f>439</f>
        <v>439</v>
      </c>
      <c r="B86" s="2" t="s">
        <v>280</v>
      </c>
    </row>
    <row r="87" spans="1:2" x14ac:dyDescent="0.35">
      <c r="A87" s="1">
        <f>439</f>
        <v>439</v>
      </c>
      <c r="B87" s="2" t="s">
        <v>281</v>
      </c>
    </row>
    <row r="88" spans="1:2" x14ac:dyDescent="0.35">
      <c r="A88" s="1">
        <f>450</f>
        <v>450</v>
      </c>
      <c r="B88" s="2" t="s">
        <v>282</v>
      </c>
    </row>
    <row r="89" spans="1:2" x14ac:dyDescent="0.35">
      <c r="A89" s="1">
        <f>450</f>
        <v>450</v>
      </c>
      <c r="B89" s="2" t="s">
        <v>283</v>
      </c>
    </row>
    <row r="90" spans="1:2" x14ac:dyDescent="0.35">
      <c r="A90" s="1">
        <f>453</f>
        <v>453</v>
      </c>
      <c r="B90" s="2" t="s">
        <v>284</v>
      </c>
    </row>
    <row r="91" spans="1:2" x14ac:dyDescent="0.35">
      <c r="A91" s="1">
        <f>461</f>
        <v>461</v>
      </c>
      <c r="B91" s="2" t="s">
        <v>285</v>
      </c>
    </row>
    <row r="92" spans="1:2" x14ac:dyDescent="0.35">
      <c r="A92" s="1">
        <f>472</f>
        <v>472</v>
      </c>
      <c r="B92" s="2" t="s">
        <v>286</v>
      </c>
    </row>
    <row r="93" spans="1:2" x14ac:dyDescent="0.35">
      <c r="A93" s="1">
        <f>489</f>
        <v>489</v>
      </c>
      <c r="B93" s="2" t="s">
        <v>287</v>
      </c>
    </row>
    <row r="94" spans="1:2" x14ac:dyDescent="0.35">
      <c r="A94" s="1">
        <v>494</v>
      </c>
      <c r="B94" s="2" t="s">
        <v>288</v>
      </c>
    </row>
    <row r="95" spans="1:2" x14ac:dyDescent="0.35">
      <c r="A95" s="1">
        <f>495</f>
        <v>495</v>
      </c>
      <c r="B95" s="2" t="s">
        <v>289</v>
      </c>
    </row>
    <row r="96" spans="1:2" x14ac:dyDescent="0.35">
      <c r="A96" s="1" t="s">
        <v>183</v>
      </c>
      <c r="B96" s="2" t="s">
        <v>290</v>
      </c>
    </row>
    <row r="97" spans="1:2" x14ac:dyDescent="0.35">
      <c r="A97" s="1" t="s">
        <v>183</v>
      </c>
      <c r="B97" s="2" t="s">
        <v>291</v>
      </c>
    </row>
    <row r="98" spans="1:2" x14ac:dyDescent="0.35">
      <c r="A98" s="1" t="s">
        <v>183</v>
      </c>
      <c r="B98" s="2" t="s">
        <v>292</v>
      </c>
    </row>
    <row r="99" spans="1:2" x14ac:dyDescent="0.35">
      <c r="A99" s="1" t="s">
        <v>184</v>
      </c>
      <c r="B99" s="2" t="s">
        <v>293</v>
      </c>
    </row>
    <row r="100" spans="1:2" x14ac:dyDescent="0.35">
      <c r="A100" s="1" t="s">
        <v>185</v>
      </c>
      <c r="B100" s="2" t="s">
        <v>294</v>
      </c>
    </row>
    <row r="101" spans="1:2" x14ac:dyDescent="0.35">
      <c r="A101" s="1" t="s">
        <v>185</v>
      </c>
      <c r="B101" s="2" t="s">
        <v>295</v>
      </c>
    </row>
    <row r="102" spans="1:2" x14ac:dyDescent="0.35">
      <c r="A102" s="1" t="s">
        <v>186</v>
      </c>
      <c r="B102" s="2" t="s">
        <v>296</v>
      </c>
    </row>
    <row r="103" spans="1:2" x14ac:dyDescent="0.35">
      <c r="A103" s="1" t="s">
        <v>186</v>
      </c>
      <c r="B103" s="2" t="s">
        <v>297</v>
      </c>
    </row>
    <row r="104" spans="1:2" x14ac:dyDescent="0.35">
      <c r="A104" s="1" t="s">
        <v>187</v>
      </c>
      <c r="B104" s="2" t="s">
        <v>298</v>
      </c>
    </row>
    <row r="105" spans="1:2" x14ac:dyDescent="0.35">
      <c r="A105" s="1" t="s">
        <v>187</v>
      </c>
      <c r="B105" s="2" t="s">
        <v>299</v>
      </c>
    </row>
    <row r="106" spans="1:2" x14ac:dyDescent="0.35">
      <c r="A106" s="1" t="s">
        <v>187</v>
      </c>
      <c r="B106" s="2" t="s">
        <v>300</v>
      </c>
    </row>
    <row r="107" spans="1:2" x14ac:dyDescent="0.35">
      <c r="A107" s="1" t="s">
        <v>188</v>
      </c>
      <c r="B107" s="2" t="s">
        <v>301</v>
      </c>
    </row>
    <row r="108" spans="1:2" x14ac:dyDescent="0.35">
      <c r="A108" s="1" t="s">
        <v>188</v>
      </c>
      <c r="B108" s="2" t="s">
        <v>302</v>
      </c>
    </row>
    <row r="109" spans="1:2" x14ac:dyDescent="0.35">
      <c r="A109" s="1" t="s">
        <v>189</v>
      </c>
      <c r="B109" s="2" t="s">
        <v>303</v>
      </c>
    </row>
    <row r="110" spans="1:2" x14ac:dyDescent="0.35">
      <c r="A110" s="1" t="s">
        <v>189</v>
      </c>
      <c r="B110" s="2" t="s">
        <v>304</v>
      </c>
    </row>
    <row r="111" spans="1:2" x14ac:dyDescent="0.35">
      <c r="A111" s="1" t="s">
        <v>189</v>
      </c>
      <c r="B111" s="2" t="s">
        <v>305</v>
      </c>
    </row>
    <row r="112" spans="1:2" x14ac:dyDescent="0.35">
      <c r="A112" s="1" t="s">
        <v>190</v>
      </c>
      <c r="B112" s="2" t="s">
        <v>306</v>
      </c>
    </row>
    <row r="113" spans="1:2" x14ac:dyDescent="0.35">
      <c r="A113" s="1" t="s">
        <v>190</v>
      </c>
      <c r="B113" s="2" t="s">
        <v>307</v>
      </c>
    </row>
    <row r="114" spans="1:2" x14ac:dyDescent="0.35">
      <c r="A114" s="1" t="s">
        <v>191</v>
      </c>
      <c r="B114" s="2" t="s">
        <v>308</v>
      </c>
    </row>
    <row r="115" spans="1:2" x14ac:dyDescent="0.35">
      <c r="A115" s="1" t="s">
        <v>191</v>
      </c>
      <c r="B115" s="2" t="s">
        <v>309</v>
      </c>
    </row>
    <row r="116" spans="1:2" x14ac:dyDescent="0.35">
      <c r="A116" s="1" t="s">
        <v>191</v>
      </c>
      <c r="B116" s="2" t="s">
        <v>310</v>
      </c>
    </row>
    <row r="117" spans="1:2" x14ac:dyDescent="0.35">
      <c r="A117" s="1" t="s">
        <v>191</v>
      </c>
      <c r="B117" s="2" t="s">
        <v>311</v>
      </c>
    </row>
    <row r="118" spans="1:2" x14ac:dyDescent="0.35">
      <c r="A118" s="1" t="s">
        <v>191</v>
      </c>
      <c r="B118" s="2" t="s">
        <v>312</v>
      </c>
    </row>
    <row r="119" spans="1:2" x14ac:dyDescent="0.35">
      <c r="A119" s="1" t="s">
        <v>191</v>
      </c>
      <c r="B119" s="2" t="s">
        <v>313</v>
      </c>
    </row>
    <row r="120" spans="1:2" x14ac:dyDescent="0.35">
      <c r="A120" s="1" t="s">
        <v>192</v>
      </c>
      <c r="B120" s="2" t="s">
        <v>314</v>
      </c>
    </row>
    <row r="121" spans="1:2" x14ac:dyDescent="0.35">
      <c r="A121" s="1" t="s">
        <v>192</v>
      </c>
      <c r="B121" s="2" t="s">
        <v>315</v>
      </c>
    </row>
    <row r="122" spans="1:2" x14ac:dyDescent="0.35">
      <c r="A122" s="1" t="s">
        <v>192</v>
      </c>
      <c r="B122" s="2" t="s">
        <v>316</v>
      </c>
    </row>
    <row r="123" spans="1:2" x14ac:dyDescent="0.35">
      <c r="A123" s="1" t="s">
        <v>192</v>
      </c>
      <c r="B123" s="2" t="s">
        <v>317</v>
      </c>
    </row>
    <row r="124" spans="1:2" x14ac:dyDescent="0.35">
      <c r="A124" s="1" t="s">
        <v>192</v>
      </c>
      <c r="B124" s="2" t="s">
        <v>318</v>
      </c>
    </row>
    <row r="125" spans="1:2" x14ac:dyDescent="0.35">
      <c r="A125" s="1" t="s">
        <v>192</v>
      </c>
      <c r="B125" s="2" t="s">
        <v>319</v>
      </c>
    </row>
    <row r="126" spans="1:2" x14ac:dyDescent="0.35">
      <c r="A126" s="1" t="s">
        <v>192</v>
      </c>
      <c r="B126" s="2" t="s">
        <v>320</v>
      </c>
    </row>
    <row r="127" spans="1:2" x14ac:dyDescent="0.35">
      <c r="A127" s="1" t="s">
        <v>192</v>
      </c>
      <c r="B127" s="2" t="s">
        <v>321</v>
      </c>
    </row>
    <row r="128" spans="1:2" x14ac:dyDescent="0.35">
      <c r="A128" s="1" t="s">
        <v>193</v>
      </c>
      <c r="B128" s="2" t="s">
        <v>322</v>
      </c>
    </row>
    <row r="129" spans="1:2" x14ac:dyDescent="0.35">
      <c r="A129" s="1" t="s">
        <v>193</v>
      </c>
      <c r="B129" s="2" t="s">
        <v>323</v>
      </c>
    </row>
    <row r="130" spans="1:2" x14ac:dyDescent="0.35">
      <c r="A130" s="1" t="s">
        <v>193</v>
      </c>
      <c r="B130" s="2" t="s">
        <v>324</v>
      </c>
    </row>
    <row r="131" spans="1:2" x14ac:dyDescent="0.35">
      <c r="A131" s="1" t="s">
        <v>193</v>
      </c>
      <c r="B131" s="2" t="s">
        <v>325</v>
      </c>
    </row>
    <row r="132" spans="1:2" x14ac:dyDescent="0.35">
      <c r="A132" s="1" t="s">
        <v>193</v>
      </c>
      <c r="B132" s="2" t="s">
        <v>326</v>
      </c>
    </row>
    <row r="133" spans="1:2" x14ac:dyDescent="0.35">
      <c r="A133" s="1" t="s">
        <v>193</v>
      </c>
      <c r="B133" s="2" t="s">
        <v>327</v>
      </c>
    </row>
    <row r="134" spans="1:2" x14ac:dyDescent="0.35">
      <c r="A134" s="1" t="s">
        <v>194</v>
      </c>
      <c r="B134" s="2" t="s">
        <v>328</v>
      </c>
    </row>
    <row r="135" spans="1:2" x14ac:dyDescent="0.35">
      <c r="A135" s="1" t="s">
        <v>194</v>
      </c>
      <c r="B135" s="2" t="s">
        <v>329</v>
      </c>
    </row>
    <row r="136" spans="1:2" x14ac:dyDescent="0.35">
      <c r="A136" s="1" t="s">
        <v>194</v>
      </c>
      <c r="B136" s="2" t="s">
        <v>330</v>
      </c>
    </row>
    <row r="137" spans="1:2" x14ac:dyDescent="0.35">
      <c r="A137" s="1" t="s">
        <v>194</v>
      </c>
      <c r="B137" s="2" t="s">
        <v>331</v>
      </c>
    </row>
    <row r="138" spans="1:2" x14ac:dyDescent="0.35">
      <c r="A138" s="1" t="s">
        <v>194</v>
      </c>
      <c r="B138" s="2" t="s">
        <v>332</v>
      </c>
    </row>
    <row r="139" spans="1:2" x14ac:dyDescent="0.35">
      <c r="A139" s="1" t="s">
        <v>194</v>
      </c>
      <c r="B139" s="2" t="s">
        <v>333</v>
      </c>
    </row>
    <row r="140" spans="1:2" x14ac:dyDescent="0.35">
      <c r="A140" s="1" t="s">
        <v>195</v>
      </c>
      <c r="B140" s="2" t="s">
        <v>334</v>
      </c>
    </row>
    <row r="141" spans="1:2" x14ac:dyDescent="0.35">
      <c r="A141" s="1" t="s">
        <v>195</v>
      </c>
      <c r="B141" s="2" t="s">
        <v>335</v>
      </c>
    </row>
    <row r="142" spans="1:2" x14ac:dyDescent="0.35">
      <c r="A142" s="1" t="s">
        <v>195</v>
      </c>
      <c r="B142" s="2" t="s">
        <v>336</v>
      </c>
    </row>
    <row r="143" spans="1:2" x14ac:dyDescent="0.35">
      <c r="A143" s="1" t="s">
        <v>195</v>
      </c>
      <c r="B143" s="2" t="s">
        <v>337</v>
      </c>
    </row>
    <row r="144" spans="1:2" x14ac:dyDescent="0.35">
      <c r="A144" s="1" t="s">
        <v>195</v>
      </c>
      <c r="B144" s="2" t="s">
        <v>338</v>
      </c>
    </row>
    <row r="145" spans="1:2" x14ac:dyDescent="0.35">
      <c r="A145" s="1" t="s">
        <v>195</v>
      </c>
      <c r="B145" s="2" t="s">
        <v>339</v>
      </c>
    </row>
    <row r="146" spans="1:2" x14ac:dyDescent="0.35">
      <c r="A146" s="1" t="s">
        <v>195</v>
      </c>
      <c r="B146" s="2" t="s">
        <v>340</v>
      </c>
    </row>
    <row r="147" spans="1:2" x14ac:dyDescent="0.35">
      <c r="A147" s="1" t="s">
        <v>195</v>
      </c>
      <c r="B147" s="2" t="s">
        <v>341</v>
      </c>
    </row>
    <row r="148" spans="1:2" x14ac:dyDescent="0.35">
      <c r="A148" s="1" t="s">
        <v>195</v>
      </c>
      <c r="B148" s="2" t="s">
        <v>342</v>
      </c>
    </row>
    <row r="149" spans="1:2" x14ac:dyDescent="0.35">
      <c r="A149" s="1" t="s">
        <v>195</v>
      </c>
      <c r="B149" s="2" t="s">
        <v>343</v>
      </c>
    </row>
    <row r="150" spans="1:2" x14ac:dyDescent="0.35">
      <c r="A150" s="1" t="s">
        <v>195</v>
      </c>
      <c r="B150" s="2" t="s">
        <v>344</v>
      </c>
    </row>
    <row r="151" spans="1:2" x14ac:dyDescent="0.35">
      <c r="A151" s="1" t="s">
        <v>195</v>
      </c>
      <c r="B151" s="2" t="s">
        <v>345</v>
      </c>
    </row>
    <row r="152" spans="1:2" x14ac:dyDescent="0.35">
      <c r="A152" s="1" t="s">
        <v>195</v>
      </c>
      <c r="B152" s="2" t="s">
        <v>346</v>
      </c>
    </row>
    <row r="153" spans="1:2" x14ac:dyDescent="0.35">
      <c r="A153" s="1" t="s">
        <v>195</v>
      </c>
      <c r="B153" s="2" t="s">
        <v>347</v>
      </c>
    </row>
    <row r="154" spans="1:2" x14ac:dyDescent="0.35">
      <c r="A154" s="1" t="s">
        <v>195</v>
      </c>
      <c r="B154" s="2" t="s">
        <v>348</v>
      </c>
    </row>
    <row r="155" spans="1:2" x14ac:dyDescent="0.35">
      <c r="A155" s="1" t="s">
        <v>195</v>
      </c>
      <c r="B155" s="2" t="s">
        <v>349</v>
      </c>
    </row>
    <row r="156" spans="1:2" x14ac:dyDescent="0.35">
      <c r="A156" s="1" t="s">
        <v>195</v>
      </c>
      <c r="B156" s="2" t="s">
        <v>350</v>
      </c>
    </row>
    <row r="157" spans="1:2" x14ac:dyDescent="0.35">
      <c r="A157" s="1" t="s">
        <v>195</v>
      </c>
      <c r="B157" s="2" t="s">
        <v>351</v>
      </c>
    </row>
    <row r="158" spans="1:2" x14ac:dyDescent="0.35">
      <c r="A158" s="1" t="s">
        <v>195</v>
      </c>
      <c r="B158" s="2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Times_Higher_Ed</vt:lpstr>
      <vt:lpstr>QS_World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Garrido</dc:creator>
  <cp:lastModifiedBy>Fernando Garrido</cp:lastModifiedBy>
  <dcterms:created xsi:type="dcterms:W3CDTF">2019-05-13T17:16:27Z</dcterms:created>
  <dcterms:modified xsi:type="dcterms:W3CDTF">2019-05-13T20:42:51Z</dcterms:modified>
</cp:coreProperties>
</file>